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6060"/>
  </bookViews>
  <sheets>
    <sheet name="Sheet1" sheetId="1" r:id="rId1"/>
    <sheet name="result.csv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1" l="1"/>
  <c r="Z1" i="1"/>
  <c r="D138" i="3"/>
  <c r="D137" i="3"/>
  <c r="D136" i="3"/>
  <c r="D135" i="3"/>
  <c r="D134" i="3"/>
  <c r="D133" i="3"/>
  <c r="D132" i="3"/>
  <c r="D131" i="3"/>
  <c r="D130" i="3"/>
  <c r="D129" i="3"/>
  <c r="B138" i="3"/>
  <c r="B137" i="3"/>
  <c r="B136" i="3"/>
  <c r="B135" i="3"/>
  <c r="B134" i="3"/>
  <c r="B133" i="3"/>
  <c r="B132" i="3"/>
  <c r="B131" i="3"/>
  <c r="B130" i="3"/>
  <c r="B129" i="3"/>
  <c r="D2" i="3"/>
  <c r="E138" i="3"/>
  <c r="B2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D125" i="3"/>
  <c r="D124" i="3"/>
  <c r="D123" i="3"/>
  <c r="D122" i="3"/>
  <c r="D121" i="3"/>
  <c r="D120" i="3"/>
  <c r="D119" i="3"/>
  <c r="D118" i="3"/>
  <c r="D117" i="3"/>
  <c r="D116" i="3"/>
  <c r="B125" i="3"/>
  <c r="B124" i="3"/>
  <c r="B123" i="3"/>
  <c r="B122" i="3"/>
  <c r="B121" i="3"/>
  <c r="B120" i="3"/>
  <c r="B119" i="3"/>
  <c r="B118" i="3"/>
  <c r="B117" i="3"/>
  <c r="D126" i="3"/>
  <c r="B126" i="3"/>
  <c r="B11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D100" i="3"/>
  <c r="D99" i="3"/>
  <c r="D98" i="3"/>
  <c r="D97" i="3"/>
  <c r="D96" i="3"/>
  <c r="D95" i="3"/>
  <c r="D94" i="3"/>
  <c r="D93" i="3"/>
  <c r="D92" i="3"/>
  <c r="B100" i="3"/>
  <c r="B99" i="3"/>
  <c r="B98" i="3"/>
  <c r="B97" i="3"/>
  <c r="B96" i="3"/>
  <c r="B95" i="3"/>
  <c r="B94" i="3"/>
  <c r="B93" i="3"/>
  <c r="B92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D91" i="3"/>
  <c r="B91" i="3"/>
  <c r="E91" i="3"/>
  <c r="C91" i="3"/>
  <c r="D86" i="3"/>
  <c r="D85" i="3"/>
  <c r="D84" i="3"/>
  <c r="D83" i="3"/>
  <c r="D82" i="3"/>
  <c r="D81" i="3"/>
  <c r="D80" i="3"/>
  <c r="D79" i="3"/>
  <c r="D78" i="3"/>
  <c r="D77" i="3"/>
  <c r="B86" i="3"/>
  <c r="B85" i="3"/>
  <c r="B84" i="3"/>
  <c r="B83" i="3"/>
  <c r="B82" i="3"/>
  <c r="B81" i="3"/>
  <c r="B80" i="3"/>
  <c r="D87" i="3"/>
  <c r="B87" i="3"/>
  <c r="B79" i="3"/>
  <c r="B78" i="3"/>
  <c r="B7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D76" i="3"/>
  <c r="D75" i="3"/>
  <c r="D74" i="3"/>
  <c r="D73" i="3"/>
  <c r="D72" i="3"/>
  <c r="B76" i="3"/>
  <c r="B75" i="3"/>
  <c r="B74" i="3"/>
  <c r="B73" i="3"/>
  <c r="B72" i="3"/>
  <c r="B71" i="3"/>
  <c r="D71" i="3"/>
  <c r="D70" i="3"/>
  <c r="B70" i="3"/>
  <c r="D69" i="3"/>
  <c r="B69" i="3"/>
  <c r="D68" i="3"/>
  <c r="B68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D67" i="3"/>
  <c r="B67" i="3"/>
  <c r="E67" i="3"/>
  <c r="C67" i="3"/>
  <c r="D115" i="3"/>
  <c r="D114" i="3"/>
  <c r="D113" i="3"/>
  <c r="D112" i="3"/>
  <c r="D111" i="3"/>
  <c r="D110" i="3"/>
  <c r="D109" i="3"/>
  <c r="D108" i="3"/>
  <c r="B115" i="3"/>
  <c r="B114" i="3"/>
  <c r="B113" i="3"/>
  <c r="B112" i="3"/>
  <c r="B111" i="3"/>
  <c r="B110" i="3"/>
  <c r="B109" i="3"/>
  <c r="B108" i="3"/>
  <c r="D106" i="3"/>
  <c r="D107" i="3"/>
  <c r="B107" i="3"/>
  <c r="B106" i="3"/>
  <c r="D65" i="3"/>
  <c r="D64" i="3"/>
  <c r="D63" i="3"/>
  <c r="D62" i="3"/>
  <c r="D61" i="3"/>
  <c r="D66" i="3"/>
  <c r="D60" i="3"/>
  <c r="B66" i="3"/>
  <c r="B65" i="3"/>
  <c r="D57" i="3"/>
  <c r="D59" i="3"/>
  <c r="B64" i="3"/>
  <c r="D58" i="3"/>
  <c r="B63" i="3"/>
  <c r="B62" i="3"/>
  <c r="B61" i="3"/>
  <c r="B60" i="3"/>
  <c r="B59" i="3"/>
  <c r="B58" i="3"/>
  <c r="B57" i="3"/>
  <c r="D54" i="3"/>
  <c r="D53" i="3"/>
  <c r="D52" i="3"/>
  <c r="D51" i="3"/>
  <c r="D50" i="3"/>
  <c r="D49" i="3"/>
  <c r="D48" i="3"/>
  <c r="D47" i="3"/>
  <c r="D46" i="3"/>
  <c r="D45" i="3"/>
  <c r="D44" i="3"/>
  <c r="B54" i="3"/>
  <c r="B53" i="3"/>
  <c r="B52" i="3"/>
  <c r="B51" i="3"/>
  <c r="B50" i="3"/>
  <c r="B49" i="3"/>
  <c r="B48" i="3"/>
  <c r="B47" i="3"/>
  <c r="B46" i="3"/>
  <c r="B45" i="3"/>
  <c r="B44" i="3"/>
  <c r="D41" i="3"/>
  <c r="D40" i="3"/>
  <c r="D39" i="3"/>
  <c r="D38" i="3"/>
  <c r="D37" i="3"/>
  <c r="D36" i="3"/>
  <c r="D35" i="3"/>
  <c r="D34" i="3"/>
  <c r="D33" i="3"/>
  <c r="D32" i="3"/>
  <c r="D31" i="3"/>
  <c r="B41" i="3"/>
  <c r="B40" i="3"/>
  <c r="B39" i="3"/>
  <c r="B38" i="3"/>
  <c r="B37" i="3"/>
  <c r="B36" i="3"/>
  <c r="B35" i="3"/>
  <c r="B34" i="3"/>
  <c r="B33" i="3"/>
  <c r="B32" i="3"/>
  <c r="B31" i="3"/>
  <c r="D28" i="3"/>
  <c r="D27" i="3"/>
  <c r="D26" i="3"/>
  <c r="D25" i="3"/>
  <c r="D24" i="3"/>
  <c r="D23" i="3"/>
  <c r="D22" i="3"/>
  <c r="D21" i="3"/>
  <c r="D20" i="3"/>
  <c r="D19" i="3"/>
  <c r="D18" i="3"/>
  <c r="B28" i="3"/>
  <c r="B27" i="3"/>
  <c r="B26" i="3"/>
  <c r="B25" i="3"/>
  <c r="B24" i="3"/>
  <c r="B23" i="3"/>
  <c r="B22" i="3"/>
  <c r="B21" i="3"/>
  <c r="B20" i="3"/>
  <c r="B19" i="3"/>
  <c r="B18" i="3"/>
  <c r="D15" i="3"/>
  <c r="D14" i="3"/>
  <c r="D13" i="3"/>
  <c r="D12" i="3"/>
  <c r="D11" i="3"/>
  <c r="D10" i="3"/>
  <c r="D9" i="3"/>
  <c r="D8" i="3"/>
  <c r="D7" i="3"/>
  <c r="D6" i="3"/>
  <c r="B15" i="3"/>
  <c r="B14" i="3"/>
  <c r="B13" i="3"/>
  <c r="B12" i="3"/>
  <c r="B11" i="3"/>
  <c r="B10" i="3"/>
  <c r="B9" i="3"/>
  <c r="B8" i="3"/>
  <c r="B7" i="3"/>
  <c r="B6" i="3"/>
  <c r="D5" i="3"/>
  <c r="B5" i="3"/>
  <c r="E126" i="3"/>
  <c r="C12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87" i="3"/>
  <c r="C8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2" i="3"/>
  <c r="C2" i="3"/>
</calcChain>
</file>

<file path=xl/sharedStrings.xml><?xml version="1.0" encoding="utf-8"?>
<sst xmlns="http://schemas.openxmlformats.org/spreadsheetml/2006/main" count="141" uniqueCount="78">
  <si>
    <t>Image no.</t>
  </si>
  <si>
    <t>Positive?</t>
  </si>
  <si>
    <t>Coord-x</t>
  </si>
  <si>
    <t>Coord-y</t>
  </si>
  <si>
    <t>Max. Intensity</t>
  </si>
  <si>
    <t>Freq of Max Intensity</t>
  </si>
  <si>
    <t>Avg of Intensity</t>
  </si>
  <si>
    <t>L1-norm</t>
  </si>
  <si>
    <t>L2-norm</t>
  </si>
  <si>
    <t>Standard Deviation</t>
  </si>
  <si>
    <t>Mean Absolute Deviation</t>
  </si>
  <si>
    <t>Non-MA</t>
  </si>
  <si>
    <t>%</t>
  </si>
  <si>
    <t>MA</t>
  </si>
  <si>
    <t>Count</t>
  </si>
  <si>
    <t>Maxima Intensity</t>
  </si>
  <si>
    <t>0-&gt;10</t>
  </si>
  <si>
    <t>10-&gt;20</t>
  </si>
  <si>
    <t>20-&gt;30</t>
  </si>
  <si>
    <t>30-&gt;40</t>
  </si>
  <si>
    <t>40-&gt;50</t>
  </si>
  <si>
    <t>50-&gt;60</t>
  </si>
  <si>
    <t>60-&gt;70</t>
  </si>
  <si>
    <t>70-&gt;80</t>
  </si>
  <si>
    <t>80-&gt;90</t>
  </si>
  <si>
    <t>90-&gt;100</t>
  </si>
  <si>
    <t>100-&gt;255</t>
  </si>
  <si>
    <t>Frequency of Max</t>
  </si>
  <si>
    <t>&gt;10</t>
  </si>
  <si>
    <t>L1</t>
  </si>
  <si>
    <t>0-&gt;1000</t>
  </si>
  <si>
    <t>1000-&gt;2000</t>
  </si>
  <si>
    <t>2000-&gt;3000</t>
  </si>
  <si>
    <t>3000-&gt;4000</t>
  </si>
  <si>
    <t>4000-&gt;5000</t>
  </si>
  <si>
    <t>5000-&gt;6000</t>
  </si>
  <si>
    <t>6000-&gt;7000</t>
  </si>
  <si>
    <t>7000-&gt;8000</t>
  </si>
  <si>
    <t>8000-&gt;9000</t>
  </si>
  <si>
    <t>9000-&gt;10000</t>
  </si>
  <si>
    <t>&gt; 10000</t>
  </si>
  <si>
    <t>Std Deviation</t>
  </si>
  <si>
    <t>0-&gt;1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</si>
  <si>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</si>
  <si>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</si>
  <si>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</si>
  <si>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</si>
  <si>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</si>
  <si>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</si>
  <si>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</si>
  <si>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</si>
  <si>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</si>
  <si>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Mean Abs Dev</t>
  </si>
  <si>
    <t>10-&gt;11</t>
  </si>
  <si>
    <t>11-&gt;12</t>
  </si>
  <si>
    <t>12-&gt;13</t>
  </si>
  <si>
    <t>13-&gt;14</t>
  </si>
  <si>
    <t>14-&gt;15</t>
  </si>
  <si>
    <t>15-&gt;16</t>
  </si>
  <si>
    <t>16-&gt;17</t>
  </si>
  <si>
    <t>17-&gt;18</t>
  </si>
  <si>
    <t>18-&gt;19</t>
  </si>
  <si>
    <t>19-&gt;20</t>
  </si>
  <si>
    <t>20-&gt;21</t>
  </si>
  <si>
    <t>&gt;=30</t>
  </si>
  <si>
    <t>0.1-&gt;0.2</t>
  </si>
  <si>
    <t>0-&gt;0.1</t>
  </si>
  <si>
    <t>0.2-&gt;0.3</t>
  </si>
  <si>
    <t>0.3-&gt;0.4</t>
  </si>
  <si>
    <t>0.4-&gt;0.5</t>
  </si>
  <si>
    <t>0.5-&gt;0.6</t>
  </si>
  <si>
    <t>0.6-&gt;0.7</t>
  </si>
  <si>
    <t>0.7-&gt;0.8</t>
  </si>
  <si>
    <t>0.8-&gt;0.9</t>
  </si>
  <si>
    <t>0.9-&gt;1</t>
  </si>
  <si>
    <t>&gt;= 20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</si>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</sst>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16" fontId="1" fillId="0" borderId="0" xfId="0" applyNumberFormat="1" applyFont="1"/>
    <xf numFmtId="0" fontId="1" fillId="0" borderId="0" xfId="0" applyFont="1" applyAlignment="1">
      <alignment horizontal="left"/>
    </xf>
    <xf numFmtId="0" fontId="1" fillId="2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 of Maximal Intensity vs. L1 Norm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Non-MA</c:v>
          </c:tx>
          <c:spPr>
            <a:ln w="28575">
              <a:noFill/>
            </a:ln>
          </c:spPr>
          <c:xVal>
            <c:numRef>
              <c:f>Sheet1!$F$2:$F$1498</c:f>
              <c:numCache>
                <c:formatCode>General</c:formatCode>
                <c:ptCount val="1497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25.0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100.0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3.0</c:v>
                </c:pt>
                <c:pt idx="24">
                  <c:v>2.0</c:v>
                </c:pt>
                <c:pt idx="25">
                  <c:v>1.0</c:v>
                </c:pt>
                <c:pt idx="26">
                  <c:v>6.0</c:v>
                </c:pt>
                <c:pt idx="27">
                  <c:v>1.0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4.0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8.0</c:v>
                </c:pt>
                <c:pt idx="39">
                  <c:v>4.0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7.0</c:v>
                </c:pt>
                <c:pt idx="44">
                  <c:v>1.0</c:v>
                </c:pt>
                <c:pt idx="45">
                  <c:v>1.0</c:v>
                </c:pt>
                <c:pt idx="46">
                  <c:v>5.0</c:v>
                </c:pt>
                <c:pt idx="47">
                  <c:v>4.0</c:v>
                </c:pt>
                <c:pt idx="48">
                  <c:v>10.0</c:v>
                </c:pt>
                <c:pt idx="49">
                  <c:v>3.0</c:v>
                </c:pt>
                <c:pt idx="50">
                  <c:v>7.0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3.0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4.0</c:v>
                </c:pt>
                <c:pt idx="62">
                  <c:v>7.0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3.0</c:v>
                </c:pt>
                <c:pt idx="69">
                  <c:v>1.0</c:v>
                </c:pt>
                <c:pt idx="70">
                  <c:v>16.0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7.0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16.0</c:v>
                </c:pt>
                <c:pt idx="84">
                  <c:v>1.0</c:v>
                </c:pt>
                <c:pt idx="85">
                  <c:v>1.0</c:v>
                </c:pt>
                <c:pt idx="86">
                  <c:v>16.0</c:v>
                </c:pt>
                <c:pt idx="87">
                  <c:v>14.0</c:v>
                </c:pt>
                <c:pt idx="88">
                  <c:v>5.0</c:v>
                </c:pt>
                <c:pt idx="89">
                  <c:v>3.0</c:v>
                </c:pt>
                <c:pt idx="90">
                  <c:v>1.0</c:v>
                </c:pt>
                <c:pt idx="91">
                  <c:v>2.0</c:v>
                </c:pt>
                <c:pt idx="92">
                  <c:v>3.0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10.0</c:v>
                </c:pt>
                <c:pt idx="98">
                  <c:v>5.0</c:v>
                </c:pt>
                <c:pt idx="99">
                  <c:v>4.0</c:v>
                </c:pt>
                <c:pt idx="100">
                  <c:v>5.0</c:v>
                </c:pt>
                <c:pt idx="101">
                  <c:v>2.0</c:v>
                </c:pt>
                <c:pt idx="102">
                  <c:v>12.0</c:v>
                </c:pt>
                <c:pt idx="103">
                  <c:v>2.0</c:v>
                </c:pt>
                <c:pt idx="104">
                  <c:v>3.0</c:v>
                </c:pt>
                <c:pt idx="105">
                  <c:v>5.0</c:v>
                </c:pt>
                <c:pt idx="106">
                  <c:v>3.0</c:v>
                </c:pt>
                <c:pt idx="107">
                  <c:v>3.0</c:v>
                </c:pt>
                <c:pt idx="108">
                  <c:v>2.0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9.0</c:v>
                </c:pt>
                <c:pt idx="114">
                  <c:v>5.0</c:v>
                </c:pt>
                <c:pt idx="115">
                  <c:v>1.0</c:v>
                </c:pt>
                <c:pt idx="116">
                  <c:v>1.0</c:v>
                </c:pt>
                <c:pt idx="117">
                  <c:v>12.0</c:v>
                </c:pt>
                <c:pt idx="118">
                  <c:v>3.0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1.0</c:v>
                </c:pt>
                <c:pt idx="123">
                  <c:v>2.0</c:v>
                </c:pt>
                <c:pt idx="124">
                  <c:v>9.0</c:v>
                </c:pt>
                <c:pt idx="125">
                  <c:v>1.0</c:v>
                </c:pt>
                <c:pt idx="126">
                  <c:v>3.0</c:v>
                </c:pt>
                <c:pt idx="127">
                  <c:v>1.0</c:v>
                </c:pt>
                <c:pt idx="128">
                  <c:v>2.0</c:v>
                </c:pt>
                <c:pt idx="129">
                  <c:v>4.0</c:v>
                </c:pt>
                <c:pt idx="130">
                  <c:v>2.0</c:v>
                </c:pt>
                <c:pt idx="131">
                  <c:v>1.0</c:v>
                </c:pt>
                <c:pt idx="132">
                  <c:v>4.0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1.0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5.0</c:v>
                </c:pt>
                <c:pt idx="146">
                  <c:v>15.0</c:v>
                </c:pt>
                <c:pt idx="147">
                  <c:v>12.0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13.0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3.0</c:v>
                </c:pt>
                <c:pt idx="158">
                  <c:v>4.0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3.0</c:v>
                </c:pt>
                <c:pt idx="176">
                  <c:v>1.0</c:v>
                </c:pt>
                <c:pt idx="177">
                  <c:v>5.0</c:v>
                </c:pt>
                <c:pt idx="178">
                  <c:v>2.0</c:v>
                </c:pt>
                <c:pt idx="179">
                  <c:v>5.0</c:v>
                </c:pt>
                <c:pt idx="180">
                  <c:v>1.0</c:v>
                </c:pt>
                <c:pt idx="181">
                  <c:v>1.0</c:v>
                </c:pt>
                <c:pt idx="182">
                  <c:v>14.0</c:v>
                </c:pt>
                <c:pt idx="183">
                  <c:v>100.0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5.0</c:v>
                </c:pt>
                <c:pt idx="188">
                  <c:v>100.0</c:v>
                </c:pt>
                <c:pt idx="189">
                  <c:v>4.0</c:v>
                </c:pt>
                <c:pt idx="190">
                  <c:v>3.0</c:v>
                </c:pt>
                <c:pt idx="191">
                  <c:v>1.0</c:v>
                </c:pt>
                <c:pt idx="192">
                  <c:v>3.0</c:v>
                </c:pt>
                <c:pt idx="193">
                  <c:v>100.0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8.0</c:v>
                </c:pt>
                <c:pt idx="199">
                  <c:v>1.0</c:v>
                </c:pt>
                <c:pt idx="200">
                  <c:v>4.0</c:v>
                </c:pt>
                <c:pt idx="201">
                  <c:v>3.0</c:v>
                </c:pt>
                <c:pt idx="202">
                  <c:v>2.0</c:v>
                </c:pt>
                <c:pt idx="203">
                  <c:v>2.0</c:v>
                </c:pt>
                <c:pt idx="204">
                  <c:v>3.0</c:v>
                </c:pt>
                <c:pt idx="205">
                  <c:v>9.0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1.0</c:v>
                </c:pt>
                <c:pt idx="212">
                  <c:v>1.0</c:v>
                </c:pt>
                <c:pt idx="213">
                  <c:v>2.0</c:v>
                </c:pt>
                <c:pt idx="214">
                  <c:v>3.0</c:v>
                </c:pt>
                <c:pt idx="215">
                  <c:v>1.0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5.0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3.0</c:v>
                </c:pt>
                <c:pt idx="229">
                  <c:v>5.0</c:v>
                </c:pt>
                <c:pt idx="230">
                  <c:v>1.0</c:v>
                </c:pt>
                <c:pt idx="231">
                  <c:v>3.0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2.0</c:v>
                </c:pt>
                <c:pt idx="236">
                  <c:v>2.0</c:v>
                </c:pt>
                <c:pt idx="237">
                  <c:v>1.0</c:v>
                </c:pt>
                <c:pt idx="238">
                  <c:v>100.0</c:v>
                </c:pt>
                <c:pt idx="239">
                  <c:v>2.0</c:v>
                </c:pt>
                <c:pt idx="240">
                  <c:v>7.0</c:v>
                </c:pt>
                <c:pt idx="241">
                  <c:v>1.0</c:v>
                </c:pt>
                <c:pt idx="242">
                  <c:v>2.0</c:v>
                </c:pt>
                <c:pt idx="243">
                  <c:v>2.0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4.0</c:v>
                </c:pt>
                <c:pt idx="248">
                  <c:v>24.0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1.0</c:v>
                </c:pt>
                <c:pt idx="253">
                  <c:v>4.0</c:v>
                </c:pt>
                <c:pt idx="254">
                  <c:v>1.0</c:v>
                </c:pt>
                <c:pt idx="255">
                  <c:v>7.0</c:v>
                </c:pt>
                <c:pt idx="256">
                  <c:v>4.0</c:v>
                </c:pt>
                <c:pt idx="257">
                  <c:v>1.0</c:v>
                </c:pt>
                <c:pt idx="258">
                  <c:v>2.0</c:v>
                </c:pt>
                <c:pt idx="259">
                  <c:v>2.0</c:v>
                </c:pt>
                <c:pt idx="260">
                  <c:v>1.0</c:v>
                </c:pt>
                <c:pt idx="261">
                  <c:v>4.0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3.0</c:v>
                </c:pt>
                <c:pt idx="266">
                  <c:v>2.0</c:v>
                </c:pt>
                <c:pt idx="267">
                  <c:v>3.0</c:v>
                </c:pt>
                <c:pt idx="268">
                  <c:v>1.0</c:v>
                </c:pt>
                <c:pt idx="269">
                  <c:v>2.0</c:v>
                </c:pt>
                <c:pt idx="270">
                  <c:v>1.0</c:v>
                </c:pt>
                <c:pt idx="271">
                  <c:v>2.0</c:v>
                </c:pt>
                <c:pt idx="272">
                  <c:v>13.0</c:v>
                </c:pt>
                <c:pt idx="273">
                  <c:v>2.0</c:v>
                </c:pt>
                <c:pt idx="274">
                  <c:v>4.0</c:v>
                </c:pt>
                <c:pt idx="275">
                  <c:v>2.0</c:v>
                </c:pt>
                <c:pt idx="276">
                  <c:v>1.0</c:v>
                </c:pt>
                <c:pt idx="277">
                  <c:v>4.0</c:v>
                </c:pt>
                <c:pt idx="278">
                  <c:v>10.0</c:v>
                </c:pt>
                <c:pt idx="279">
                  <c:v>2.0</c:v>
                </c:pt>
                <c:pt idx="280">
                  <c:v>7.0</c:v>
                </c:pt>
                <c:pt idx="281">
                  <c:v>1.0</c:v>
                </c:pt>
                <c:pt idx="282">
                  <c:v>6.0</c:v>
                </c:pt>
                <c:pt idx="283">
                  <c:v>1.0</c:v>
                </c:pt>
                <c:pt idx="284">
                  <c:v>4.0</c:v>
                </c:pt>
                <c:pt idx="285">
                  <c:v>2.0</c:v>
                </c:pt>
                <c:pt idx="286">
                  <c:v>1.0</c:v>
                </c:pt>
                <c:pt idx="287">
                  <c:v>1.0</c:v>
                </c:pt>
                <c:pt idx="288">
                  <c:v>18.0</c:v>
                </c:pt>
                <c:pt idx="289">
                  <c:v>1.0</c:v>
                </c:pt>
                <c:pt idx="290">
                  <c:v>2.0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2.0</c:v>
                </c:pt>
                <c:pt idx="295">
                  <c:v>3.0</c:v>
                </c:pt>
                <c:pt idx="296">
                  <c:v>1.0</c:v>
                </c:pt>
                <c:pt idx="297">
                  <c:v>1.0</c:v>
                </c:pt>
                <c:pt idx="298">
                  <c:v>3.0</c:v>
                </c:pt>
                <c:pt idx="299">
                  <c:v>1.0</c:v>
                </c:pt>
                <c:pt idx="300">
                  <c:v>1.0</c:v>
                </c:pt>
                <c:pt idx="301">
                  <c:v>2.0</c:v>
                </c:pt>
                <c:pt idx="302">
                  <c:v>1.0</c:v>
                </c:pt>
                <c:pt idx="303">
                  <c:v>1.0</c:v>
                </c:pt>
                <c:pt idx="304">
                  <c:v>5.0</c:v>
                </c:pt>
                <c:pt idx="305">
                  <c:v>1.0</c:v>
                </c:pt>
                <c:pt idx="306">
                  <c:v>1.0</c:v>
                </c:pt>
                <c:pt idx="307">
                  <c:v>3.0</c:v>
                </c:pt>
                <c:pt idx="308">
                  <c:v>1.0</c:v>
                </c:pt>
                <c:pt idx="309">
                  <c:v>1.0</c:v>
                </c:pt>
                <c:pt idx="310">
                  <c:v>2.0</c:v>
                </c:pt>
                <c:pt idx="311">
                  <c:v>2.0</c:v>
                </c:pt>
                <c:pt idx="312">
                  <c:v>4.0</c:v>
                </c:pt>
                <c:pt idx="313">
                  <c:v>2.0</c:v>
                </c:pt>
                <c:pt idx="314">
                  <c:v>12.0</c:v>
                </c:pt>
                <c:pt idx="315">
                  <c:v>3.0</c:v>
                </c:pt>
                <c:pt idx="316">
                  <c:v>25.0</c:v>
                </c:pt>
                <c:pt idx="317">
                  <c:v>1.0</c:v>
                </c:pt>
                <c:pt idx="318">
                  <c:v>3.0</c:v>
                </c:pt>
                <c:pt idx="319">
                  <c:v>4.0</c:v>
                </c:pt>
                <c:pt idx="320">
                  <c:v>2.0</c:v>
                </c:pt>
                <c:pt idx="321">
                  <c:v>4.0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3.0</c:v>
                </c:pt>
                <c:pt idx="328">
                  <c:v>3.0</c:v>
                </c:pt>
                <c:pt idx="329">
                  <c:v>2.0</c:v>
                </c:pt>
                <c:pt idx="330">
                  <c:v>1.0</c:v>
                </c:pt>
                <c:pt idx="331">
                  <c:v>2.0</c:v>
                </c:pt>
                <c:pt idx="332">
                  <c:v>5.0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2.0</c:v>
                </c:pt>
                <c:pt idx="337">
                  <c:v>1.0</c:v>
                </c:pt>
                <c:pt idx="338">
                  <c:v>1.0</c:v>
                </c:pt>
                <c:pt idx="339">
                  <c:v>4.0</c:v>
                </c:pt>
                <c:pt idx="340">
                  <c:v>1.0</c:v>
                </c:pt>
                <c:pt idx="341">
                  <c:v>2.0</c:v>
                </c:pt>
                <c:pt idx="342">
                  <c:v>11.0</c:v>
                </c:pt>
                <c:pt idx="343">
                  <c:v>1.0</c:v>
                </c:pt>
                <c:pt idx="344">
                  <c:v>5.0</c:v>
                </c:pt>
                <c:pt idx="345">
                  <c:v>3.0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3.0</c:v>
                </c:pt>
                <c:pt idx="350">
                  <c:v>2.0</c:v>
                </c:pt>
                <c:pt idx="351">
                  <c:v>3.0</c:v>
                </c:pt>
                <c:pt idx="352">
                  <c:v>1.0</c:v>
                </c:pt>
                <c:pt idx="353">
                  <c:v>2.0</c:v>
                </c:pt>
                <c:pt idx="354">
                  <c:v>2.0</c:v>
                </c:pt>
                <c:pt idx="355">
                  <c:v>1.0</c:v>
                </c:pt>
                <c:pt idx="356">
                  <c:v>7.0</c:v>
                </c:pt>
                <c:pt idx="357">
                  <c:v>2.0</c:v>
                </c:pt>
                <c:pt idx="358">
                  <c:v>2.0</c:v>
                </c:pt>
                <c:pt idx="359">
                  <c:v>5.0</c:v>
                </c:pt>
                <c:pt idx="360">
                  <c:v>2.0</c:v>
                </c:pt>
                <c:pt idx="361">
                  <c:v>2.0</c:v>
                </c:pt>
                <c:pt idx="362">
                  <c:v>22.0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4.0</c:v>
                </c:pt>
                <c:pt idx="370">
                  <c:v>1.0</c:v>
                </c:pt>
                <c:pt idx="371">
                  <c:v>2.0</c:v>
                </c:pt>
                <c:pt idx="372">
                  <c:v>2.0</c:v>
                </c:pt>
                <c:pt idx="373">
                  <c:v>3.0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3.0</c:v>
                </c:pt>
                <c:pt idx="380">
                  <c:v>2.0</c:v>
                </c:pt>
                <c:pt idx="381">
                  <c:v>1.0</c:v>
                </c:pt>
                <c:pt idx="382">
                  <c:v>2.0</c:v>
                </c:pt>
                <c:pt idx="383">
                  <c:v>3.0</c:v>
                </c:pt>
                <c:pt idx="384">
                  <c:v>1.0</c:v>
                </c:pt>
                <c:pt idx="385">
                  <c:v>1.0</c:v>
                </c:pt>
                <c:pt idx="386">
                  <c:v>2.0</c:v>
                </c:pt>
                <c:pt idx="387">
                  <c:v>3.0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14.0</c:v>
                </c:pt>
                <c:pt idx="393">
                  <c:v>1.0</c:v>
                </c:pt>
                <c:pt idx="394">
                  <c:v>4.0</c:v>
                </c:pt>
                <c:pt idx="395">
                  <c:v>11.0</c:v>
                </c:pt>
                <c:pt idx="396">
                  <c:v>1.0</c:v>
                </c:pt>
                <c:pt idx="397">
                  <c:v>25.0</c:v>
                </c:pt>
                <c:pt idx="398">
                  <c:v>1.0</c:v>
                </c:pt>
                <c:pt idx="399">
                  <c:v>5.0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2.0</c:v>
                </c:pt>
                <c:pt idx="405">
                  <c:v>2.0</c:v>
                </c:pt>
                <c:pt idx="406">
                  <c:v>3.0</c:v>
                </c:pt>
                <c:pt idx="407">
                  <c:v>1.0</c:v>
                </c:pt>
                <c:pt idx="408">
                  <c:v>13.0</c:v>
                </c:pt>
                <c:pt idx="409">
                  <c:v>1.0</c:v>
                </c:pt>
                <c:pt idx="410">
                  <c:v>2.0</c:v>
                </c:pt>
                <c:pt idx="411">
                  <c:v>1.0</c:v>
                </c:pt>
                <c:pt idx="412">
                  <c:v>3.0</c:v>
                </c:pt>
                <c:pt idx="413">
                  <c:v>1.0</c:v>
                </c:pt>
                <c:pt idx="414">
                  <c:v>3.0</c:v>
                </c:pt>
                <c:pt idx="415">
                  <c:v>1.0</c:v>
                </c:pt>
                <c:pt idx="416">
                  <c:v>11.0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7.0</c:v>
                </c:pt>
                <c:pt idx="424">
                  <c:v>1.0</c:v>
                </c:pt>
                <c:pt idx="425">
                  <c:v>1.0</c:v>
                </c:pt>
                <c:pt idx="426">
                  <c:v>3.0</c:v>
                </c:pt>
                <c:pt idx="427">
                  <c:v>18.0</c:v>
                </c:pt>
                <c:pt idx="428">
                  <c:v>1.0</c:v>
                </c:pt>
                <c:pt idx="429">
                  <c:v>4.0</c:v>
                </c:pt>
                <c:pt idx="430">
                  <c:v>5.0</c:v>
                </c:pt>
                <c:pt idx="431">
                  <c:v>4.0</c:v>
                </c:pt>
                <c:pt idx="432">
                  <c:v>1.0</c:v>
                </c:pt>
                <c:pt idx="433">
                  <c:v>5.0</c:v>
                </c:pt>
                <c:pt idx="434">
                  <c:v>12.0</c:v>
                </c:pt>
                <c:pt idx="435">
                  <c:v>1.0</c:v>
                </c:pt>
                <c:pt idx="436">
                  <c:v>1.0</c:v>
                </c:pt>
                <c:pt idx="437">
                  <c:v>4.0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5.0</c:v>
                </c:pt>
                <c:pt idx="443">
                  <c:v>4.0</c:v>
                </c:pt>
                <c:pt idx="444">
                  <c:v>2.0</c:v>
                </c:pt>
                <c:pt idx="445">
                  <c:v>4.0</c:v>
                </c:pt>
                <c:pt idx="446">
                  <c:v>3.0</c:v>
                </c:pt>
                <c:pt idx="447">
                  <c:v>1.0</c:v>
                </c:pt>
                <c:pt idx="448">
                  <c:v>1.0</c:v>
                </c:pt>
                <c:pt idx="449">
                  <c:v>4.0</c:v>
                </c:pt>
                <c:pt idx="450">
                  <c:v>2.0</c:v>
                </c:pt>
                <c:pt idx="451">
                  <c:v>1.0</c:v>
                </c:pt>
                <c:pt idx="452">
                  <c:v>1.0</c:v>
                </c:pt>
                <c:pt idx="453">
                  <c:v>7.0</c:v>
                </c:pt>
                <c:pt idx="454">
                  <c:v>7.0</c:v>
                </c:pt>
                <c:pt idx="455">
                  <c:v>1.0</c:v>
                </c:pt>
                <c:pt idx="456">
                  <c:v>3.0</c:v>
                </c:pt>
                <c:pt idx="457">
                  <c:v>100.0</c:v>
                </c:pt>
                <c:pt idx="458">
                  <c:v>2.0</c:v>
                </c:pt>
                <c:pt idx="459">
                  <c:v>1.0</c:v>
                </c:pt>
                <c:pt idx="460">
                  <c:v>2.0</c:v>
                </c:pt>
                <c:pt idx="461">
                  <c:v>1.0</c:v>
                </c:pt>
                <c:pt idx="462">
                  <c:v>1.0</c:v>
                </c:pt>
                <c:pt idx="463">
                  <c:v>26.0</c:v>
                </c:pt>
                <c:pt idx="464">
                  <c:v>1.0</c:v>
                </c:pt>
                <c:pt idx="465">
                  <c:v>1.0</c:v>
                </c:pt>
                <c:pt idx="466">
                  <c:v>11.0</c:v>
                </c:pt>
                <c:pt idx="467">
                  <c:v>2.0</c:v>
                </c:pt>
                <c:pt idx="468">
                  <c:v>2.0</c:v>
                </c:pt>
                <c:pt idx="469">
                  <c:v>1.0</c:v>
                </c:pt>
                <c:pt idx="470">
                  <c:v>6.0</c:v>
                </c:pt>
                <c:pt idx="471">
                  <c:v>5.0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6.0</c:v>
                </c:pt>
                <c:pt idx="478">
                  <c:v>5.0</c:v>
                </c:pt>
                <c:pt idx="479">
                  <c:v>2.0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4.0</c:v>
                </c:pt>
                <c:pt idx="488">
                  <c:v>2.0</c:v>
                </c:pt>
                <c:pt idx="489">
                  <c:v>3.0</c:v>
                </c:pt>
                <c:pt idx="490">
                  <c:v>4.0</c:v>
                </c:pt>
                <c:pt idx="491">
                  <c:v>4.0</c:v>
                </c:pt>
                <c:pt idx="492">
                  <c:v>1.0</c:v>
                </c:pt>
                <c:pt idx="493">
                  <c:v>3.0</c:v>
                </c:pt>
                <c:pt idx="494">
                  <c:v>11.0</c:v>
                </c:pt>
                <c:pt idx="495">
                  <c:v>1.0</c:v>
                </c:pt>
                <c:pt idx="496">
                  <c:v>2.0</c:v>
                </c:pt>
                <c:pt idx="497">
                  <c:v>11.0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1.0</c:v>
                </c:pt>
                <c:pt idx="504">
                  <c:v>1.0</c:v>
                </c:pt>
                <c:pt idx="505">
                  <c:v>2.0</c:v>
                </c:pt>
                <c:pt idx="506">
                  <c:v>1.0</c:v>
                </c:pt>
                <c:pt idx="507">
                  <c:v>4.0</c:v>
                </c:pt>
                <c:pt idx="508">
                  <c:v>2.0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5.0</c:v>
                </c:pt>
                <c:pt idx="513">
                  <c:v>7.0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3.0</c:v>
                </c:pt>
                <c:pt idx="519">
                  <c:v>22.0</c:v>
                </c:pt>
                <c:pt idx="520">
                  <c:v>1.0</c:v>
                </c:pt>
                <c:pt idx="521">
                  <c:v>2.0</c:v>
                </c:pt>
                <c:pt idx="522">
                  <c:v>4.0</c:v>
                </c:pt>
                <c:pt idx="523">
                  <c:v>9.0</c:v>
                </c:pt>
                <c:pt idx="524">
                  <c:v>1.0</c:v>
                </c:pt>
                <c:pt idx="525">
                  <c:v>5.0</c:v>
                </c:pt>
                <c:pt idx="526">
                  <c:v>1.0</c:v>
                </c:pt>
                <c:pt idx="527">
                  <c:v>6.0</c:v>
                </c:pt>
                <c:pt idx="528">
                  <c:v>100.0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1.0</c:v>
                </c:pt>
                <c:pt idx="534">
                  <c:v>1.0</c:v>
                </c:pt>
                <c:pt idx="535">
                  <c:v>2.0</c:v>
                </c:pt>
                <c:pt idx="536">
                  <c:v>7.0</c:v>
                </c:pt>
                <c:pt idx="537">
                  <c:v>1.0</c:v>
                </c:pt>
                <c:pt idx="538">
                  <c:v>3.0</c:v>
                </c:pt>
                <c:pt idx="539">
                  <c:v>2.0</c:v>
                </c:pt>
                <c:pt idx="540">
                  <c:v>1.0</c:v>
                </c:pt>
                <c:pt idx="541">
                  <c:v>2.0</c:v>
                </c:pt>
                <c:pt idx="542">
                  <c:v>1.0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2.0</c:v>
                </c:pt>
                <c:pt idx="548">
                  <c:v>1.0</c:v>
                </c:pt>
                <c:pt idx="549">
                  <c:v>4.0</c:v>
                </c:pt>
                <c:pt idx="550">
                  <c:v>25.0</c:v>
                </c:pt>
                <c:pt idx="551">
                  <c:v>28.0</c:v>
                </c:pt>
                <c:pt idx="552">
                  <c:v>1.0</c:v>
                </c:pt>
                <c:pt idx="553">
                  <c:v>1.0</c:v>
                </c:pt>
                <c:pt idx="554">
                  <c:v>2.0</c:v>
                </c:pt>
                <c:pt idx="555">
                  <c:v>1.0</c:v>
                </c:pt>
                <c:pt idx="556">
                  <c:v>5.0</c:v>
                </c:pt>
                <c:pt idx="557">
                  <c:v>4.0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5.0</c:v>
                </c:pt>
                <c:pt idx="562">
                  <c:v>2.0</c:v>
                </c:pt>
                <c:pt idx="563">
                  <c:v>3.0</c:v>
                </c:pt>
                <c:pt idx="564">
                  <c:v>10.0</c:v>
                </c:pt>
                <c:pt idx="565">
                  <c:v>2.0</c:v>
                </c:pt>
                <c:pt idx="566">
                  <c:v>1.0</c:v>
                </c:pt>
                <c:pt idx="567">
                  <c:v>3.0</c:v>
                </c:pt>
                <c:pt idx="568">
                  <c:v>1.0</c:v>
                </c:pt>
                <c:pt idx="569">
                  <c:v>7.0</c:v>
                </c:pt>
                <c:pt idx="570">
                  <c:v>1.0</c:v>
                </c:pt>
                <c:pt idx="571">
                  <c:v>21.0</c:v>
                </c:pt>
                <c:pt idx="572">
                  <c:v>14.0</c:v>
                </c:pt>
                <c:pt idx="573">
                  <c:v>9.0</c:v>
                </c:pt>
                <c:pt idx="574">
                  <c:v>4.0</c:v>
                </c:pt>
                <c:pt idx="575">
                  <c:v>10.0</c:v>
                </c:pt>
                <c:pt idx="576">
                  <c:v>1.0</c:v>
                </c:pt>
                <c:pt idx="577">
                  <c:v>2.0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3.0</c:v>
                </c:pt>
                <c:pt idx="582">
                  <c:v>2.0</c:v>
                </c:pt>
                <c:pt idx="583">
                  <c:v>4.0</c:v>
                </c:pt>
                <c:pt idx="584">
                  <c:v>1.0</c:v>
                </c:pt>
                <c:pt idx="585">
                  <c:v>1.0</c:v>
                </c:pt>
                <c:pt idx="586">
                  <c:v>7.0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2.0</c:v>
                </c:pt>
                <c:pt idx="593">
                  <c:v>4.0</c:v>
                </c:pt>
                <c:pt idx="594">
                  <c:v>2.0</c:v>
                </c:pt>
                <c:pt idx="595">
                  <c:v>100.0</c:v>
                </c:pt>
                <c:pt idx="596">
                  <c:v>2.0</c:v>
                </c:pt>
                <c:pt idx="597">
                  <c:v>1.0</c:v>
                </c:pt>
                <c:pt idx="598">
                  <c:v>2.0</c:v>
                </c:pt>
                <c:pt idx="599">
                  <c:v>4.0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3.0</c:v>
                </c:pt>
                <c:pt idx="606">
                  <c:v>7.0</c:v>
                </c:pt>
                <c:pt idx="607">
                  <c:v>1.0</c:v>
                </c:pt>
                <c:pt idx="608">
                  <c:v>1.0</c:v>
                </c:pt>
                <c:pt idx="609">
                  <c:v>4.0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4.0</c:v>
                </c:pt>
                <c:pt idx="617">
                  <c:v>1.0</c:v>
                </c:pt>
                <c:pt idx="618">
                  <c:v>9.0</c:v>
                </c:pt>
                <c:pt idx="619">
                  <c:v>4.0</c:v>
                </c:pt>
                <c:pt idx="620">
                  <c:v>10.0</c:v>
                </c:pt>
                <c:pt idx="621">
                  <c:v>1.0</c:v>
                </c:pt>
                <c:pt idx="622">
                  <c:v>17.0</c:v>
                </c:pt>
                <c:pt idx="623">
                  <c:v>10.0</c:v>
                </c:pt>
                <c:pt idx="624">
                  <c:v>12.0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1.0</c:v>
                </c:pt>
                <c:pt idx="629">
                  <c:v>8.0</c:v>
                </c:pt>
                <c:pt idx="630">
                  <c:v>3.0</c:v>
                </c:pt>
                <c:pt idx="631">
                  <c:v>1.0</c:v>
                </c:pt>
                <c:pt idx="632">
                  <c:v>10.0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15.0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2.0</c:v>
                </c:pt>
                <c:pt idx="641">
                  <c:v>1.0</c:v>
                </c:pt>
                <c:pt idx="642">
                  <c:v>1.0</c:v>
                </c:pt>
                <c:pt idx="643">
                  <c:v>2.0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2.0</c:v>
                </c:pt>
                <c:pt idx="650">
                  <c:v>1.0</c:v>
                </c:pt>
                <c:pt idx="651">
                  <c:v>7.0</c:v>
                </c:pt>
                <c:pt idx="652">
                  <c:v>1.0</c:v>
                </c:pt>
                <c:pt idx="653">
                  <c:v>16.0</c:v>
                </c:pt>
                <c:pt idx="654">
                  <c:v>1.0</c:v>
                </c:pt>
                <c:pt idx="655">
                  <c:v>25.0</c:v>
                </c:pt>
                <c:pt idx="656">
                  <c:v>6.0</c:v>
                </c:pt>
                <c:pt idx="657">
                  <c:v>1.0</c:v>
                </c:pt>
                <c:pt idx="658">
                  <c:v>5.0</c:v>
                </c:pt>
                <c:pt idx="659">
                  <c:v>1.0</c:v>
                </c:pt>
                <c:pt idx="660">
                  <c:v>5.0</c:v>
                </c:pt>
                <c:pt idx="661">
                  <c:v>1.0</c:v>
                </c:pt>
                <c:pt idx="662">
                  <c:v>1.0</c:v>
                </c:pt>
                <c:pt idx="663">
                  <c:v>5.0</c:v>
                </c:pt>
                <c:pt idx="664">
                  <c:v>15.0</c:v>
                </c:pt>
                <c:pt idx="665">
                  <c:v>1.0</c:v>
                </c:pt>
                <c:pt idx="666">
                  <c:v>2.0</c:v>
                </c:pt>
                <c:pt idx="667">
                  <c:v>8.0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5.0</c:v>
                </c:pt>
                <c:pt idx="674">
                  <c:v>1.0</c:v>
                </c:pt>
                <c:pt idx="675">
                  <c:v>7.0</c:v>
                </c:pt>
                <c:pt idx="676">
                  <c:v>16.0</c:v>
                </c:pt>
                <c:pt idx="677">
                  <c:v>3.0</c:v>
                </c:pt>
                <c:pt idx="678">
                  <c:v>6.0</c:v>
                </c:pt>
                <c:pt idx="679">
                  <c:v>4.0</c:v>
                </c:pt>
                <c:pt idx="680">
                  <c:v>1.0</c:v>
                </c:pt>
                <c:pt idx="681">
                  <c:v>3.0</c:v>
                </c:pt>
                <c:pt idx="682">
                  <c:v>1.0</c:v>
                </c:pt>
                <c:pt idx="683">
                  <c:v>1.0</c:v>
                </c:pt>
                <c:pt idx="684">
                  <c:v>2.0</c:v>
                </c:pt>
                <c:pt idx="685">
                  <c:v>1.0</c:v>
                </c:pt>
                <c:pt idx="686">
                  <c:v>1.0</c:v>
                </c:pt>
                <c:pt idx="687">
                  <c:v>2.0</c:v>
                </c:pt>
                <c:pt idx="688">
                  <c:v>9.0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5.0</c:v>
                </c:pt>
                <c:pt idx="693">
                  <c:v>3.0</c:v>
                </c:pt>
                <c:pt idx="694">
                  <c:v>3.0</c:v>
                </c:pt>
                <c:pt idx="695">
                  <c:v>2.0</c:v>
                </c:pt>
                <c:pt idx="696">
                  <c:v>1.0</c:v>
                </c:pt>
                <c:pt idx="697">
                  <c:v>3.0</c:v>
                </c:pt>
                <c:pt idx="698">
                  <c:v>14.0</c:v>
                </c:pt>
                <c:pt idx="699">
                  <c:v>2.0</c:v>
                </c:pt>
                <c:pt idx="700">
                  <c:v>6.0</c:v>
                </c:pt>
                <c:pt idx="701">
                  <c:v>5.0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3.0</c:v>
                </c:pt>
                <c:pt idx="706">
                  <c:v>4.0</c:v>
                </c:pt>
                <c:pt idx="707">
                  <c:v>8.0</c:v>
                </c:pt>
                <c:pt idx="708">
                  <c:v>1.0</c:v>
                </c:pt>
                <c:pt idx="709">
                  <c:v>2.0</c:v>
                </c:pt>
                <c:pt idx="710">
                  <c:v>2.0</c:v>
                </c:pt>
                <c:pt idx="711">
                  <c:v>5.0</c:v>
                </c:pt>
                <c:pt idx="712">
                  <c:v>3.0</c:v>
                </c:pt>
                <c:pt idx="713">
                  <c:v>6.0</c:v>
                </c:pt>
                <c:pt idx="714">
                  <c:v>3.0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2.0</c:v>
                </c:pt>
                <c:pt idx="719">
                  <c:v>6.0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7.0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13.0</c:v>
                </c:pt>
                <c:pt idx="731">
                  <c:v>7.0</c:v>
                </c:pt>
                <c:pt idx="732">
                  <c:v>1.0</c:v>
                </c:pt>
                <c:pt idx="733">
                  <c:v>2.0</c:v>
                </c:pt>
                <c:pt idx="734">
                  <c:v>5.0</c:v>
                </c:pt>
                <c:pt idx="735">
                  <c:v>3.0</c:v>
                </c:pt>
                <c:pt idx="736">
                  <c:v>1.0</c:v>
                </c:pt>
                <c:pt idx="737">
                  <c:v>3.0</c:v>
                </c:pt>
                <c:pt idx="738">
                  <c:v>1.0</c:v>
                </c:pt>
                <c:pt idx="739">
                  <c:v>2.0</c:v>
                </c:pt>
                <c:pt idx="740">
                  <c:v>1.0</c:v>
                </c:pt>
                <c:pt idx="741">
                  <c:v>2.0</c:v>
                </c:pt>
                <c:pt idx="742">
                  <c:v>2.0</c:v>
                </c:pt>
                <c:pt idx="743">
                  <c:v>1.0</c:v>
                </c:pt>
                <c:pt idx="744">
                  <c:v>4.0</c:v>
                </c:pt>
                <c:pt idx="745">
                  <c:v>15.0</c:v>
                </c:pt>
                <c:pt idx="746">
                  <c:v>1.0</c:v>
                </c:pt>
                <c:pt idx="747">
                  <c:v>4.0</c:v>
                </c:pt>
                <c:pt idx="748">
                  <c:v>3.0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5.0</c:v>
                </c:pt>
                <c:pt idx="755">
                  <c:v>1.0</c:v>
                </c:pt>
                <c:pt idx="756">
                  <c:v>3.0</c:v>
                </c:pt>
                <c:pt idx="757">
                  <c:v>1.0</c:v>
                </c:pt>
                <c:pt idx="758">
                  <c:v>1.0</c:v>
                </c:pt>
                <c:pt idx="759">
                  <c:v>2.0</c:v>
                </c:pt>
                <c:pt idx="760">
                  <c:v>2.0</c:v>
                </c:pt>
                <c:pt idx="761">
                  <c:v>5.0</c:v>
                </c:pt>
                <c:pt idx="762">
                  <c:v>3.0</c:v>
                </c:pt>
                <c:pt idx="763">
                  <c:v>1.0</c:v>
                </c:pt>
                <c:pt idx="764">
                  <c:v>1.0</c:v>
                </c:pt>
                <c:pt idx="765">
                  <c:v>5.0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2.0</c:v>
                </c:pt>
                <c:pt idx="770">
                  <c:v>4.0</c:v>
                </c:pt>
                <c:pt idx="771">
                  <c:v>2.0</c:v>
                </c:pt>
                <c:pt idx="772">
                  <c:v>4.0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3.0</c:v>
                </c:pt>
                <c:pt idx="778">
                  <c:v>1.0</c:v>
                </c:pt>
                <c:pt idx="779">
                  <c:v>4.0</c:v>
                </c:pt>
                <c:pt idx="780">
                  <c:v>1.0</c:v>
                </c:pt>
                <c:pt idx="781">
                  <c:v>2.0</c:v>
                </c:pt>
                <c:pt idx="782">
                  <c:v>2.0</c:v>
                </c:pt>
                <c:pt idx="783">
                  <c:v>6.0</c:v>
                </c:pt>
                <c:pt idx="784">
                  <c:v>3.0</c:v>
                </c:pt>
                <c:pt idx="785">
                  <c:v>3.0</c:v>
                </c:pt>
                <c:pt idx="786">
                  <c:v>3.0</c:v>
                </c:pt>
                <c:pt idx="787">
                  <c:v>1.0</c:v>
                </c:pt>
                <c:pt idx="788">
                  <c:v>13.0</c:v>
                </c:pt>
                <c:pt idx="789">
                  <c:v>4.0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3.0</c:v>
                </c:pt>
                <c:pt idx="795">
                  <c:v>13.0</c:v>
                </c:pt>
                <c:pt idx="796">
                  <c:v>1.0</c:v>
                </c:pt>
                <c:pt idx="797">
                  <c:v>2.0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3.0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12.0</c:v>
                </c:pt>
                <c:pt idx="806">
                  <c:v>1.0</c:v>
                </c:pt>
                <c:pt idx="807">
                  <c:v>4.0</c:v>
                </c:pt>
                <c:pt idx="808">
                  <c:v>3.0</c:v>
                </c:pt>
                <c:pt idx="809">
                  <c:v>1.0</c:v>
                </c:pt>
                <c:pt idx="810">
                  <c:v>1.0</c:v>
                </c:pt>
                <c:pt idx="811">
                  <c:v>3.0</c:v>
                </c:pt>
                <c:pt idx="812">
                  <c:v>2.0</c:v>
                </c:pt>
                <c:pt idx="813">
                  <c:v>1.0</c:v>
                </c:pt>
                <c:pt idx="814">
                  <c:v>2.0</c:v>
                </c:pt>
                <c:pt idx="815">
                  <c:v>1.0</c:v>
                </c:pt>
                <c:pt idx="816">
                  <c:v>2.0</c:v>
                </c:pt>
                <c:pt idx="817">
                  <c:v>6.0</c:v>
                </c:pt>
                <c:pt idx="818">
                  <c:v>4.0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2.0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1.0</c:v>
                </c:pt>
                <c:pt idx="830">
                  <c:v>4.0</c:v>
                </c:pt>
                <c:pt idx="831">
                  <c:v>7.0</c:v>
                </c:pt>
                <c:pt idx="832">
                  <c:v>1.0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1.0</c:v>
                </c:pt>
                <c:pt idx="837">
                  <c:v>1.0</c:v>
                </c:pt>
                <c:pt idx="838">
                  <c:v>5.0</c:v>
                </c:pt>
                <c:pt idx="839">
                  <c:v>3.0</c:v>
                </c:pt>
                <c:pt idx="840">
                  <c:v>3.0</c:v>
                </c:pt>
                <c:pt idx="841">
                  <c:v>100.0</c:v>
                </c:pt>
                <c:pt idx="842">
                  <c:v>2.0</c:v>
                </c:pt>
                <c:pt idx="843">
                  <c:v>3.0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2.0</c:v>
                </c:pt>
                <c:pt idx="850">
                  <c:v>2.0</c:v>
                </c:pt>
                <c:pt idx="851">
                  <c:v>2.0</c:v>
                </c:pt>
                <c:pt idx="852">
                  <c:v>1.0</c:v>
                </c:pt>
                <c:pt idx="853">
                  <c:v>1.0</c:v>
                </c:pt>
                <c:pt idx="854">
                  <c:v>3.0</c:v>
                </c:pt>
                <c:pt idx="855">
                  <c:v>5.0</c:v>
                </c:pt>
                <c:pt idx="856">
                  <c:v>4.0</c:v>
                </c:pt>
                <c:pt idx="857">
                  <c:v>1.0</c:v>
                </c:pt>
                <c:pt idx="858">
                  <c:v>1.0</c:v>
                </c:pt>
                <c:pt idx="859">
                  <c:v>4.0</c:v>
                </c:pt>
                <c:pt idx="860">
                  <c:v>2.0</c:v>
                </c:pt>
                <c:pt idx="861">
                  <c:v>1.0</c:v>
                </c:pt>
                <c:pt idx="862">
                  <c:v>1.0</c:v>
                </c:pt>
                <c:pt idx="863">
                  <c:v>3.0</c:v>
                </c:pt>
                <c:pt idx="864">
                  <c:v>1.0</c:v>
                </c:pt>
                <c:pt idx="865">
                  <c:v>29.0</c:v>
                </c:pt>
                <c:pt idx="866">
                  <c:v>2.0</c:v>
                </c:pt>
                <c:pt idx="867">
                  <c:v>2.0</c:v>
                </c:pt>
                <c:pt idx="868">
                  <c:v>8.0</c:v>
                </c:pt>
                <c:pt idx="869">
                  <c:v>22.0</c:v>
                </c:pt>
                <c:pt idx="870">
                  <c:v>1.0</c:v>
                </c:pt>
                <c:pt idx="871">
                  <c:v>4.0</c:v>
                </c:pt>
                <c:pt idx="872">
                  <c:v>1.0</c:v>
                </c:pt>
                <c:pt idx="873">
                  <c:v>2.0</c:v>
                </c:pt>
                <c:pt idx="874">
                  <c:v>3.0</c:v>
                </c:pt>
                <c:pt idx="875">
                  <c:v>4.0</c:v>
                </c:pt>
                <c:pt idx="876">
                  <c:v>2.0</c:v>
                </c:pt>
                <c:pt idx="877">
                  <c:v>16.0</c:v>
                </c:pt>
                <c:pt idx="878">
                  <c:v>2.0</c:v>
                </c:pt>
                <c:pt idx="879">
                  <c:v>2.0</c:v>
                </c:pt>
                <c:pt idx="880">
                  <c:v>6.0</c:v>
                </c:pt>
                <c:pt idx="881">
                  <c:v>2.0</c:v>
                </c:pt>
                <c:pt idx="882">
                  <c:v>6.0</c:v>
                </c:pt>
                <c:pt idx="883">
                  <c:v>2.0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7.0</c:v>
                </c:pt>
                <c:pt idx="888">
                  <c:v>1.0</c:v>
                </c:pt>
                <c:pt idx="889">
                  <c:v>100.0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2.0</c:v>
                </c:pt>
                <c:pt idx="895">
                  <c:v>4.0</c:v>
                </c:pt>
                <c:pt idx="896">
                  <c:v>2.0</c:v>
                </c:pt>
                <c:pt idx="897">
                  <c:v>1.0</c:v>
                </c:pt>
                <c:pt idx="898">
                  <c:v>1.0</c:v>
                </c:pt>
                <c:pt idx="899">
                  <c:v>8.0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5.0</c:v>
                </c:pt>
                <c:pt idx="904">
                  <c:v>2.0</c:v>
                </c:pt>
                <c:pt idx="905">
                  <c:v>12.0</c:v>
                </c:pt>
                <c:pt idx="906">
                  <c:v>7.0</c:v>
                </c:pt>
                <c:pt idx="907">
                  <c:v>2.0</c:v>
                </c:pt>
                <c:pt idx="908">
                  <c:v>3.0</c:v>
                </c:pt>
                <c:pt idx="909">
                  <c:v>100.0</c:v>
                </c:pt>
                <c:pt idx="910">
                  <c:v>10.0</c:v>
                </c:pt>
                <c:pt idx="911">
                  <c:v>3.0</c:v>
                </c:pt>
                <c:pt idx="912">
                  <c:v>1.0</c:v>
                </c:pt>
                <c:pt idx="913">
                  <c:v>4.0</c:v>
                </c:pt>
                <c:pt idx="914">
                  <c:v>1.0</c:v>
                </c:pt>
                <c:pt idx="915">
                  <c:v>1.0</c:v>
                </c:pt>
                <c:pt idx="916">
                  <c:v>100.0</c:v>
                </c:pt>
                <c:pt idx="917">
                  <c:v>1.0</c:v>
                </c:pt>
                <c:pt idx="918">
                  <c:v>1.0</c:v>
                </c:pt>
                <c:pt idx="919">
                  <c:v>3.0</c:v>
                </c:pt>
                <c:pt idx="920">
                  <c:v>1.0</c:v>
                </c:pt>
                <c:pt idx="921">
                  <c:v>100.0</c:v>
                </c:pt>
                <c:pt idx="922">
                  <c:v>100.0</c:v>
                </c:pt>
                <c:pt idx="923">
                  <c:v>2.0</c:v>
                </c:pt>
                <c:pt idx="924">
                  <c:v>2.0</c:v>
                </c:pt>
                <c:pt idx="925">
                  <c:v>100.0</c:v>
                </c:pt>
                <c:pt idx="926">
                  <c:v>5.0</c:v>
                </c:pt>
                <c:pt idx="927">
                  <c:v>5.0</c:v>
                </c:pt>
                <c:pt idx="928">
                  <c:v>1.0</c:v>
                </c:pt>
                <c:pt idx="929">
                  <c:v>7.0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3.0</c:v>
                </c:pt>
                <c:pt idx="934">
                  <c:v>1.0</c:v>
                </c:pt>
                <c:pt idx="935">
                  <c:v>1.0</c:v>
                </c:pt>
                <c:pt idx="936">
                  <c:v>2.0</c:v>
                </c:pt>
                <c:pt idx="937">
                  <c:v>1.0</c:v>
                </c:pt>
                <c:pt idx="938">
                  <c:v>100.0</c:v>
                </c:pt>
                <c:pt idx="939">
                  <c:v>1.0</c:v>
                </c:pt>
                <c:pt idx="940">
                  <c:v>3.0</c:v>
                </c:pt>
                <c:pt idx="941">
                  <c:v>1.0</c:v>
                </c:pt>
                <c:pt idx="942">
                  <c:v>3.0</c:v>
                </c:pt>
                <c:pt idx="943">
                  <c:v>1.0</c:v>
                </c:pt>
                <c:pt idx="944">
                  <c:v>100.0</c:v>
                </c:pt>
                <c:pt idx="945">
                  <c:v>100.0</c:v>
                </c:pt>
                <c:pt idx="946">
                  <c:v>4.0</c:v>
                </c:pt>
                <c:pt idx="947">
                  <c:v>5.0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2.0</c:v>
                </c:pt>
                <c:pt idx="954">
                  <c:v>1.0</c:v>
                </c:pt>
                <c:pt idx="955">
                  <c:v>3.0</c:v>
                </c:pt>
                <c:pt idx="956">
                  <c:v>1.0</c:v>
                </c:pt>
                <c:pt idx="957">
                  <c:v>100.0</c:v>
                </c:pt>
                <c:pt idx="958">
                  <c:v>5.0</c:v>
                </c:pt>
                <c:pt idx="959">
                  <c:v>2.0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3.0</c:v>
                </c:pt>
                <c:pt idx="965">
                  <c:v>1.0</c:v>
                </c:pt>
                <c:pt idx="966">
                  <c:v>2.0</c:v>
                </c:pt>
                <c:pt idx="967">
                  <c:v>1.0</c:v>
                </c:pt>
                <c:pt idx="968">
                  <c:v>3.0</c:v>
                </c:pt>
                <c:pt idx="969">
                  <c:v>1.0</c:v>
                </c:pt>
                <c:pt idx="970">
                  <c:v>1.0</c:v>
                </c:pt>
                <c:pt idx="971">
                  <c:v>9.0</c:v>
                </c:pt>
                <c:pt idx="972">
                  <c:v>1.0</c:v>
                </c:pt>
                <c:pt idx="973">
                  <c:v>6.0</c:v>
                </c:pt>
                <c:pt idx="974">
                  <c:v>2.0</c:v>
                </c:pt>
                <c:pt idx="975">
                  <c:v>3.0</c:v>
                </c:pt>
                <c:pt idx="976">
                  <c:v>100.0</c:v>
                </c:pt>
                <c:pt idx="977">
                  <c:v>4.0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1.0</c:v>
                </c:pt>
                <c:pt idx="982">
                  <c:v>1.0</c:v>
                </c:pt>
                <c:pt idx="983">
                  <c:v>3.0</c:v>
                </c:pt>
                <c:pt idx="984">
                  <c:v>3.0</c:v>
                </c:pt>
                <c:pt idx="985">
                  <c:v>1.0</c:v>
                </c:pt>
                <c:pt idx="986">
                  <c:v>1.0</c:v>
                </c:pt>
                <c:pt idx="987">
                  <c:v>4.0</c:v>
                </c:pt>
                <c:pt idx="988">
                  <c:v>3.0</c:v>
                </c:pt>
                <c:pt idx="989">
                  <c:v>2.0</c:v>
                </c:pt>
                <c:pt idx="990">
                  <c:v>2.0</c:v>
                </c:pt>
                <c:pt idx="991">
                  <c:v>1.0</c:v>
                </c:pt>
                <c:pt idx="992">
                  <c:v>1.0</c:v>
                </c:pt>
                <c:pt idx="993">
                  <c:v>2.0</c:v>
                </c:pt>
                <c:pt idx="994">
                  <c:v>4.0</c:v>
                </c:pt>
                <c:pt idx="995">
                  <c:v>2.0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4.0</c:v>
                </c:pt>
                <c:pt idx="1001">
                  <c:v>1.0</c:v>
                </c:pt>
                <c:pt idx="1002">
                  <c:v>5.0</c:v>
                </c:pt>
                <c:pt idx="1003">
                  <c:v>7.0</c:v>
                </c:pt>
                <c:pt idx="1004">
                  <c:v>1.0</c:v>
                </c:pt>
                <c:pt idx="1005">
                  <c:v>2.0</c:v>
                </c:pt>
                <c:pt idx="1006">
                  <c:v>2.0</c:v>
                </c:pt>
                <c:pt idx="1007">
                  <c:v>4.0</c:v>
                </c:pt>
                <c:pt idx="1008">
                  <c:v>5.0</c:v>
                </c:pt>
                <c:pt idx="1009">
                  <c:v>3.0</c:v>
                </c:pt>
                <c:pt idx="1010">
                  <c:v>1.0</c:v>
                </c:pt>
                <c:pt idx="1011">
                  <c:v>2.0</c:v>
                </c:pt>
                <c:pt idx="1012">
                  <c:v>3.0</c:v>
                </c:pt>
                <c:pt idx="1013">
                  <c:v>100.0</c:v>
                </c:pt>
                <c:pt idx="1014">
                  <c:v>2.0</c:v>
                </c:pt>
                <c:pt idx="1015">
                  <c:v>1.0</c:v>
                </c:pt>
                <c:pt idx="1016">
                  <c:v>100.0</c:v>
                </c:pt>
                <c:pt idx="1017">
                  <c:v>5.0</c:v>
                </c:pt>
                <c:pt idx="1018">
                  <c:v>1.0</c:v>
                </c:pt>
                <c:pt idx="1019">
                  <c:v>100.0</c:v>
                </c:pt>
                <c:pt idx="1020">
                  <c:v>4.0</c:v>
                </c:pt>
                <c:pt idx="1021">
                  <c:v>1.0</c:v>
                </c:pt>
                <c:pt idx="1022">
                  <c:v>2.0</c:v>
                </c:pt>
                <c:pt idx="1023">
                  <c:v>5.0</c:v>
                </c:pt>
                <c:pt idx="1024">
                  <c:v>1.0</c:v>
                </c:pt>
                <c:pt idx="1025">
                  <c:v>100.0</c:v>
                </c:pt>
                <c:pt idx="1026">
                  <c:v>1.0</c:v>
                </c:pt>
                <c:pt idx="1027">
                  <c:v>2.0</c:v>
                </c:pt>
                <c:pt idx="1028">
                  <c:v>100.0</c:v>
                </c:pt>
                <c:pt idx="1029">
                  <c:v>1.0</c:v>
                </c:pt>
                <c:pt idx="1030">
                  <c:v>7.0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4.0</c:v>
                </c:pt>
                <c:pt idx="1035">
                  <c:v>1.0</c:v>
                </c:pt>
                <c:pt idx="1036">
                  <c:v>4.0</c:v>
                </c:pt>
                <c:pt idx="1037">
                  <c:v>1.0</c:v>
                </c:pt>
                <c:pt idx="1038">
                  <c:v>2.0</c:v>
                </c:pt>
                <c:pt idx="1039">
                  <c:v>6.0</c:v>
                </c:pt>
                <c:pt idx="1040">
                  <c:v>100.0</c:v>
                </c:pt>
                <c:pt idx="1041">
                  <c:v>1.0</c:v>
                </c:pt>
                <c:pt idx="1042">
                  <c:v>2.0</c:v>
                </c:pt>
                <c:pt idx="1043">
                  <c:v>3.0</c:v>
                </c:pt>
                <c:pt idx="1044">
                  <c:v>2.0</c:v>
                </c:pt>
                <c:pt idx="1045">
                  <c:v>3.0</c:v>
                </c:pt>
                <c:pt idx="1046">
                  <c:v>1.0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3.0</c:v>
                </c:pt>
                <c:pt idx="1052">
                  <c:v>2.0</c:v>
                </c:pt>
                <c:pt idx="1053">
                  <c:v>1.0</c:v>
                </c:pt>
                <c:pt idx="1054">
                  <c:v>7.0</c:v>
                </c:pt>
                <c:pt idx="1055">
                  <c:v>1.0</c:v>
                </c:pt>
                <c:pt idx="1056">
                  <c:v>1.0</c:v>
                </c:pt>
                <c:pt idx="1057">
                  <c:v>3.0</c:v>
                </c:pt>
                <c:pt idx="1058">
                  <c:v>1.0</c:v>
                </c:pt>
                <c:pt idx="1059">
                  <c:v>2.0</c:v>
                </c:pt>
                <c:pt idx="1060">
                  <c:v>1.0</c:v>
                </c:pt>
                <c:pt idx="1061">
                  <c:v>2.0</c:v>
                </c:pt>
                <c:pt idx="1062">
                  <c:v>1.0</c:v>
                </c:pt>
                <c:pt idx="1063">
                  <c:v>14.0</c:v>
                </c:pt>
                <c:pt idx="1064">
                  <c:v>3.0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4.0</c:v>
                </c:pt>
                <c:pt idx="1072">
                  <c:v>1.0</c:v>
                </c:pt>
                <c:pt idx="1073">
                  <c:v>3.0</c:v>
                </c:pt>
                <c:pt idx="1074">
                  <c:v>1.0</c:v>
                </c:pt>
                <c:pt idx="1075">
                  <c:v>3.0</c:v>
                </c:pt>
                <c:pt idx="1076">
                  <c:v>2.0</c:v>
                </c:pt>
                <c:pt idx="1077">
                  <c:v>4.0</c:v>
                </c:pt>
                <c:pt idx="1078">
                  <c:v>3.0</c:v>
                </c:pt>
                <c:pt idx="1079">
                  <c:v>1.0</c:v>
                </c:pt>
                <c:pt idx="1080">
                  <c:v>3.0</c:v>
                </c:pt>
                <c:pt idx="1081">
                  <c:v>1.0</c:v>
                </c:pt>
                <c:pt idx="1082">
                  <c:v>2.0</c:v>
                </c:pt>
                <c:pt idx="1083">
                  <c:v>2.0</c:v>
                </c:pt>
                <c:pt idx="1084">
                  <c:v>6.0</c:v>
                </c:pt>
                <c:pt idx="1085">
                  <c:v>1.0</c:v>
                </c:pt>
                <c:pt idx="1086">
                  <c:v>2.0</c:v>
                </c:pt>
                <c:pt idx="1087">
                  <c:v>3.0</c:v>
                </c:pt>
                <c:pt idx="1088">
                  <c:v>3.0</c:v>
                </c:pt>
                <c:pt idx="1089">
                  <c:v>1.0</c:v>
                </c:pt>
                <c:pt idx="1090">
                  <c:v>3.0</c:v>
                </c:pt>
                <c:pt idx="1091">
                  <c:v>2.0</c:v>
                </c:pt>
                <c:pt idx="1092">
                  <c:v>1.0</c:v>
                </c:pt>
                <c:pt idx="1093">
                  <c:v>1.0</c:v>
                </c:pt>
                <c:pt idx="1094">
                  <c:v>100.0</c:v>
                </c:pt>
                <c:pt idx="1095">
                  <c:v>1.0</c:v>
                </c:pt>
                <c:pt idx="1096">
                  <c:v>2.0</c:v>
                </c:pt>
                <c:pt idx="1097">
                  <c:v>1.0</c:v>
                </c:pt>
                <c:pt idx="1098">
                  <c:v>2.0</c:v>
                </c:pt>
                <c:pt idx="1099">
                  <c:v>100.0</c:v>
                </c:pt>
                <c:pt idx="1100">
                  <c:v>4.0</c:v>
                </c:pt>
                <c:pt idx="1101">
                  <c:v>1.0</c:v>
                </c:pt>
                <c:pt idx="1102">
                  <c:v>1.0</c:v>
                </c:pt>
                <c:pt idx="1103">
                  <c:v>2.0</c:v>
                </c:pt>
                <c:pt idx="1104">
                  <c:v>7.0</c:v>
                </c:pt>
                <c:pt idx="1105">
                  <c:v>1.0</c:v>
                </c:pt>
                <c:pt idx="1106">
                  <c:v>1.0</c:v>
                </c:pt>
                <c:pt idx="1107">
                  <c:v>2.0</c:v>
                </c:pt>
                <c:pt idx="1108">
                  <c:v>1.0</c:v>
                </c:pt>
                <c:pt idx="1109">
                  <c:v>2.0</c:v>
                </c:pt>
                <c:pt idx="1110">
                  <c:v>4.0</c:v>
                </c:pt>
                <c:pt idx="1111">
                  <c:v>2.0</c:v>
                </c:pt>
                <c:pt idx="1112">
                  <c:v>1.0</c:v>
                </c:pt>
                <c:pt idx="1113">
                  <c:v>1.0</c:v>
                </c:pt>
                <c:pt idx="1114">
                  <c:v>2.0</c:v>
                </c:pt>
                <c:pt idx="1115">
                  <c:v>1.0</c:v>
                </c:pt>
                <c:pt idx="1116">
                  <c:v>3.0</c:v>
                </c:pt>
                <c:pt idx="1117">
                  <c:v>2.0</c:v>
                </c:pt>
                <c:pt idx="1118">
                  <c:v>2.0</c:v>
                </c:pt>
                <c:pt idx="1119">
                  <c:v>6.0</c:v>
                </c:pt>
                <c:pt idx="1120">
                  <c:v>1.0</c:v>
                </c:pt>
                <c:pt idx="1121">
                  <c:v>5.0</c:v>
                </c:pt>
                <c:pt idx="1122">
                  <c:v>1.0</c:v>
                </c:pt>
                <c:pt idx="1123">
                  <c:v>3.0</c:v>
                </c:pt>
                <c:pt idx="1124">
                  <c:v>1.0</c:v>
                </c:pt>
                <c:pt idx="1125">
                  <c:v>2.0</c:v>
                </c:pt>
                <c:pt idx="1126">
                  <c:v>1.0</c:v>
                </c:pt>
                <c:pt idx="1127">
                  <c:v>3.0</c:v>
                </c:pt>
                <c:pt idx="1128">
                  <c:v>1.0</c:v>
                </c:pt>
                <c:pt idx="1129">
                  <c:v>2.0</c:v>
                </c:pt>
                <c:pt idx="1130">
                  <c:v>8.0</c:v>
                </c:pt>
                <c:pt idx="1131">
                  <c:v>2.0</c:v>
                </c:pt>
                <c:pt idx="1132">
                  <c:v>1.0</c:v>
                </c:pt>
                <c:pt idx="1133">
                  <c:v>1.0</c:v>
                </c:pt>
                <c:pt idx="1134">
                  <c:v>2.0</c:v>
                </c:pt>
                <c:pt idx="1135">
                  <c:v>3.0</c:v>
                </c:pt>
                <c:pt idx="1136">
                  <c:v>1.0</c:v>
                </c:pt>
                <c:pt idx="1137">
                  <c:v>1.0</c:v>
                </c:pt>
                <c:pt idx="1138">
                  <c:v>100.0</c:v>
                </c:pt>
                <c:pt idx="1139">
                  <c:v>1.0</c:v>
                </c:pt>
                <c:pt idx="1140">
                  <c:v>2.0</c:v>
                </c:pt>
                <c:pt idx="1141">
                  <c:v>1.0</c:v>
                </c:pt>
                <c:pt idx="1142">
                  <c:v>2.0</c:v>
                </c:pt>
                <c:pt idx="1143">
                  <c:v>2.0</c:v>
                </c:pt>
                <c:pt idx="1144">
                  <c:v>1.0</c:v>
                </c:pt>
                <c:pt idx="1145">
                  <c:v>1.0</c:v>
                </c:pt>
                <c:pt idx="1146">
                  <c:v>2.0</c:v>
                </c:pt>
                <c:pt idx="1147">
                  <c:v>6.0</c:v>
                </c:pt>
                <c:pt idx="1148">
                  <c:v>1.0</c:v>
                </c:pt>
                <c:pt idx="1149">
                  <c:v>2.0</c:v>
                </c:pt>
                <c:pt idx="1150">
                  <c:v>1.0</c:v>
                </c:pt>
                <c:pt idx="1151">
                  <c:v>2.0</c:v>
                </c:pt>
                <c:pt idx="1152">
                  <c:v>2.0</c:v>
                </c:pt>
                <c:pt idx="1153">
                  <c:v>1.0</c:v>
                </c:pt>
                <c:pt idx="1154">
                  <c:v>5.0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5.0</c:v>
                </c:pt>
                <c:pt idx="1162">
                  <c:v>1.0</c:v>
                </c:pt>
                <c:pt idx="1163">
                  <c:v>24.0</c:v>
                </c:pt>
                <c:pt idx="1164">
                  <c:v>4.0</c:v>
                </c:pt>
                <c:pt idx="1165">
                  <c:v>3.0</c:v>
                </c:pt>
                <c:pt idx="1166">
                  <c:v>1.0</c:v>
                </c:pt>
                <c:pt idx="1167">
                  <c:v>5.0</c:v>
                </c:pt>
                <c:pt idx="1168">
                  <c:v>1.0</c:v>
                </c:pt>
                <c:pt idx="1169">
                  <c:v>6.0</c:v>
                </c:pt>
                <c:pt idx="1170">
                  <c:v>2.0</c:v>
                </c:pt>
                <c:pt idx="1171">
                  <c:v>1.0</c:v>
                </c:pt>
                <c:pt idx="1172">
                  <c:v>2.0</c:v>
                </c:pt>
                <c:pt idx="1173">
                  <c:v>1.0</c:v>
                </c:pt>
                <c:pt idx="1174">
                  <c:v>2.0</c:v>
                </c:pt>
                <c:pt idx="1175">
                  <c:v>9.0</c:v>
                </c:pt>
                <c:pt idx="1176">
                  <c:v>1.0</c:v>
                </c:pt>
                <c:pt idx="1177">
                  <c:v>12.0</c:v>
                </c:pt>
                <c:pt idx="1178">
                  <c:v>16.0</c:v>
                </c:pt>
                <c:pt idx="1179">
                  <c:v>2.0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2.0</c:v>
                </c:pt>
                <c:pt idx="1186">
                  <c:v>2.0</c:v>
                </c:pt>
                <c:pt idx="1187">
                  <c:v>3.0</c:v>
                </c:pt>
                <c:pt idx="1188">
                  <c:v>3.0</c:v>
                </c:pt>
                <c:pt idx="1189">
                  <c:v>1.0</c:v>
                </c:pt>
                <c:pt idx="1190">
                  <c:v>1.0</c:v>
                </c:pt>
                <c:pt idx="1191">
                  <c:v>2.0</c:v>
                </c:pt>
                <c:pt idx="1192">
                  <c:v>2.0</c:v>
                </c:pt>
                <c:pt idx="1193">
                  <c:v>1.0</c:v>
                </c:pt>
                <c:pt idx="1194">
                  <c:v>2.0</c:v>
                </c:pt>
                <c:pt idx="1195">
                  <c:v>2.0</c:v>
                </c:pt>
                <c:pt idx="1196">
                  <c:v>1.0</c:v>
                </c:pt>
                <c:pt idx="1197">
                  <c:v>2.0</c:v>
                </c:pt>
                <c:pt idx="1198">
                  <c:v>2.0</c:v>
                </c:pt>
                <c:pt idx="1199">
                  <c:v>1.0</c:v>
                </c:pt>
                <c:pt idx="1200">
                  <c:v>2.0</c:v>
                </c:pt>
                <c:pt idx="1201">
                  <c:v>100.0</c:v>
                </c:pt>
                <c:pt idx="1202">
                  <c:v>1.0</c:v>
                </c:pt>
                <c:pt idx="1203">
                  <c:v>1.0</c:v>
                </c:pt>
                <c:pt idx="1204">
                  <c:v>2.0</c:v>
                </c:pt>
                <c:pt idx="1205">
                  <c:v>6.0</c:v>
                </c:pt>
                <c:pt idx="1206">
                  <c:v>1.0</c:v>
                </c:pt>
                <c:pt idx="1207">
                  <c:v>2.0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10.0</c:v>
                </c:pt>
                <c:pt idx="1212">
                  <c:v>3.0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5.0</c:v>
                </c:pt>
                <c:pt idx="1217">
                  <c:v>4.0</c:v>
                </c:pt>
                <c:pt idx="1218">
                  <c:v>100.0</c:v>
                </c:pt>
                <c:pt idx="1219">
                  <c:v>3.0</c:v>
                </c:pt>
                <c:pt idx="1220">
                  <c:v>1.0</c:v>
                </c:pt>
                <c:pt idx="1221">
                  <c:v>3.0</c:v>
                </c:pt>
                <c:pt idx="1222">
                  <c:v>1.0</c:v>
                </c:pt>
                <c:pt idx="1223">
                  <c:v>5.0</c:v>
                </c:pt>
                <c:pt idx="1224">
                  <c:v>1.0</c:v>
                </c:pt>
                <c:pt idx="1225">
                  <c:v>1.0</c:v>
                </c:pt>
                <c:pt idx="1226">
                  <c:v>16.0</c:v>
                </c:pt>
                <c:pt idx="1227">
                  <c:v>5.0</c:v>
                </c:pt>
                <c:pt idx="1228">
                  <c:v>3.0</c:v>
                </c:pt>
                <c:pt idx="1229">
                  <c:v>2.0</c:v>
                </c:pt>
                <c:pt idx="1230">
                  <c:v>100.0</c:v>
                </c:pt>
                <c:pt idx="1231">
                  <c:v>6.0</c:v>
                </c:pt>
                <c:pt idx="1232">
                  <c:v>5.0</c:v>
                </c:pt>
                <c:pt idx="1233">
                  <c:v>1.0</c:v>
                </c:pt>
                <c:pt idx="1234">
                  <c:v>2.0</c:v>
                </c:pt>
                <c:pt idx="1235">
                  <c:v>100.0</c:v>
                </c:pt>
                <c:pt idx="1236">
                  <c:v>1.0</c:v>
                </c:pt>
                <c:pt idx="1237">
                  <c:v>1.0</c:v>
                </c:pt>
                <c:pt idx="1238">
                  <c:v>3.0</c:v>
                </c:pt>
                <c:pt idx="1239">
                  <c:v>3.0</c:v>
                </c:pt>
                <c:pt idx="1240">
                  <c:v>1.0</c:v>
                </c:pt>
                <c:pt idx="1241">
                  <c:v>1.0</c:v>
                </c:pt>
                <c:pt idx="1242">
                  <c:v>3.0</c:v>
                </c:pt>
                <c:pt idx="1243">
                  <c:v>2.0</c:v>
                </c:pt>
                <c:pt idx="1244">
                  <c:v>3.0</c:v>
                </c:pt>
                <c:pt idx="1245">
                  <c:v>100.0</c:v>
                </c:pt>
                <c:pt idx="1246">
                  <c:v>4.0</c:v>
                </c:pt>
                <c:pt idx="1247">
                  <c:v>2.0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4.0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100.0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100.0</c:v>
                </c:pt>
                <c:pt idx="1260">
                  <c:v>3.0</c:v>
                </c:pt>
                <c:pt idx="1261">
                  <c:v>2.0</c:v>
                </c:pt>
                <c:pt idx="1262">
                  <c:v>4.0</c:v>
                </c:pt>
                <c:pt idx="1263">
                  <c:v>1.0</c:v>
                </c:pt>
                <c:pt idx="1264">
                  <c:v>2.0</c:v>
                </c:pt>
                <c:pt idx="1265">
                  <c:v>1.0</c:v>
                </c:pt>
                <c:pt idx="1266">
                  <c:v>2.0</c:v>
                </c:pt>
                <c:pt idx="1267">
                  <c:v>2.0</c:v>
                </c:pt>
                <c:pt idx="1268">
                  <c:v>1.0</c:v>
                </c:pt>
                <c:pt idx="1269">
                  <c:v>1.0</c:v>
                </c:pt>
                <c:pt idx="1270">
                  <c:v>5.0</c:v>
                </c:pt>
                <c:pt idx="1271">
                  <c:v>2.0</c:v>
                </c:pt>
                <c:pt idx="1272">
                  <c:v>1.0</c:v>
                </c:pt>
                <c:pt idx="1273">
                  <c:v>1.0</c:v>
                </c:pt>
                <c:pt idx="1274">
                  <c:v>4.0</c:v>
                </c:pt>
                <c:pt idx="1275">
                  <c:v>1.0</c:v>
                </c:pt>
                <c:pt idx="1276">
                  <c:v>2.0</c:v>
                </c:pt>
                <c:pt idx="1277">
                  <c:v>2.0</c:v>
                </c:pt>
                <c:pt idx="1278">
                  <c:v>1.0</c:v>
                </c:pt>
                <c:pt idx="1279">
                  <c:v>9.0</c:v>
                </c:pt>
                <c:pt idx="1280">
                  <c:v>2.0</c:v>
                </c:pt>
                <c:pt idx="1281">
                  <c:v>100.0</c:v>
                </c:pt>
                <c:pt idx="1282">
                  <c:v>3.0</c:v>
                </c:pt>
                <c:pt idx="1283">
                  <c:v>2.0</c:v>
                </c:pt>
                <c:pt idx="1284">
                  <c:v>100.0</c:v>
                </c:pt>
                <c:pt idx="1285">
                  <c:v>1.0</c:v>
                </c:pt>
                <c:pt idx="1286">
                  <c:v>5.0</c:v>
                </c:pt>
                <c:pt idx="1287">
                  <c:v>1.0</c:v>
                </c:pt>
                <c:pt idx="1288">
                  <c:v>2.0</c:v>
                </c:pt>
                <c:pt idx="1289">
                  <c:v>2.0</c:v>
                </c:pt>
                <c:pt idx="1290">
                  <c:v>1.0</c:v>
                </c:pt>
                <c:pt idx="1291">
                  <c:v>1.0</c:v>
                </c:pt>
                <c:pt idx="1292">
                  <c:v>5.0</c:v>
                </c:pt>
                <c:pt idx="1293">
                  <c:v>2.0</c:v>
                </c:pt>
                <c:pt idx="1294">
                  <c:v>7.0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2.0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12.0</c:v>
                </c:pt>
                <c:pt idx="1304">
                  <c:v>1.0</c:v>
                </c:pt>
                <c:pt idx="1305">
                  <c:v>9.0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16.0</c:v>
                </c:pt>
                <c:pt idx="1313">
                  <c:v>1.0</c:v>
                </c:pt>
                <c:pt idx="1314">
                  <c:v>3.0</c:v>
                </c:pt>
                <c:pt idx="1315">
                  <c:v>1.0</c:v>
                </c:pt>
                <c:pt idx="1316">
                  <c:v>1.0</c:v>
                </c:pt>
                <c:pt idx="1317">
                  <c:v>5.0</c:v>
                </c:pt>
                <c:pt idx="1318">
                  <c:v>1.0</c:v>
                </c:pt>
                <c:pt idx="1319">
                  <c:v>2.0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3.0</c:v>
                </c:pt>
                <c:pt idx="1325">
                  <c:v>7.0</c:v>
                </c:pt>
                <c:pt idx="1326">
                  <c:v>2.0</c:v>
                </c:pt>
                <c:pt idx="1327">
                  <c:v>9.0</c:v>
                </c:pt>
                <c:pt idx="1328">
                  <c:v>100.0</c:v>
                </c:pt>
                <c:pt idx="1329">
                  <c:v>3.0</c:v>
                </c:pt>
                <c:pt idx="1330">
                  <c:v>2.0</c:v>
                </c:pt>
                <c:pt idx="1331">
                  <c:v>2.0</c:v>
                </c:pt>
                <c:pt idx="1332">
                  <c:v>3.0</c:v>
                </c:pt>
                <c:pt idx="1333">
                  <c:v>3.0</c:v>
                </c:pt>
                <c:pt idx="1334">
                  <c:v>2.0</c:v>
                </c:pt>
                <c:pt idx="1335">
                  <c:v>1.0</c:v>
                </c:pt>
                <c:pt idx="1336">
                  <c:v>7.0</c:v>
                </c:pt>
                <c:pt idx="1337">
                  <c:v>2.0</c:v>
                </c:pt>
                <c:pt idx="1338">
                  <c:v>3.0</c:v>
                </c:pt>
                <c:pt idx="1339">
                  <c:v>4.0</c:v>
                </c:pt>
                <c:pt idx="1340">
                  <c:v>2.0</c:v>
                </c:pt>
                <c:pt idx="1341">
                  <c:v>1.0</c:v>
                </c:pt>
                <c:pt idx="1342">
                  <c:v>7.0</c:v>
                </c:pt>
                <c:pt idx="1343">
                  <c:v>100.0</c:v>
                </c:pt>
                <c:pt idx="1344">
                  <c:v>1.0</c:v>
                </c:pt>
                <c:pt idx="1345">
                  <c:v>7.0</c:v>
                </c:pt>
                <c:pt idx="1346">
                  <c:v>17.0</c:v>
                </c:pt>
                <c:pt idx="1347">
                  <c:v>4.0</c:v>
                </c:pt>
                <c:pt idx="1348">
                  <c:v>1.0</c:v>
                </c:pt>
                <c:pt idx="1349">
                  <c:v>2.0</c:v>
                </c:pt>
                <c:pt idx="1350">
                  <c:v>7.0</c:v>
                </c:pt>
                <c:pt idx="1351">
                  <c:v>6.0</c:v>
                </c:pt>
                <c:pt idx="1352">
                  <c:v>1.0</c:v>
                </c:pt>
                <c:pt idx="1353">
                  <c:v>2.0</c:v>
                </c:pt>
                <c:pt idx="1354">
                  <c:v>2.0</c:v>
                </c:pt>
                <c:pt idx="1355">
                  <c:v>1.0</c:v>
                </c:pt>
                <c:pt idx="1356">
                  <c:v>3.0</c:v>
                </c:pt>
                <c:pt idx="1357">
                  <c:v>1.0</c:v>
                </c:pt>
                <c:pt idx="1358">
                  <c:v>1.0</c:v>
                </c:pt>
                <c:pt idx="1359">
                  <c:v>2.0</c:v>
                </c:pt>
                <c:pt idx="1360">
                  <c:v>1.0</c:v>
                </c:pt>
                <c:pt idx="1361">
                  <c:v>4.0</c:v>
                </c:pt>
                <c:pt idx="1362">
                  <c:v>1.0</c:v>
                </c:pt>
                <c:pt idx="1363">
                  <c:v>15.0</c:v>
                </c:pt>
                <c:pt idx="1364">
                  <c:v>1.0</c:v>
                </c:pt>
                <c:pt idx="1365">
                  <c:v>1.0</c:v>
                </c:pt>
                <c:pt idx="1366">
                  <c:v>3.0</c:v>
                </c:pt>
                <c:pt idx="1367">
                  <c:v>2.0</c:v>
                </c:pt>
                <c:pt idx="1368">
                  <c:v>4.0</c:v>
                </c:pt>
                <c:pt idx="1369">
                  <c:v>100.0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100.0</c:v>
                </c:pt>
                <c:pt idx="1375">
                  <c:v>3.0</c:v>
                </c:pt>
                <c:pt idx="1376">
                  <c:v>2.0</c:v>
                </c:pt>
                <c:pt idx="1377">
                  <c:v>4.0</c:v>
                </c:pt>
                <c:pt idx="1378">
                  <c:v>4.0</c:v>
                </c:pt>
                <c:pt idx="1379">
                  <c:v>4.0</c:v>
                </c:pt>
                <c:pt idx="1380">
                  <c:v>5.0</c:v>
                </c:pt>
                <c:pt idx="1381">
                  <c:v>3.0</c:v>
                </c:pt>
                <c:pt idx="1382">
                  <c:v>3.0</c:v>
                </c:pt>
                <c:pt idx="1383">
                  <c:v>1.0</c:v>
                </c:pt>
                <c:pt idx="1384">
                  <c:v>2.0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3.0</c:v>
                </c:pt>
                <c:pt idx="1389">
                  <c:v>2.0</c:v>
                </c:pt>
                <c:pt idx="1390">
                  <c:v>2.0</c:v>
                </c:pt>
                <c:pt idx="1391">
                  <c:v>1.0</c:v>
                </c:pt>
                <c:pt idx="1392">
                  <c:v>2.0</c:v>
                </c:pt>
                <c:pt idx="1393">
                  <c:v>2.0</c:v>
                </c:pt>
                <c:pt idx="1394">
                  <c:v>2.0</c:v>
                </c:pt>
                <c:pt idx="1395">
                  <c:v>1.0</c:v>
                </c:pt>
                <c:pt idx="1396">
                  <c:v>2.0</c:v>
                </c:pt>
                <c:pt idx="1397">
                  <c:v>1.0</c:v>
                </c:pt>
                <c:pt idx="1398">
                  <c:v>2.0</c:v>
                </c:pt>
                <c:pt idx="1399">
                  <c:v>100.0</c:v>
                </c:pt>
                <c:pt idx="1400">
                  <c:v>2.0</c:v>
                </c:pt>
                <c:pt idx="1401">
                  <c:v>22.0</c:v>
                </c:pt>
                <c:pt idx="1402">
                  <c:v>2.0</c:v>
                </c:pt>
                <c:pt idx="1403">
                  <c:v>5.0</c:v>
                </c:pt>
                <c:pt idx="1404">
                  <c:v>1.0</c:v>
                </c:pt>
                <c:pt idx="1405">
                  <c:v>3.0</c:v>
                </c:pt>
                <c:pt idx="1406">
                  <c:v>3.0</c:v>
                </c:pt>
                <c:pt idx="1407">
                  <c:v>2.0</c:v>
                </c:pt>
                <c:pt idx="1408">
                  <c:v>1.0</c:v>
                </c:pt>
                <c:pt idx="1409">
                  <c:v>5.0</c:v>
                </c:pt>
                <c:pt idx="1410">
                  <c:v>2.0</c:v>
                </c:pt>
                <c:pt idx="1411">
                  <c:v>1.0</c:v>
                </c:pt>
                <c:pt idx="1412">
                  <c:v>1.0</c:v>
                </c:pt>
                <c:pt idx="1413">
                  <c:v>3.0</c:v>
                </c:pt>
                <c:pt idx="1414">
                  <c:v>1.0</c:v>
                </c:pt>
                <c:pt idx="1415">
                  <c:v>2.0</c:v>
                </c:pt>
                <c:pt idx="1416">
                  <c:v>2.0</c:v>
                </c:pt>
                <c:pt idx="1417">
                  <c:v>2.0</c:v>
                </c:pt>
                <c:pt idx="1418">
                  <c:v>2.0</c:v>
                </c:pt>
                <c:pt idx="1419">
                  <c:v>3.0</c:v>
                </c:pt>
                <c:pt idx="1420">
                  <c:v>1.0</c:v>
                </c:pt>
                <c:pt idx="1421">
                  <c:v>4.0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3.0</c:v>
                </c:pt>
                <c:pt idx="1429">
                  <c:v>1.0</c:v>
                </c:pt>
                <c:pt idx="1430">
                  <c:v>2.0</c:v>
                </c:pt>
                <c:pt idx="1431">
                  <c:v>4.0</c:v>
                </c:pt>
                <c:pt idx="1432">
                  <c:v>2.0</c:v>
                </c:pt>
                <c:pt idx="1433">
                  <c:v>1.0</c:v>
                </c:pt>
                <c:pt idx="1434">
                  <c:v>4.0</c:v>
                </c:pt>
                <c:pt idx="1435">
                  <c:v>1.0</c:v>
                </c:pt>
                <c:pt idx="1436">
                  <c:v>11.0</c:v>
                </c:pt>
                <c:pt idx="1437">
                  <c:v>1.0</c:v>
                </c:pt>
                <c:pt idx="1438">
                  <c:v>9.0</c:v>
                </c:pt>
                <c:pt idx="1439">
                  <c:v>1.0</c:v>
                </c:pt>
                <c:pt idx="1440">
                  <c:v>3.0</c:v>
                </c:pt>
                <c:pt idx="1441">
                  <c:v>9.0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4.0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100.0</c:v>
                </c:pt>
                <c:pt idx="1451">
                  <c:v>1.0</c:v>
                </c:pt>
                <c:pt idx="1452">
                  <c:v>1.0</c:v>
                </c:pt>
                <c:pt idx="1453">
                  <c:v>3.0</c:v>
                </c:pt>
                <c:pt idx="1454">
                  <c:v>2.0</c:v>
                </c:pt>
                <c:pt idx="1455">
                  <c:v>2.0</c:v>
                </c:pt>
                <c:pt idx="1456">
                  <c:v>1.0</c:v>
                </c:pt>
                <c:pt idx="1457">
                  <c:v>2.0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2.0</c:v>
                </c:pt>
                <c:pt idx="1477">
                  <c:v>2.0</c:v>
                </c:pt>
                <c:pt idx="1478">
                  <c:v>100.0</c:v>
                </c:pt>
                <c:pt idx="1479">
                  <c:v>1.0</c:v>
                </c:pt>
                <c:pt idx="1480">
                  <c:v>13.0</c:v>
                </c:pt>
                <c:pt idx="1481">
                  <c:v>1.0</c:v>
                </c:pt>
                <c:pt idx="1482">
                  <c:v>1.0</c:v>
                </c:pt>
                <c:pt idx="1483">
                  <c:v>3.0</c:v>
                </c:pt>
                <c:pt idx="1484">
                  <c:v>3.0</c:v>
                </c:pt>
                <c:pt idx="1485">
                  <c:v>2.0</c:v>
                </c:pt>
                <c:pt idx="1486">
                  <c:v>3.0</c:v>
                </c:pt>
                <c:pt idx="1487">
                  <c:v>20.0</c:v>
                </c:pt>
                <c:pt idx="1488">
                  <c:v>1.0</c:v>
                </c:pt>
                <c:pt idx="1489">
                  <c:v>3.0</c:v>
                </c:pt>
                <c:pt idx="1490">
                  <c:v>1.0</c:v>
                </c:pt>
                <c:pt idx="1491">
                  <c:v>3.0</c:v>
                </c:pt>
                <c:pt idx="1492">
                  <c:v>3.0</c:v>
                </c:pt>
                <c:pt idx="1493">
                  <c:v>1.0</c:v>
                </c:pt>
                <c:pt idx="1494">
                  <c:v>1.0</c:v>
                </c:pt>
                <c:pt idx="1495">
                  <c:v>4.0</c:v>
                </c:pt>
                <c:pt idx="1496">
                  <c:v>1.0</c:v>
                </c:pt>
              </c:numCache>
            </c:numRef>
          </c:xVal>
          <c:yVal>
            <c:numRef>
              <c:f>Sheet1!$H$2:$H$1498</c:f>
              <c:numCache>
                <c:formatCode>General</c:formatCode>
                <c:ptCount val="1497"/>
                <c:pt idx="0">
                  <c:v>1518.0</c:v>
                </c:pt>
                <c:pt idx="1">
                  <c:v>1619.0</c:v>
                </c:pt>
                <c:pt idx="2">
                  <c:v>1837.0</c:v>
                </c:pt>
                <c:pt idx="3">
                  <c:v>2287.0</c:v>
                </c:pt>
                <c:pt idx="4">
                  <c:v>2660.0</c:v>
                </c:pt>
                <c:pt idx="5">
                  <c:v>1584.0</c:v>
                </c:pt>
                <c:pt idx="6">
                  <c:v>2133.0</c:v>
                </c:pt>
                <c:pt idx="7">
                  <c:v>1674.0</c:v>
                </c:pt>
                <c:pt idx="8">
                  <c:v>1431.0</c:v>
                </c:pt>
                <c:pt idx="9">
                  <c:v>1837.0</c:v>
                </c:pt>
                <c:pt idx="10">
                  <c:v>1460.0</c:v>
                </c:pt>
                <c:pt idx="11">
                  <c:v>1785.0</c:v>
                </c:pt>
                <c:pt idx="12">
                  <c:v>2596.0</c:v>
                </c:pt>
                <c:pt idx="13">
                  <c:v>50.0</c:v>
                </c:pt>
                <c:pt idx="14">
                  <c:v>2105.0</c:v>
                </c:pt>
                <c:pt idx="15">
                  <c:v>2820.0</c:v>
                </c:pt>
                <c:pt idx="16">
                  <c:v>2088.0</c:v>
                </c:pt>
                <c:pt idx="17">
                  <c:v>1.0</c:v>
                </c:pt>
                <c:pt idx="18">
                  <c:v>0.0</c:v>
                </c:pt>
                <c:pt idx="19">
                  <c:v>2754.0</c:v>
                </c:pt>
                <c:pt idx="20">
                  <c:v>2514.0</c:v>
                </c:pt>
                <c:pt idx="21">
                  <c:v>2475.0</c:v>
                </c:pt>
                <c:pt idx="22">
                  <c:v>2261.0</c:v>
                </c:pt>
                <c:pt idx="23">
                  <c:v>43.0</c:v>
                </c:pt>
                <c:pt idx="24">
                  <c:v>2151.0</c:v>
                </c:pt>
                <c:pt idx="25">
                  <c:v>2887.0</c:v>
                </c:pt>
                <c:pt idx="26">
                  <c:v>6.0</c:v>
                </c:pt>
                <c:pt idx="27">
                  <c:v>2153.0</c:v>
                </c:pt>
                <c:pt idx="28">
                  <c:v>1759.0</c:v>
                </c:pt>
                <c:pt idx="29">
                  <c:v>1589.0</c:v>
                </c:pt>
                <c:pt idx="30">
                  <c:v>2693.0</c:v>
                </c:pt>
                <c:pt idx="31">
                  <c:v>2637.0</c:v>
                </c:pt>
                <c:pt idx="32">
                  <c:v>2808.0</c:v>
                </c:pt>
                <c:pt idx="33">
                  <c:v>1641.0</c:v>
                </c:pt>
                <c:pt idx="34">
                  <c:v>1540.0</c:v>
                </c:pt>
                <c:pt idx="35">
                  <c:v>1787.0</c:v>
                </c:pt>
                <c:pt idx="36">
                  <c:v>1875.0</c:v>
                </c:pt>
                <c:pt idx="37">
                  <c:v>1496.0</c:v>
                </c:pt>
                <c:pt idx="38">
                  <c:v>2279.0</c:v>
                </c:pt>
                <c:pt idx="39">
                  <c:v>1683.0</c:v>
                </c:pt>
                <c:pt idx="40">
                  <c:v>2720.0</c:v>
                </c:pt>
                <c:pt idx="41">
                  <c:v>2366.0</c:v>
                </c:pt>
                <c:pt idx="42">
                  <c:v>2335.0</c:v>
                </c:pt>
                <c:pt idx="43">
                  <c:v>7.0</c:v>
                </c:pt>
                <c:pt idx="44">
                  <c:v>6844.0</c:v>
                </c:pt>
                <c:pt idx="45">
                  <c:v>1548.0</c:v>
                </c:pt>
                <c:pt idx="46">
                  <c:v>1291.0</c:v>
                </c:pt>
                <c:pt idx="47">
                  <c:v>3020.0</c:v>
                </c:pt>
                <c:pt idx="48">
                  <c:v>10.0</c:v>
                </c:pt>
                <c:pt idx="49">
                  <c:v>1976.0</c:v>
                </c:pt>
                <c:pt idx="50">
                  <c:v>2680.0</c:v>
                </c:pt>
                <c:pt idx="51">
                  <c:v>1905.0</c:v>
                </c:pt>
                <c:pt idx="52">
                  <c:v>1524.0</c:v>
                </c:pt>
                <c:pt idx="53">
                  <c:v>1628.0</c:v>
                </c:pt>
                <c:pt idx="54">
                  <c:v>2430.0</c:v>
                </c:pt>
                <c:pt idx="55">
                  <c:v>2173.0</c:v>
                </c:pt>
                <c:pt idx="56">
                  <c:v>1688.0</c:v>
                </c:pt>
                <c:pt idx="57">
                  <c:v>2790.0</c:v>
                </c:pt>
                <c:pt idx="58">
                  <c:v>2379.0</c:v>
                </c:pt>
                <c:pt idx="59">
                  <c:v>1650.0</c:v>
                </c:pt>
                <c:pt idx="60">
                  <c:v>1561.0</c:v>
                </c:pt>
                <c:pt idx="61">
                  <c:v>34.0</c:v>
                </c:pt>
                <c:pt idx="62">
                  <c:v>7.0</c:v>
                </c:pt>
                <c:pt idx="63">
                  <c:v>2102.0</c:v>
                </c:pt>
                <c:pt idx="64">
                  <c:v>1432.0</c:v>
                </c:pt>
                <c:pt idx="65">
                  <c:v>2781.0</c:v>
                </c:pt>
                <c:pt idx="66">
                  <c:v>2160.0</c:v>
                </c:pt>
                <c:pt idx="67">
                  <c:v>2885.0</c:v>
                </c:pt>
                <c:pt idx="68">
                  <c:v>3.0</c:v>
                </c:pt>
                <c:pt idx="69">
                  <c:v>1540.0</c:v>
                </c:pt>
                <c:pt idx="70">
                  <c:v>16.0</c:v>
                </c:pt>
                <c:pt idx="71">
                  <c:v>2311.0</c:v>
                </c:pt>
                <c:pt idx="72">
                  <c:v>2475.0</c:v>
                </c:pt>
                <c:pt idx="73">
                  <c:v>1973.0</c:v>
                </c:pt>
                <c:pt idx="74">
                  <c:v>1804.0</c:v>
                </c:pt>
                <c:pt idx="75">
                  <c:v>2756.0</c:v>
                </c:pt>
                <c:pt idx="76">
                  <c:v>2289.0</c:v>
                </c:pt>
                <c:pt idx="77">
                  <c:v>1665.0</c:v>
                </c:pt>
                <c:pt idx="78">
                  <c:v>1387.0</c:v>
                </c:pt>
                <c:pt idx="79">
                  <c:v>2831.0</c:v>
                </c:pt>
                <c:pt idx="80">
                  <c:v>2353.0</c:v>
                </c:pt>
                <c:pt idx="81">
                  <c:v>5838.0</c:v>
                </c:pt>
                <c:pt idx="82">
                  <c:v>2620.0</c:v>
                </c:pt>
                <c:pt idx="83">
                  <c:v>32.0</c:v>
                </c:pt>
                <c:pt idx="84">
                  <c:v>2407.0</c:v>
                </c:pt>
                <c:pt idx="85">
                  <c:v>1463.0</c:v>
                </c:pt>
                <c:pt idx="86">
                  <c:v>16.0</c:v>
                </c:pt>
                <c:pt idx="87">
                  <c:v>28.0</c:v>
                </c:pt>
                <c:pt idx="88">
                  <c:v>2788.0</c:v>
                </c:pt>
                <c:pt idx="89">
                  <c:v>2563.0</c:v>
                </c:pt>
                <c:pt idx="90">
                  <c:v>2866.0</c:v>
                </c:pt>
                <c:pt idx="91">
                  <c:v>72.0</c:v>
                </c:pt>
                <c:pt idx="92">
                  <c:v>44.0</c:v>
                </c:pt>
                <c:pt idx="93">
                  <c:v>2773.0</c:v>
                </c:pt>
                <c:pt idx="94">
                  <c:v>1736.0</c:v>
                </c:pt>
                <c:pt idx="95">
                  <c:v>1173.0</c:v>
                </c:pt>
                <c:pt idx="96">
                  <c:v>38.0</c:v>
                </c:pt>
                <c:pt idx="97">
                  <c:v>10.0</c:v>
                </c:pt>
                <c:pt idx="98">
                  <c:v>2532.0</c:v>
                </c:pt>
                <c:pt idx="99">
                  <c:v>1954.0</c:v>
                </c:pt>
                <c:pt idx="100">
                  <c:v>2235.0</c:v>
                </c:pt>
                <c:pt idx="101">
                  <c:v>2655.0</c:v>
                </c:pt>
                <c:pt idx="102">
                  <c:v>24.0</c:v>
                </c:pt>
                <c:pt idx="103">
                  <c:v>2315.0</c:v>
                </c:pt>
                <c:pt idx="104">
                  <c:v>1285.0</c:v>
                </c:pt>
                <c:pt idx="105">
                  <c:v>2617.0</c:v>
                </c:pt>
                <c:pt idx="106">
                  <c:v>1805.0</c:v>
                </c:pt>
                <c:pt idx="107">
                  <c:v>35.0</c:v>
                </c:pt>
                <c:pt idx="108">
                  <c:v>2545.0</c:v>
                </c:pt>
                <c:pt idx="109">
                  <c:v>2324.0</c:v>
                </c:pt>
                <c:pt idx="110">
                  <c:v>2282.0</c:v>
                </c:pt>
                <c:pt idx="111">
                  <c:v>1.0</c:v>
                </c:pt>
                <c:pt idx="112">
                  <c:v>1381.0</c:v>
                </c:pt>
                <c:pt idx="113">
                  <c:v>117.0</c:v>
                </c:pt>
                <c:pt idx="114">
                  <c:v>1943.0</c:v>
                </c:pt>
                <c:pt idx="115">
                  <c:v>1413.0</c:v>
                </c:pt>
                <c:pt idx="116">
                  <c:v>2728.0</c:v>
                </c:pt>
                <c:pt idx="117">
                  <c:v>12.0</c:v>
                </c:pt>
                <c:pt idx="118">
                  <c:v>2691.0</c:v>
                </c:pt>
                <c:pt idx="119">
                  <c:v>1573.0</c:v>
                </c:pt>
                <c:pt idx="120">
                  <c:v>2379.0</c:v>
                </c:pt>
                <c:pt idx="121">
                  <c:v>2751.0</c:v>
                </c:pt>
                <c:pt idx="122">
                  <c:v>1495.0</c:v>
                </c:pt>
                <c:pt idx="123">
                  <c:v>2278.0</c:v>
                </c:pt>
                <c:pt idx="124">
                  <c:v>18.0</c:v>
                </c:pt>
                <c:pt idx="125">
                  <c:v>1780.0</c:v>
                </c:pt>
                <c:pt idx="126">
                  <c:v>1509.0</c:v>
                </c:pt>
                <c:pt idx="127">
                  <c:v>2170.0</c:v>
                </c:pt>
                <c:pt idx="128">
                  <c:v>2145.0</c:v>
                </c:pt>
                <c:pt idx="129">
                  <c:v>2632.0</c:v>
                </c:pt>
                <c:pt idx="130">
                  <c:v>2522.0</c:v>
                </c:pt>
                <c:pt idx="131">
                  <c:v>3008.0</c:v>
                </c:pt>
                <c:pt idx="132">
                  <c:v>2907.0</c:v>
                </c:pt>
                <c:pt idx="133">
                  <c:v>2039.0</c:v>
                </c:pt>
                <c:pt idx="134">
                  <c:v>2468.0</c:v>
                </c:pt>
                <c:pt idx="135">
                  <c:v>40.0</c:v>
                </c:pt>
                <c:pt idx="136">
                  <c:v>2090.0</c:v>
                </c:pt>
                <c:pt idx="137">
                  <c:v>2905.0</c:v>
                </c:pt>
                <c:pt idx="138">
                  <c:v>2454.0</c:v>
                </c:pt>
                <c:pt idx="139">
                  <c:v>1780.0</c:v>
                </c:pt>
                <c:pt idx="140">
                  <c:v>2084.0</c:v>
                </c:pt>
                <c:pt idx="141">
                  <c:v>1305.0</c:v>
                </c:pt>
                <c:pt idx="142">
                  <c:v>2683.0</c:v>
                </c:pt>
                <c:pt idx="143">
                  <c:v>1502.0</c:v>
                </c:pt>
                <c:pt idx="144">
                  <c:v>2869.0</c:v>
                </c:pt>
                <c:pt idx="145">
                  <c:v>1745.0</c:v>
                </c:pt>
                <c:pt idx="146">
                  <c:v>15.0</c:v>
                </c:pt>
                <c:pt idx="147">
                  <c:v>12.0</c:v>
                </c:pt>
                <c:pt idx="148">
                  <c:v>2303.0</c:v>
                </c:pt>
                <c:pt idx="149">
                  <c:v>2647.0</c:v>
                </c:pt>
                <c:pt idx="150">
                  <c:v>1615.0</c:v>
                </c:pt>
                <c:pt idx="151">
                  <c:v>1343.0</c:v>
                </c:pt>
                <c:pt idx="152">
                  <c:v>1125.0</c:v>
                </c:pt>
                <c:pt idx="153">
                  <c:v>1682.0</c:v>
                </c:pt>
                <c:pt idx="154">
                  <c:v>2050.0</c:v>
                </c:pt>
                <c:pt idx="155">
                  <c:v>2240.0</c:v>
                </c:pt>
                <c:pt idx="156">
                  <c:v>2551.0</c:v>
                </c:pt>
                <c:pt idx="157">
                  <c:v>3191.0</c:v>
                </c:pt>
                <c:pt idx="158">
                  <c:v>1545.0</c:v>
                </c:pt>
                <c:pt idx="159">
                  <c:v>1951.0</c:v>
                </c:pt>
                <c:pt idx="160">
                  <c:v>1602.0</c:v>
                </c:pt>
                <c:pt idx="161">
                  <c:v>1284.0</c:v>
                </c:pt>
                <c:pt idx="162">
                  <c:v>2039.0</c:v>
                </c:pt>
                <c:pt idx="163">
                  <c:v>1758.0</c:v>
                </c:pt>
                <c:pt idx="164">
                  <c:v>1855.0</c:v>
                </c:pt>
                <c:pt idx="165">
                  <c:v>2291.0</c:v>
                </c:pt>
                <c:pt idx="166">
                  <c:v>1237.0</c:v>
                </c:pt>
                <c:pt idx="167">
                  <c:v>1898.0</c:v>
                </c:pt>
                <c:pt idx="168">
                  <c:v>2663.0</c:v>
                </c:pt>
                <c:pt idx="169">
                  <c:v>1.0</c:v>
                </c:pt>
                <c:pt idx="170">
                  <c:v>1482.0</c:v>
                </c:pt>
                <c:pt idx="171">
                  <c:v>2545.0</c:v>
                </c:pt>
                <c:pt idx="172">
                  <c:v>2192.0</c:v>
                </c:pt>
                <c:pt idx="173">
                  <c:v>1.0</c:v>
                </c:pt>
                <c:pt idx="174">
                  <c:v>1720.0</c:v>
                </c:pt>
                <c:pt idx="175">
                  <c:v>1676.0</c:v>
                </c:pt>
                <c:pt idx="176">
                  <c:v>1956.0</c:v>
                </c:pt>
                <c:pt idx="177">
                  <c:v>1861.0</c:v>
                </c:pt>
                <c:pt idx="178">
                  <c:v>1511.0</c:v>
                </c:pt>
                <c:pt idx="179">
                  <c:v>10.0</c:v>
                </c:pt>
                <c:pt idx="180">
                  <c:v>1164.0</c:v>
                </c:pt>
                <c:pt idx="181">
                  <c:v>1292.0</c:v>
                </c:pt>
                <c:pt idx="182">
                  <c:v>14.0</c:v>
                </c:pt>
                <c:pt idx="183">
                  <c:v>0.0</c:v>
                </c:pt>
                <c:pt idx="184">
                  <c:v>3111.0</c:v>
                </c:pt>
                <c:pt idx="185">
                  <c:v>1552.0</c:v>
                </c:pt>
                <c:pt idx="186">
                  <c:v>1851.0</c:v>
                </c:pt>
                <c:pt idx="187">
                  <c:v>2612.0</c:v>
                </c:pt>
                <c:pt idx="188">
                  <c:v>0.0</c:v>
                </c:pt>
                <c:pt idx="189">
                  <c:v>1301.0</c:v>
                </c:pt>
                <c:pt idx="190">
                  <c:v>31.0</c:v>
                </c:pt>
                <c:pt idx="191">
                  <c:v>2252.0</c:v>
                </c:pt>
                <c:pt idx="192">
                  <c:v>2447.0</c:v>
                </c:pt>
                <c:pt idx="193">
                  <c:v>0.0</c:v>
                </c:pt>
                <c:pt idx="194">
                  <c:v>2189.0</c:v>
                </c:pt>
                <c:pt idx="195">
                  <c:v>1695.0</c:v>
                </c:pt>
                <c:pt idx="196">
                  <c:v>1419.0</c:v>
                </c:pt>
                <c:pt idx="197">
                  <c:v>2113.0</c:v>
                </c:pt>
                <c:pt idx="198">
                  <c:v>2035.0</c:v>
                </c:pt>
                <c:pt idx="199">
                  <c:v>2212.0</c:v>
                </c:pt>
                <c:pt idx="200">
                  <c:v>1270.0</c:v>
                </c:pt>
                <c:pt idx="201">
                  <c:v>45.0</c:v>
                </c:pt>
                <c:pt idx="202">
                  <c:v>2288.0</c:v>
                </c:pt>
                <c:pt idx="203">
                  <c:v>3013.0</c:v>
                </c:pt>
                <c:pt idx="204">
                  <c:v>1480.0</c:v>
                </c:pt>
                <c:pt idx="205">
                  <c:v>9.0</c:v>
                </c:pt>
                <c:pt idx="206">
                  <c:v>2115.0</c:v>
                </c:pt>
                <c:pt idx="207">
                  <c:v>2508.0</c:v>
                </c:pt>
                <c:pt idx="208">
                  <c:v>2048.0</c:v>
                </c:pt>
                <c:pt idx="209">
                  <c:v>2025.0</c:v>
                </c:pt>
                <c:pt idx="210">
                  <c:v>1775.0</c:v>
                </c:pt>
                <c:pt idx="211">
                  <c:v>1509.0</c:v>
                </c:pt>
                <c:pt idx="212">
                  <c:v>1688.0</c:v>
                </c:pt>
                <c:pt idx="213">
                  <c:v>2135.0</c:v>
                </c:pt>
                <c:pt idx="214">
                  <c:v>1668.0</c:v>
                </c:pt>
                <c:pt idx="215">
                  <c:v>1623.0</c:v>
                </c:pt>
                <c:pt idx="216">
                  <c:v>5437.0</c:v>
                </c:pt>
                <c:pt idx="217">
                  <c:v>1902.0</c:v>
                </c:pt>
                <c:pt idx="218">
                  <c:v>2278.0</c:v>
                </c:pt>
                <c:pt idx="219">
                  <c:v>4934.0</c:v>
                </c:pt>
                <c:pt idx="220">
                  <c:v>1540.0</c:v>
                </c:pt>
                <c:pt idx="221">
                  <c:v>2962.0</c:v>
                </c:pt>
                <c:pt idx="222">
                  <c:v>1248.0</c:v>
                </c:pt>
                <c:pt idx="223">
                  <c:v>5.0</c:v>
                </c:pt>
                <c:pt idx="224">
                  <c:v>2346.0</c:v>
                </c:pt>
                <c:pt idx="225">
                  <c:v>1481.0</c:v>
                </c:pt>
                <c:pt idx="226">
                  <c:v>1866.0</c:v>
                </c:pt>
                <c:pt idx="227">
                  <c:v>2009.0</c:v>
                </c:pt>
                <c:pt idx="228">
                  <c:v>2712.0</c:v>
                </c:pt>
                <c:pt idx="229">
                  <c:v>1825.0</c:v>
                </c:pt>
                <c:pt idx="230">
                  <c:v>1776.0</c:v>
                </c:pt>
                <c:pt idx="231">
                  <c:v>2731.0</c:v>
                </c:pt>
                <c:pt idx="232">
                  <c:v>1669.0</c:v>
                </c:pt>
                <c:pt idx="233">
                  <c:v>1484.0</c:v>
                </c:pt>
                <c:pt idx="234">
                  <c:v>2709.0</c:v>
                </c:pt>
                <c:pt idx="235">
                  <c:v>2.0</c:v>
                </c:pt>
                <c:pt idx="236">
                  <c:v>1429.0</c:v>
                </c:pt>
                <c:pt idx="237">
                  <c:v>2588.0</c:v>
                </c:pt>
                <c:pt idx="238">
                  <c:v>0.0</c:v>
                </c:pt>
                <c:pt idx="239">
                  <c:v>2433.0</c:v>
                </c:pt>
                <c:pt idx="240">
                  <c:v>1641.0</c:v>
                </c:pt>
                <c:pt idx="241">
                  <c:v>1814.0</c:v>
                </c:pt>
                <c:pt idx="242">
                  <c:v>1989.0</c:v>
                </c:pt>
                <c:pt idx="243">
                  <c:v>2209.0</c:v>
                </c:pt>
                <c:pt idx="244">
                  <c:v>2994.0</c:v>
                </c:pt>
                <c:pt idx="245">
                  <c:v>1490.0</c:v>
                </c:pt>
                <c:pt idx="246">
                  <c:v>2491.0</c:v>
                </c:pt>
                <c:pt idx="247">
                  <c:v>1910.0</c:v>
                </c:pt>
                <c:pt idx="248">
                  <c:v>48.0</c:v>
                </c:pt>
                <c:pt idx="249">
                  <c:v>3.0</c:v>
                </c:pt>
                <c:pt idx="250">
                  <c:v>2019.0</c:v>
                </c:pt>
                <c:pt idx="251">
                  <c:v>2338.0</c:v>
                </c:pt>
                <c:pt idx="252">
                  <c:v>1499.0</c:v>
                </c:pt>
                <c:pt idx="253">
                  <c:v>1277.0</c:v>
                </c:pt>
                <c:pt idx="254">
                  <c:v>1690.0</c:v>
                </c:pt>
                <c:pt idx="255">
                  <c:v>7.0</c:v>
                </c:pt>
                <c:pt idx="256">
                  <c:v>1426.0</c:v>
                </c:pt>
                <c:pt idx="257">
                  <c:v>2205.0</c:v>
                </c:pt>
                <c:pt idx="258">
                  <c:v>2.0</c:v>
                </c:pt>
                <c:pt idx="259">
                  <c:v>2304.0</c:v>
                </c:pt>
                <c:pt idx="260">
                  <c:v>2211.0</c:v>
                </c:pt>
                <c:pt idx="261">
                  <c:v>2360.0</c:v>
                </c:pt>
                <c:pt idx="262">
                  <c:v>1890.0</c:v>
                </c:pt>
                <c:pt idx="263">
                  <c:v>1346.0</c:v>
                </c:pt>
                <c:pt idx="264">
                  <c:v>2088.0</c:v>
                </c:pt>
                <c:pt idx="265">
                  <c:v>1647.0</c:v>
                </c:pt>
                <c:pt idx="266">
                  <c:v>1676.0</c:v>
                </c:pt>
                <c:pt idx="267">
                  <c:v>2408.0</c:v>
                </c:pt>
                <c:pt idx="268">
                  <c:v>1515.0</c:v>
                </c:pt>
                <c:pt idx="269">
                  <c:v>2576.0</c:v>
                </c:pt>
                <c:pt idx="270">
                  <c:v>1882.0</c:v>
                </c:pt>
                <c:pt idx="271">
                  <c:v>1960.0</c:v>
                </c:pt>
                <c:pt idx="272">
                  <c:v>13.0</c:v>
                </c:pt>
                <c:pt idx="273">
                  <c:v>2252.0</c:v>
                </c:pt>
                <c:pt idx="274">
                  <c:v>2248.0</c:v>
                </c:pt>
                <c:pt idx="275">
                  <c:v>2504.0</c:v>
                </c:pt>
                <c:pt idx="276">
                  <c:v>1342.0</c:v>
                </c:pt>
                <c:pt idx="277">
                  <c:v>1322.0</c:v>
                </c:pt>
                <c:pt idx="278">
                  <c:v>10.0</c:v>
                </c:pt>
                <c:pt idx="279">
                  <c:v>2976.0</c:v>
                </c:pt>
                <c:pt idx="280">
                  <c:v>1926.0</c:v>
                </c:pt>
                <c:pt idx="281">
                  <c:v>1186.0</c:v>
                </c:pt>
                <c:pt idx="282">
                  <c:v>2460.0</c:v>
                </c:pt>
                <c:pt idx="283">
                  <c:v>1858.0</c:v>
                </c:pt>
                <c:pt idx="284">
                  <c:v>2592.0</c:v>
                </c:pt>
                <c:pt idx="285">
                  <c:v>1974.0</c:v>
                </c:pt>
                <c:pt idx="286">
                  <c:v>1760.0</c:v>
                </c:pt>
                <c:pt idx="287">
                  <c:v>2770.0</c:v>
                </c:pt>
                <c:pt idx="288">
                  <c:v>18.0</c:v>
                </c:pt>
                <c:pt idx="289">
                  <c:v>1592.0</c:v>
                </c:pt>
                <c:pt idx="290">
                  <c:v>1187.0</c:v>
                </c:pt>
                <c:pt idx="291">
                  <c:v>2432.0</c:v>
                </c:pt>
                <c:pt idx="292">
                  <c:v>2502.0</c:v>
                </c:pt>
                <c:pt idx="293">
                  <c:v>2650.0</c:v>
                </c:pt>
                <c:pt idx="294">
                  <c:v>1783.0</c:v>
                </c:pt>
                <c:pt idx="295">
                  <c:v>1877.0</c:v>
                </c:pt>
                <c:pt idx="296">
                  <c:v>1859.0</c:v>
                </c:pt>
                <c:pt idx="297">
                  <c:v>2773.0</c:v>
                </c:pt>
                <c:pt idx="298">
                  <c:v>2011.0</c:v>
                </c:pt>
                <c:pt idx="299">
                  <c:v>1505.0</c:v>
                </c:pt>
                <c:pt idx="300">
                  <c:v>1638.0</c:v>
                </c:pt>
                <c:pt idx="301">
                  <c:v>1873.0</c:v>
                </c:pt>
                <c:pt idx="302">
                  <c:v>1110.0</c:v>
                </c:pt>
                <c:pt idx="303">
                  <c:v>2067.0</c:v>
                </c:pt>
                <c:pt idx="304">
                  <c:v>923.0</c:v>
                </c:pt>
                <c:pt idx="305">
                  <c:v>1824.0</c:v>
                </c:pt>
                <c:pt idx="306">
                  <c:v>1779.0</c:v>
                </c:pt>
                <c:pt idx="307">
                  <c:v>1540.0</c:v>
                </c:pt>
                <c:pt idx="308">
                  <c:v>1294.0</c:v>
                </c:pt>
                <c:pt idx="309">
                  <c:v>1524.0</c:v>
                </c:pt>
                <c:pt idx="310">
                  <c:v>956.0</c:v>
                </c:pt>
                <c:pt idx="311">
                  <c:v>2427.0</c:v>
                </c:pt>
                <c:pt idx="312">
                  <c:v>307.0</c:v>
                </c:pt>
                <c:pt idx="313">
                  <c:v>1541.0</c:v>
                </c:pt>
                <c:pt idx="314">
                  <c:v>24.0</c:v>
                </c:pt>
                <c:pt idx="315">
                  <c:v>1062.0</c:v>
                </c:pt>
                <c:pt idx="316">
                  <c:v>50.0</c:v>
                </c:pt>
                <c:pt idx="317">
                  <c:v>1047.0</c:v>
                </c:pt>
                <c:pt idx="318">
                  <c:v>3848.0</c:v>
                </c:pt>
                <c:pt idx="319">
                  <c:v>68.0</c:v>
                </c:pt>
                <c:pt idx="320">
                  <c:v>1087.0</c:v>
                </c:pt>
                <c:pt idx="321">
                  <c:v>1413.0</c:v>
                </c:pt>
                <c:pt idx="322">
                  <c:v>1852.0</c:v>
                </c:pt>
                <c:pt idx="323">
                  <c:v>1433.0</c:v>
                </c:pt>
                <c:pt idx="324">
                  <c:v>1697.0</c:v>
                </c:pt>
                <c:pt idx="325">
                  <c:v>40.0</c:v>
                </c:pt>
                <c:pt idx="326">
                  <c:v>2137.0</c:v>
                </c:pt>
                <c:pt idx="327">
                  <c:v>511.0</c:v>
                </c:pt>
                <c:pt idx="328">
                  <c:v>68.0</c:v>
                </c:pt>
                <c:pt idx="329">
                  <c:v>2568.0</c:v>
                </c:pt>
                <c:pt idx="330">
                  <c:v>1459.0</c:v>
                </c:pt>
                <c:pt idx="331">
                  <c:v>1396.0</c:v>
                </c:pt>
                <c:pt idx="332">
                  <c:v>2125.0</c:v>
                </c:pt>
                <c:pt idx="333">
                  <c:v>2688.0</c:v>
                </c:pt>
                <c:pt idx="334">
                  <c:v>1597.0</c:v>
                </c:pt>
                <c:pt idx="335">
                  <c:v>2213.0</c:v>
                </c:pt>
                <c:pt idx="336">
                  <c:v>1590.0</c:v>
                </c:pt>
                <c:pt idx="337">
                  <c:v>4387.0</c:v>
                </c:pt>
                <c:pt idx="338">
                  <c:v>2806.0</c:v>
                </c:pt>
                <c:pt idx="339">
                  <c:v>4.0</c:v>
                </c:pt>
                <c:pt idx="340">
                  <c:v>1615.0</c:v>
                </c:pt>
                <c:pt idx="341">
                  <c:v>1104.0</c:v>
                </c:pt>
                <c:pt idx="342">
                  <c:v>995.0</c:v>
                </c:pt>
                <c:pt idx="343">
                  <c:v>1971.0</c:v>
                </c:pt>
                <c:pt idx="344">
                  <c:v>1301.0</c:v>
                </c:pt>
                <c:pt idx="345">
                  <c:v>67.0</c:v>
                </c:pt>
                <c:pt idx="346">
                  <c:v>857.0</c:v>
                </c:pt>
                <c:pt idx="347">
                  <c:v>1594.0</c:v>
                </c:pt>
                <c:pt idx="348">
                  <c:v>2337.0</c:v>
                </c:pt>
                <c:pt idx="349">
                  <c:v>2719.0</c:v>
                </c:pt>
                <c:pt idx="350">
                  <c:v>3016.0</c:v>
                </c:pt>
                <c:pt idx="351">
                  <c:v>1914.0</c:v>
                </c:pt>
                <c:pt idx="352">
                  <c:v>1997.0</c:v>
                </c:pt>
                <c:pt idx="353">
                  <c:v>3196.0</c:v>
                </c:pt>
                <c:pt idx="354">
                  <c:v>1699.0</c:v>
                </c:pt>
                <c:pt idx="355">
                  <c:v>1352.0</c:v>
                </c:pt>
                <c:pt idx="356">
                  <c:v>1030.0</c:v>
                </c:pt>
                <c:pt idx="357">
                  <c:v>1058.0</c:v>
                </c:pt>
                <c:pt idx="358">
                  <c:v>7402.0</c:v>
                </c:pt>
                <c:pt idx="359">
                  <c:v>1093.0</c:v>
                </c:pt>
                <c:pt idx="360">
                  <c:v>2280.0</c:v>
                </c:pt>
                <c:pt idx="361">
                  <c:v>1509.0</c:v>
                </c:pt>
                <c:pt idx="362">
                  <c:v>22.0</c:v>
                </c:pt>
                <c:pt idx="363">
                  <c:v>1884.0</c:v>
                </c:pt>
                <c:pt idx="364">
                  <c:v>1718.0</c:v>
                </c:pt>
                <c:pt idx="365">
                  <c:v>1693.0</c:v>
                </c:pt>
                <c:pt idx="366">
                  <c:v>1644.0</c:v>
                </c:pt>
                <c:pt idx="367">
                  <c:v>2129.0</c:v>
                </c:pt>
                <c:pt idx="368">
                  <c:v>1234.0</c:v>
                </c:pt>
                <c:pt idx="369">
                  <c:v>2084.0</c:v>
                </c:pt>
                <c:pt idx="370">
                  <c:v>1636.0</c:v>
                </c:pt>
                <c:pt idx="371">
                  <c:v>2169.0</c:v>
                </c:pt>
                <c:pt idx="372">
                  <c:v>1606.0</c:v>
                </c:pt>
                <c:pt idx="373">
                  <c:v>1903.0</c:v>
                </c:pt>
                <c:pt idx="374">
                  <c:v>2575.0</c:v>
                </c:pt>
                <c:pt idx="375">
                  <c:v>42.0</c:v>
                </c:pt>
                <c:pt idx="376">
                  <c:v>2153.0</c:v>
                </c:pt>
                <c:pt idx="377">
                  <c:v>1490.0</c:v>
                </c:pt>
                <c:pt idx="378">
                  <c:v>1474.0</c:v>
                </c:pt>
                <c:pt idx="379">
                  <c:v>38.0</c:v>
                </c:pt>
                <c:pt idx="380">
                  <c:v>1703.0</c:v>
                </c:pt>
                <c:pt idx="381">
                  <c:v>2241.0</c:v>
                </c:pt>
                <c:pt idx="382">
                  <c:v>3373.0</c:v>
                </c:pt>
                <c:pt idx="383">
                  <c:v>1688.0</c:v>
                </c:pt>
                <c:pt idx="384">
                  <c:v>1844.0</c:v>
                </c:pt>
                <c:pt idx="385">
                  <c:v>2097.0</c:v>
                </c:pt>
                <c:pt idx="386">
                  <c:v>1600.0</c:v>
                </c:pt>
                <c:pt idx="387">
                  <c:v>1017.0</c:v>
                </c:pt>
                <c:pt idx="388">
                  <c:v>1538.0</c:v>
                </c:pt>
                <c:pt idx="389">
                  <c:v>1832.0</c:v>
                </c:pt>
                <c:pt idx="390">
                  <c:v>2145.0</c:v>
                </c:pt>
                <c:pt idx="391">
                  <c:v>1534.0</c:v>
                </c:pt>
                <c:pt idx="392">
                  <c:v>14.0</c:v>
                </c:pt>
                <c:pt idx="393">
                  <c:v>2178.0</c:v>
                </c:pt>
                <c:pt idx="394">
                  <c:v>2131.0</c:v>
                </c:pt>
                <c:pt idx="395">
                  <c:v>1877.0</c:v>
                </c:pt>
                <c:pt idx="396">
                  <c:v>2051.0</c:v>
                </c:pt>
                <c:pt idx="397">
                  <c:v>25.0</c:v>
                </c:pt>
                <c:pt idx="398">
                  <c:v>2118.0</c:v>
                </c:pt>
                <c:pt idx="399">
                  <c:v>2076.0</c:v>
                </c:pt>
                <c:pt idx="400">
                  <c:v>2757.0</c:v>
                </c:pt>
                <c:pt idx="401">
                  <c:v>1375.0</c:v>
                </c:pt>
                <c:pt idx="402">
                  <c:v>1604.0</c:v>
                </c:pt>
                <c:pt idx="403">
                  <c:v>1585.0</c:v>
                </c:pt>
                <c:pt idx="404">
                  <c:v>6387.0</c:v>
                </c:pt>
                <c:pt idx="405">
                  <c:v>1975.0</c:v>
                </c:pt>
                <c:pt idx="406">
                  <c:v>2851.0</c:v>
                </c:pt>
                <c:pt idx="407">
                  <c:v>5634.0</c:v>
                </c:pt>
                <c:pt idx="408">
                  <c:v>26.0</c:v>
                </c:pt>
                <c:pt idx="409">
                  <c:v>1897.0</c:v>
                </c:pt>
                <c:pt idx="410">
                  <c:v>1967.0</c:v>
                </c:pt>
                <c:pt idx="411">
                  <c:v>1884.0</c:v>
                </c:pt>
                <c:pt idx="412">
                  <c:v>1085.0</c:v>
                </c:pt>
                <c:pt idx="413">
                  <c:v>1346.0</c:v>
                </c:pt>
                <c:pt idx="414">
                  <c:v>1938.0</c:v>
                </c:pt>
                <c:pt idx="415">
                  <c:v>1822.0</c:v>
                </c:pt>
                <c:pt idx="416">
                  <c:v>1707.0</c:v>
                </c:pt>
                <c:pt idx="417">
                  <c:v>3.0</c:v>
                </c:pt>
                <c:pt idx="418">
                  <c:v>2026.0</c:v>
                </c:pt>
                <c:pt idx="419">
                  <c:v>6529.0</c:v>
                </c:pt>
                <c:pt idx="420">
                  <c:v>1187.0</c:v>
                </c:pt>
                <c:pt idx="421">
                  <c:v>1131.0</c:v>
                </c:pt>
                <c:pt idx="422">
                  <c:v>2801.0</c:v>
                </c:pt>
                <c:pt idx="423">
                  <c:v>1797.0</c:v>
                </c:pt>
                <c:pt idx="424">
                  <c:v>2265.0</c:v>
                </c:pt>
                <c:pt idx="425">
                  <c:v>2435.0</c:v>
                </c:pt>
                <c:pt idx="426">
                  <c:v>1948.0</c:v>
                </c:pt>
                <c:pt idx="427">
                  <c:v>36.0</c:v>
                </c:pt>
                <c:pt idx="428">
                  <c:v>2822.0</c:v>
                </c:pt>
                <c:pt idx="429">
                  <c:v>2116.0</c:v>
                </c:pt>
                <c:pt idx="430">
                  <c:v>1455.0</c:v>
                </c:pt>
                <c:pt idx="431">
                  <c:v>2944.0</c:v>
                </c:pt>
                <c:pt idx="432">
                  <c:v>1063.0</c:v>
                </c:pt>
                <c:pt idx="433">
                  <c:v>66.0</c:v>
                </c:pt>
                <c:pt idx="434">
                  <c:v>24.0</c:v>
                </c:pt>
                <c:pt idx="435">
                  <c:v>1494.0</c:v>
                </c:pt>
                <c:pt idx="436">
                  <c:v>2290.0</c:v>
                </c:pt>
                <c:pt idx="437">
                  <c:v>56.0</c:v>
                </c:pt>
                <c:pt idx="438">
                  <c:v>1493.0</c:v>
                </c:pt>
                <c:pt idx="439">
                  <c:v>1088.0</c:v>
                </c:pt>
                <c:pt idx="440">
                  <c:v>1552.0</c:v>
                </c:pt>
                <c:pt idx="441">
                  <c:v>1784.0</c:v>
                </c:pt>
                <c:pt idx="442">
                  <c:v>1038.0</c:v>
                </c:pt>
                <c:pt idx="443">
                  <c:v>2535.0</c:v>
                </c:pt>
                <c:pt idx="444">
                  <c:v>1387.0</c:v>
                </c:pt>
                <c:pt idx="445">
                  <c:v>1560.0</c:v>
                </c:pt>
                <c:pt idx="446">
                  <c:v>1743.0</c:v>
                </c:pt>
                <c:pt idx="447">
                  <c:v>1187.0</c:v>
                </c:pt>
                <c:pt idx="448">
                  <c:v>1377.0</c:v>
                </c:pt>
                <c:pt idx="449">
                  <c:v>1259.0</c:v>
                </c:pt>
                <c:pt idx="450">
                  <c:v>2024.0</c:v>
                </c:pt>
                <c:pt idx="451">
                  <c:v>1332.0</c:v>
                </c:pt>
                <c:pt idx="452">
                  <c:v>1912.0</c:v>
                </c:pt>
                <c:pt idx="453">
                  <c:v>7.0</c:v>
                </c:pt>
                <c:pt idx="454">
                  <c:v>1829.0</c:v>
                </c:pt>
                <c:pt idx="455">
                  <c:v>1461.0</c:v>
                </c:pt>
                <c:pt idx="456">
                  <c:v>1879.0</c:v>
                </c:pt>
                <c:pt idx="457">
                  <c:v>0.0</c:v>
                </c:pt>
                <c:pt idx="458">
                  <c:v>1571.0</c:v>
                </c:pt>
                <c:pt idx="459">
                  <c:v>2360.0</c:v>
                </c:pt>
                <c:pt idx="460">
                  <c:v>2958.0</c:v>
                </c:pt>
                <c:pt idx="461">
                  <c:v>1272.0</c:v>
                </c:pt>
                <c:pt idx="462">
                  <c:v>1341.0</c:v>
                </c:pt>
                <c:pt idx="463">
                  <c:v>26.0</c:v>
                </c:pt>
                <c:pt idx="464">
                  <c:v>1884.0</c:v>
                </c:pt>
                <c:pt idx="465">
                  <c:v>1576.0</c:v>
                </c:pt>
                <c:pt idx="466">
                  <c:v>1430.0</c:v>
                </c:pt>
                <c:pt idx="467">
                  <c:v>2593.0</c:v>
                </c:pt>
                <c:pt idx="468">
                  <c:v>1261.0</c:v>
                </c:pt>
                <c:pt idx="469">
                  <c:v>1786.0</c:v>
                </c:pt>
                <c:pt idx="470">
                  <c:v>2108.0</c:v>
                </c:pt>
                <c:pt idx="471">
                  <c:v>2044.0</c:v>
                </c:pt>
                <c:pt idx="472">
                  <c:v>1529.0</c:v>
                </c:pt>
                <c:pt idx="473">
                  <c:v>1358.0</c:v>
                </c:pt>
                <c:pt idx="474">
                  <c:v>1554.0</c:v>
                </c:pt>
                <c:pt idx="475">
                  <c:v>1409.0</c:v>
                </c:pt>
                <c:pt idx="476">
                  <c:v>1626.0</c:v>
                </c:pt>
                <c:pt idx="477">
                  <c:v>2029.0</c:v>
                </c:pt>
                <c:pt idx="478">
                  <c:v>1320.0</c:v>
                </c:pt>
                <c:pt idx="479">
                  <c:v>2294.0</c:v>
                </c:pt>
                <c:pt idx="480">
                  <c:v>1469.0</c:v>
                </c:pt>
                <c:pt idx="481">
                  <c:v>2356.0</c:v>
                </c:pt>
                <c:pt idx="482">
                  <c:v>1353.0</c:v>
                </c:pt>
                <c:pt idx="483">
                  <c:v>1538.0</c:v>
                </c:pt>
                <c:pt idx="484">
                  <c:v>2507.0</c:v>
                </c:pt>
                <c:pt idx="485">
                  <c:v>1542.0</c:v>
                </c:pt>
                <c:pt idx="486">
                  <c:v>3.0</c:v>
                </c:pt>
                <c:pt idx="487">
                  <c:v>2049.0</c:v>
                </c:pt>
                <c:pt idx="488">
                  <c:v>1453.0</c:v>
                </c:pt>
                <c:pt idx="489">
                  <c:v>2269.0</c:v>
                </c:pt>
                <c:pt idx="490">
                  <c:v>1424.0</c:v>
                </c:pt>
                <c:pt idx="491">
                  <c:v>1146.0</c:v>
                </c:pt>
                <c:pt idx="492">
                  <c:v>1409.0</c:v>
                </c:pt>
                <c:pt idx="493">
                  <c:v>1502.0</c:v>
                </c:pt>
                <c:pt idx="494">
                  <c:v>11.0</c:v>
                </c:pt>
                <c:pt idx="495">
                  <c:v>1606.0</c:v>
                </c:pt>
                <c:pt idx="496">
                  <c:v>1603.0</c:v>
                </c:pt>
                <c:pt idx="497">
                  <c:v>22.0</c:v>
                </c:pt>
                <c:pt idx="498">
                  <c:v>1809.0</c:v>
                </c:pt>
                <c:pt idx="499">
                  <c:v>2090.0</c:v>
                </c:pt>
                <c:pt idx="500">
                  <c:v>2007.0</c:v>
                </c:pt>
                <c:pt idx="501">
                  <c:v>1407.0</c:v>
                </c:pt>
                <c:pt idx="502">
                  <c:v>1959.0</c:v>
                </c:pt>
                <c:pt idx="503">
                  <c:v>1690.0</c:v>
                </c:pt>
                <c:pt idx="504">
                  <c:v>1735.0</c:v>
                </c:pt>
                <c:pt idx="505">
                  <c:v>1970.0</c:v>
                </c:pt>
                <c:pt idx="506">
                  <c:v>1110.0</c:v>
                </c:pt>
                <c:pt idx="507">
                  <c:v>1142.0</c:v>
                </c:pt>
                <c:pt idx="508">
                  <c:v>2138.0</c:v>
                </c:pt>
                <c:pt idx="509">
                  <c:v>2378.0</c:v>
                </c:pt>
                <c:pt idx="510">
                  <c:v>2689.0</c:v>
                </c:pt>
                <c:pt idx="511">
                  <c:v>1126.0</c:v>
                </c:pt>
                <c:pt idx="512">
                  <c:v>1085.0</c:v>
                </c:pt>
                <c:pt idx="513">
                  <c:v>1231.0</c:v>
                </c:pt>
                <c:pt idx="514">
                  <c:v>1009.0</c:v>
                </c:pt>
                <c:pt idx="515">
                  <c:v>1916.0</c:v>
                </c:pt>
                <c:pt idx="516">
                  <c:v>786.0</c:v>
                </c:pt>
                <c:pt idx="517">
                  <c:v>1420.0</c:v>
                </c:pt>
                <c:pt idx="518">
                  <c:v>1303.0</c:v>
                </c:pt>
                <c:pt idx="519">
                  <c:v>44.0</c:v>
                </c:pt>
                <c:pt idx="520">
                  <c:v>1867.0</c:v>
                </c:pt>
                <c:pt idx="521">
                  <c:v>1327.0</c:v>
                </c:pt>
                <c:pt idx="522">
                  <c:v>1535.0</c:v>
                </c:pt>
                <c:pt idx="523">
                  <c:v>2516.0</c:v>
                </c:pt>
                <c:pt idx="524">
                  <c:v>1154.0</c:v>
                </c:pt>
                <c:pt idx="525">
                  <c:v>763.0</c:v>
                </c:pt>
                <c:pt idx="526">
                  <c:v>1390.0</c:v>
                </c:pt>
                <c:pt idx="527">
                  <c:v>706.0</c:v>
                </c:pt>
                <c:pt idx="528">
                  <c:v>0.0</c:v>
                </c:pt>
                <c:pt idx="529">
                  <c:v>1906.0</c:v>
                </c:pt>
                <c:pt idx="530">
                  <c:v>2167.0</c:v>
                </c:pt>
                <c:pt idx="531">
                  <c:v>2021.0</c:v>
                </c:pt>
                <c:pt idx="532">
                  <c:v>1426.0</c:v>
                </c:pt>
                <c:pt idx="533">
                  <c:v>2590.0</c:v>
                </c:pt>
                <c:pt idx="534">
                  <c:v>2173.0</c:v>
                </c:pt>
                <c:pt idx="535">
                  <c:v>2563.0</c:v>
                </c:pt>
                <c:pt idx="536">
                  <c:v>899.0</c:v>
                </c:pt>
                <c:pt idx="537">
                  <c:v>1822.0</c:v>
                </c:pt>
                <c:pt idx="538">
                  <c:v>1341.0</c:v>
                </c:pt>
                <c:pt idx="539">
                  <c:v>1427.0</c:v>
                </c:pt>
                <c:pt idx="540">
                  <c:v>1541.0</c:v>
                </c:pt>
                <c:pt idx="541">
                  <c:v>1876.0</c:v>
                </c:pt>
                <c:pt idx="542">
                  <c:v>924.0</c:v>
                </c:pt>
                <c:pt idx="543">
                  <c:v>1308.0</c:v>
                </c:pt>
                <c:pt idx="544">
                  <c:v>860.0</c:v>
                </c:pt>
                <c:pt idx="545">
                  <c:v>2422.0</c:v>
                </c:pt>
                <c:pt idx="546">
                  <c:v>2061.0</c:v>
                </c:pt>
                <c:pt idx="547">
                  <c:v>870.0</c:v>
                </c:pt>
                <c:pt idx="548">
                  <c:v>1643.0</c:v>
                </c:pt>
                <c:pt idx="549">
                  <c:v>1817.0</c:v>
                </c:pt>
                <c:pt idx="550">
                  <c:v>50.0</c:v>
                </c:pt>
                <c:pt idx="551">
                  <c:v>28.0</c:v>
                </c:pt>
                <c:pt idx="552">
                  <c:v>1093.0</c:v>
                </c:pt>
                <c:pt idx="553">
                  <c:v>1090.0</c:v>
                </c:pt>
                <c:pt idx="554">
                  <c:v>1510.0</c:v>
                </c:pt>
                <c:pt idx="555">
                  <c:v>2952.0</c:v>
                </c:pt>
                <c:pt idx="556">
                  <c:v>1655.0</c:v>
                </c:pt>
                <c:pt idx="557">
                  <c:v>1575.0</c:v>
                </c:pt>
                <c:pt idx="558">
                  <c:v>1396.0</c:v>
                </c:pt>
                <c:pt idx="559">
                  <c:v>1013.0</c:v>
                </c:pt>
                <c:pt idx="560">
                  <c:v>1221.0</c:v>
                </c:pt>
                <c:pt idx="561">
                  <c:v>1751.0</c:v>
                </c:pt>
                <c:pt idx="562">
                  <c:v>2408.0</c:v>
                </c:pt>
                <c:pt idx="563">
                  <c:v>1533.0</c:v>
                </c:pt>
                <c:pt idx="564">
                  <c:v>972.0</c:v>
                </c:pt>
                <c:pt idx="565">
                  <c:v>1490.0</c:v>
                </c:pt>
                <c:pt idx="566">
                  <c:v>1232.0</c:v>
                </c:pt>
                <c:pt idx="567">
                  <c:v>30.0</c:v>
                </c:pt>
                <c:pt idx="568">
                  <c:v>1992.0</c:v>
                </c:pt>
                <c:pt idx="569">
                  <c:v>7.0</c:v>
                </c:pt>
                <c:pt idx="570">
                  <c:v>845.0</c:v>
                </c:pt>
                <c:pt idx="571">
                  <c:v>42.0</c:v>
                </c:pt>
                <c:pt idx="572">
                  <c:v>28.0</c:v>
                </c:pt>
                <c:pt idx="573">
                  <c:v>18.0</c:v>
                </c:pt>
                <c:pt idx="574">
                  <c:v>1459.0</c:v>
                </c:pt>
                <c:pt idx="575">
                  <c:v>2359.0</c:v>
                </c:pt>
                <c:pt idx="576">
                  <c:v>1892.0</c:v>
                </c:pt>
                <c:pt idx="577">
                  <c:v>861.0</c:v>
                </c:pt>
                <c:pt idx="578">
                  <c:v>2483.0</c:v>
                </c:pt>
                <c:pt idx="579">
                  <c:v>1389.0</c:v>
                </c:pt>
                <c:pt idx="580">
                  <c:v>1695.0</c:v>
                </c:pt>
                <c:pt idx="581">
                  <c:v>1832.0</c:v>
                </c:pt>
                <c:pt idx="582">
                  <c:v>1978.0</c:v>
                </c:pt>
                <c:pt idx="583">
                  <c:v>1368.0</c:v>
                </c:pt>
                <c:pt idx="584">
                  <c:v>2361.0</c:v>
                </c:pt>
                <c:pt idx="585">
                  <c:v>1752.0</c:v>
                </c:pt>
                <c:pt idx="586">
                  <c:v>882.0</c:v>
                </c:pt>
                <c:pt idx="587">
                  <c:v>1320.0</c:v>
                </c:pt>
                <c:pt idx="588">
                  <c:v>2612.0</c:v>
                </c:pt>
                <c:pt idx="589">
                  <c:v>1375.0</c:v>
                </c:pt>
                <c:pt idx="590">
                  <c:v>1778.0</c:v>
                </c:pt>
                <c:pt idx="591">
                  <c:v>1461.0</c:v>
                </c:pt>
                <c:pt idx="592">
                  <c:v>1093.0</c:v>
                </c:pt>
                <c:pt idx="593">
                  <c:v>1999.0</c:v>
                </c:pt>
                <c:pt idx="594">
                  <c:v>1720.0</c:v>
                </c:pt>
                <c:pt idx="595">
                  <c:v>0.0</c:v>
                </c:pt>
                <c:pt idx="596">
                  <c:v>2222.0</c:v>
                </c:pt>
                <c:pt idx="597">
                  <c:v>1991.0</c:v>
                </c:pt>
                <c:pt idx="598">
                  <c:v>2172.0</c:v>
                </c:pt>
                <c:pt idx="599">
                  <c:v>62.0</c:v>
                </c:pt>
                <c:pt idx="600">
                  <c:v>34.0</c:v>
                </c:pt>
                <c:pt idx="601">
                  <c:v>4871.0</c:v>
                </c:pt>
                <c:pt idx="602">
                  <c:v>3184.0</c:v>
                </c:pt>
                <c:pt idx="603">
                  <c:v>2116.0</c:v>
                </c:pt>
                <c:pt idx="604">
                  <c:v>3491.0</c:v>
                </c:pt>
                <c:pt idx="605">
                  <c:v>2955.0</c:v>
                </c:pt>
                <c:pt idx="606">
                  <c:v>7.0</c:v>
                </c:pt>
                <c:pt idx="607">
                  <c:v>3236.0</c:v>
                </c:pt>
                <c:pt idx="608">
                  <c:v>4090.0</c:v>
                </c:pt>
                <c:pt idx="609">
                  <c:v>4257.0</c:v>
                </c:pt>
                <c:pt idx="610">
                  <c:v>3283.0</c:v>
                </c:pt>
                <c:pt idx="611">
                  <c:v>2928.0</c:v>
                </c:pt>
                <c:pt idx="612">
                  <c:v>5482.0</c:v>
                </c:pt>
                <c:pt idx="613">
                  <c:v>4373.0</c:v>
                </c:pt>
                <c:pt idx="614">
                  <c:v>2938.0</c:v>
                </c:pt>
                <c:pt idx="615">
                  <c:v>2689.0</c:v>
                </c:pt>
                <c:pt idx="616">
                  <c:v>39.0</c:v>
                </c:pt>
                <c:pt idx="617">
                  <c:v>4184.0</c:v>
                </c:pt>
                <c:pt idx="618">
                  <c:v>3611.0</c:v>
                </c:pt>
                <c:pt idx="619">
                  <c:v>4015.0</c:v>
                </c:pt>
                <c:pt idx="620">
                  <c:v>4316.0</c:v>
                </c:pt>
                <c:pt idx="621">
                  <c:v>2948.0</c:v>
                </c:pt>
                <c:pt idx="622">
                  <c:v>34.0</c:v>
                </c:pt>
                <c:pt idx="623">
                  <c:v>2552.0</c:v>
                </c:pt>
                <c:pt idx="624">
                  <c:v>12.0</c:v>
                </c:pt>
                <c:pt idx="625">
                  <c:v>5056.0</c:v>
                </c:pt>
                <c:pt idx="626">
                  <c:v>3410.0</c:v>
                </c:pt>
                <c:pt idx="627">
                  <c:v>3988.0</c:v>
                </c:pt>
                <c:pt idx="628">
                  <c:v>3449.0</c:v>
                </c:pt>
                <c:pt idx="629">
                  <c:v>3478.0</c:v>
                </c:pt>
                <c:pt idx="630">
                  <c:v>3016.0</c:v>
                </c:pt>
                <c:pt idx="631">
                  <c:v>2447.0</c:v>
                </c:pt>
                <c:pt idx="632">
                  <c:v>10.0</c:v>
                </c:pt>
                <c:pt idx="633">
                  <c:v>4251.0</c:v>
                </c:pt>
                <c:pt idx="634">
                  <c:v>3389.0</c:v>
                </c:pt>
                <c:pt idx="635">
                  <c:v>2967.0</c:v>
                </c:pt>
                <c:pt idx="636">
                  <c:v>15.0</c:v>
                </c:pt>
                <c:pt idx="637">
                  <c:v>3092.0</c:v>
                </c:pt>
                <c:pt idx="638">
                  <c:v>2568.0</c:v>
                </c:pt>
                <c:pt idx="639">
                  <c:v>3567.0</c:v>
                </c:pt>
                <c:pt idx="640">
                  <c:v>2234.0</c:v>
                </c:pt>
                <c:pt idx="641">
                  <c:v>3686.0</c:v>
                </c:pt>
                <c:pt idx="642">
                  <c:v>3030.0</c:v>
                </c:pt>
                <c:pt idx="643">
                  <c:v>2389.0</c:v>
                </c:pt>
                <c:pt idx="644">
                  <c:v>2397.0</c:v>
                </c:pt>
                <c:pt idx="645">
                  <c:v>3875.0</c:v>
                </c:pt>
                <c:pt idx="646">
                  <c:v>3874.0</c:v>
                </c:pt>
                <c:pt idx="647">
                  <c:v>3022.0</c:v>
                </c:pt>
                <c:pt idx="648">
                  <c:v>3713.0</c:v>
                </c:pt>
                <c:pt idx="649">
                  <c:v>4472.0</c:v>
                </c:pt>
                <c:pt idx="650">
                  <c:v>3256.0</c:v>
                </c:pt>
                <c:pt idx="651">
                  <c:v>2543.0</c:v>
                </c:pt>
                <c:pt idx="652">
                  <c:v>2786.0</c:v>
                </c:pt>
                <c:pt idx="653">
                  <c:v>32.0</c:v>
                </c:pt>
                <c:pt idx="654">
                  <c:v>3377.0</c:v>
                </c:pt>
                <c:pt idx="655">
                  <c:v>50.0</c:v>
                </c:pt>
                <c:pt idx="656">
                  <c:v>12.0</c:v>
                </c:pt>
                <c:pt idx="657">
                  <c:v>7918.0</c:v>
                </c:pt>
                <c:pt idx="658">
                  <c:v>3492.0</c:v>
                </c:pt>
                <c:pt idx="659">
                  <c:v>2234.0</c:v>
                </c:pt>
                <c:pt idx="660">
                  <c:v>45.0</c:v>
                </c:pt>
                <c:pt idx="661">
                  <c:v>4394.0</c:v>
                </c:pt>
                <c:pt idx="662">
                  <c:v>5146.0</c:v>
                </c:pt>
                <c:pt idx="663">
                  <c:v>2475.0</c:v>
                </c:pt>
                <c:pt idx="664">
                  <c:v>15.0</c:v>
                </c:pt>
                <c:pt idx="665">
                  <c:v>2728.0</c:v>
                </c:pt>
                <c:pt idx="666">
                  <c:v>2370.0</c:v>
                </c:pt>
                <c:pt idx="667">
                  <c:v>16.0</c:v>
                </c:pt>
                <c:pt idx="668">
                  <c:v>2311.0</c:v>
                </c:pt>
                <c:pt idx="669">
                  <c:v>2439.0</c:v>
                </c:pt>
                <c:pt idx="670">
                  <c:v>3511.0</c:v>
                </c:pt>
                <c:pt idx="671">
                  <c:v>4828.0</c:v>
                </c:pt>
                <c:pt idx="672">
                  <c:v>3159.0</c:v>
                </c:pt>
                <c:pt idx="673">
                  <c:v>54.0</c:v>
                </c:pt>
                <c:pt idx="674">
                  <c:v>2640.0</c:v>
                </c:pt>
                <c:pt idx="675">
                  <c:v>7.0</c:v>
                </c:pt>
                <c:pt idx="676">
                  <c:v>16.0</c:v>
                </c:pt>
                <c:pt idx="677">
                  <c:v>2881.0</c:v>
                </c:pt>
                <c:pt idx="678">
                  <c:v>2360.0</c:v>
                </c:pt>
                <c:pt idx="679">
                  <c:v>3833.0</c:v>
                </c:pt>
                <c:pt idx="680">
                  <c:v>6444.0</c:v>
                </c:pt>
                <c:pt idx="681">
                  <c:v>3953.0</c:v>
                </c:pt>
                <c:pt idx="682">
                  <c:v>4419.0</c:v>
                </c:pt>
                <c:pt idx="683">
                  <c:v>45.0</c:v>
                </c:pt>
                <c:pt idx="684">
                  <c:v>3474.0</c:v>
                </c:pt>
                <c:pt idx="685">
                  <c:v>2445.0</c:v>
                </c:pt>
                <c:pt idx="686">
                  <c:v>4695.0</c:v>
                </c:pt>
                <c:pt idx="687">
                  <c:v>2461.0</c:v>
                </c:pt>
                <c:pt idx="688">
                  <c:v>3571.0</c:v>
                </c:pt>
                <c:pt idx="689">
                  <c:v>4615.0</c:v>
                </c:pt>
                <c:pt idx="690">
                  <c:v>2737.0</c:v>
                </c:pt>
                <c:pt idx="691">
                  <c:v>3519.0</c:v>
                </c:pt>
                <c:pt idx="692">
                  <c:v>2960.0</c:v>
                </c:pt>
                <c:pt idx="693">
                  <c:v>2714.0</c:v>
                </c:pt>
                <c:pt idx="694">
                  <c:v>2352.0</c:v>
                </c:pt>
                <c:pt idx="695">
                  <c:v>3968.0</c:v>
                </c:pt>
                <c:pt idx="696">
                  <c:v>2851.0</c:v>
                </c:pt>
                <c:pt idx="697">
                  <c:v>3267.0</c:v>
                </c:pt>
                <c:pt idx="698">
                  <c:v>3499.0</c:v>
                </c:pt>
                <c:pt idx="699">
                  <c:v>89.0</c:v>
                </c:pt>
                <c:pt idx="700">
                  <c:v>3381.0</c:v>
                </c:pt>
                <c:pt idx="701">
                  <c:v>4981.0</c:v>
                </c:pt>
                <c:pt idx="702">
                  <c:v>4296.0</c:v>
                </c:pt>
                <c:pt idx="703">
                  <c:v>4987.0</c:v>
                </c:pt>
                <c:pt idx="704">
                  <c:v>5075.0</c:v>
                </c:pt>
                <c:pt idx="705">
                  <c:v>3.0</c:v>
                </c:pt>
                <c:pt idx="706">
                  <c:v>6387.0</c:v>
                </c:pt>
                <c:pt idx="707">
                  <c:v>4247.0</c:v>
                </c:pt>
                <c:pt idx="708">
                  <c:v>7532.0</c:v>
                </c:pt>
                <c:pt idx="709">
                  <c:v>2804.0</c:v>
                </c:pt>
                <c:pt idx="710">
                  <c:v>3033.0</c:v>
                </c:pt>
                <c:pt idx="711">
                  <c:v>4421.0</c:v>
                </c:pt>
                <c:pt idx="712">
                  <c:v>2749.0</c:v>
                </c:pt>
                <c:pt idx="713">
                  <c:v>260.0</c:v>
                </c:pt>
                <c:pt idx="714">
                  <c:v>30.0</c:v>
                </c:pt>
                <c:pt idx="715">
                  <c:v>3782.0</c:v>
                </c:pt>
                <c:pt idx="716">
                  <c:v>4857.0</c:v>
                </c:pt>
                <c:pt idx="717">
                  <c:v>2180.0</c:v>
                </c:pt>
                <c:pt idx="718">
                  <c:v>2529.0</c:v>
                </c:pt>
                <c:pt idx="719">
                  <c:v>2046.0</c:v>
                </c:pt>
                <c:pt idx="720">
                  <c:v>4130.0</c:v>
                </c:pt>
                <c:pt idx="721">
                  <c:v>4045.0</c:v>
                </c:pt>
                <c:pt idx="722">
                  <c:v>8017.0</c:v>
                </c:pt>
                <c:pt idx="723">
                  <c:v>7.0</c:v>
                </c:pt>
                <c:pt idx="724">
                  <c:v>3278.0</c:v>
                </c:pt>
                <c:pt idx="725">
                  <c:v>5007.0</c:v>
                </c:pt>
                <c:pt idx="726">
                  <c:v>3127.0</c:v>
                </c:pt>
                <c:pt idx="727">
                  <c:v>4750.0</c:v>
                </c:pt>
                <c:pt idx="728">
                  <c:v>2325.0</c:v>
                </c:pt>
                <c:pt idx="729">
                  <c:v>3918.0</c:v>
                </c:pt>
                <c:pt idx="730">
                  <c:v>26.0</c:v>
                </c:pt>
                <c:pt idx="731">
                  <c:v>2925.0</c:v>
                </c:pt>
                <c:pt idx="732">
                  <c:v>4210.0</c:v>
                </c:pt>
                <c:pt idx="733">
                  <c:v>3374.0</c:v>
                </c:pt>
                <c:pt idx="734">
                  <c:v>2880.0</c:v>
                </c:pt>
                <c:pt idx="735">
                  <c:v>2638.0</c:v>
                </c:pt>
                <c:pt idx="736">
                  <c:v>2633.0</c:v>
                </c:pt>
                <c:pt idx="737">
                  <c:v>3282.0</c:v>
                </c:pt>
                <c:pt idx="738">
                  <c:v>4904.0</c:v>
                </c:pt>
                <c:pt idx="739">
                  <c:v>5396.0</c:v>
                </c:pt>
                <c:pt idx="740">
                  <c:v>2743.0</c:v>
                </c:pt>
                <c:pt idx="741">
                  <c:v>4893.0</c:v>
                </c:pt>
                <c:pt idx="742">
                  <c:v>2483.0</c:v>
                </c:pt>
                <c:pt idx="743">
                  <c:v>3216.0</c:v>
                </c:pt>
                <c:pt idx="744">
                  <c:v>2881.0</c:v>
                </c:pt>
                <c:pt idx="745">
                  <c:v>30.0</c:v>
                </c:pt>
                <c:pt idx="746">
                  <c:v>4384.0</c:v>
                </c:pt>
                <c:pt idx="747">
                  <c:v>2647.0</c:v>
                </c:pt>
                <c:pt idx="748">
                  <c:v>2849.0</c:v>
                </c:pt>
                <c:pt idx="749">
                  <c:v>3070.0</c:v>
                </c:pt>
                <c:pt idx="750">
                  <c:v>2665.0</c:v>
                </c:pt>
                <c:pt idx="751">
                  <c:v>2277.0</c:v>
                </c:pt>
                <c:pt idx="752">
                  <c:v>3506.0</c:v>
                </c:pt>
                <c:pt idx="753">
                  <c:v>1669.0</c:v>
                </c:pt>
                <c:pt idx="754">
                  <c:v>65.0</c:v>
                </c:pt>
                <c:pt idx="755">
                  <c:v>2694.0</c:v>
                </c:pt>
                <c:pt idx="756">
                  <c:v>3344.0</c:v>
                </c:pt>
                <c:pt idx="757">
                  <c:v>3053.0</c:v>
                </c:pt>
                <c:pt idx="758">
                  <c:v>3458.0</c:v>
                </c:pt>
                <c:pt idx="759">
                  <c:v>2820.0</c:v>
                </c:pt>
                <c:pt idx="760">
                  <c:v>2078.0</c:v>
                </c:pt>
                <c:pt idx="761">
                  <c:v>3215.0</c:v>
                </c:pt>
                <c:pt idx="762">
                  <c:v>2267.0</c:v>
                </c:pt>
                <c:pt idx="763">
                  <c:v>2064.0</c:v>
                </c:pt>
                <c:pt idx="764">
                  <c:v>1857.0</c:v>
                </c:pt>
                <c:pt idx="765">
                  <c:v>79.0</c:v>
                </c:pt>
                <c:pt idx="766">
                  <c:v>1641.0</c:v>
                </c:pt>
                <c:pt idx="767">
                  <c:v>2436.0</c:v>
                </c:pt>
                <c:pt idx="768">
                  <c:v>2604.0</c:v>
                </c:pt>
                <c:pt idx="769">
                  <c:v>3448.0</c:v>
                </c:pt>
                <c:pt idx="770">
                  <c:v>3513.0</c:v>
                </c:pt>
                <c:pt idx="771">
                  <c:v>2450.0</c:v>
                </c:pt>
                <c:pt idx="772">
                  <c:v>2987.0</c:v>
                </c:pt>
                <c:pt idx="773">
                  <c:v>3983.0</c:v>
                </c:pt>
                <c:pt idx="774">
                  <c:v>3154.0</c:v>
                </c:pt>
                <c:pt idx="775">
                  <c:v>4101.0</c:v>
                </c:pt>
                <c:pt idx="776">
                  <c:v>3798.0</c:v>
                </c:pt>
                <c:pt idx="777">
                  <c:v>3318.0</c:v>
                </c:pt>
                <c:pt idx="778">
                  <c:v>4325.0</c:v>
                </c:pt>
                <c:pt idx="779">
                  <c:v>4.0</c:v>
                </c:pt>
                <c:pt idx="780">
                  <c:v>2937.0</c:v>
                </c:pt>
                <c:pt idx="781">
                  <c:v>2787.0</c:v>
                </c:pt>
                <c:pt idx="782">
                  <c:v>2115.0</c:v>
                </c:pt>
                <c:pt idx="783">
                  <c:v>1856.0</c:v>
                </c:pt>
                <c:pt idx="784">
                  <c:v>1895.0</c:v>
                </c:pt>
                <c:pt idx="785">
                  <c:v>3949.0</c:v>
                </c:pt>
                <c:pt idx="786">
                  <c:v>3.0</c:v>
                </c:pt>
                <c:pt idx="787">
                  <c:v>5634.0</c:v>
                </c:pt>
                <c:pt idx="788">
                  <c:v>26.0</c:v>
                </c:pt>
                <c:pt idx="789">
                  <c:v>3432.0</c:v>
                </c:pt>
                <c:pt idx="790">
                  <c:v>2852.0</c:v>
                </c:pt>
                <c:pt idx="791">
                  <c:v>2002.0</c:v>
                </c:pt>
                <c:pt idx="792">
                  <c:v>1910.0</c:v>
                </c:pt>
                <c:pt idx="793">
                  <c:v>2027.0</c:v>
                </c:pt>
                <c:pt idx="794">
                  <c:v>2816.0</c:v>
                </c:pt>
                <c:pt idx="795">
                  <c:v>26.0</c:v>
                </c:pt>
                <c:pt idx="796">
                  <c:v>2890.0</c:v>
                </c:pt>
                <c:pt idx="797">
                  <c:v>3373.0</c:v>
                </c:pt>
                <c:pt idx="798">
                  <c:v>2881.0</c:v>
                </c:pt>
                <c:pt idx="799">
                  <c:v>2277.0</c:v>
                </c:pt>
                <c:pt idx="800">
                  <c:v>3465.0</c:v>
                </c:pt>
                <c:pt idx="801">
                  <c:v>2948.0</c:v>
                </c:pt>
                <c:pt idx="802">
                  <c:v>2625.0</c:v>
                </c:pt>
                <c:pt idx="803">
                  <c:v>29.0</c:v>
                </c:pt>
                <c:pt idx="804">
                  <c:v>8028.0</c:v>
                </c:pt>
                <c:pt idx="805">
                  <c:v>2311.0</c:v>
                </c:pt>
                <c:pt idx="806">
                  <c:v>1548.0</c:v>
                </c:pt>
                <c:pt idx="807">
                  <c:v>34.0</c:v>
                </c:pt>
                <c:pt idx="808">
                  <c:v>2230.0</c:v>
                </c:pt>
                <c:pt idx="809">
                  <c:v>2594.0</c:v>
                </c:pt>
                <c:pt idx="810">
                  <c:v>2386.0</c:v>
                </c:pt>
                <c:pt idx="811">
                  <c:v>3659.0</c:v>
                </c:pt>
                <c:pt idx="812">
                  <c:v>3750.0</c:v>
                </c:pt>
                <c:pt idx="813">
                  <c:v>1750.0</c:v>
                </c:pt>
                <c:pt idx="814">
                  <c:v>3158.0</c:v>
                </c:pt>
                <c:pt idx="815">
                  <c:v>1681.0</c:v>
                </c:pt>
                <c:pt idx="816">
                  <c:v>38.0</c:v>
                </c:pt>
                <c:pt idx="817">
                  <c:v>70.0</c:v>
                </c:pt>
                <c:pt idx="818">
                  <c:v>2739.0</c:v>
                </c:pt>
                <c:pt idx="819">
                  <c:v>2647.0</c:v>
                </c:pt>
                <c:pt idx="820">
                  <c:v>3663.0</c:v>
                </c:pt>
                <c:pt idx="821">
                  <c:v>2620.0</c:v>
                </c:pt>
                <c:pt idx="822">
                  <c:v>5054.0</c:v>
                </c:pt>
                <c:pt idx="823">
                  <c:v>3155.0</c:v>
                </c:pt>
                <c:pt idx="824">
                  <c:v>7597.0</c:v>
                </c:pt>
                <c:pt idx="825">
                  <c:v>2366.0</c:v>
                </c:pt>
                <c:pt idx="826">
                  <c:v>50.0</c:v>
                </c:pt>
                <c:pt idx="827">
                  <c:v>3435.0</c:v>
                </c:pt>
                <c:pt idx="828">
                  <c:v>3658.0</c:v>
                </c:pt>
                <c:pt idx="829">
                  <c:v>1739.0</c:v>
                </c:pt>
                <c:pt idx="830">
                  <c:v>3865.0</c:v>
                </c:pt>
                <c:pt idx="831">
                  <c:v>2223.0</c:v>
                </c:pt>
                <c:pt idx="832">
                  <c:v>3361.0</c:v>
                </c:pt>
                <c:pt idx="833">
                  <c:v>3911.0</c:v>
                </c:pt>
                <c:pt idx="834">
                  <c:v>3526.0</c:v>
                </c:pt>
                <c:pt idx="835">
                  <c:v>3484.0</c:v>
                </c:pt>
                <c:pt idx="836">
                  <c:v>3227.0</c:v>
                </c:pt>
                <c:pt idx="837">
                  <c:v>2090.0</c:v>
                </c:pt>
                <c:pt idx="838">
                  <c:v>3080.0</c:v>
                </c:pt>
                <c:pt idx="839">
                  <c:v>3565.0</c:v>
                </c:pt>
                <c:pt idx="840">
                  <c:v>6.0</c:v>
                </c:pt>
                <c:pt idx="841">
                  <c:v>0.0</c:v>
                </c:pt>
                <c:pt idx="842">
                  <c:v>2433.0</c:v>
                </c:pt>
                <c:pt idx="843">
                  <c:v>3397.0</c:v>
                </c:pt>
                <c:pt idx="844">
                  <c:v>3633.0</c:v>
                </c:pt>
                <c:pt idx="845">
                  <c:v>2413.0</c:v>
                </c:pt>
                <c:pt idx="846">
                  <c:v>2026.0</c:v>
                </c:pt>
                <c:pt idx="847">
                  <c:v>3618.0</c:v>
                </c:pt>
                <c:pt idx="848">
                  <c:v>1899.0</c:v>
                </c:pt>
                <c:pt idx="849">
                  <c:v>3753.0</c:v>
                </c:pt>
                <c:pt idx="850">
                  <c:v>2252.0</c:v>
                </c:pt>
                <c:pt idx="851">
                  <c:v>2929.0</c:v>
                </c:pt>
                <c:pt idx="852">
                  <c:v>3106.0</c:v>
                </c:pt>
                <c:pt idx="853">
                  <c:v>2713.0</c:v>
                </c:pt>
                <c:pt idx="854">
                  <c:v>2677.0</c:v>
                </c:pt>
                <c:pt idx="855">
                  <c:v>2551.0</c:v>
                </c:pt>
                <c:pt idx="856">
                  <c:v>2767.0</c:v>
                </c:pt>
                <c:pt idx="857">
                  <c:v>2959.0</c:v>
                </c:pt>
                <c:pt idx="858">
                  <c:v>2070.0</c:v>
                </c:pt>
                <c:pt idx="859">
                  <c:v>2128.0</c:v>
                </c:pt>
                <c:pt idx="860">
                  <c:v>3006.0</c:v>
                </c:pt>
                <c:pt idx="861">
                  <c:v>4173.0</c:v>
                </c:pt>
                <c:pt idx="862">
                  <c:v>2775.0</c:v>
                </c:pt>
                <c:pt idx="863">
                  <c:v>7014.0</c:v>
                </c:pt>
                <c:pt idx="864">
                  <c:v>3190.0</c:v>
                </c:pt>
                <c:pt idx="865">
                  <c:v>29.0</c:v>
                </c:pt>
                <c:pt idx="866">
                  <c:v>2.0</c:v>
                </c:pt>
                <c:pt idx="867">
                  <c:v>2431.0</c:v>
                </c:pt>
                <c:pt idx="868">
                  <c:v>1674.0</c:v>
                </c:pt>
                <c:pt idx="869">
                  <c:v>44.0</c:v>
                </c:pt>
                <c:pt idx="870">
                  <c:v>46.0</c:v>
                </c:pt>
                <c:pt idx="871">
                  <c:v>2543.0</c:v>
                </c:pt>
                <c:pt idx="872">
                  <c:v>3418.0</c:v>
                </c:pt>
                <c:pt idx="873">
                  <c:v>2668.0</c:v>
                </c:pt>
                <c:pt idx="874">
                  <c:v>2636.0</c:v>
                </c:pt>
                <c:pt idx="875">
                  <c:v>9279.0</c:v>
                </c:pt>
                <c:pt idx="876">
                  <c:v>2242.0</c:v>
                </c:pt>
                <c:pt idx="877">
                  <c:v>83.0</c:v>
                </c:pt>
                <c:pt idx="878">
                  <c:v>3030.0</c:v>
                </c:pt>
                <c:pt idx="879">
                  <c:v>2620.0</c:v>
                </c:pt>
                <c:pt idx="880">
                  <c:v>3075.0</c:v>
                </c:pt>
                <c:pt idx="881">
                  <c:v>2473.0</c:v>
                </c:pt>
                <c:pt idx="882">
                  <c:v>3386.0</c:v>
                </c:pt>
                <c:pt idx="883">
                  <c:v>2763.0</c:v>
                </c:pt>
                <c:pt idx="884">
                  <c:v>6501.0</c:v>
                </c:pt>
                <c:pt idx="885">
                  <c:v>1691.0</c:v>
                </c:pt>
                <c:pt idx="886">
                  <c:v>2366.0</c:v>
                </c:pt>
                <c:pt idx="887">
                  <c:v>2399.0</c:v>
                </c:pt>
                <c:pt idx="888">
                  <c:v>3045.0</c:v>
                </c:pt>
                <c:pt idx="889">
                  <c:v>0.0</c:v>
                </c:pt>
                <c:pt idx="890">
                  <c:v>3305.0</c:v>
                </c:pt>
                <c:pt idx="891">
                  <c:v>3483.0</c:v>
                </c:pt>
                <c:pt idx="892">
                  <c:v>2503.0</c:v>
                </c:pt>
                <c:pt idx="893">
                  <c:v>2633.0</c:v>
                </c:pt>
                <c:pt idx="894">
                  <c:v>4873.0</c:v>
                </c:pt>
                <c:pt idx="895">
                  <c:v>3164.0</c:v>
                </c:pt>
                <c:pt idx="896">
                  <c:v>2917.0</c:v>
                </c:pt>
                <c:pt idx="897">
                  <c:v>5535.0</c:v>
                </c:pt>
                <c:pt idx="898">
                  <c:v>1641.0</c:v>
                </c:pt>
                <c:pt idx="899">
                  <c:v>24.0</c:v>
                </c:pt>
                <c:pt idx="900">
                  <c:v>1572.0</c:v>
                </c:pt>
                <c:pt idx="901">
                  <c:v>791.0</c:v>
                </c:pt>
                <c:pt idx="902">
                  <c:v>2259.0</c:v>
                </c:pt>
                <c:pt idx="903">
                  <c:v>1043.0</c:v>
                </c:pt>
                <c:pt idx="904">
                  <c:v>908.0</c:v>
                </c:pt>
                <c:pt idx="905">
                  <c:v>24.0</c:v>
                </c:pt>
                <c:pt idx="906">
                  <c:v>793.0</c:v>
                </c:pt>
                <c:pt idx="907">
                  <c:v>1052.0</c:v>
                </c:pt>
                <c:pt idx="908">
                  <c:v>1255.0</c:v>
                </c:pt>
                <c:pt idx="909">
                  <c:v>0.0</c:v>
                </c:pt>
                <c:pt idx="910">
                  <c:v>682.0</c:v>
                </c:pt>
                <c:pt idx="911">
                  <c:v>1340.0</c:v>
                </c:pt>
                <c:pt idx="912">
                  <c:v>669.0</c:v>
                </c:pt>
                <c:pt idx="913">
                  <c:v>1816.0</c:v>
                </c:pt>
                <c:pt idx="914">
                  <c:v>1929.0</c:v>
                </c:pt>
                <c:pt idx="915">
                  <c:v>1.0</c:v>
                </c:pt>
                <c:pt idx="916">
                  <c:v>0.0</c:v>
                </c:pt>
                <c:pt idx="917">
                  <c:v>1268.0</c:v>
                </c:pt>
                <c:pt idx="918">
                  <c:v>804.0</c:v>
                </c:pt>
                <c:pt idx="919">
                  <c:v>1659.0</c:v>
                </c:pt>
                <c:pt idx="920">
                  <c:v>1054.0</c:v>
                </c:pt>
                <c:pt idx="921">
                  <c:v>0.0</c:v>
                </c:pt>
                <c:pt idx="922">
                  <c:v>0.0</c:v>
                </c:pt>
                <c:pt idx="923">
                  <c:v>3013.0</c:v>
                </c:pt>
                <c:pt idx="924">
                  <c:v>62.0</c:v>
                </c:pt>
                <c:pt idx="925">
                  <c:v>0.0</c:v>
                </c:pt>
                <c:pt idx="926">
                  <c:v>1280.0</c:v>
                </c:pt>
                <c:pt idx="927">
                  <c:v>1431.0</c:v>
                </c:pt>
                <c:pt idx="928">
                  <c:v>733.0</c:v>
                </c:pt>
                <c:pt idx="929">
                  <c:v>586.0</c:v>
                </c:pt>
                <c:pt idx="930">
                  <c:v>1649.0</c:v>
                </c:pt>
                <c:pt idx="931">
                  <c:v>678.0</c:v>
                </c:pt>
                <c:pt idx="932">
                  <c:v>891.0</c:v>
                </c:pt>
                <c:pt idx="933">
                  <c:v>956.0</c:v>
                </c:pt>
                <c:pt idx="934">
                  <c:v>1374.0</c:v>
                </c:pt>
                <c:pt idx="935">
                  <c:v>1.0</c:v>
                </c:pt>
                <c:pt idx="936">
                  <c:v>997.0</c:v>
                </c:pt>
                <c:pt idx="937">
                  <c:v>865.0</c:v>
                </c:pt>
                <c:pt idx="938">
                  <c:v>0.0</c:v>
                </c:pt>
                <c:pt idx="939">
                  <c:v>1449.0</c:v>
                </c:pt>
                <c:pt idx="940">
                  <c:v>513.0</c:v>
                </c:pt>
                <c:pt idx="941">
                  <c:v>1654.0</c:v>
                </c:pt>
                <c:pt idx="942">
                  <c:v>800.0</c:v>
                </c:pt>
                <c:pt idx="943">
                  <c:v>2300.0</c:v>
                </c:pt>
                <c:pt idx="944">
                  <c:v>0.0</c:v>
                </c:pt>
                <c:pt idx="945">
                  <c:v>0.0</c:v>
                </c:pt>
                <c:pt idx="946">
                  <c:v>647.0</c:v>
                </c:pt>
                <c:pt idx="947">
                  <c:v>5.0</c:v>
                </c:pt>
                <c:pt idx="948">
                  <c:v>1770.0</c:v>
                </c:pt>
                <c:pt idx="949">
                  <c:v>1583.0</c:v>
                </c:pt>
                <c:pt idx="950">
                  <c:v>1214.0</c:v>
                </c:pt>
                <c:pt idx="951">
                  <c:v>1172.0</c:v>
                </c:pt>
                <c:pt idx="952">
                  <c:v>1385.0</c:v>
                </c:pt>
                <c:pt idx="953">
                  <c:v>2755.0</c:v>
                </c:pt>
                <c:pt idx="954">
                  <c:v>2012.0</c:v>
                </c:pt>
                <c:pt idx="955">
                  <c:v>1353.0</c:v>
                </c:pt>
                <c:pt idx="956">
                  <c:v>997.0</c:v>
                </c:pt>
                <c:pt idx="957">
                  <c:v>0.0</c:v>
                </c:pt>
                <c:pt idx="958">
                  <c:v>802.0</c:v>
                </c:pt>
                <c:pt idx="959">
                  <c:v>768.0</c:v>
                </c:pt>
                <c:pt idx="960">
                  <c:v>686.0</c:v>
                </c:pt>
                <c:pt idx="961">
                  <c:v>814.0</c:v>
                </c:pt>
                <c:pt idx="962">
                  <c:v>2797.0</c:v>
                </c:pt>
                <c:pt idx="963">
                  <c:v>1087.0</c:v>
                </c:pt>
                <c:pt idx="964">
                  <c:v>1451.0</c:v>
                </c:pt>
                <c:pt idx="965">
                  <c:v>1834.0</c:v>
                </c:pt>
                <c:pt idx="966">
                  <c:v>802.0</c:v>
                </c:pt>
                <c:pt idx="967">
                  <c:v>2013.0</c:v>
                </c:pt>
                <c:pt idx="968">
                  <c:v>2324.0</c:v>
                </c:pt>
                <c:pt idx="969">
                  <c:v>1159.0</c:v>
                </c:pt>
                <c:pt idx="970">
                  <c:v>1305.0</c:v>
                </c:pt>
                <c:pt idx="971">
                  <c:v>18.0</c:v>
                </c:pt>
                <c:pt idx="972">
                  <c:v>1138.0</c:v>
                </c:pt>
                <c:pt idx="973">
                  <c:v>830.0</c:v>
                </c:pt>
                <c:pt idx="974">
                  <c:v>2384.0</c:v>
                </c:pt>
                <c:pt idx="975">
                  <c:v>928.0</c:v>
                </c:pt>
                <c:pt idx="976">
                  <c:v>0.0</c:v>
                </c:pt>
                <c:pt idx="977">
                  <c:v>4.0</c:v>
                </c:pt>
                <c:pt idx="978">
                  <c:v>872.0</c:v>
                </c:pt>
                <c:pt idx="979">
                  <c:v>2209.0</c:v>
                </c:pt>
                <c:pt idx="980">
                  <c:v>766.0</c:v>
                </c:pt>
                <c:pt idx="981">
                  <c:v>2057.0</c:v>
                </c:pt>
                <c:pt idx="982">
                  <c:v>1143.0</c:v>
                </c:pt>
                <c:pt idx="983">
                  <c:v>1201.0</c:v>
                </c:pt>
                <c:pt idx="984">
                  <c:v>723.0</c:v>
                </c:pt>
                <c:pt idx="985">
                  <c:v>1177.0</c:v>
                </c:pt>
                <c:pt idx="986">
                  <c:v>1791.0</c:v>
                </c:pt>
                <c:pt idx="987">
                  <c:v>1796.0</c:v>
                </c:pt>
                <c:pt idx="988">
                  <c:v>1061.0</c:v>
                </c:pt>
                <c:pt idx="989">
                  <c:v>2745.0</c:v>
                </c:pt>
                <c:pt idx="990">
                  <c:v>997.0</c:v>
                </c:pt>
                <c:pt idx="991">
                  <c:v>1122.0</c:v>
                </c:pt>
                <c:pt idx="992">
                  <c:v>2081.0</c:v>
                </c:pt>
                <c:pt idx="993">
                  <c:v>1178.0</c:v>
                </c:pt>
                <c:pt idx="994">
                  <c:v>763.0</c:v>
                </c:pt>
                <c:pt idx="995">
                  <c:v>1092.0</c:v>
                </c:pt>
                <c:pt idx="996">
                  <c:v>1955.0</c:v>
                </c:pt>
                <c:pt idx="997">
                  <c:v>927.0</c:v>
                </c:pt>
                <c:pt idx="998">
                  <c:v>1600.0</c:v>
                </c:pt>
                <c:pt idx="999">
                  <c:v>1116.0</c:v>
                </c:pt>
                <c:pt idx="1000">
                  <c:v>1302.0</c:v>
                </c:pt>
                <c:pt idx="1001">
                  <c:v>1308.0</c:v>
                </c:pt>
                <c:pt idx="1002">
                  <c:v>5.0</c:v>
                </c:pt>
                <c:pt idx="1003">
                  <c:v>7.0</c:v>
                </c:pt>
                <c:pt idx="1004">
                  <c:v>1518.0</c:v>
                </c:pt>
                <c:pt idx="1005">
                  <c:v>1062.0</c:v>
                </c:pt>
                <c:pt idx="1006">
                  <c:v>2871.0</c:v>
                </c:pt>
                <c:pt idx="1007">
                  <c:v>1225.0</c:v>
                </c:pt>
                <c:pt idx="1008">
                  <c:v>1096.0</c:v>
                </c:pt>
                <c:pt idx="1009">
                  <c:v>1632.0</c:v>
                </c:pt>
                <c:pt idx="1010">
                  <c:v>1782.0</c:v>
                </c:pt>
                <c:pt idx="1011">
                  <c:v>799.0</c:v>
                </c:pt>
                <c:pt idx="1012">
                  <c:v>670.0</c:v>
                </c:pt>
                <c:pt idx="1013">
                  <c:v>0.0</c:v>
                </c:pt>
                <c:pt idx="1014">
                  <c:v>650.0</c:v>
                </c:pt>
                <c:pt idx="1015">
                  <c:v>1860.0</c:v>
                </c:pt>
                <c:pt idx="1016">
                  <c:v>0.0</c:v>
                </c:pt>
                <c:pt idx="1017">
                  <c:v>552.0</c:v>
                </c:pt>
                <c:pt idx="1018">
                  <c:v>1382.0</c:v>
                </c:pt>
                <c:pt idx="1019">
                  <c:v>0.0</c:v>
                </c:pt>
                <c:pt idx="1020">
                  <c:v>1297.0</c:v>
                </c:pt>
                <c:pt idx="1021">
                  <c:v>1236.0</c:v>
                </c:pt>
                <c:pt idx="1022">
                  <c:v>1032.0</c:v>
                </c:pt>
                <c:pt idx="1023">
                  <c:v>887.0</c:v>
                </c:pt>
                <c:pt idx="1024">
                  <c:v>1199.0</c:v>
                </c:pt>
                <c:pt idx="1025">
                  <c:v>0.0</c:v>
                </c:pt>
                <c:pt idx="1026">
                  <c:v>1124.0</c:v>
                </c:pt>
                <c:pt idx="1027">
                  <c:v>671.0</c:v>
                </c:pt>
                <c:pt idx="1028">
                  <c:v>0.0</c:v>
                </c:pt>
                <c:pt idx="1029">
                  <c:v>2102.0</c:v>
                </c:pt>
                <c:pt idx="1030">
                  <c:v>14.0</c:v>
                </c:pt>
                <c:pt idx="1031">
                  <c:v>1880.0</c:v>
                </c:pt>
                <c:pt idx="1032">
                  <c:v>964.0</c:v>
                </c:pt>
                <c:pt idx="1033">
                  <c:v>1959.0</c:v>
                </c:pt>
                <c:pt idx="1034">
                  <c:v>1517.0</c:v>
                </c:pt>
                <c:pt idx="1035">
                  <c:v>1676.0</c:v>
                </c:pt>
                <c:pt idx="1036">
                  <c:v>825.0</c:v>
                </c:pt>
                <c:pt idx="1037">
                  <c:v>735.0</c:v>
                </c:pt>
                <c:pt idx="1038">
                  <c:v>1330.0</c:v>
                </c:pt>
                <c:pt idx="1039">
                  <c:v>1331.0</c:v>
                </c:pt>
                <c:pt idx="1040">
                  <c:v>0.0</c:v>
                </c:pt>
                <c:pt idx="1041">
                  <c:v>3417.0</c:v>
                </c:pt>
                <c:pt idx="1042">
                  <c:v>823.0</c:v>
                </c:pt>
                <c:pt idx="1043">
                  <c:v>671.0</c:v>
                </c:pt>
                <c:pt idx="1044">
                  <c:v>1464.0</c:v>
                </c:pt>
                <c:pt idx="1045">
                  <c:v>1348.0</c:v>
                </c:pt>
                <c:pt idx="1046">
                  <c:v>1436.0</c:v>
                </c:pt>
                <c:pt idx="1047">
                  <c:v>2314.0</c:v>
                </c:pt>
                <c:pt idx="1048">
                  <c:v>2281.0</c:v>
                </c:pt>
                <c:pt idx="1049">
                  <c:v>69.0</c:v>
                </c:pt>
                <c:pt idx="1050">
                  <c:v>3497.0</c:v>
                </c:pt>
                <c:pt idx="1051">
                  <c:v>3333.0</c:v>
                </c:pt>
                <c:pt idx="1052">
                  <c:v>3354.0</c:v>
                </c:pt>
                <c:pt idx="1053">
                  <c:v>3240.0</c:v>
                </c:pt>
                <c:pt idx="1054">
                  <c:v>1260.0</c:v>
                </c:pt>
                <c:pt idx="1055">
                  <c:v>1407.0</c:v>
                </c:pt>
                <c:pt idx="1056">
                  <c:v>2310.0</c:v>
                </c:pt>
                <c:pt idx="1057">
                  <c:v>1479.0</c:v>
                </c:pt>
                <c:pt idx="1058">
                  <c:v>3317.0</c:v>
                </c:pt>
                <c:pt idx="1059">
                  <c:v>1130.0</c:v>
                </c:pt>
                <c:pt idx="1060">
                  <c:v>4413.0</c:v>
                </c:pt>
                <c:pt idx="1061">
                  <c:v>2602.0</c:v>
                </c:pt>
                <c:pt idx="1062">
                  <c:v>2360.0</c:v>
                </c:pt>
                <c:pt idx="1063">
                  <c:v>28.0</c:v>
                </c:pt>
                <c:pt idx="1064">
                  <c:v>37.0</c:v>
                </c:pt>
                <c:pt idx="1065">
                  <c:v>5986.0</c:v>
                </c:pt>
                <c:pt idx="1066">
                  <c:v>1296.0</c:v>
                </c:pt>
                <c:pt idx="1067">
                  <c:v>2927.0</c:v>
                </c:pt>
                <c:pt idx="1068">
                  <c:v>3321.0</c:v>
                </c:pt>
                <c:pt idx="1069">
                  <c:v>2855.0</c:v>
                </c:pt>
                <c:pt idx="1070">
                  <c:v>1955.0</c:v>
                </c:pt>
                <c:pt idx="1071">
                  <c:v>1752.0</c:v>
                </c:pt>
                <c:pt idx="1072">
                  <c:v>1525.0</c:v>
                </c:pt>
                <c:pt idx="1073">
                  <c:v>9793.0</c:v>
                </c:pt>
                <c:pt idx="1074">
                  <c:v>2716.0</c:v>
                </c:pt>
                <c:pt idx="1075">
                  <c:v>3400.0</c:v>
                </c:pt>
                <c:pt idx="1076">
                  <c:v>1564.0</c:v>
                </c:pt>
                <c:pt idx="1077">
                  <c:v>8.0</c:v>
                </c:pt>
                <c:pt idx="1078">
                  <c:v>2556.0</c:v>
                </c:pt>
                <c:pt idx="1079">
                  <c:v>3317.0</c:v>
                </c:pt>
                <c:pt idx="1080">
                  <c:v>1638.0</c:v>
                </c:pt>
                <c:pt idx="1081">
                  <c:v>4622.0</c:v>
                </c:pt>
                <c:pt idx="1082">
                  <c:v>3187.0</c:v>
                </c:pt>
                <c:pt idx="1083">
                  <c:v>2257.0</c:v>
                </c:pt>
                <c:pt idx="1084">
                  <c:v>6.0</c:v>
                </c:pt>
                <c:pt idx="1085">
                  <c:v>3517.0</c:v>
                </c:pt>
                <c:pt idx="1086">
                  <c:v>1718.0</c:v>
                </c:pt>
                <c:pt idx="1087">
                  <c:v>3.0</c:v>
                </c:pt>
                <c:pt idx="1088">
                  <c:v>1535.0</c:v>
                </c:pt>
                <c:pt idx="1089">
                  <c:v>3354.0</c:v>
                </c:pt>
                <c:pt idx="1090">
                  <c:v>2564.0</c:v>
                </c:pt>
                <c:pt idx="1091">
                  <c:v>2229.0</c:v>
                </c:pt>
                <c:pt idx="1092">
                  <c:v>2239.0</c:v>
                </c:pt>
                <c:pt idx="1093">
                  <c:v>3459.0</c:v>
                </c:pt>
                <c:pt idx="1094">
                  <c:v>0.0</c:v>
                </c:pt>
                <c:pt idx="1095">
                  <c:v>2342.0</c:v>
                </c:pt>
                <c:pt idx="1096">
                  <c:v>2506.0</c:v>
                </c:pt>
                <c:pt idx="1097">
                  <c:v>3429.0</c:v>
                </c:pt>
                <c:pt idx="1098">
                  <c:v>4559.0</c:v>
                </c:pt>
                <c:pt idx="1099">
                  <c:v>0.0</c:v>
                </c:pt>
                <c:pt idx="1100">
                  <c:v>4.0</c:v>
                </c:pt>
                <c:pt idx="1101">
                  <c:v>3826.0</c:v>
                </c:pt>
                <c:pt idx="1102">
                  <c:v>1658.0</c:v>
                </c:pt>
                <c:pt idx="1103">
                  <c:v>59.0</c:v>
                </c:pt>
                <c:pt idx="1104">
                  <c:v>1305.0</c:v>
                </c:pt>
                <c:pt idx="1105">
                  <c:v>2635.0</c:v>
                </c:pt>
                <c:pt idx="1106">
                  <c:v>2642.0</c:v>
                </c:pt>
                <c:pt idx="1107">
                  <c:v>3110.0</c:v>
                </c:pt>
                <c:pt idx="1108">
                  <c:v>4028.0</c:v>
                </c:pt>
                <c:pt idx="1109">
                  <c:v>2045.0</c:v>
                </c:pt>
                <c:pt idx="1110">
                  <c:v>1575.0</c:v>
                </c:pt>
                <c:pt idx="1111">
                  <c:v>3362.0</c:v>
                </c:pt>
                <c:pt idx="1112">
                  <c:v>2633.0</c:v>
                </c:pt>
                <c:pt idx="1113">
                  <c:v>1888.0</c:v>
                </c:pt>
                <c:pt idx="1114">
                  <c:v>2277.0</c:v>
                </c:pt>
                <c:pt idx="1115">
                  <c:v>2554.0</c:v>
                </c:pt>
                <c:pt idx="1116">
                  <c:v>2972.0</c:v>
                </c:pt>
                <c:pt idx="1117">
                  <c:v>3174.0</c:v>
                </c:pt>
                <c:pt idx="1118">
                  <c:v>2651.0</c:v>
                </c:pt>
                <c:pt idx="1119">
                  <c:v>6.0</c:v>
                </c:pt>
                <c:pt idx="1120">
                  <c:v>3343.0</c:v>
                </c:pt>
                <c:pt idx="1121">
                  <c:v>2359.0</c:v>
                </c:pt>
                <c:pt idx="1122">
                  <c:v>4527.0</c:v>
                </c:pt>
                <c:pt idx="1123">
                  <c:v>44.0</c:v>
                </c:pt>
                <c:pt idx="1124">
                  <c:v>1961.0</c:v>
                </c:pt>
                <c:pt idx="1125">
                  <c:v>2605.0</c:v>
                </c:pt>
                <c:pt idx="1126">
                  <c:v>2684.0</c:v>
                </c:pt>
                <c:pt idx="1127">
                  <c:v>1295.0</c:v>
                </c:pt>
                <c:pt idx="1128">
                  <c:v>1173.0</c:v>
                </c:pt>
                <c:pt idx="1129">
                  <c:v>2283.0</c:v>
                </c:pt>
                <c:pt idx="1130">
                  <c:v>8.0</c:v>
                </c:pt>
                <c:pt idx="1131">
                  <c:v>3341.0</c:v>
                </c:pt>
                <c:pt idx="1132">
                  <c:v>2285.0</c:v>
                </c:pt>
                <c:pt idx="1133">
                  <c:v>1831.0</c:v>
                </c:pt>
                <c:pt idx="1134">
                  <c:v>2296.0</c:v>
                </c:pt>
                <c:pt idx="1135">
                  <c:v>1591.0</c:v>
                </c:pt>
                <c:pt idx="1136">
                  <c:v>1269.0</c:v>
                </c:pt>
                <c:pt idx="1137">
                  <c:v>2138.0</c:v>
                </c:pt>
                <c:pt idx="1138">
                  <c:v>0.0</c:v>
                </c:pt>
                <c:pt idx="1139">
                  <c:v>1289.0</c:v>
                </c:pt>
                <c:pt idx="1140">
                  <c:v>2387.0</c:v>
                </c:pt>
                <c:pt idx="1141">
                  <c:v>2623.0</c:v>
                </c:pt>
                <c:pt idx="1142">
                  <c:v>3312.0</c:v>
                </c:pt>
                <c:pt idx="1143">
                  <c:v>3140.0</c:v>
                </c:pt>
                <c:pt idx="1144">
                  <c:v>1587.0</c:v>
                </c:pt>
                <c:pt idx="1145">
                  <c:v>3483.0</c:v>
                </c:pt>
                <c:pt idx="1146">
                  <c:v>1625.0</c:v>
                </c:pt>
                <c:pt idx="1147">
                  <c:v>1753.0</c:v>
                </c:pt>
                <c:pt idx="1148">
                  <c:v>1987.0</c:v>
                </c:pt>
                <c:pt idx="1149">
                  <c:v>4211.0</c:v>
                </c:pt>
                <c:pt idx="1150">
                  <c:v>2018.0</c:v>
                </c:pt>
                <c:pt idx="1151">
                  <c:v>3124.0</c:v>
                </c:pt>
                <c:pt idx="1152">
                  <c:v>2538.0</c:v>
                </c:pt>
                <c:pt idx="1153">
                  <c:v>3680.0</c:v>
                </c:pt>
                <c:pt idx="1154">
                  <c:v>2674.0</c:v>
                </c:pt>
                <c:pt idx="1155">
                  <c:v>95.0</c:v>
                </c:pt>
                <c:pt idx="1156">
                  <c:v>2818.0</c:v>
                </c:pt>
                <c:pt idx="1157">
                  <c:v>2660.0</c:v>
                </c:pt>
                <c:pt idx="1158">
                  <c:v>5307.0</c:v>
                </c:pt>
                <c:pt idx="1159">
                  <c:v>3054.0</c:v>
                </c:pt>
                <c:pt idx="1160">
                  <c:v>2300.0</c:v>
                </c:pt>
                <c:pt idx="1161">
                  <c:v>1075.0</c:v>
                </c:pt>
                <c:pt idx="1162">
                  <c:v>2984.0</c:v>
                </c:pt>
                <c:pt idx="1163">
                  <c:v>48.0</c:v>
                </c:pt>
                <c:pt idx="1164">
                  <c:v>3616.0</c:v>
                </c:pt>
                <c:pt idx="1165">
                  <c:v>1605.0</c:v>
                </c:pt>
                <c:pt idx="1166">
                  <c:v>2943.0</c:v>
                </c:pt>
                <c:pt idx="1167">
                  <c:v>5.0</c:v>
                </c:pt>
                <c:pt idx="1168">
                  <c:v>1832.0</c:v>
                </c:pt>
                <c:pt idx="1169">
                  <c:v>1314.0</c:v>
                </c:pt>
                <c:pt idx="1170">
                  <c:v>2121.0</c:v>
                </c:pt>
                <c:pt idx="1171">
                  <c:v>3370.0</c:v>
                </c:pt>
                <c:pt idx="1172">
                  <c:v>2863.0</c:v>
                </c:pt>
                <c:pt idx="1173">
                  <c:v>1225.0</c:v>
                </c:pt>
                <c:pt idx="1174">
                  <c:v>2017.0</c:v>
                </c:pt>
                <c:pt idx="1175">
                  <c:v>27.0</c:v>
                </c:pt>
                <c:pt idx="1176">
                  <c:v>3317.0</c:v>
                </c:pt>
                <c:pt idx="1177">
                  <c:v>24.0</c:v>
                </c:pt>
                <c:pt idx="1178">
                  <c:v>48.0</c:v>
                </c:pt>
                <c:pt idx="1179">
                  <c:v>3755.0</c:v>
                </c:pt>
                <c:pt idx="1180">
                  <c:v>3653.0</c:v>
                </c:pt>
                <c:pt idx="1181">
                  <c:v>4125.0</c:v>
                </c:pt>
                <c:pt idx="1182">
                  <c:v>1379.0</c:v>
                </c:pt>
                <c:pt idx="1183">
                  <c:v>4269.0</c:v>
                </c:pt>
                <c:pt idx="1184">
                  <c:v>2516.0</c:v>
                </c:pt>
                <c:pt idx="1185">
                  <c:v>2975.0</c:v>
                </c:pt>
                <c:pt idx="1186">
                  <c:v>2842.0</c:v>
                </c:pt>
                <c:pt idx="1187">
                  <c:v>4007.0</c:v>
                </c:pt>
                <c:pt idx="1188">
                  <c:v>3772.0</c:v>
                </c:pt>
                <c:pt idx="1189">
                  <c:v>1642.0</c:v>
                </c:pt>
                <c:pt idx="1190">
                  <c:v>2924.0</c:v>
                </c:pt>
                <c:pt idx="1191">
                  <c:v>90.0</c:v>
                </c:pt>
                <c:pt idx="1192">
                  <c:v>1675.0</c:v>
                </c:pt>
                <c:pt idx="1193">
                  <c:v>1287.0</c:v>
                </c:pt>
                <c:pt idx="1194">
                  <c:v>1555.0</c:v>
                </c:pt>
                <c:pt idx="1195">
                  <c:v>2914.0</c:v>
                </c:pt>
                <c:pt idx="1196">
                  <c:v>2541.0</c:v>
                </c:pt>
                <c:pt idx="1197">
                  <c:v>2578.0</c:v>
                </c:pt>
                <c:pt idx="1198">
                  <c:v>772.0</c:v>
                </c:pt>
                <c:pt idx="1199">
                  <c:v>2294.0</c:v>
                </c:pt>
                <c:pt idx="1200">
                  <c:v>1592.0</c:v>
                </c:pt>
                <c:pt idx="1201">
                  <c:v>0.0</c:v>
                </c:pt>
                <c:pt idx="1202">
                  <c:v>1136.0</c:v>
                </c:pt>
                <c:pt idx="1203">
                  <c:v>2405.0</c:v>
                </c:pt>
                <c:pt idx="1204">
                  <c:v>2906.0</c:v>
                </c:pt>
                <c:pt idx="1205">
                  <c:v>1076.0</c:v>
                </c:pt>
                <c:pt idx="1206">
                  <c:v>714.0</c:v>
                </c:pt>
                <c:pt idx="1207">
                  <c:v>2758.0</c:v>
                </c:pt>
                <c:pt idx="1208">
                  <c:v>1585.0</c:v>
                </c:pt>
                <c:pt idx="1209">
                  <c:v>1388.0</c:v>
                </c:pt>
                <c:pt idx="1210">
                  <c:v>1094.0</c:v>
                </c:pt>
                <c:pt idx="1211">
                  <c:v>10.0</c:v>
                </c:pt>
                <c:pt idx="1212">
                  <c:v>913.0</c:v>
                </c:pt>
                <c:pt idx="1213">
                  <c:v>1007.0</c:v>
                </c:pt>
                <c:pt idx="1214">
                  <c:v>1525.0</c:v>
                </c:pt>
                <c:pt idx="1215">
                  <c:v>2328.0</c:v>
                </c:pt>
                <c:pt idx="1216">
                  <c:v>5.0</c:v>
                </c:pt>
                <c:pt idx="1217">
                  <c:v>646.0</c:v>
                </c:pt>
                <c:pt idx="1218">
                  <c:v>0.0</c:v>
                </c:pt>
                <c:pt idx="1219">
                  <c:v>796.0</c:v>
                </c:pt>
                <c:pt idx="1220">
                  <c:v>1557.0</c:v>
                </c:pt>
                <c:pt idx="1221">
                  <c:v>835.0</c:v>
                </c:pt>
                <c:pt idx="1222">
                  <c:v>642.0</c:v>
                </c:pt>
                <c:pt idx="1223">
                  <c:v>1992.0</c:v>
                </c:pt>
                <c:pt idx="1224">
                  <c:v>1564.0</c:v>
                </c:pt>
                <c:pt idx="1225">
                  <c:v>1363.0</c:v>
                </c:pt>
                <c:pt idx="1226">
                  <c:v>16.0</c:v>
                </c:pt>
                <c:pt idx="1227">
                  <c:v>1575.0</c:v>
                </c:pt>
                <c:pt idx="1228">
                  <c:v>3906.0</c:v>
                </c:pt>
                <c:pt idx="1229">
                  <c:v>1607.0</c:v>
                </c:pt>
                <c:pt idx="1230">
                  <c:v>0.0</c:v>
                </c:pt>
                <c:pt idx="1231">
                  <c:v>1150.0</c:v>
                </c:pt>
                <c:pt idx="1232">
                  <c:v>811.0</c:v>
                </c:pt>
                <c:pt idx="1233">
                  <c:v>1982.0</c:v>
                </c:pt>
                <c:pt idx="1234">
                  <c:v>744.0</c:v>
                </c:pt>
                <c:pt idx="1235">
                  <c:v>0.0</c:v>
                </c:pt>
                <c:pt idx="1236">
                  <c:v>1629.0</c:v>
                </c:pt>
                <c:pt idx="1237">
                  <c:v>828.0</c:v>
                </c:pt>
                <c:pt idx="1238">
                  <c:v>1916.0</c:v>
                </c:pt>
                <c:pt idx="1239">
                  <c:v>1539.0</c:v>
                </c:pt>
                <c:pt idx="1240">
                  <c:v>2311.0</c:v>
                </c:pt>
                <c:pt idx="1241">
                  <c:v>1615.0</c:v>
                </c:pt>
                <c:pt idx="1242">
                  <c:v>1247.0</c:v>
                </c:pt>
                <c:pt idx="1243">
                  <c:v>1013.0</c:v>
                </c:pt>
                <c:pt idx="1244">
                  <c:v>1551.0</c:v>
                </c:pt>
                <c:pt idx="1245">
                  <c:v>0.0</c:v>
                </c:pt>
                <c:pt idx="1246">
                  <c:v>1543.0</c:v>
                </c:pt>
                <c:pt idx="1247">
                  <c:v>2336.0</c:v>
                </c:pt>
                <c:pt idx="1248">
                  <c:v>1608.0</c:v>
                </c:pt>
                <c:pt idx="1249">
                  <c:v>1015.0</c:v>
                </c:pt>
                <c:pt idx="1250">
                  <c:v>1386.0</c:v>
                </c:pt>
                <c:pt idx="1251">
                  <c:v>1068.0</c:v>
                </c:pt>
                <c:pt idx="1252">
                  <c:v>710.0</c:v>
                </c:pt>
                <c:pt idx="1253">
                  <c:v>1247.0</c:v>
                </c:pt>
                <c:pt idx="1254">
                  <c:v>2115.0</c:v>
                </c:pt>
                <c:pt idx="1255">
                  <c:v>0.0</c:v>
                </c:pt>
                <c:pt idx="1256">
                  <c:v>1106.0</c:v>
                </c:pt>
                <c:pt idx="1257">
                  <c:v>1671.0</c:v>
                </c:pt>
                <c:pt idx="1258">
                  <c:v>1765.0</c:v>
                </c:pt>
                <c:pt idx="1259">
                  <c:v>0.0</c:v>
                </c:pt>
                <c:pt idx="1260">
                  <c:v>1890.0</c:v>
                </c:pt>
                <c:pt idx="1261">
                  <c:v>1412.0</c:v>
                </c:pt>
                <c:pt idx="1262">
                  <c:v>1611.0</c:v>
                </c:pt>
                <c:pt idx="1263">
                  <c:v>2354.0</c:v>
                </c:pt>
                <c:pt idx="1264">
                  <c:v>1652.0</c:v>
                </c:pt>
                <c:pt idx="1265">
                  <c:v>1300.0</c:v>
                </c:pt>
                <c:pt idx="1266">
                  <c:v>1624.0</c:v>
                </c:pt>
                <c:pt idx="1267">
                  <c:v>1575.0</c:v>
                </c:pt>
                <c:pt idx="1268">
                  <c:v>1159.0</c:v>
                </c:pt>
                <c:pt idx="1269">
                  <c:v>1091.0</c:v>
                </c:pt>
                <c:pt idx="1270">
                  <c:v>728.0</c:v>
                </c:pt>
                <c:pt idx="1271">
                  <c:v>1251.0</c:v>
                </c:pt>
                <c:pt idx="1272">
                  <c:v>520.0</c:v>
                </c:pt>
                <c:pt idx="1273">
                  <c:v>1087.0</c:v>
                </c:pt>
                <c:pt idx="1274">
                  <c:v>1438.0</c:v>
                </c:pt>
                <c:pt idx="1275">
                  <c:v>1912.0</c:v>
                </c:pt>
                <c:pt idx="1276">
                  <c:v>521.0</c:v>
                </c:pt>
                <c:pt idx="1277">
                  <c:v>1555.0</c:v>
                </c:pt>
                <c:pt idx="1278">
                  <c:v>1024.0</c:v>
                </c:pt>
                <c:pt idx="1279">
                  <c:v>27.0</c:v>
                </c:pt>
                <c:pt idx="1280">
                  <c:v>1637.0</c:v>
                </c:pt>
                <c:pt idx="1281">
                  <c:v>0.0</c:v>
                </c:pt>
                <c:pt idx="1282">
                  <c:v>630.0</c:v>
                </c:pt>
                <c:pt idx="1283">
                  <c:v>1502.0</c:v>
                </c:pt>
                <c:pt idx="1284">
                  <c:v>0.0</c:v>
                </c:pt>
                <c:pt idx="1285">
                  <c:v>2262.0</c:v>
                </c:pt>
                <c:pt idx="1286">
                  <c:v>1110.0</c:v>
                </c:pt>
                <c:pt idx="1287">
                  <c:v>1878.0</c:v>
                </c:pt>
                <c:pt idx="1288">
                  <c:v>866.0</c:v>
                </c:pt>
                <c:pt idx="1289">
                  <c:v>2.0</c:v>
                </c:pt>
                <c:pt idx="1290">
                  <c:v>1064.0</c:v>
                </c:pt>
                <c:pt idx="1291">
                  <c:v>1282.0</c:v>
                </c:pt>
                <c:pt idx="1292">
                  <c:v>5.0</c:v>
                </c:pt>
                <c:pt idx="1293">
                  <c:v>1287.0</c:v>
                </c:pt>
                <c:pt idx="1294">
                  <c:v>745.0</c:v>
                </c:pt>
                <c:pt idx="1295">
                  <c:v>1051.0</c:v>
                </c:pt>
                <c:pt idx="1296">
                  <c:v>2366.0</c:v>
                </c:pt>
                <c:pt idx="1297">
                  <c:v>1577.0</c:v>
                </c:pt>
                <c:pt idx="1298">
                  <c:v>773.0</c:v>
                </c:pt>
                <c:pt idx="1299">
                  <c:v>870.0</c:v>
                </c:pt>
                <c:pt idx="1300">
                  <c:v>1703.0</c:v>
                </c:pt>
                <c:pt idx="1301">
                  <c:v>1432.0</c:v>
                </c:pt>
                <c:pt idx="1302">
                  <c:v>1128.0</c:v>
                </c:pt>
                <c:pt idx="1303">
                  <c:v>12.0</c:v>
                </c:pt>
                <c:pt idx="1304">
                  <c:v>1670.0</c:v>
                </c:pt>
                <c:pt idx="1305">
                  <c:v>9.0</c:v>
                </c:pt>
                <c:pt idx="1306">
                  <c:v>1636.0</c:v>
                </c:pt>
                <c:pt idx="1307">
                  <c:v>1260.0</c:v>
                </c:pt>
                <c:pt idx="1308">
                  <c:v>621.0</c:v>
                </c:pt>
                <c:pt idx="1309">
                  <c:v>2049.0</c:v>
                </c:pt>
                <c:pt idx="1310">
                  <c:v>1110.0</c:v>
                </c:pt>
                <c:pt idx="1311">
                  <c:v>1472.0</c:v>
                </c:pt>
                <c:pt idx="1312">
                  <c:v>16.0</c:v>
                </c:pt>
                <c:pt idx="1313">
                  <c:v>2195.0</c:v>
                </c:pt>
                <c:pt idx="1314">
                  <c:v>2416.0</c:v>
                </c:pt>
                <c:pt idx="1315">
                  <c:v>1991.0</c:v>
                </c:pt>
                <c:pt idx="1316">
                  <c:v>2509.0</c:v>
                </c:pt>
                <c:pt idx="1317">
                  <c:v>834.0</c:v>
                </c:pt>
                <c:pt idx="1318">
                  <c:v>1692.0</c:v>
                </c:pt>
                <c:pt idx="1319">
                  <c:v>714.0</c:v>
                </c:pt>
                <c:pt idx="1320">
                  <c:v>1138.0</c:v>
                </c:pt>
                <c:pt idx="1321">
                  <c:v>1395.0</c:v>
                </c:pt>
                <c:pt idx="1322">
                  <c:v>982.0</c:v>
                </c:pt>
                <c:pt idx="1323">
                  <c:v>2050.0</c:v>
                </c:pt>
                <c:pt idx="1324">
                  <c:v>715.0</c:v>
                </c:pt>
                <c:pt idx="1325">
                  <c:v>680.0</c:v>
                </c:pt>
                <c:pt idx="1326">
                  <c:v>2102.0</c:v>
                </c:pt>
                <c:pt idx="1327">
                  <c:v>27.0</c:v>
                </c:pt>
                <c:pt idx="1328">
                  <c:v>0.0</c:v>
                </c:pt>
                <c:pt idx="1329">
                  <c:v>1132.0</c:v>
                </c:pt>
                <c:pt idx="1330">
                  <c:v>924.0</c:v>
                </c:pt>
                <c:pt idx="1331">
                  <c:v>885.0</c:v>
                </c:pt>
                <c:pt idx="1332">
                  <c:v>1078.0</c:v>
                </c:pt>
                <c:pt idx="1333">
                  <c:v>590.0</c:v>
                </c:pt>
                <c:pt idx="1334">
                  <c:v>2312.0</c:v>
                </c:pt>
                <c:pt idx="1335">
                  <c:v>1439.0</c:v>
                </c:pt>
                <c:pt idx="1336">
                  <c:v>1936.0</c:v>
                </c:pt>
                <c:pt idx="1337">
                  <c:v>1360.0</c:v>
                </c:pt>
                <c:pt idx="1338">
                  <c:v>1136.0</c:v>
                </c:pt>
                <c:pt idx="1339">
                  <c:v>1683.0</c:v>
                </c:pt>
                <c:pt idx="1340">
                  <c:v>1634.0</c:v>
                </c:pt>
                <c:pt idx="1341">
                  <c:v>1933.0</c:v>
                </c:pt>
                <c:pt idx="1342">
                  <c:v>1595.0</c:v>
                </c:pt>
                <c:pt idx="1343">
                  <c:v>0.0</c:v>
                </c:pt>
                <c:pt idx="1344">
                  <c:v>1359.0</c:v>
                </c:pt>
                <c:pt idx="1345">
                  <c:v>681.0</c:v>
                </c:pt>
                <c:pt idx="1346">
                  <c:v>17.0</c:v>
                </c:pt>
                <c:pt idx="1347">
                  <c:v>1982.0</c:v>
                </c:pt>
                <c:pt idx="1348">
                  <c:v>3634.0</c:v>
                </c:pt>
                <c:pt idx="1349">
                  <c:v>3049.0</c:v>
                </c:pt>
                <c:pt idx="1350">
                  <c:v>93.0</c:v>
                </c:pt>
                <c:pt idx="1351">
                  <c:v>2357.0</c:v>
                </c:pt>
                <c:pt idx="1352">
                  <c:v>2112.0</c:v>
                </c:pt>
                <c:pt idx="1353">
                  <c:v>1277.0</c:v>
                </c:pt>
                <c:pt idx="1354">
                  <c:v>2660.0</c:v>
                </c:pt>
                <c:pt idx="1355">
                  <c:v>5100.0</c:v>
                </c:pt>
                <c:pt idx="1356">
                  <c:v>2719.0</c:v>
                </c:pt>
                <c:pt idx="1357">
                  <c:v>1.0</c:v>
                </c:pt>
                <c:pt idx="1358">
                  <c:v>2988.0</c:v>
                </c:pt>
                <c:pt idx="1359">
                  <c:v>2649.0</c:v>
                </c:pt>
                <c:pt idx="1360">
                  <c:v>3098.0</c:v>
                </c:pt>
                <c:pt idx="1361">
                  <c:v>2249.0</c:v>
                </c:pt>
                <c:pt idx="1362">
                  <c:v>1912.0</c:v>
                </c:pt>
                <c:pt idx="1363">
                  <c:v>45.0</c:v>
                </c:pt>
                <c:pt idx="1364">
                  <c:v>3298.0</c:v>
                </c:pt>
                <c:pt idx="1365">
                  <c:v>2060.0</c:v>
                </c:pt>
                <c:pt idx="1366">
                  <c:v>1654.0</c:v>
                </c:pt>
                <c:pt idx="1367">
                  <c:v>2963.0</c:v>
                </c:pt>
                <c:pt idx="1368">
                  <c:v>2555.0</c:v>
                </c:pt>
                <c:pt idx="1369">
                  <c:v>0.0</c:v>
                </c:pt>
                <c:pt idx="1370">
                  <c:v>1842.0</c:v>
                </c:pt>
                <c:pt idx="1371">
                  <c:v>3290.0</c:v>
                </c:pt>
                <c:pt idx="1372">
                  <c:v>3151.0</c:v>
                </c:pt>
                <c:pt idx="1373">
                  <c:v>2635.0</c:v>
                </c:pt>
                <c:pt idx="1374">
                  <c:v>0.0</c:v>
                </c:pt>
                <c:pt idx="1375">
                  <c:v>1867.0</c:v>
                </c:pt>
                <c:pt idx="1376">
                  <c:v>2762.0</c:v>
                </c:pt>
                <c:pt idx="1377">
                  <c:v>3291.0</c:v>
                </c:pt>
                <c:pt idx="1378">
                  <c:v>2486.0</c:v>
                </c:pt>
                <c:pt idx="1379">
                  <c:v>1357.0</c:v>
                </c:pt>
                <c:pt idx="1380">
                  <c:v>2216.0</c:v>
                </c:pt>
                <c:pt idx="1381">
                  <c:v>66.0</c:v>
                </c:pt>
                <c:pt idx="1382">
                  <c:v>2513.0</c:v>
                </c:pt>
                <c:pt idx="1383">
                  <c:v>2749.0</c:v>
                </c:pt>
                <c:pt idx="1384">
                  <c:v>2491.0</c:v>
                </c:pt>
                <c:pt idx="1385">
                  <c:v>3551.0</c:v>
                </c:pt>
                <c:pt idx="1386">
                  <c:v>2733.0</c:v>
                </c:pt>
                <c:pt idx="1387">
                  <c:v>2009.0</c:v>
                </c:pt>
                <c:pt idx="1388">
                  <c:v>1773.0</c:v>
                </c:pt>
                <c:pt idx="1389">
                  <c:v>2212.0</c:v>
                </c:pt>
                <c:pt idx="1390">
                  <c:v>1864.0</c:v>
                </c:pt>
                <c:pt idx="1391">
                  <c:v>2938.0</c:v>
                </c:pt>
                <c:pt idx="1392">
                  <c:v>2992.0</c:v>
                </c:pt>
                <c:pt idx="1393">
                  <c:v>1591.0</c:v>
                </c:pt>
                <c:pt idx="1394">
                  <c:v>2656.0</c:v>
                </c:pt>
                <c:pt idx="1395">
                  <c:v>2418.0</c:v>
                </c:pt>
                <c:pt idx="1396">
                  <c:v>2220.0</c:v>
                </c:pt>
                <c:pt idx="1397">
                  <c:v>2037.0</c:v>
                </c:pt>
                <c:pt idx="1398">
                  <c:v>2420.0</c:v>
                </c:pt>
                <c:pt idx="1399">
                  <c:v>0.0</c:v>
                </c:pt>
                <c:pt idx="1400">
                  <c:v>2896.0</c:v>
                </c:pt>
                <c:pt idx="1401">
                  <c:v>44.0</c:v>
                </c:pt>
                <c:pt idx="1402">
                  <c:v>2797.0</c:v>
                </c:pt>
                <c:pt idx="1403">
                  <c:v>2551.0</c:v>
                </c:pt>
                <c:pt idx="1404">
                  <c:v>2425.0</c:v>
                </c:pt>
                <c:pt idx="1405">
                  <c:v>1532.0</c:v>
                </c:pt>
                <c:pt idx="1406">
                  <c:v>2321.0</c:v>
                </c:pt>
                <c:pt idx="1407">
                  <c:v>2049.0</c:v>
                </c:pt>
                <c:pt idx="1408">
                  <c:v>2053.0</c:v>
                </c:pt>
                <c:pt idx="1409">
                  <c:v>5.0</c:v>
                </c:pt>
                <c:pt idx="1410">
                  <c:v>2410.0</c:v>
                </c:pt>
                <c:pt idx="1411">
                  <c:v>2058.0</c:v>
                </c:pt>
                <c:pt idx="1412">
                  <c:v>1754.0</c:v>
                </c:pt>
                <c:pt idx="1413">
                  <c:v>1909.0</c:v>
                </c:pt>
                <c:pt idx="1414">
                  <c:v>2791.0</c:v>
                </c:pt>
                <c:pt idx="1415">
                  <c:v>2826.0</c:v>
                </c:pt>
                <c:pt idx="1416">
                  <c:v>2638.0</c:v>
                </c:pt>
                <c:pt idx="1417">
                  <c:v>2747.0</c:v>
                </c:pt>
                <c:pt idx="1418">
                  <c:v>2515.0</c:v>
                </c:pt>
                <c:pt idx="1419">
                  <c:v>2686.0</c:v>
                </c:pt>
                <c:pt idx="1420">
                  <c:v>2696.0</c:v>
                </c:pt>
                <c:pt idx="1421">
                  <c:v>2472.0</c:v>
                </c:pt>
                <c:pt idx="1422">
                  <c:v>2519.0</c:v>
                </c:pt>
                <c:pt idx="1423">
                  <c:v>1733.0</c:v>
                </c:pt>
                <c:pt idx="1424">
                  <c:v>2391.0</c:v>
                </c:pt>
                <c:pt idx="1425">
                  <c:v>2180.0</c:v>
                </c:pt>
                <c:pt idx="1426">
                  <c:v>2625.0</c:v>
                </c:pt>
                <c:pt idx="1427">
                  <c:v>2490.0</c:v>
                </c:pt>
                <c:pt idx="1428">
                  <c:v>2958.0</c:v>
                </c:pt>
                <c:pt idx="1429">
                  <c:v>2444.0</c:v>
                </c:pt>
                <c:pt idx="1430">
                  <c:v>2562.0</c:v>
                </c:pt>
                <c:pt idx="1431">
                  <c:v>4.0</c:v>
                </c:pt>
                <c:pt idx="1432">
                  <c:v>2221.0</c:v>
                </c:pt>
                <c:pt idx="1433">
                  <c:v>1.0</c:v>
                </c:pt>
                <c:pt idx="1434">
                  <c:v>2687.0</c:v>
                </c:pt>
                <c:pt idx="1435">
                  <c:v>55.0</c:v>
                </c:pt>
                <c:pt idx="1436">
                  <c:v>22.0</c:v>
                </c:pt>
                <c:pt idx="1437">
                  <c:v>2451.0</c:v>
                </c:pt>
                <c:pt idx="1438">
                  <c:v>1231.0</c:v>
                </c:pt>
                <c:pt idx="1439">
                  <c:v>1623.0</c:v>
                </c:pt>
                <c:pt idx="1440">
                  <c:v>3155.0</c:v>
                </c:pt>
                <c:pt idx="1441">
                  <c:v>18.0</c:v>
                </c:pt>
                <c:pt idx="1442">
                  <c:v>2611.0</c:v>
                </c:pt>
                <c:pt idx="1443">
                  <c:v>1191.0</c:v>
                </c:pt>
                <c:pt idx="1444">
                  <c:v>1238.0</c:v>
                </c:pt>
                <c:pt idx="1445">
                  <c:v>3668.0</c:v>
                </c:pt>
                <c:pt idx="1446">
                  <c:v>2744.0</c:v>
                </c:pt>
                <c:pt idx="1447">
                  <c:v>2381.0</c:v>
                </c:pt>
                <c:pt idx="1448">
                  <c:v>2438.0</c:v>
                </c:pt>
                <c:pt idx="1449">
                  <c:v>3224.0</c:v>
                </c:pt>
                <c:pt idx="1450">
                  <c:v>0.0</c:v>
                </c:pt>
                <c:pt idx="1451">
                  <c:v>1707.0</c:v>
                </c:pt>
                <c:pt idx="1452">
                  <c:v>1920.0</c:v>
                </c:pt>
                <c:pt idx="1453">
                  <c:v>2433.0</c:v>
                </c:pt>
                <c:pt idx="1454">
                  <c:v>2633.0</c:v>
                </c:pt>
                <c:pt idx="1455">
                  <c:v>1780.0</c:v>
                </c:pt>
                <c:pt idx="1456">
                  <c:v>3658.0</c:v>
                </c:pt>
                <c:pt idx="1457">
                  <c:v>2754.0</c:v>
                </c:pt>
                <c:pt idx="1458">
                  <c:v>2545.0</c:v>
                </c:pt>
                <c:pt idx="1459">
                  <c:v>3306.0</c:v>
                </c:pt>
                <c:pt idx="1460">
                  <c:v>3795.0</c:v>
                </c:pt>
                <c:pt idx="1461">
                  <c:v>1513.0</c:v>
                </c:pt>
                <c:pt idx="1462">
                  <c:v>32.0</c:v>
                </c:pt>
                <c:pt idx="1463">
                  <c:v>2586.0</c:v>
                </c:pt>
                <c:pt idx="1464">
                  <c:v>2303.0</c:v>
                </c:pt>
                <c:pt idx="1465">
                  <c:v>1921.0</c:v>
                </c:pt>
                <c:pt idx="1466">
                  <c:v>1855.0</c:v>
                </c:pt>
                <c:pt idx="1467">
                  <c:v>2485.0</c:v>
                </c:pt>
                <c:pt idx="1468">
                  <c:v>1975.0</c:v>
                </c:pt>
                <c:pt idx="1469">
                  <c:v>2421.0</c:v>
                </c:pt>
                <c:pt idx="1470">
                  <c:v>2542.0</c:v>
                </c:pt>
                <c:pt idx="1471">
                  <c:v>2032.0</c:v>
                </c:pt>
                <c:pt idx="1472">
                  <c:v>2318.0</c:v>
                </c:pt>
                <c:pt idx="1473">
                  <c:v>2408.0</c:v>
                </c:pt>
                <c:pt idx="1474">
                  <c:v>2381.0</c:v>
                </c:pt>
                <c:pt idx="1475">
                  <c:v>2469.0</c:v>
                </c:pt>
                <c:pt idx="1476">
                  <c:v>2038.0</c:v>
                </c:pt>
                <c:pt idx="1477">
                  <c:v>2835.0</c:v>
                </c:pt>
                <c:pt idx="1478">
                  <c:v>0.0</c:v>
                </c:pt>
                <c:pt idx="1479">
                  <c:v>3006.0</c:v>
                </c:pt>
                <c:pt idx="1480">
                  <c:v>26.0</c:v>
                </c:pt>
                <c:pt idx="1481">
                  <c:v>1947.0</c:v>
                </c:pt>
                <c:pt idx="1482">
                  <c:v>1914.0</c:v>
                </c:pt>
                <c:pt idx="1483">
                  <c:v>3038.0</c:v>
                </c:pt>
                <c:pt idx="1484">
                  <c:v>2486.0</c:v>
                </c:pt>
                <c:pt idx="1485">
                  <c:v>6172.0</c:v>
                </c:pt>
                <c:pt idx="1486">
                  <c:v>2355.0</c:v>
                </c:pt>
                <c:pt idx="1487">
                  <c:v>40.0</c:v>
                </c:pt>
                <c:pt idx="1488">
                  <c:v>2874.0</c:v>
                </c:pt>
                <c:pt idx="1489">
                  <c:v>6.0</c:v>
                </c:pt>
                <c:pt idx="1490">
                  <c:v>3029.0</c:v>
                </c:pt>
                <c:pt idx="1491">
                  <c:v>1510.0</c:v>
                </c:pt>
                <c:pt idx="1492">
                  <c:v>3014.0</c:v>
                </c:pt>
                <c:pt idx="1493">
                  <c:v>2051.0</c:v>
                </c:pt>
                <c:pt idx="1494">
                  <c:v>2172.0</c:v>
                </c:pt>
                <c:pt idx="1495">
                  <c:v>2274.0</c:v>
                </c:pt>
                <c:pt idx="1496">
                  <c:v>2109.0</c:v>
                </c:pt>
              </c:numCache>
            </c:numRef>
          </c:yVal>
          <c:smooth val="0"/>
        </c:ser>
        <c:ser>
          <c:idx val="1"/>
          <c:order val="1"/>
          <c:tx>
            <c:v>MA</c:v>
          </c:tx>
          <c:spPr>
            <a:ln w="28575">
              <a:noFill/>
            </a:ln>
          </c:spPr>
          <c:xVal>
            <c:numRef>
              <c:f>Sheet1!$P$2:$P$497</c:f>
              <c:numCache>
                <c:formatCode>General</c:formatCode>
                <c:ptCount val="496"/>
                <c:pt idx="0">
                  <c:v>46.0</c:v>
                </c:pt>
                <c:pt idx="1">
                  <c:v>37.0</c:v>
                </c:pt>
                <c:pt idx="2">
                  <c:v>59.0</c:v>
                </c:pt>
                <c:pt idx="3">
                  <c:v>39.0</c:v>
                </c:pt>
                <c:pt idx="4">
                  <c:v>59.0</c:v>
                </c:pt>
                <c:pt idx="5">
                  <c:v>65.0</c:v>
                </c:pt>
                <c:pt idx="6">
                  <c:v>63.0</c:v>
                </c:pt>
                <c:pt idx="7">
                  <c:v>61.0</c:v>
                </c:pt>
                <c:pt idx="8">
                  <c:v>65.0</c:v>
                </c:pt>
                <c:pt idx="9">
                  <c:v>59.0</c:v>
                </c:pt>
                <c:pt idx="10">
                  <c:v>60.0</c:v>
                </c:pt>
                <c:pt idx="11">
                  <c:v>35.0</c:v>
                </c:pt>
                <c:pt idx="12">
                  <c:v>32.0</c:v>
                </c:pt>
                <c:pt idx="13">
                  <c:v>37.0</c:v>
                </c:pt>
                <c:pt idx="14">
                  <c:v>39.0</c:v>
                </c:pt>
                <c:pt idx="15">
                  <c:v>60.0</c:v>
                </c:pt>
                <c:pt idx="16">
                  <c:v>41.0</c:v>
                </c:pt>
                <c:pt idx="17">
                  <c:v>63.0</c:v>
                </c:pt>
                <c:pt idx="18">
                  <c:v>46.0</c:v>
                </c:pt>
                <c:pt idx="19">
                  <c:v>27.0</c:v>
                </c:pt>
                <c:pt idx="20">
                  <c:v>65.0</c:v>
                </c:pt>
                <c:pt idx="21">
                  <c:v>78.0</c:v>
                </c:pt>
                <c:pt idx="22">
                  <c:v>65.0</c:v>
                </c:pt>
                <c:pt idx="23">
                  <c:v>27.0</c:v>
                </c:pt>
                <c:pt idx="24">
                  <c:v>69.0</c:v>
                </c:pt>
                <c:pt idx="25">
                  <c:v>39.0</c:v>
                </c:pt>
                <c:pt idx="26">
                  <c:v>64.0</c:v>
                </c:pt>
                <c:pt idx="27">
                  <c:v>32.0</c:v>
                </c:pt>
                <c:pt idx="28">
                  <c:v>63.0</c:v>
                </c:pt>
                <c:pt idx="29">
                  <c:v>32.0</c:v>
                </c:pt>
                <c:pt idx="30">
                  <c:v>61.0</c:v>
                </c:pt>
                <c:pt idx="31">
                  <c:v>63.0</c:v>
                </c:pt>
                <c:pt idx="32">
                  <c:v>67.0</c:v>
                </c:pt>
                <c:pt idx="33">
                  <c:v>32.0</c:v>
                </c:pt>
                <c:pt idx="34">
                  <c:v>31.0</c:v>
                </c:pt>
                <c:pt idx="35">
                  <c:v>41.0</c:v>
                </c:pt>
                <c:pt idx="36">
                  <c:v>60.0</c:v>
                </c:pt>
                <c:pt idx="37">
                  <c:v>70.0</c:v>
                </c:pt>
                <c:pt idx="38">
                  <c:v>32.0</c:v>
                </c:pt>
                <c:pt idx="39">
                  <c:v>39.0</c:v>
                </c:pt>
                <c:pt idx="40">
                  <c:v>39.0</c:v>
                </c:pt>
                <c:pt idx="41">
                  <c:v>33.0</c:v>
                </c:pt>
                <c:pt idx="42">
                  <c:v>77.0</c:v>
                </c:pt>
                <c:pt idx="43">
                  <c:v>41.0</c:v>
                </c:pt>
                <c:pt idx="44">
                  <c:v>32.0</c:v>
                </c:pt>
                <c:pt idx="45">
                  <c:v>31.0</c:v>
                </c:pt>
                <c:pt idx="46">
                  <c:v>64.0</c:v>
                </c:pt>
                <c:pt idx="47">
                  <c:v>64.0</c:v>
                </c:pt>
                <c:pt idx="48">
                  <c:v>31.0</c:v>
                </c:pt>
                <c:pt idx="49">
                  <c:v>63.0</c:v>
                </c:pt>
                <c:pt idx="50">
                  <c:v>62.0</c:v>
                </c:pt>
                <c:pt idx="51">
                  <c:v>51.0</c:v>
                </c:pt>
                <c:pt idx="52">
                  <c:v>46.0</c:v>
                </c:pt>
                <c:pt idx="53">
                  <c:v>66.0</c:v>
                </c:pt>
                <c:pt idx="54">
                  <c:v>51.0</c:v>
                </c:pt>
                <c:pt idx="55">
                  <c:v>62.0</c:v>
                </c:pt>
                <c:pt idx="56">
                  <c:v>57.0</c:v>
                </c:pt>
                <c:pt idx="57">
                  <c:v>52.0</c:v>
                </c:pt>
                <c:pt idx="58">
                  <c:v>58.0</c:v>
                </c:pt>
                <c:pt idx="59">
                  <c:v>59.0</c:v>
                </c:pt>
                <c:pt idx="60">
                  <c:v>46.0</c:v>
                </c:pt>
                <c:pt idx="61">
                  <c:v>41.0</c:v>
                </c:pt>
                <c:pt idx="62">
                  <c:v>66.0</c:v>
                </c:pt>
                <c:pt idx="63">
                  <c:v>51.0</c:v>
                </c:pt>
                <c:pt idx="64">
                  <c:v>57.0</c:v>
                </c:pt>
                <c:pt idx="65">
                  <c:v>55.0</c:v>
                </c:pt>
                <c:pt idx="66">
                  <c:v>59.0</c:v>
                </c:pt>
                <c:pt idx="67">
                  <c:v>61.0</c:v>
                </c:pt>
                <c:pt idx="68">
                  <c:v>126.0</c:v>
                </c:pt>
                <c:pt idx="69">
                  <c:v>63.0</c:v>
                </c:pt>
                <c:pt idx="70">
                  <c:v>62.0</c:v>
                </c:pt>
                <c:pt idx="71">
                  <c:v>47.0</c:v>
                </c:pt>
                <c:pt idx="72">
                  <c:v>41.0</c:v>
                </c:pt>
                <c:pt idx="73">
                  <c:v>40.0</c:v>
                </c:pt>
                <c:pt idx="74">
                  <c:v>43.0</c:v>
                </c:pt>
                <c:pt idx="75">
                  <c:v>53.0</c:v>
                </c:pt>
                <c:pt idx="76">
                  <c:v>39.0</c:v>
                </c:pt>
                <c:pt idx="77">
                  <c:v>63.0</c:v>
                </c:pt>
                <c:pt idx="78">
                  <c:v>40.0</c:v>
                </c:pt>
                <c:pt idx="79">
                  <c:v>58.0</c:v>
                </c:pt>
                <c:pt idx="80">
                  <c:v>40.0</c:v>
                </c:pt>
                <c:pt idx="81">
                  <c:v>49.0</c:v>
                </c:pt>
                <c:pt idx="82">
                  <c:v>57.0</c:v>
                </c:pt>
                <c:pt idx="83">
                  <c:v>62.0</c:v>
                </c:pt>
                <c:pt idx="84">
                  <c:v>46.0</c:v>
                </c:pt>
                <c:pt idx="85">
                  <c:v>57.0</c:v>
                </c:pt>
                <c:pt idx="86">
                  <c:v>51.0</c:v>
                </c:pt>
                <c:pt idx="87">
                  <c:v>63.0</c:v>
                </c:pt>
                <c:pt idx="88">
                  <c:v>126.0</c:v>
                </c:pt>
                <c:pt idx="89">
                  <c:v>61.0</c:v>
                </c:pt>
                <c:pt idx="90">
                  <c:v>57.0</c:v>
                </c:pt>
                <c:pt idx="91">
                  <c:v>58.0</c:v>
                </c:pt>
                <c:pt idx="92">
                  <c:v>65.0</c:v>
                </c:pt>
                <c:pt idx="93">
                  <c:v>51.0</c:v>
                </c:pt>
                <c:pt idx="94">
                  <c:v>62.0</c:v>
                </c:pt>
                <c:pt idx="95">
                  <c:v>51.0</c:v>
                </c:pt>
                <c:pt idx="96">
                  <c:v>57.0</c:v>
                </c:pt>
                <c:pt idx="97">
                  <c:v>59.0</c:v>
                </c:pt>
                <c:pt idx="98">
                  <c:v>65.0</c:v>
                </c:pt>
                <c:pt idx="99">
                  <c:v>28.0</c:v>
                </c:pt>
                <c:pt idx="100">
                  <c:v>58.0</c:v>
                </c:pt>
                <c:pt idx="101">
                  <c:v>48.0</c:v>
                </c:pt>
                <c:pt idx="102">
                  <c:v>23.0</c:v>
                </c:pt>
                <c:pt idx="103">
                  <c:v>53.0</c:v>
                </c:pt>
                <c:pt idx="104">
                  <c:v>29.0</c:v>
                </c:pt>
                <c:pt idx="105">
                  <c:v>62.0</c:v>
                </c:pt>
                <c:pt idx="106">
                  <c:v>22.0</c:v>
                </c:pt>
                <c:pt idx="107">
                  <c:v>48.0</c:v>
                </c:pt>
                <c:pt idx="108">
                  <c:v>51.0</c:v>
                </c:pt>
                <c:pt idx="109">
                  <c:v>62.0</c:v>
                </c:pt>
                <c:pt idx="110">
                  <c:v>37.0</c:v>
                </c:pt>
                <c:pt idx="111">
                  <c:v>34.0</c:v>
                </c:pt>
                <c:pt idx="112">
                  <c:v>51.0</c:v>
                </c:pt>
                <c:pt idx="113">
                  <c:v>32.0</c:v>
                </c:pt>
                <c:pt idx="114">
                  <c:v>59.0</c:v>
                </c:pt>
                <c:pt idx="115">
                  <c:v>35.0</c:v>
                </c:pt>
                <c:pt idx="116">
                  <c:v>70.0</c:v>
                </c:pt>
                <c:pt idx="117">
                  <c:v>34.0</c:v>
                </c:pt>
                <c:pt idx="118">
                  <c:v>26.0</c:v>
                </c:pt>
                <c:pt idx="119">
                  <c:v>28.0</c:v>
                </c:pt>
                <c:pt idx="120">
                  <c:v>45.0</c:v>
                </c:pt>
                <c:pt idx="121">
                  <c:v>37.0</c:v>
                </c:pt>
                <c:pt idx="122">
                  <c:v>52.0</c:v>
                </c:pt>
                <c:pt idx="123">
                  <c:v>52.0</c:v>
                </c:pt>
                <c:pt idx="124">
                  <c:v>80.0</c:v>
                </c:pt>
                <c:pt idx="125">
                  <c:v>29.0</c:v>
                </c:pt>
                <c:pt idx="126">
                  <c:v>37.0</c:v>
                </c:pt>
                <c:pt idx="127">
                  <c:v>33.0</c:v>
                </c:pt>
                <c:pt idx="128">
                  <c:v>38.0</c:v>
                </c:pt>
                <c:pt idx="129">
                  <c:v>46.0</c:v>
                </c:pt>
                <c:pt idx="130">
                  <c:v>52.0</c:v>
                </c:pt>
                <c:pt idx="131">
                  <c:v>53.0</c:v>
                </c:pt>
                <c:pt idx="132">
                  <c:v>50.0</c:v>
                </c:pt>
                <c:pt idx="133">
                  <c:v>39.0</c:v>
                </c:pt>
                <c:pt idx="134">
                  <c:v>71.0</c:v>
                </c:pt>
                <c:pt idx="135">
                  <c:v>53.0</c:v>
                </c:pt>
                <c:pt idx="136">
                  <c:v>34.0</c:v>
                </c:pt>
                <c:pt idx="137">
                  <c:v>34.0</c:v>
                </c:pt>
                <c:pt idx="138">
                  <c:v>32.0</c:v>
                </c:pt>
                <c:pt idx="139">
                  <c:v>33.0</c:v>
                </c:pt>
                <c:pt idx="140">
                  <c:v>55.0</c:v>
                </c:pt>
                <c:pt idx="141">
                  <c:v>39.0</c:v>
                </c:pt>
                <c:pt idx="142">
                  <c:v>23.0</c:v>
                </c:pt>
                <c:pt idx="143">
                  <c:v>48.0</c:v>
                </c:pt>
                <c:pt idx="144">
                  <c:v>43.0</c:v>
                </c:pt>
                <c:pt idx="145">
                  <c:v>36.0</c:v>
                </c:pt>
                <c:pt idx="146">
                  <c:v>55.0</c:v>
                </c:pt>
                <c:pt idx="147">
                  <c:v>62.0</c:v>
                </c:pt>
                <c:pt idx="148">
                  <c:v>53.0</c:v>
                </c:pt>
                <c:pt idx="149">
                  <c:v>53.0</c:v>
                </c:pt>
                <c:pt idx="150">
                  <c:v>34.0</c:v>
                </c:pt>
                <c:pt idx="151">
                  <c:v>26.0</c:v>
                </c:pt>
                <c:pt idx="152">
                  <c:v>21.0</c:v>
                </c:pt>
                <c:pt idx="153">
                  <c:v>4.0</c:v>
                </c:pt>
                <c:pt idx="154">
                  <c:v>29.0</c:v>
                </c:pt>
                <c:pt idx="155">
                  <c:v>22.0</c:v>
                </c:pt>
                <c:pt idx="156">
                  <c:v>3.0</c:v>
                </c:pt>
                <c:pt idx="157">
                  <c:v>1.0</c:v>
                </c:pt>
                <c:pt idx="158">
                  <c:v>3.0</c:v>
                </c:pt>
                <c:pt idx="159">
                  <c:v>29.0</c:v>
                </c:pt>
                <c:pt idx="160">
                  <c:v>24.0</c:v>
                </c:pt>
                <c:pt idx="161">
                  <c:v>25.0</c:v>
                </c:pt>
                <c:pt idx="162">
                  <c:v>26.0</c:v>
                </c:pt>
                <c:pt idx="163">
                  <c:v>25.0</c:v>
                </c:pt>
                <c:pt idx="164">
                  <c:v>23.0</c:v>
                </c:pt>
                <c:pt idx="165">
                  <c:v>24.0</c:v>
                </c:pt>
                <c:pt idx="166">
                  <c:v>23.0</c:v>
                </c:pt>
                <c:pt idx="167">
                  <c:v>28.0</c:v>
                </c:pt>
                <c:pt idx="168">
                  <c:v>23.0</c:v>
                </c:pt>
                <c:pt idx="169">
                  <c:v>63.0</c:v>
                </c:pt>
                <c:pt idx="170">
                  <c:v>20.0</c:v>
                </c:pt>
                <c:pt idx="171">
                  <c:v>23.0</c:v>
                </c:pt>
                <c:pt idx="172">
                  <c:v>23.0</c:v>
                </c:pt>
                <c:pt idx="173">
                  <c:v>29.0</c:v>
                </c:pt>
                <c:pt idx="174">
                  <c:v>53.0</c:v>
                </c:pt>
                <c:pt idx="175">
                  <c:v>27.0</c:v>
                </c:pt>
                <c:pt idx="176">
                  <c:v>23.0</c:v>
                </c:pt>
                <c:pt idx="177">
                  <c:v>1.0</c:v>
                </c:pt>
                <c:pt idx="178">
                  <c:v>22.0</c:v>
                </c:pt>
                <c:pt idx="179">
                  <c:v>25.0</c:v>
                </c:pt>
                <c:pt idx="180">
                  <c:v>30.0</c:v>
                </c:pt>
                <c:pt idx="181">
                  <c:v>25.0</c:v>
                </c:pt>
                <c:pt idx="182">
                  <c:v>31.0</c:v>
                </c:pt>
                <c:pt idx="183">
                  <c:v>23.0</c:v>
                </c:pt>
                <c:pt idx="184">
                  <c:v>23.0</c:v>
                </c:pt>
                <c:pt idx="185">
                  <c:v>24.0</c:v>
                </c:pt>
                <c:pt idx="186">
                  <c:v>21.0</c:v>
                </c:pt>
                <c:pt idx="187">
                  <c:v>26.0</c:v>
                </c:pt>
                <c:pt idx="188">
                  <c:v>24.0</c:v>
                </c:pt>
                <c:pt idx="189">
                  <c:v>26.0</c:v>
                </c:pt>
                <c:pt idx="190">
                  <c:v>20.0</c:v>
                </c:pt>
                <c:pt idx="191">
                  <c:v>22.0</c:v>
                </c:pt>
                <c:pt idx="192">
                  <c:v>24.0</c:v>
                </c:pt>
                <c:pt idx="193">
                  <c:v>25.0</c:v>
                </c:pt>
                <c:pt idx="194">
                  <c:v>50.0</c:v>
                </c:pt>
                <c:pt idx="195">
                  <c:v>33.0</c:v>
                </c:pt>
                <c:pt idx="196">
                  <c:v>32.0</c:v>
                </c:pt>
                <c:pt idx="197">
                  <c:v>23.0</c:v>
                </c:pt>
                <c:pt idx="198">
                  <c:v>21.0</c:v>
                </c:pt>
                <c:pt idx="199">
                  <c:v>74.0</c:v>
                </c:pt>
                <c:pt idx="200">
                  <c:v>109.0</c:v>
                </c:pt>
                <c:pt idx="201">
                  <c:v>110.0</c:v>
                </c:pt>
                <c:pt idx="202">
                  <c:v>111.0</c:v>
                </c:pt>
                <c:pt idx="203">
                  <c:v>82.0</c:v>
                </c:pt>
                <c:pt idx="204">
                  <c:v>62.0</c:v>
                </c:pt>
                <c:pt idx="205">
                  <c:v>64.0</c:v>
                </c:pt>
                <c:pt idx="206">
                  <c:v>59.0</c:v>
                </c:pt>
                <c:pt idx="207">
                  <c:v>93.0</c:v>
                </c:pt>
                <c:pt idx="208">
                  <c:v>65.0</c:v>
                </c:pt>
                <c:pt idx="209">
                  <c:v>59.0</c:v>
                </c:pt>
                <c:pt idx="210">
                  <c:v>75.0</c:v>
                </c:pt>
                <c:pt idx="211">
                  <c:v>75.0</c:v>
                </c:pt>
                <c:pt idx="212">
                  <c:v>2.0</c:v>
                </c:pt>
                <c:pt idx="213">
                  <c:v>70.0</c:v>
                </c:pt>
                <c:pt idx="214">
                  <c:v>78.0</c:v>
                </c:pt>
                <c:pt idx="215">
                  <c:v>63.0</c:v>
                </c:pt>
                <c:pt idx="216">
                  <c:v>97.0</c:v>
                </c:pt>
                <c:pt idx="217">
                  <c:v>58.0</c:v>
                </c:pt>
                <c:pt idx="218">
                  <c:v>101.0</c:v>
                </c:pt>
                <c:pt idx="219">
                  <c:v>65.0</c:v>
                </c:pt>
                <c:pt idx="220">
                  <c:v>74.0</c:v>
                </c:pt>
                <c:pt idx="221">
                  <c:v>75.0</c:v>
                </c:pt>
                <c:pt idx="222">
                  <c:v>74.0</c:v>
                </c:pt>
                <c:pt idx="223">
                  <c:v>126.0</c:v>
                </c:pt>
                <c:pt idx="224">
                  <c:v>105.0</c:v>
                </c:pt>
                <c:pt idx="225">
                  <c:v>109.0</c:v>
                </c:pt>
                <c:pt idx="226">
                  <c:v>74.0</c:v>
                </c:pt>
                <c:pt idx="227">
                  <c:v>98.0</c:v>
                </c:pt>
                <c:pt idx="228">
                  <c:v>98.0</c:v>
                </c:pt>
                <c:pt idx="229">
                  <c:v>112.0</c:v>
                </c:pt>
                <c:pt idx="230">
                  <c:v>94.0</c:v>
                </c:pt>
                <c:pt idx="231">
                  <c:v>62.0</c:v>
                </c:pt>
                <c:pt idx="232">
                  <c:v>114.0</c:v>
                </c:pt>
                <c:pt idx="233">
                  <c:v>65.0</c:v>
                </c:pt>
                <c:pt idx="234">
                  <c:v>94.0</c:v>
                </c:pt>
                <c:pt idx="235">
                  <c:v>100.0</c:v>
                </c:pt>
                <c:pt idx="236">
                  <c:v>64.0</c:v>
                </c:pt>
                <c:pt idx="237">
                  <c:v>93.0</c:v>
                </c:pt>
                <c:pt idx="238">
                  <c:v>64.0</c:v>
                </c:pt>
                <c:pt idx="239">
                  <c:v>75.0</c:v>
                </c:pt>
                <c:pt idx="240">
                  <c:v>82.0</c:v>
                </c:pt>
                <c:pt idx="241">
                  <c:v>83.0</c:v>
                </c:pt>
                <c:pt idx="242">
                  <c:v>74.0</c:v>
                </c:pt>
                <c:pt idx="243">
                  <c:v>102.0</c:v>
                </c:pt>
                <c:pt idx="244">
                  <c:v>2.0</c:v>
                </c:pt>
                <c:pt idx="245">
                  <c:v>60.0</c:v>
                </c:pt>
                <c:pt idx="246">
                  <c:v>102.0</c:v>
                </c:pt>
                <c:pt idx="247">
                  <c:v>75.0</c:v>
                </c:pt>
                <c:pt idx="248">
                  <c:v>121.0</c:v>
                </c:pt>
                <c:pt idx="249">
                  <c:v>58.0</c:v>
                </c:pt>
                <c:pt idx="250">
                  <c:v>71.0</c:v>
                </c:pt>
                <c:pt idx="251">
                  <c:v>65.0</c:v>
                </c:pt>
                <c:pt idx="252">
                  <c:v>48.0</c:v>
                </c:pt>
                <c:pt idx="253">
                  <c:v>72.0</c:v>
                </c:pt>
                <c:pt idx="254">
                  <c:v>55.0</c:v>
                </c:pt>
                <c:pt idx="255">
                  <c:v>47.0</c:v>
                </c:pt>
                <c:pt idx="256">
                  <c:v>58.0</c:v>
                </c:pt>
                <c:pt idx="257">
                  <c:v>48.0</c:v>
                </c:pt>
                <c:pt idx="258">
                  <c:v>67.0</c:v>
                </c:pt>
                <c:pt idx="259">
                  <c:v>63.0</c:v>
                </c:pt>
                <c:pt idx="260">
                  <c:v>44.0</c:v>
                </c:pt>
                <c:pt idx="261">
                  <c:v>58.0</c:v>
                </c:pt>
                <c:pt idx="262">
                  <c:v>71.0</c:v>
                </c:pt>
                <c:pt idx="263">
                  <c:v>80.0</c:v>
                </c:pt>
                <c:pt idx="264">
                  <c:v>58.0</c:v>
                </c:pt>
                <c:pt idx="265">
                  <c:v>56.0</c:v>
                </c:pt>
                <c:pt idx="266">
                  <c:v>52.0</c:v>
                </c:pt>
                <c:pt idx="267">
                  <c:v>72.0</c:v>
                </c:pt>
                <c:pt idx="268">
                  <c:v>58.0</c:v>
                </c:pt>
                <c:pt idx="269">
                  <c:v>47.0</c:v>
                </c:pt>
                <c:pt idx="270">
                  <c:v>53.0</c:v>
                </c:pt>
                <c:pt idx="271">
                  <c:v>59.0</c:v>
                </c:pt>
                <c:pt idx="272">
                  <c:v>57.0</c:v>
                </c:pt>
                <c:pt idx="273">
                  <c:v>95.0</c:v>
                </c:pt>
                <c:pt idx="274">
                  <c:v>4.0</c:v>
                </c:pt>
                <c:pt idx="275">
                  <c:v>86.0</c:v>
                </c:pt>
                <c:pt idx="276">
                  <c:v>58.0</c:v>
                </c:pt>
                <c:pt idx="277">
                  <c:v>78.0</c:v>
                </c:pt>
                <c:pt idx="278">
                  <c:v>51.0</c:v>
                </c:pt>
                <c:pt idx="279">
                  <c:v>81.0</c:v>
                </c:pt>
                <c:pt idx="280">
                  <c:v>60.0</c:v>
                </c:pt>
                <c:pt idx="281">
                  <c:v>48.0</c:v>
                </c:pt>
                <c:pt idx="282">
                  <c:v>2.0</c:v>
                </c:pt>
                <c:pt idx="283">
                  <c:v>81.0</c:v>
                </c:pt>
                <c:pt idx="284">
                  <c:v>48.0</c:v>
                </c:pt>
                <c:pt idx="285">
                  <c:v>70.0</c:v>
                </c:pt>
                <c:pt idx="286">
                  <c:v>56.0</c:v>
                </c:pt>
                <c:pt idx="287">
                  <c:v>80.0</c:v>
                </c:pt>
                <c:pt idx="288">
                  <c:v>82.0</c:v>
                </c:pt>
                <c:pt idx="289">
                  <c:v>80.0</c:v>
                </c:pt>
                <c:pt idx="290">
                  <c:v>47.0</c:v>
                </c:pt>
                <c:pt idx="291">
                  <c:v>66.0</c:v>
                </c:pt>
                <c:pt idx="292">
                  <c:v>63.0</c:v>
                </c:pt>
                <c:pt idx="293">
                  <c:v>4.0</c:v>
                </c:pt>
                <c:pt idx="294">
                  <c:v>71.0</c:v>
                </c:pt>
                <c:pt idx="295">
                  <c:v>57.0</c:v>
                </c:pt>
                <c:pt idx="296">
                  <c:v>4.0</c:v>
                </c:pt>
                <c:pt idx="297">
                  <c:v>58.0</c:v>
                </c:pt>
                <c:pt idx="298">
                  <c:v>35.0</c:v>
                </c:pt>
                <c:pt idx="299">
                  <c:v>22.0</c:v>
                </c:pt>
                <c:pt idx="300">
                  <c:v>48.0</c:v>
                </c:pt>
                <c:pt idx="301">
                  <c:v>35.0</c:v>
                </c:pt>
                <c:pt idx="302">
                  <c:v>1.0</c:v>
                </c:pt>
                <c:pt idx="303">
                  <c:v>31.0</c:v>
                </c:pt>
                <c:pt idx="304">
                  <c:v>21.0</c:v>
                </c:pt>
                <c:pt idx="305">
                  <c:v>36.0</c:v>
                </c:pt>
                <c:pt idx="306">
                  <c:v>35.0</c:v>
                </c:pt>
                <c:pt idx="307">
                  <c:v>20.0</c:v>
                </c:pt>
                <c:pt idx="308">
                  <c:v>33.0</c:v>
                </c:pt>
                <c:pt idx="309">
                  <c:v>46.0</c:v>
                </c:pt>
                <c:pt idx="310">
                  <c:v>40.0</c:v>
                </c:pt>
                <c:pt idx="311">
                  <c:v>22.0</c:v>
                </c:pt>
                <c:pt idx="312">
                  <c:v>46.0</c:v>
                </c:pt>
                <c:pt idx="313">
                  <c:v>31.0</c:v>
                </c:pt>
                <c:pt idx="314">
                  <c:v>46.0</c:v>
                </c:pt>
                <c:pt idx="315">
                  <c:v>33.0</c:v>
                </c:pt>
                <c:pt idx="316">
                  <c:v>17.0</c:v>
                </c:pt>
                <c:pt idx="317">
                  <c:v>35.0</c:v>
                </c:pt>
                <c:pt idx="318">
                  <c:v>35.0</c:v>
                </c:pt>
                <c:pt idx="319">
                  <c:v>32.0</c:v>
                </c:pt>
                <c:pt idx="320">
                  <c:v>34.0</c:v>
                </c:pt>
                <c:pt idx="321">
                  <c:v>44.0</c:v>
                </c:pt>
                <c:pt idx="322">
                  <c:v>48.0</c:v>
                </c:pt>
                <c:pt idx="323">
                  <c:v>22.0</c:v>
                </c:pt>
                <c:pt idx="324">
                  <c:v>49.0</c:v>
                </c:pt>
                <c:pt idx="325">
                  <c:v>27.0</c:v>
                </c:pt>
                <c:pt idx="326">
                  <c:v>45.0</c:v>
                </c:pt>
                <c:pt idx="327">
                  <c:v>17.0</c:v>
                </c:pt>
                <c:pt idx="328">
                  <c:v>42.0</c:v>
                </c:pt>
                <c:pt idx="329">
                  <c:v>15.0</c:v>
                </c:pt>
                <c:pt idx="330">
                  <c:v>32.0</c:v>
                </c:pt>
                <c:pt idx="331">
                  <c:v>31.0</c:v>
                </c:pt>
                <c:pt idx="332">
                  <c:v>20.0</c:v>
                </c:pt>
                <c:pt idx="333">
                  <c:v>20.0</c:v>
                </c:pt>
                <c:pt idx="334">
                  <c:v>1.0</c:v>
                </c:pt>
                <c:pt idx="335">
                  <c:v>31.0</c:v>
                </c:pt>
                <c:pt idx="336">
                  <c:v>22.0</c:v>
                </c:pt>
                <c:pt idx="337">
                  <c:v>18.0</c:v>
                </c:pt>
                <c:pt idx="338">
                  <c:v>32.0</c:v>
                </c:pt>
                <c:pt idx="339">
                  <c:v>36.0</c:v>
                </c:pt>
                <c:pt idx="340">
                  <c:v>40.0</c:v>
                </c:pt>
                <c:pt idx="341">
                  <c:v>3.0</c:v>
                </c:pt>
                <c:pt idx="342">
                  <c:v>48.0</c:v>
                </c:pt>
                <c:pt idx="343">
                  <c:v>37.0</c:v>
                </c:pt>
                <c:pt idx="344">
                  <c:v>38.0</c:v>
                </c:pt>
                <c:pt idx="345">
                  <c:v>1.0</c:v>
                </c:pt>
                <c:pt idx="346">
                  <c:v>40.0</c:v>
                </c:pt>
                <c:pt idx="347">
                  <c:v>34.0</c:v>
                </c:pt>
                <c:pt idx="348">
                  <c:v>41.0</c:v>
                </c:pt>
                <c:pt idx="349">
                  <c:v>63.0</c:v>
                </c:pt>
                <c:pt idx="350">
                  <c:v>148.0</c:v>
                </c:pt>
                <c:pt idx="351">
                  <c:v>45.0</c:v>
                </c:pt>
                <c:pt idx="352">
                  <c:v>61.0</c:v>
                </c:pt>
                <c:pt idx="353">
                  <c:v>54.0</c:v>
                </c:pt>
                <c:pt idx="354">
                  <c:v>41.0</c:v>
                </c:pt>
                <c:pt idx="355">
                  <c:v>67.0</c:v>
                </c:pt>
                <c:pt idx="356">
                  <c:v>61.0</c:v>
                </c:pt>
                <c:pt idx="357">
                  <c:v>41.0</c:v>
                </c:pt>
                <c:pt idx="358">
                  <c:v>56.0</c:v>
                </c:pt>
                <c:pt idx="359">
                  <c:v>67.0</c:v>
                </c:pt>
                <c:pt idx="360">
                  <c:v>54.0</c:v>
                </c:pt>
                <c:pt idx="361">
                  <c:v>52.0</c:v>
                </c:pt>
                <c:pt idx="362">
                  <c:v>61.0</c:v>
                </c:pt>
                <c:pt idx="363">
                  <c:v>57.0</c:v>
                </c:pt>
                <c:pt idx="364">
                  <c:v>64.0</c:v>
                </c:pt>
                <c:pt idx="365">
                  <c:v>37.0</c:v>
                </c:pt>
                <c:pt idx="366">
                  <c:v>61.0</c:v>
                </c:pt>
                <c:pt idx="367">
                  <c:v>59.0</c:v>
                </c:pt>
                <c:pt idx="368">
                  <c:v>82.0</c:v>
                </c:pt>
                <c:pt idx="369">
                  <c:v>54.0</c:v>
                </c:pt>
                <c:pt idx="370">
                  <c:v>54.0</c:v>
                </c:pt>
                <c:pt idx="371">
                  <c:v>95.0</c:v>
                </c:pt>
                <c:pt idx="372">
                  <c:v>66.0</c:v>
                </c:pt>
                <c:pt idx="373">
                  <c:v>60.0</c:v>
                </c:pt>
                <c:pt idx="374">
                  <c:v>92.0</c:v>
                </c:pt>
                <c:pt idx="375">
                  <c:v>41.0</c:v>
                </c:pt>
                <c:pt idx="376">
                  <c:v>57.0</c:v>
                </c:pt>
                <c:pt idx="377">
                  <c:v>58.0</c:v>
                </c:pt>
                <c:pt idx="378">
                  <c:v>62.0</c:v>
                </c:pt>
                <c:pt idx="379">
                  <c:v>56.0</c:v>
                </c:pt>
                <c:pt idx="380">
                  <c:v>76.0</c:v>
                </c:pt>
                <c:pt idx="381">
                  <c:v>65.0</c:v>
                </c:pt>
                <c:pt idx="382">
                  <c:v>62.0</c:v>
                </c:pt>
                <c:pt idx="383">
                  <c:v>57.0</c:v>
                </c:pt>
                <c:pt idx="384">
                  <c:v>56.0</c:v>
                </c:pt>
                <c:pt idx="385">
                  <c:v>56.0</c:v>
                </c:pt>
                <c:pt idx="386">
                  <c:v>54.0</c:v>
                </c:pt>
                <c:pt idx="387">
                  <c:v>81.0</c:v>
                </c:pt>
                <c:pt idx="388">
                  <c:v>66.0</c:v>
                </c:pt>
                <c:pt idx="389">
                  <c:v>53.0</c:v>
                </c:pt>
                <c:pt idx="390">
                  <c:v>58.0</c:v>
                </c:pt>
                <c:pt idx="391">
                  <c:v>85.0</c:v>
                </c:pt>
                <c:pt idx="392">
                  <c:v>61.0</c:v>
                </c:pt>
                <c:pt idx="393">
                  <c:v>52.0</c:v>
                </c:pt>
                <c:pt idx="394">
                  <c:v>57.0</c:v>
                </c:pt>
                <c:pt idx="395">
                  <c:v>57.0</c:v>
                </c:pt>
                <c:pt idx="396">
                  <c:v>41.0</c:v>
                </c:pt>
                <c:pt idx="397">
                  <c:v>81.0</c:v>
                </c:pt>
                <c:pt idx="398">
                  <c:v>38.0</c:v>
                </c:pt>
                <c:pt idx="399">
                  <c:v>41.0</c:v>
                </c:pt>
                <c:pt idx="400">
                  <c:v>35.0</c:v>
                </c:pt>
                <c:pt idx="401">
                  <c:v>30.0</c:v>
                </c:pt>
                <c:pt idx="402">
                  <c:v>37.0</c:v>
                </c:pt>
                <c:pt idx="403">
                  <c:v>67.0</c:v>
                </c:pt>
                <c:pt idx="404">
                  <c:v>28.0</c:v>
                </c:pt>
                <c:pt idx="405">
                  <c:v>61.0</c:v>
                </c:pt>
                <c:pt idx="406">
                  <c:v>39.0</c:v>
                </c:pt>
                <c:pt idx="407">
                  <c:v>40.0</c:v>
                </c:pt>
                <c:pt idx="408">
                  <c:v>50.0</c:v>
                </c:pt>
                <c:pt idx="409">
                  <c:v>32.0</c:v>
                </c:pt>
                <c:pt idx="410">
                  <c:v>56.0</c:v>
                </c:pt>
                <c:pt idx="411">
                  <c:v>1.0</c:v>
                </c:pt>
                <c:pt idx="412">
                  <c:v>31.0</c:v>
                </c:pt>
                <c:pt idx="413">
                  <c:v>41.0</c:v>
                </c:pt>
                <c:pt idx="414">
                  <c:v>32.0</c:v>
                </c:pt>
                <c:pt idx="415">
                  <c:v>44.0</c:v>
                </c:pt>
                <c:pt idx="416">
                  <c:v>29.0</c:v>
                </c:pt>
                <c:pt idx="417">
                  <c:v>41.0</c:v>
                </c:pt>
                <c:pt idx="418">
                  <c:v>42.0</c:v>
                </c:pt>
                <c:pt idx="419">
                  <c:v>40.0</c:v>
                </c:pt>
                <c:pt idx="420">
                  <c:v>55.0</c:v>
                </c:pt>
                <c:pt idx="421">
                  <c:v>42.0</c:v>
                </c:pt>
                <c:pt idx="422">
                  <c:v>28.0</c:v>
                </c:pt>
                <c:pt idx="423">
                  <c:v>31.0</c:v>
                </c:pt>
                <c:pt idx="424">
                  <c:v>41.0</c:v>
                </c:pt>
                <c:pt idx="425">
                  <c:v>41.0</c:v>
                </c:pt>
                <c:pt idx="426">
                  <c:v>25.0</c:v>
                </c:pt>
                <c:pt idx="427">
                  <c:v>1.0</c:v>
                </c:pt>
                <c:pt idx="428">
                  <c:v>38.0</c:v>
                </c:pt>
                <c:pt idx="429">
                  <c:v>31.0</c:v>
                </c:pt>
                <c:pt idx="430">
                  <c:v>41.0</c:v>
                </c:pt>
                <c:pt idx="431">
                  <c:v>0.0</c:v>
                </c:pt>
                <c:pt idx="432">
                  <c:v>37.0</c:v>
                </c:pt>
                <c:pt idx="433">
                  <c:v>42.0</c:v>
                </c:pt>
                <c:pt idx="434">
                  <c:v>30.0</c:v>
                </c:pt>
                <c:pt idx="435">
                  <c:v>54.0</c:v>
                </c:pt>
                <c:pt idx="436">
                  <c:v>29.0</c:v>
                </c:pt>
                <c:pt idx="437">
                  <c:v>31.0</c:v>
                </c:pt>
                <c:pt idx="438">
                  <c:v>42.0</c:v>
                </c:pt>
                <c:pt idx="439">
                  <c:v>45.0</c:v>
                </c:pt>
                <c:pt idx="440">
                  <c:v>39.0</c:v>
                </c:pt>
                <c:pt idx="441">
                  <c:v>56.0</c:v>
                </c:pt>
                <c:pt idx="442">
                  <c:v>52.0</c:v>
                </c:pt>
                <c:pt idx="443">
                  <c:v>48.0</c:v>
                </c:pt>
                <c:pt idx="444">
                  <c:v>39.0</c:v>
                </c:pt>
                <c:pt idx="445">
                  <c:v>69.0</c:v>
                </c:pt>
                <c:pt idx="446">
                  <c:v>50.0</c:v>
                </c:pt>
                <c:pt idx="447">
                  <c:v>45.0</c:v>
                </c:pt>
                <c:pt idx="448">
                  <c:v>42.0</c:v>
                </c:pt>
                <c:pt idx="449">
                  <c:v>59.0</c:v>
                </c:pt>
                <c:pt idx="450">
                  <c:v>69.0</c:v>
                </c:pt>
                <c:pt idx="451">
                  <c:v>55.0</c:v>
                </c:pt>
                <c:pt idx="452">
                  <c:v>69.0</c:v>
                </c:pt>
                <c:pt idx="453">
                  <c:v>42.0</c:v>
                </c:pt>
                <c:pt idx="454">
                  <c:v>71.0</c:v>
                </c:pt>
                <c:pt idx="455">
                  <c:v>66.0</c:v>
                </c:pt>
                <c:pt idx="456">
                  <c:v>1.0</c:v>
                </c:pt>
                <c:pt idx="457">
                  <c:v>62.0</c:v>
                </c:pt>
                <c:pt idx="458">
                  <c:v>63.0</c:v>
                </c:pt>
                <c:pt idx="459">
                  <c:v>61.0</c:v>
                </c:pt>
                <c:pt idx="460">
                  <c:v>59.0</c:v>
                </c:pt>
                <c:pt idx="461">
                  <c:v>51.0</c:v>
                </c:pt>
                <c:pt idx="462">
                  <c:v>102.0</c:v>
                </c:pt>
                <c:pt idx="463">
                  <c:v>59.0</c:v>
                </c:pt>
                <c:pt idx="464">
                  <c:v>76.0</c:v>
                </c:pt>
                <c:pt idx="465">
                  <c:v>66.0</c:v>
                </c:pt>
                <c:pt idx="466">
                  <c:v>59.0</c:v>
                </c:pt>
                <c:pt idx="467">
                  <c:v>60.0</c:v>
                </c:pt>
                <c:pt idx="468">
                  <c:v>60.0</c:v>
                </c:pt>
                <c:pt idx="469">
                  <c:v>54.0</c:v>
                </c:pt>
                <c:pt idx="470">
                  <c:v>46.0</c:v>
                </c:pt>
                <c:pt idx="471">
                  <c:v>40.0</c:v>
                </c:pt>
                <c:pt idx="472">
                  <c:v>70.0</c:v>
                </c:pt>
                <c:pt idx="473">
                  <c:v>60.0</c:v>
                </c:pt>
                <c:pt idx="474">
                  <c:v>76.0</c:v>
                </c:pt>
                <c:pt idx="475">
                  <c:v>84.0</c:v>
                </c:pt>
                <c:pt idx="476">
                  <c:v>62.0</c:v>
                </c:pt>
                <c:pt idx="477">
                  <c:v>59.0</c:v>
                </c:pt>
                <c:pt idx="478">
                  <c:v>61.0</c:v>
                </c:pt>
                <c:pt idx="479">
                  <c:v>59.0</c:v>
                </c:pt>
                <c:pt idx="480">
                  <c:v>60.0</c:v>
                </c:pt>
                <c:pt idx="481">
                  <c:v>44.0</c:v>
                </c:pt>
                <c:pt idx="482">
                  <c:v>44.0</c:v>
                </c:pt>
                <c:pt idx="483">
                  <c:v>60.0</c:v>
                </c:pt>
                <c:pt idx="484">
                  <c:v>68.0</c:v>
                </c:pt>
                <c:pt idx="485">
                  <c:v>84.0</c:v>
                </c:pt>
                <c:pt idx="486">
                  <c:v>62.0</c:v>
                </c:pt>
                <c:pt idx="487">
                  <c:v>1.0</c:v>
                </c:pt>
                <c:pt idx="488">
                  <c:v>52.0</c:v>
                </c:pt>
                <c:pt idx="489">
                  <c:v>63.0</c:v>
                </c:pt>
                <c:pt idx="490">
                  <c:v>69.0</c:v>
                </c:pt>
                <c:pt idx="491">
                  <c:v>61.0</c:v>
                </c:pt>
                <c:pt idx="492">
                  <c:v>74.0</c:v>
                </c:pt>
                <c:pt idx="493">
                  <c:v>1.0</c:v>
                </c:pt>
                <c:pt idx="494">
                  <c:v>63.0</c:v>
                </c:pt>
                <c:pt idx="495">
                  <c:v>65.0</c:v>
                </c:pt>
              </c:numCache>
            </c:numRef>
          </c:xVal>
          <c:yVal>
            <c:numRef>
              <c:f>Sheet1!$R$2:$R$497</c:f>
              <c:numCache>
                <c:formatCode>General</c:formatCode>
                <c:ptCount val="496"/>
                <c:pt idx="0">
                  <c:v>18.0</c:v>
                </c:pt>
                <c:pt idx="1">
                  <c:v>14.0</c:v>
                </c:pt>
                <c:pt idx="2">
                  <c:v>29.0</c:v>
                </c:pt>
                <c:pt idx="3">
                  <c:v>15.0</c:v>
                </c:pt>
                <c:pt idx="4">
                  <c:v>27.0</c:v>
                </c:pt>
                <c:pt idx="5">
                  <c:v>26.0</c:v>
                </c:pt>
                <c:pt idx="6">
                  <c:v>25.0</c:v>
                </c:pt>
                <c:pt idx="7">
                  <c:v>26.0</c:v>
                </c:pt>
                <c:pt idx="8">
                  <c:v>26.0</c:v>
                </c:pt>
                <c:pt idx="9">
                  <c:v>24.0</c:v>
                </c:pt>
                <c:pt idx="10">
                  <c:v>23.0</c:v>
                </c:pt>
                <c:pt idx="11">
                  <c:v>13.0</c:v>
                </c:pt>
                <c:pt idx="12">
                  <c:v>11.0</c:v>
                </c:pt>
                <c:pt idx="13">
                  <c:v>15.0</c:v>
                </c:pt>
                <c:pt idx="14">
                  <c:v>15.0</c:v>
                </c:pt>
                <c:pt idx="15">
                  <c:v>24.0</c:v>
                </c:pt>
                <c:pt idx="16">
                  <c:v>16.0</c:v>
                </c:pt>
                <c:pt idx="17">
                  <c:v>25.0</c:v>
                </c:pt>
                <c:pt idx="18">
                  <c:v>18.0</c:v>
                </c:pt>
                <c:pt idx="19">
                  <c:v>11.0</c:v>
                </c:pt>
                <c:pt idx="20">
                  <c:v>29.0</c:v>
                </c:pt>
                <c:pt idx="21">
                  <c:v>35.0</c:v>
                </c:pt>
                <c:pt idx="22">
                  <c:v>29.0</c:v>
                </c:pt>
                <c:pt idx="23">
                  <c:v>11.0</c:v>
                </c:pt>
                <c:pt idx="24">
                  <c:v>30.0</c:v>
                </c:pt>
                <c:pt idx="25">
                  <c:v>15.0</c:v>
                </c:pt>
                <c:pt idx="26">
                  <c:v>25.0</c:v>
                </c:pt>
                <c:pt idx="27">
                  <c:v>12.0</c:v>
                </c:pt>
                <c:pt idx="28">
                  <c:v>25.0</c:v>
                </c:pt>
                <c:pt idx="29">
                  <c:v>13.0</c:v>
                </c:pt>
                <c:pt idx="30">
                  <c:v>25.0</c:v>
                </c:pt>
                <c:pt idx="31">
                  <c:v>28.0</c:v>
                </c:pt>
                <c:pt idx="32">
                  <c:v>29.0</c:v>
                </c:pt>
                <c:pt idx="33">
                  <c:v>12.0</c:v>
                </c:pt>
                <c:pt idx="34">
                  <c:v>12.0</c:v>
                </c:pt>
                <c:pt idx="35">
                  <c:v>16.0</c:v>
                </c:pt>
                <c:pt idx="36">
                  <c:v>24.0</c:v>
                </c:pt>
                <c:pt idx="37">
                  <c:v>32.0</c:v>
                </c:pt>
                <c:pt idx="38">
                  <c:v>13.0</c:v>
                </c:pt>
                <c:pt idx="39">
                  <c:v>15.0</c:v>
                </c:pt>
                <c:pt idx="40">
                  <c:v>15.0</c:v>
                </c:pt>
                <c:pt idx="41">
                  <c:v>13.0</c:v>
                </c:pt>
                <c:pt idx="42">
                  <c:v>34.0</c:v>
                </c:pt>
                <c:pt idx="43">
                  <c:v>16.0</c:v>
                </c:pt>
                <c:pt idx="44">
                  <c:v>12.0</c:v>
                </c:pt>
                <c:pt idx="45">
                  <c:v>11.0</c:v>
                </c:pt>
                <c:pt idx="46">
                  <c:v>25.0</c:v>
                </c:pt>
                <c:pt idx="47">
                  <c:v>28.0</c:v>
                </c:pt>
                <c:pt idx="48">
                  <c:v>12.0</c:v>
                </c:pt>
                <c:pt idx="49">
                  <c:v>26.0</c:v>
                </c:pt>
                <c:pt idx="50">
                  <c:v>23.0</c:v>
                </c:pt>
                <c:pt idx="51">
                  <c:v>20.0</c:v>
                </c:pt>
                <c:pt idx="52">
                  <c:v>19.0</c:v>
                </c:pt>
                <c:pt idx="53">
                  <c:v>27.0</c:v>
                </c:pt>
                <c:pt idx="54">
                  <c:v>20.0</c:v>
                </c:pt>
                <c:pt idx="55">
                  <c:v>25.0</c:v>
                </c:pt>
                <c:pt idx="56">
                  <c:v>21.0</c:v>
                </c:pt>
                <c:pt idx="57">
                  <c:v>24.0</c:v>
                </c:pt>
                <c:pt idx="58">
                  <c:v>26.0</c:v>
                </c:pt>
                <c:pt idx="59">
                  <c:v>24.0</c:v>
                </c:pt>
                <c:pt idx="60">
                  <c:v>20.0</c:v>
                </c:pt>
                <c:pt idx="61">
                  <c:v>18.0</c:v>
                </c:pt>
                <c:pt idx="62">
                  <c:v>27.0</c:v>
                </c:pt>
                <c:pt idx="63">
                  <c:v>20.0</c:v>
                </c:pt>
                <c:pt idx="64">
                  <c:v>20.0</c:v>
                </c:pt>
                <c:pt idx="65">
                  <c:v>24.0</c:v>
                </c:pt>
                <c:pt idx="66">
                  <c:v>25.0</c:v>
                </c:pt>
                <c:pt idx="67">
                  <c:v>24.0</c:v>
                </c:pt>
                <c:pt idx="68">
                  <c:v>58.0</c:v>
                </c:pt>
                <c:pt idx="69">
                  <c:v>26.0</c:v>
                </c:pt>
                <c:pt idx="70">
                  <c:v>25.0</c:v>
                </c:pt>
                <c:pt idx="71">
                  <c:v>21.0</c:v>
                </c:pt>
                <c:pt idx="72">
                  <c:v>18.0</c:v>
                </c:pt>
                <c:pt idx="73">
                  <c:v>16.0</c:v>
                </c:pt>
                <c:pt idx="74">
                  <c:v>17.0</c:v>
                </c:pt>
                <c:pt idx="75">
                  <c:v>24.0</c:v>
                </c:pt>
                <c:pt idx="76">
                  <c:v>17.0</c:v>
                </c:pt>
                <c:pt idx="77">
                  <c:v>25.0</c:v>
                </c:pt>
                <c:pt idx="78">
                  <c:v>15.0</c:v>
                </c:pt>
                <c:pt idx="79">
                  <c:v>24.0</c:v>
                </c:pt>
                <c:pt idx="80">
                  <c:v>15.0</c:v>
                </c:pt>
                <c:pt idx="81">
                  <c:v>22.0</c:v>
                </c:pt>
                <c:pt idx="82">
                  <c:v>20.0</c:v>
                </c:pt>
                <c:pt idx="83">
                  <c:v>24.0</c:v>
                </c:pt>
                <c:pt idx="84">
                  <c:v>18.0</c:v>
                </c:pt>
                <c:pt idx="85">
                  <c:v>21.0</c:v>
                </c:pt>
                <c:pt idx="86">
                  <c:v>22.0</c:v>
                </c:pt>
                <c:pt idx="87">
                  <c:v>24.0</c:v>
                </c:pt>
                <c:pt idx="88">
                  <c:v>58.0</c:v>
                </c:pt>
                <c:pt idx="89">
                  <c:v>26.0</c:v>
                </c:pt>
                <c:pt idx="90">
                  <c:v>21.0</c:v>
                </c:pt>
                <c:pt idx="91">
                  <c:v>26.0</c:v>
                </c:pt>
                <c:pt idx="92">
                  <c:v>27.0</c:v>
                </c:pt>
                <c:pt idx="93">
                  <c:v>21.0</c:v>
                </c:pt>
                <c:pt idx="94">
                  <c:v>25.0</c:v>
                </c:pt>
                <c:pt idx="95">
                  <c:v>21.0</c:v>
                </c:pt>
                <c:pt idx="96">
                  <c:v>24.0</c:v>
                </c:pt>
                <c:pt idx="97">
                  <c:v>25.0</c:v>
                </c:pt>
                <c:pt idx="98">
                  <c:v>27.0</c:v>
                </c:pt>
                <c:pt idx="99">
                  <c:v>10.0</c:v>
                </c:pt>
                <c:pt idx="100">
                  <c:v>26.0</c:v>
                </c:pt>
                <c:pt idx="101">
                  <c:v>19.0</c:v>
                </c:pt>
                <c:pt idx="102">
                  <c:v>9.0</c:v>
                </c:pt>
                <c:pt idx="103">
                  <c:v>21.0</c:v>
                </c:pt>
                <c:pt idx="104">
                  <c:v>12.0</c:v>
                </c:pt>
                <c:pt idx="105">
                  <c:v>26.0</c:v>
                </c:pt>
                <c:pt idx="106">
                  <c:v>8.0</c:v>
                </c:pt>
                <c:pt idx="107">
                  <c:v>18.0</c:v>
                </c:pt>
                <c:pt idx="108">
                  <c:v>22.0</c:v>
                </c:pt>
                <c:pt idx="109">
                  <c:v>26.0</c:v>
                </c:pt>
                <c:pt idx="110">
                  <c:v>16.0</c:v>
                </c:pt>
                <c:pt idx="111">
                  <c:v>14.0</c:v>
                </c:pt>
                <c:pt idx="112">
                  <c:v>20.0</c:v>
                </c:pt>
                <c:pt idx="113">
                  <c:v>13.0</c:v>
                </c:pt>
                <c:pt idx="114">
                  <c:v>26.0</c:v>
                </c:pt>
                <c:pt idx="115">
                  <c:v>15.0</c:v>
                </c:pt>
                <c:pt idx="116">
                  <c:v>31.0</c:v>
                </c:pt>
                <c:pt idx="117">
                  <c:v>14.0</c:v>
                </c:pt>
                <c:pt idx="118">
                  <c:v>10.0</c:v>
                </c:pt>
                <c:pt idx="119">
                  <c:v>10.0</c:v>
                </c:pt>
                <c:pt idx="120">
                  <c:v>20.0</c:v>
                </c:pt>
                <c:pt idx="121">
                  <c:v>15.0</c:v>
                </c:pt>
                <c:pt idx="122">
                  <c:v>22.0</c:v>
                </c:pt>
                <c:pt idx="123">
                  <c:v>22.0</c:v>
                </c:pt>
                <c:pt idx="124">
                  <c:v>34.0</c:v>
                </c:pt>
                <c:pt idx="125">
                  <c:v>12.0</c:v>
                </c:pt>
                <c:pt idx="126">
                  <c:v>16.0</c:v>
                </c:pt>
                <c:pt idx="127">
                  <c:v>13.0</c:v>
                </c:pt>
                <c:pt idx="128">
                  <c:v>16.0</c:v>
                </c:pt>
                <c:pt idx="129">
                  <c:v>19.0</c:v>
                </c:pt>
                <c:pt idx="130">
                  <c:v>22.0</c:v>
                </c:pt>
                <c:pt idx="131">
                  <c:v>23.0</c:v>
                </c:pt>
                <c:pt idx="132">
                  <c:v>18.0</c:v>
                </c:pt>
                <c:pt idx="133">
                  <c:v>17.0</c:v>
                </c:pt>
                <c:pt idx="134">
                  <c:v>32.0</c:v>
                </c:pt>
                <c:pt idx="135">
                  <c:v>22.0</c:v>
                </c:pt>
                <c:pt idx="136">
                  <c:v>14.0</c:v>
                </c:pt>
                <c:pt idx="137">
                  <c:v>13.0</c:v>
                </c:pt>
                <c:pt idx="138">
                  <c:v>14.0</c:v>
                </c:pt>
                <c:pt idx="139">
                  <c:v>13.0</c:v>
                </c:pt>
                <c:pt idx="140">
                  <c:v>23.0</c:v>
                </c:pt>
                <c:pt idx="141">
                  <c:v>17.0</c:v>
                </c:pt>
                <c:pt idx="142">
                  <c:v>9.0</c:v>
                </c:pt>
                <c:pt idx="143">
                  <c:v>19.0</c:v>
                </c:pt>
                <c:pt idx="144">
                  <c:v>19.0</c:v>
                </c:pt>
                <c:pt idx="145">
                  <c:v>15.0</c:v>
                </c:pt>
                <c:pt idx="146">
                  <c:v>23.0</c:v>
                </c:pt>
                <c:pt idx="147">
                  <c:v>27.0</c:v>
                </c:pt>
                <c:pt idx="148">
                  <c:v>21.0</c:v>
                </c:pt>
                <c:pt idx="149">
                  <c:v>23.0</c:v>
                </c:pt>
                <c:pt idx="150">
                  <c:v>13.0</c:v>
                </c:pt>
                <c:pt idx="151">
                  <c:v>10.0</c:v>
                </c:pt>
                <c:pt idx="152">
                  <c:v>9.0</c:v>
                </c:pt>
                <c:pt idx="153">
                  <c:v>1.0</c:v>
                </c:pt>
                <c:pt idx="154">
                  <c:v>12.0</c:v>
                </c:pt>
                <c:pt idx="155">
                  <c:v>8.0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11.0</c:v>
                </c:pt>
                <c:pt idx="160">
                  <c:v>9.0</c:v>
                </c:pt>
                <c:pt idx="161">
                  <c:v>10.0</c:v>
                </c:pt>
                <c:pt idx="162">
                  <c:v>10.0</c:v>
                </c:pt>
                <c:pt idx="163">
                  <c:v>9.0</c:v>
                </c:pt>
                <c:pt idx="164">
                  <c:v>9.0</c:v>
                </c:pt>
                <c:pt idx="165">
                  <c:v>8.0</c:v>
                </c:pt>
                <c:pt idx="166">
                  <c:v>9.0</c:v>
                </c:pt>
                <c:pt idx="167">
                  <c:v>11.0</c:v>
                </c:pt>
                <c:pt idx="168">
                  <c:v>8.0</c:v>
                </c:pt>
                <c:pt idx="169">
                  <c:v>29.0</c:v>
                </c:pt>
                <c:pt idx="170">
                  <c:v>7.0</c:v>
                </c:pt>
                <c:pt idx="171">
                  <c:v>9.0</c:v>
                </c:pt>
                <c:pt idx="172">
                  <c:v>8.0</c:v>
                </c:pt>
                <c:pt idx="173">
                  <c:v>12.0</c:v>
                </c:pt>
                <c:pt idx="174">
                  <c:v>22.0</c:v>
                </c:pt>
                <c:pt idx="175">
                  <c:v>12.0</c:v>
                </c:pt>
                <c:pt idx="176">
                  <c:v>9.0</c:v>
                </c:pt>
                <c:pt idx="177">
                  <c:v>0.0</c:v>
                </c:pt>
                <c:pt idx="178">
                  <c:v>9.0</c:v>
                </c:pt>
                <c:pt idx="179">
                  <c:v>10.0</c:v>
                </c:pt>
                <c:pt idx="180">
                  <c:v>12.0</c:v>
                </c:pt>
                <c:pt idx="181">
                  <c:v>10.0</c:v>
                </c:pt>
                <c:pt idx="182">
                  <c:v>12.0</c:v>
                </c:pt>
                <c:pt idx="183">
                  <c:v>9.0</c:v>
                </c:pt>
                <c:pt idx="184">
                  <c:v>8.0</c:v>
                </c:pt>
                <c:pt idx="185">
                  <c:v>9.0</c:v>
                </c:pt>
                <c:pt idx="186">
                  <c:v>8.0</c:v>
                </c:pt>
                <c:pt idx="187">
                  <c:v>10.0</c:v>
                </c:pt>
                <c:pt idx="188">
                  <c:v>9.0</c:v>
                </c:pt>
                <c:pt idx="189">
                  <c:v>10.0</c:v>
                </c:pt>
                <c:pt idx="190">
                  <c:v>8.0</c:v>
                </c:pt>
                <c:pt idx="191">
                  <c:v>9.0</c:v>
                </c:pt>
                <c:pt idx="192">
                  <c:v>9.0</c:v>
                </c:pt>
                <c:pt idx="193">
                  <c:v>10.0</c:v>
                </c:pt>
                <c:pt idx="194">
                  <c:v>21.0</c:v>
                </c:pt>
                <c:pt idx="195">
                  <c:v>13.0</c:v>
                </c:pt>
                <c:pt idx="196">
                  <c:v>13.0</c:v>
                </c:pt>
                <c:pt idx="197">
                  <c:v>9.0</c:v>
                </c:pt>
                <c:pt idx="198">
                  <c:v>8.0</c:v>
                </c:pt>
                <c:pt idx="199">
                  <c:v>31.0</c:v>
                </c:pt>
                <c:pt idx="200">
                  <c:v>47.0</c:v>
                </c:pt>
                <c:pt idx="201">
                  <c:v>52.0</c:v>
                </c:pt>
                <c:pt idx="202">
                  <c:v>50.0</c:v>
                </c:pt>
                <c:pt idx="203">
                  <c:v>36.0</c:v>
                </c:pt>
                <c:pt idx="204">
                  <c:v>27.0</c:v>
                </c:pt>
                <c:pt idx="205">
                  <c:v>27.0</c:v>
                </c:pt>
                <c:pt idx="206">
                  <c:v>23.0</c:v>
                </c:pt>
                <c:pt idx="207">
                  <c:v>44.0</c:v>
                </c:pt>
                <c:pt idx="208">
                  <c:v>26.0</c:v>
                </c:pt>
                <c:pt idx="209">
                  <c:v>22.0</c:v>
                </c:pt>
                <c:pt idx="210">
                  <c:v>30.0</c:v>
                </c:pt>
                <c:pt idx="211">
                  <c:v>29.0</c:v>
                </c:pt>
                <c:pt idx="212">
                  <c:v>0.0</c:v>
                </c:pt>
                <c:pt idx="213">
                  <c:v>31.0</c:v>
                </c:pt>
                <c:pt idx="214">
                  <c:v>31.0</c:v>
                </c:pt>
                <c:pt idx="215">
                  <c:v>25.0</c:v>
                </c:pt>
                <c:pt idx="216">
                  <c:v>38.0</c:v>
                </c:pt>
                <c:pt idx="217">
                  <c:v>24.0</c:v>
                </c:pt>
                <c:pt idx="218">
                  <c:v>41.0</c:v>
                </c:pt>
                <c:pt idx="219">
                  <c:v>29.0</c:v>
                </c:pt>
                <c:pt idx="220">
                  <c:v>33.0</c:v>
                </c:pt>
                <c:pt idx="221">
                  <c:v>30.0</c:v>
                </c:pt>
                <c:pt idx="222">
                  <c:v>32.0</c:v>
                </c:pt>
                <c:pt idx="223">
                  <c:v>58.0</c:v>
                </c:pt>
                <c:pt idx="224">
                  <c:v>46.0</c:v>
                </c:pt>
                <c:pt idx="225">
                  <c:v>48.0</c:v>
                </c:pt>
                <c:pt idx="226">
                  <c:v>30.0</c:v>
                </c:pt>
                <c:pt idx="227">
                  <c:v>40.0</c:v>
                </c:pt>
                <c:pt idx="228">
                  <c:v>40.0</c:v>
                </c:pt>
                <c:pt idx="229">
                  <c:v>48.0</c:v>
                </c:pt>
                <c:pt idx="230">
                  <c:v>38.0</c:v>
                </c:pt>
                <c:pt idx="231">
                  <c:v>25.0</c:v>
                </c:pt>
                <c:pt idx="232">
                  <c:v>53.0</c:v>
                </c:pt>
                <c:pt idx="233">
                  <c:v>27.0</c:v>
                </c:pt>
                <c:pt idx="234">
                  <c:v>37.0</c:v>
                </c:pt>
                <c:pt idx="235">
                  <c:v>44.0</c:v>
                </c:pt>
                <c:pt idx="236">
                  <c:v>28.0</c:v>
                </c:pt>
                <c:pt idx="237">
                  <c:v>36.0</c:v>
                </c:pt>
                <c:pt idx="238">
                  <c:v>29.0</c:v>
                </c:pt>
                <c:pt idx="239">
                  <c:v>29.0</c:v>
                </c:pt>
                <c:pt idx="240">
                  <c:v>37.0</c:v>
                </c:pt>
                <c:pt idx="241">
                  <c:v>41.0</c:v>
                </c:pt>
                <c:pt idx="242">
                  <c:v>31.0</c:v>
                </c:pt>
                <c:pt idx="243">
                  <c:v>47.0</c:v>
                </c:pt>
                <c:pt idx="244">
                  <c:v>0.0</c:v>
                </c:pt>
                <c:pt idx="245">
                  <c:v>23.0</c:v>
                </c:pt>
                <c:pt idx="246">
                  <c:v>48.0</c:v>
                </c:pt>
                <c:pt idx="247">
                  <c:v>29.0</c:v>
                </c:pt>
                <c:pt idx="248">
                  <c:v>55.0</c:v>
                </c:pt>
                <c:pt idx="249">
                  <c:v>25.0</c:v>
                </c:pt>
                <c:pt idx="250">
                  <c:v>30.0</c:v>
                </c:pt>
                <c:pt idx="251">
                  <c:v>31.0</c:v>
                </c:pt>
                <c:pt idx="252">
                  <c:v>19.0</c:v>
                </c:pt>
                <c:pt idx="253">
                  <c:v>30.0</c:v>
                </c:pt>
                <c:pt idx="254">
                  <c:v>25.0</c:v>
                </c:pt>
                <c:pt idx="255">
                  <c:v>20.0</c:v>
                </c:pt>
                <c:pt idx="256">
                  <c:v>26.0</c:v>
                </c:pt>
                <c:pt idx="257">
                  <c:v>18.0</c:v>
                </c:pt>
                <c:pt idx="258">
                  <c:v>29.0</c:v>
                </c:pt>
                <c:pt idx="259">
                  <c:v>28.0</c:v>
                </c:pt>
                <c:pt idx="260">
                  <c:v>18.0</c:v>
                </c:pt>
                <c:pt idx="261">
                  <c:v>24.0</c:v>
                </c:pt>
                <c:pt idx="262">
                  <c:v>29.0</c:v>
                </c:pt>
                <c:pt idx="263">
                  <c:v>33.0</c:v>
                </c:pt>
                <c:pt idx="264">
                  <c:v>22.0</c:v>
                </c:pt>
                <c:pt idx="265">
                  <c:v>21.0</c:v>
                </c:pt>
                <c:pt idx="266">
                  <c:v>23.0</c:v>
                </c:pt>
                <c:pt idx="267">
                  <c:v>31.0</c:v>
                </c:pt>
                <c:pt idx="268">
                  <c:v>23.0</c:v>
                </c:pt>
                <c:pt idx="269">
                  <c:v>20.0</c:v>
                </c:pt>
                <c:pt idx="270">
                  <c:v>23.0</c:v>
                </c:pt>
                <c:pt idx="271">
                  <c:v>25.0</c:v>
                </c:pt>
                <c:pt idx="272">
                  <c:v>22.0</c:v>
                </c:pt>
                <c:pt idx="273">
                  <c:v>44.0</c:v>
                </c:pt>
                <c:pt idx="274">
                  <c:v>0.0</c:v>
                </c:pt>
                <c:pt idx="275">
                  <c:v>39.0</c:v>
                </c:pt>
                <c:pt idx="276">
                  <c:v>24.0</c:v>
                </c:pt>
                <c:pt idx="277">
                  <c:v>33.0</c:v>
                </c:pt>
                <c:pt idx="278">
                  <c:v>23.0</c:v>
                </c:pt>
                <c:pt idx="279">
                  <c:v>37.0</c:v>
                </c:pt>
                <c:pt idx="280">
                  <c:v>24.0</c:v>
                </c:pt>
                <c:pt idx="281">
                  <c:v>19.0</c:v>
                </c:pt>
                <c:pt idx="282">
                  <c:v>0.0</c:v>
                </c:pt>
                <c:pt idx="283">
                  <c:v>34.0</c:v>
                </c:pt>
                <c:pt idx="284">
                  <c:v>19.0</c:v>
                </c:pt>
                <c:pt idx="285">
                  <c:v>30.0</c:v>
                </c:pt>
                <c:pt idx="286">
                  <c:v>21.0</c:v>
                </c:pt>
                <c:pt idx="287">
                  <c:v>35.0</c:v>
                </c:pt>
                <c:pt idx="288">
                  <c:v>34.0</c:v>
                </c:pt>
                <c:pt idx="289">
                  <c:v>36.0</c:v>
                </c:pt>
                <c:pt idx="290">
                  <c:v>19.0</c:v>
                </c:pt>
                <c:pt idx="291">
                  <c:v>30.0</c:v>
                </c:pt>
                <c:pt idx="292">
                  <c:v>28.0</c:v>
                </c:pt>
                <c:pt idx="293">
                  <c:v>0.0</c:v>
                </c:pt>
                <c:pt idx="294">
                  <c:v>29.0</c:v>
                </c:pt>
                <c:pt idx="295">
                  <c:v>24.0</c:v>
                </c:pt>
                <c:pt idx="296">
                  <c:v>0.0</c:v>
                </c:pt>
                <c:pt idx="297">
                  <c:v>25.0</c:v>
                </c:pt>
                <c:pt idx="298">
                  <c:v>13.0</c:v>
                </c:pt>
                <c:pt idx="299">
                  <c:v>8.0</c:v>
                </c:pt>
                <c:pt idx="300">
                  <c:v>20.0</c:v>
                </c:pt>
                <c:pt idx="301">
                  <c:v>14.0</c:v>
                </c:pt>
                <c:pt idx="302">
                  <c:v>0.0</c:v>
                </c:pt>
                <c:pt idx="303">
                  <c:v>14.0</c:v>
                </c:pt>
                <c:pt idx="304">
                  <c:v>8.0</c:v>
                </c:pt>
                <c:pt idx="305">
                  <c:v>14.0</c:v>
                </c:pt>
                <c:pt idx="306">
                  <c:v>15.0</c:v>
                </c:pt>
                <c:pt idx="307">
                  <c:v>7.0</c:v>
                </c:pt>
                <c:pt idx="308">
                  <c:v>13.0</c:v>
                </c:pt>
                <c:pt idx="309">
                  <c:v>19.0</c:v>
                </c:pt>
                <c:pt idx="310">
                  <c:v>17.0</c:v>
                </c:pt>
                <c:pt idx="311">
                  <c:v>8.0</c:v>
                </c:pt>
                <c:pt idx="312">
                  <c:v>20.0</c:v>
                </c:pt>
                <c:pt idx="313">
                  <c:v>14.0</c:v>
                </c:pt>
                <c:pt idx="314">
                  <c:v>19.0</c:v>
                </c:pt>
                <c:pt idx="315">
                  <c:v>13.0</c:v>
                </c:pt>
                <c:pt idx="316">
                  <c:v>7.0</c:v>
                </c:pt>
                <c:pt idx="317">
                  <c:v>14.0</c:v>
                </c:pt>
                <c:pt idx="318">
                  <c:v>13.0</c:v>
                </c:pt>
                <c:pt idx="319">
                  <c:v>12.0</c:v>
                </c:pt>
                <c:pt idx="320">
                  <c:v>13.0</c:v>
                </c:pt>
                <c:pt idx="321">
                  <c:v>20.0</c:v>
                </c:pt>
                <c:pt idx="322">
                  <c:v>20.0</c:v>
                </c:pt>
                <c:pt idx="323">
                  <c:v>9.0</c:v>
                </c:pt>
                <c:pt idx="324">
                  <c:v>19.0</c:v>
                </c:pt>
                <c:pt idx="325">
                  <c:v>12.0</c:v>
                </c:pt>
                <c:pt idx="326">
                  <c:v>20.0</c:v>
                </c:pt>
                <c:pt idx="327">
                  <c:v>8.0</c:v>
                </c:pt>
                <c:pt idx="328">
                  <c:v>19.0</c:v>
                </c:pt>
                <c:pt idx="329">
                  <c:v>6.0</c:v>
                </c:pt>
                <c:pt idx="330">
                  <c:v>12.0</c:v>
                </c:pt>
                <c:pt idx="331">
                  <c:v>13.0</c:v>
                </c:pt>
                <c:pt idx="332">
                  <c:v>8.0</c:v>
                </c:pt>
                <c:pt idx="333">
                  <c:v>8.0</c:v>
                </c:pt>
                <c:pt idx="334">
                  <c:v>0.0</c:v>
                </c:pt>
                <c:pt idx="335">
                  <c:v>13.0</c:v>
                </c:pt>
                <c:pt idx="336">
                  <c:v>8.0</c:v>
                </c:pt>
                <c:pt idx="337">
                  <c:v>7.0</c:v>
                </c:pt>
                <c:pt idx="338">
                  <c:v>12.0</c:v>
                </c:pt>
                <c:pt idx="339">
                  <c:v>13.0</c:v>
                </c:pt>
                <c:pt idx="340">
                  <c:v>16.0</c:v>
                </c:pt>
                <c:pt idx="341">
                  <c:v>0.0</c:v>
                </c:pt>
                <c:pt idx="342">
                  <c:v>20.0</c:v>
                </c:pt>
                <c:pt idx="343">
                  <c:v>16.0</c:v>
                </c:pt>
                <c:pt idx="344">
                  <c:v>15.0</c:v>
                </c:pt>
                <c:pt idx="345">
                  <c:v>0.0</c:v>
                </c:pt>
                <c:pt idx="346">
                  <c:v>15.0</c:v>
                </c:pt>
                <c:pt idx="347">
                  <c:v>15.0</c:v>
                </c:pt>
                <c:pt idx="348">
                  <c:v>16.0</c:v>
                </c:pt>
                <c:pt idx="349">
                  <c:v>27.0</c:v>
                </c:pt>
                <c:pt idx="350">
                  <c:v>71.0</c:v>
                </c:pt>
                <c:pt idx="351">
                  <c:v>19.0</c:v>
                </c:pt>
                <c:pt idx="352">
                  <c:v>26.0</c:v>
                </c:pt>
                <c:pt idx="353">
                  <c:v>22.0</c:v>
                </c:pt>
                <c:pt idx="354">
                  <c:v>17.0</c:v>
                </c:pt>
                <c:pt idx="355">
                  <c:v>29.0</c:v>
                </c:pt>
                <c:pt idx="356">
                  <c:v>26.0</c:v>
                </c:pt>
                <c:pt idx="357">
                  <c:v>16.0</c:v>
                </c:pt>
                <c:pt idx="358">
                  <c:v>23.0</c:v>
                </c:pt>
                <c:pt idx="359">
                  <c:v>29.0</c:v>
                </c:pt>
                <c:pt idx="360">
                  <c:v>21.0</c:v>
                </c:pt>
                <c:pt idx="361">
                  <c:v>22.0</c:v>
                </c:pt>
                <c:pt idx="362">
                  <c:v>26.0</c:v>
                </c:pt>
                <c:pt idx="363">
                  <c:v>26.0</c:v>
                </c:pt>
                <c:pt idx="364">
                  <c:v>28.0</c:v>
                </c:pt>
                <c:pt idx="365">
                  <c:v>15.0</c:v>
                </c:pt>
                <c:pt idx="366">
                  <c:v>27.0</c:v>
                </c:pt>
                <c:pt idx="367">
                  <c:v>27.0</c:v>
                </c:pt>
                <c:pt idx="368">
                  <c:v>38.0</c:v>
                </c:pt>
                <c:pt idx="369">
                  <c:v>21.0</c:v>
                </c:pt>
                <c:pt idx="370">
                  <c:v>23.0</c:v>
                </c:pt>
                <c:pt idx="371">
                  <c:v>43.0</c:v>
                </c:pt>
                <c:pt idx="372">
                  <c:v>28.0</c:v>
                </c:pt>
                <c:pt idx="373">
                  <c:v>25.0</c:v>
                </c:pt>
                <c:pt idx="374">
                  <c:v>41.0</c:v>
                </c:pt>
                <c:pt idx="375">
                  <c:v>16.0</c:v>
                </c:pt>
                <c:pt idx="376">
                  <c:v>23.0</c:v>
                </c:pt>
                <c:pt idx="377">
                  <c:v>24.0</c:v>
                </c:pt>
                <c:pt idx="378">
                  <c:v>26.0</c:v>
                </c:pt>
                <c:pt idx="379">
                  <c:v>23.0</c:v>
                </c:pt>
                <c:pt idx="380">
                  <c:v>36.0</c:v>
                </c:pt>
                <c:pt idx="381">
                  <c:v>27.0</c:v>
                </c:pt>
                <c:pt idx="382">
                  <c:v>28.0</c:v>
                </c:pt>
                <c:pt idx="383">
                  <c:v>26.0</c:v>
                </c:pt>
                <c:pt idx="384">
                  <c:v>23.0</c:v>
                </c:pt>
                <c:pt idx="385">
                  <c:v>23.0</c:v>
                </c:pt>
                <c:pt idx="386">
                  <c:v>22.0</c:v>
                </c:pt>
                <c:pt idx="387">
                  <c:v>37.0</c:v>
                </c:pt>
                <c:pt idx="388">
                  <c:v>28.0</c:v>
                </c:pt>
                <c:pt idx="389">
                  <c:v>20.0</c:v>
                </c:pt>
                <c:pt idx="390">
                  <c:v>25.0</c:v>
                </c:pt>
                <c:pt idx="391">
                  <c:v>40.0</c:v>
                </c:pt>
                <c:pt idx="392">
                  <c:v>25.0</c:v>
                </c:pt>
                <c:pt idx="393">
                  <c:v>22.0</c:v>
                </c:pt>
                <c:pt idx="394">
                  <c:v>26.0</c:v>
                </c:pt>
                <c:pt idx="395">
                  <c:v>25.0</c:v>
                </c:pt>
                <c:pt idx="396">
                  <c:v>18.0</c:v>
                </c:pt>
                <c:pt idx="397">
                  <c:v>38.0</c:v>
                </c:pt>
                <c:pt idx="398">
                  <c:v>16.0</c:v>
                </c:pt>
                <c:pt idx="399">
                  <c:v>16.0</c:v>
                </c:pt>
                <c:pt idx="400">
                  <c:v>15.0</c:v>
                </c:pt>
                <c:pt idx="401">
                  <c:v>12.0</c:v>
                </c:pt>
                <c:pt idx="402">
                  <c:v>15.0</c:v>
                </c:pt>
                <c:pt idx="403">
                  <c:v>30.0</c:v>
                </c:pt>
                <c:pt idx="404">
                  <c:v>11.0</c:v>
                </c:pt>
                <c:pt idx="405">
                  <c:v>26.0</c:v>
                </c:pt>
                <c:pt idx="406">
                  <c:v>15.0</c:v>
                </c:pt>
                <c:pt idx="407">
                  <c:v>16.0</c:v>
                </c:pt>
                <c:pt idx="408">
                  <c:v>20.0</c:v>
                </c:pt>
                <c:pt idx="409">
                  <c:v>13.0</c:v>
                </c:pt>
                <c:pt idx="410">
                  <c:v>25.0</c:v>
                </c:pt>
                <c:pt idx="411">
                  <c:v>0.0</c:v>
                </c:pt>
                <c:pt idx="412">
                  <c:v>13.0</c:v>
                </c:pt>
                <c:pt idx="413">
                  <c:v>16.0</c:v>
                </c:pt>
                <c:pt idx="414">
                  <c:v>12.0</c:v>
                </c:pt>
                <c:pt idx="415">
                  <c:v>20.0</c:v>
                </c:pt>
                <c:pt idx="416">
                  <c:v>12.0</c:v>
                </c:pt>
                <c:pt idx="417">
                  <c:v>16.0</c:v>
                </c:pt>
                <c:pt idx="418">
                  <c:v>19.0</c:v>
                </c:pt>
                <c:pt idx="419">
                  <c:v>16.0</c:v>
                </c:pt>
                <c:pt idx="420">
                  <c:v>24.0</c:v>
                </c:pt>
                <c:pt idx="421">
                  <c:v>17.0</c:v>
                </c:pt>
                <c:pt idx="422">
                  <c:v>11.0</c:v>
                </c:pt>
                <c:pt idx="423">
                  <c:v>12.0</c:v>
                </c:pt>
                <c:pt idx="424">
                  <c:v>17.0</c:v>
                </c:pt>
                <c:pt idx="425">
                  <c:v>17.0</c:v>
                </c:pt>
                <c:pt idx="426">
                  <c:v>9.0</c:v>
                </c:pt>
                <c:pt idx="427">
                  <c:v>0.0</c:v>
                </c:pt>
                <c:pt idx="428">
                  <c:v>15.0</c:v>
                </c:pt>
                <c:pt idx="429">
                  <c:v>13.0</c:v>
                </c:pt>
                <c:pt idx="430">
                  <c:v>17.0</c:v>
                </c:pt>
                <c:pt idx="431">
                  <c:v>0.0</c:v>
                </c:pt>
                <c:pt idx="432">
                  <c:v>16.0</c:v>
                </c:pt>
                <c:pt idx="433">
                  <c:v>18.0</c:v>
                </c:pt>
                <c:pt idx="434">
                  <c:v>13.0</c:v>
                </c:pt>
                <c:pt idx="435">
                  <c:v>22.0</c:v>
                </c:pt>
                <c:pt idx="436">
                  <c:v>12.0</c:v>
                </c:pt>
                <c:pt idx="437">
                  <c:v>13.0</c:v>
                </c:pt>
                <c:pt idx="438">
                  <c:v>16.0</c:v>
                </c:pt>
                <c:pt idx="439">
                  <c:v>18.0</c:v>
                </c:pt>
                <c:pt idx="440">
                  <c:v>15.0</c:v>
                </c:pt>
                <c:pt idx="441">
                  <c:v>26.0</c:v>
                </c:pt>
                <c:pt idx="442">
                  <c:v>20.0</c:v>
                </c:pt>
                <c:pt idx="443">
                  <c:v>20.0</c:v>
                </c:pt>
                <c:pt idx="444">
                  <c:v>17.0</c:v>
                </c:pt>
                <c:pt idx="445">
                  <c:v>28.0</c:v>
                </c:pt>
                <c:pt idx="446">
                  <c:v>21.0</c:v>
                </c:pt>
                <c:pt idx="447">
                  <c:v>17.0</c:v>
                </c:pt>
                <c:pt idx="448">
                  <c:v>17.0</c:v>
                </c:pt>
                <c:pt idx="449">
                  <c:v>23.0</c:v>
                </c:pt>
                <c:pt idx="450">
                  <c:v>30.0</c:v>
                </c:pt>
                <c:pt idx="451">
                  <c:v>23.0</c:v>
                </c:pt>
                <c:pt idx="452">
                  <c:v>31.0</c:v>
                </c:pt>
                <c:pt idx="453">
                  <c:v>17.0</c:v>
                </c:pt>
                <c:pt idx="454">
                  <c:v>33.0</c:v>
                </c:pt>
                <c:pt idx="455">
                  <c:v>29.0</c:v>
                </c:pt>
                <c:pt idx="456">
                  <c:v>0.0</c:v>
                </c:pt>
                <c:pt idx="457">
                  <c:v>28.0</c:v>
                </c:pt>
                <c:pt idx="458">
                  <c:v>25.0</c:v>
                </c:pt>
                <c:pt idx="459">
                  <c:v>26.0</c:v>
                </c:pt>
                <c:pt idx="460">
                  <c:v>24.0</c:v>
                </c:pt>
                <c:pt idx="461">
                  <c:v>22.0</c:v>
                </c:pt>
                <c:pt idx="462">
                  <c:v>48.0</c:v>
                </c:pt>
                <c:pt idx="463">
                  <c:v>23.0</c:v>
                </c:pt>
                <c:pt idx="464">
                  <c:v>33.0</c:v>
                </c:pt>
                <c:pt idx="465">
                  <c:v>27.0</c:v>
                </c:pt>
                <c:pt idx="466">
                  <c:v>24.0</c:v>
                </c:pt>
                <c:pt idx="467">
                  <c:v>26.0</c:v>
                </c:pt>
                <c:pt idx="468">
                  <c:v>23.0</c:v>
                </c:pt>
                <c:pt idx="469">
                  <c:v>25.0</c:v>
                </c:pt>
                <c:pt idx="470">
                  <c:v>18.0</c:v>
                </c:pt>
                <c:pt idx="471">
                  <c:v>16.0</c:v>
                </c:pt>
                <c:pt idx="472">
                  <c:v>32.0</c:v>
                </c:pt>
                <c:pt idx="473">
                  <c:v>27.0</c:v>
                </c:pt>
                <c:pt idx="474">
                  <c:v>33.0</c:v>
                </c:pt>
                <c:pt idx="475">
                  <c:v>38.0</c:v>
                </c:pt>
                <c:pt idx="476">
                  <c:v>26.0</c:v>
                </c:pt>
                <c:pt idx="477">
                  <c:v>25.0</c:v>
                </c:pt>
                <c:pt idx="478">
                  <c:v>26.0</c:v>
                </c:pt>
                <c:pt idx="479">
                  <c:v>24.0</c:v>
                </c:pt>
                <c:pt idx="480">
                  <c:v>22.0</c:v>
                </c:pt>
                <c:pt idx="481">
                  <c:v>18.0</c:v>
                </c:pt>
                <c:pt idx="482">
                  <c:v>17.0</c:v>
                </c:pt>
                <c:pt idx="483">
                  <c:v>26.0</c:v>
                </c:pt>
                <c:pt idx="484">
                  <c:v>29.0</c:v>
                </c:pt>
                <c:pt idx="485">
                  <c:v>38.0</c:v>
                </c:pt>
                <c:pt idx="486">
                  <c:v>27.0</c:v>
                </c:pt>
                <c:pt idx="487">
                  <c:v>0.0</c:v>
                </c:pt>
                <c:pt idx="488">
                  <c:v>23.0</c:v>
                </c:pt>
                <c:pt idx="489">
                  <c:v>30.0</c:v>
                </c:pt>
                <c:pt idx="490">
                  <c:v>33.0</c:v>
                </c:pt>
                <c:pt idx="491">
                  <c:v>26.0</c:v>
                </c:pt>
                <c:pt idx="492">
                  <c:v>32.0</c:v>
                </c:pt>
                <c:pt idx="493">
                  <c:v>0.0</c:v>
                </c:pt>
                <c:pt idx="494">
                  <c:v>26.0</c:v>
                </c:pt>
                <c:pt idx="495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99640"/>
        <c:axId val="2127842184"/>
      </c:scatterChart>
      <c:valAx>
        <c:axId val="2127999640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Maximal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842184"/>
        <c:crosses val="autoZero"/>
        <c:crossBetween val="midCat"/>
        <c:majorUnit val="2.0"/>
      </c:valAx>
      <c:valAx>
        <c:axId val="2127842184"/>
        <c:scaling>
          <c:orientation val="minMax"/>
          <c:max val="15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L1-norm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99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Mean Absolute Deviation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Non-MA</c:v>
          </c:tx>
          <c:invertIfNegative val="0"/>
          <c:cat>
            <c:strRef>
              <c:f>result.csv!$A$106:$A$126</c:f>
              <c:strCache>
                <c:ptCount val="21"/>
                <c:pt idx="0">
                  <c:v>0-&gt;1</c:v>
                </c:pt>
                <c:pt idx="1">
                  <c:v>1-&gt;2</c:v>
                </c:pt>
                <c:pt idx="2">
                  <c:v>2-&gt;3</c:v>
                </c:pt>
                <c:pt idx="3">
                  <c:v>3-&gt;4</c:v>
                </c:pt>
                <c:pt idx="4">
                  <c:v>4-&gt;5</c:v>
                </c:pt>
                <c:pt idx="5">
                  <c:v>5-&gt;6</c:v>
                </c:pt>
                <c:pt idx="6">
                  <c:v>6-&gt;7</c:v>
                </c:pt>
                <c:pt idx="7">
                  <c:v>7-&gt;8</c:v>
                </c:pt>
                <c:pt idx="8">
                  <c:v>8-&gt;9</c:v>
                </c:pt>
                <c:pt idx="9">
                  <c:v>9-&gt;10</c:v>
                </c:pt>
                <c:pt idx="10">
                  <c:v>10-&gt;11</c:v>
                </c:pt>
                <c:pt idx="11">
                  <c:v>11-&gt;12</c:v>
                </c:pt>
                <c:pt idx="12">
                  <c:v>12-&gt;13</c:v>
                </c:pt>
                <c:pt idx="13">
                  <c:v>13-&gt;14</c:v>
                </c:pt>
                <c:pt idx="14">
                  <c:v>14-&gt;15</c:v>
                </c:pt>
                <c:pt idx="15">
                  <c:v>15-&gt;16</c:v>
                </c:pt>
                <c:pt idx="16">
                  <c:v>16-&gt;17</c:v>
                </c:pt>
                <c:pt idx="17">
                  <c:v>17-&gt;18</c:v>
                </c:pt>
                <c:pt idx="18">
                  <c:v>18-&gt;19</c:v>
                </c:pt>
                <c:pt idx="19">
                  <c:v>19-&gt;20</c:v>
                </c:pt>
                <c:pt idx="20">
                  <c:v>&gt;= 20</c:v>
                </c:pt>
              </c:strCache>
            </c:strRef>
          </c:cat>
          <c:val>
            <c:numRef>
              <c:f>result.csv!$C$106:$C$126</c:f>
              <c:numCache>
                <c:formatCode>General</c:formatCode>
                <c:ptCount val="21"/>
                <c:pt idx="0">
                  <c:v>14.5051624276001</c:v>
                </c:pt>
                <c:pt idx="1">
                  <c:v>0.579199194157643</c:v>
                </c:pt>
                <c:pt idx="2">
                  <c:v>0.554016620498615</c:v>
                </c:pt>
                <c:pt idx="3">
                  <c:v>1.926466884915638</c:v>
                </c:pt>
                <c:pt idx="4">
                  <c:v>3.223369428355578</c:v>
                </c:pt>
                <c:pt idx="5">
                  <c:v>3.424830017627801</c:v>
                </c:pt>
                <c:pt idx="6">
                  <c:v>4.482498111306975</c:v>
                </c:pt>
                <c:pt idx="7">
                  <c:v>4.986149584487534</c:v>
                </c:pt>
                <c:pt idx="8">
                  <c:v>5.678670360110804</c:v>
                </c:pt>
                <c:pt idx="9">
                  <c:v>6.837068748426089</c:v>
                </c:pt>
                <c:pt idx="10">
                  <c:v>6.660790732812893</c:v>
                </c:pt>
                <c:pt idx="11">
                  <c:v>6.534877864517754</c:v>
                </c:pt>
                <c:pt idx="12">
                  <c:v>6.45933014354067</c:v>
                </c:pt>
                <c:pt idx="13">
                  <c:v>6.069000251825736</c:v>
                </c:pt>
                <c:pt idx="14">
                  <c:v>5.691261646940317</c:v>
                </c:pt>
                <c:pt idx="15">
                  <c:v>4.419541677159406</c:v>
                </c:pt>
                <c:pt idx="16">
                  <c:v>3.802568622513221</c:v>
                </c:pt>
                <c:pt idx="17">
                  <c:v>2.921178544447243</c:v>
                </c:pt>
                <c:pt idx="18">
                  <c:v>2.455300931755225</c:v>
                </c:pt>
                <c:pt idx="19">
                  <c:v>1.876101737597582</c:v>
                </c:pt>
                <c:pt idx="20">
                  <c:v>6.912616469403173</c:v>
                </c:pt>
              </c:numCache>
            </c:numRef>
          </c:val>
        </c:ser>
        <c:ser>
          <c:idx val="1"/>
          <c:order val="1"/>
          <c:tx>
            <c:v>MA</c:v>
          </c:tx>
          <c:invertIfNegative val="0"/>
          <c:cat>
            <c:strRef>
              <c:f>result.csv!$A$106:$A$126</c:f>
              <c:strCache>
                <c:ptCount val="21"/>
                <c:pt idx="0">
                  <c:v>0-&gt;1</c:v>
                </c:pt>
                <c:pt idx="1">
                  <c:v>1-&gt;2</c:v>
                </c:pt>
                <c:pt idx="2">
                  <c:v>2-&gt;3</c:v>
                </c:pt>
                <c:pt idx="3">
                  <c:v>3-&gt;4</c:v>
                </c:pt>
                <c:pt idx="4">
                  <c:v>4-&gt;5</c:v>
                </c:pt>
                <c:pt idx="5">
                  <c:v>5-&gt;6</c:v>
                </c:pt>
                <c:pt idx="6">
                  <c:v>6-&gt;7</c:v>
                </c:pt>
                <c:pt idx="7">
                  <c:v>7-&gt;8</c:v>
                </c:pt>
                <c:pt idx="8">
                  <c:v>8-&gt;9</c:v>
                </c:pt>
                <c:pt idx="9">
                  <c:v>9-&gt;10</c:v>
                </c:pt>
                <c:pt idx="10">
                  <c:v>10-&gt;11</c:v>
                </c:pt>
                <c:pt idx="11">
                  <c:v>11-&gt;12</c:v>
                </c:pt>
                <c:pt idx="12">
                  <c:v>12-&gt;13</c:v>
                </c:pt>
                <c:pt idx="13">
                  <c:v>13-&gt;14</c:v>
                </c:pt>
                <c:pt idx="14">
                  <c:v>14-&gt;15</c:v>
                </c:pt>
                <c:pt idx="15">
                  <c:v>15-&gt;16</c:v>
                </c:pt>
                <c:pt idx="16">
                  <c:v>16-&gt;17</c:v>
                </c:pt>
                <c:pt idx="17">
                  <c:v>17-&gt;18</c:v>
                </c:pt>
                <c:pt idx="18">
                  <c:v>18-&gt;19</c:v>
                </c:pt>
                <c:pt idx="19">
                  <c:v>19-&gt;20</c:v>
                </c:pt>
                <c:pt idx="20">
                  <c:v>&gt;= 20</c:v>
                </c:pt>
              </c:strCache>
            </c:strRef>
          </c:cat>
          <c:val>
            <c:numRef>
              <c:f>result.csv!$E$106:$E$126</c:f>
              <c:numCache>
                <c:formatCode>General</c:formatCode>
                <c:ptCount val="21"/>
                <c:pt idx="0">
                  <c:v>6.053726825576996</c:v>
                </c:pt>
                <c:pt idx="1">
                  <c:v>0.189178963299281</c:v>
                </c:pt>
                <c:pt idx="2">
                  <c:v>0.0378357926598562</c:v>
                </c:pt>
                <c:pt idx="3">
                  <c:v>1.021566401816118</c:v>
                </c:pt>
                <c:pt idx="4">
                  <c:v>3.10253499810821</c:v>
                </c:pt>
                <c:pt idx="5">
                  <c:v>2.686341278849792</c:v>
                </c:pt>
                <c:pt idx="6">
                  <c:v>4.540295119182746</c:v>
                </c:pt>
                <c:pt idx="7">
                  <c:v>6.469920544835414</c:v>
                </c:pt>
                <c:pt idx="8">
                  <c:v>4.842981460461597</c:v>
                </c:pt>
                <c:pt idx="9">
                  <c:v>7.41581536133182</c:v>
                </c:pt>
                <c:pt idx="10">
                  <c:v>8.134695421869088</c:v>
                </c:pt>
                <c:pt idx="11">
                  <c:v>6.961785849413546</c:v>
                </c:pt>
                <c:pt idx="12">
                  <c:v>6.734771093454407</c:v>
                </c:pt>
                <c:pt idx="13">
                  <c:v>7.075293227393113</c:v>
                </c:pt>
                <c:pt idx="14">
                  <c:v>7.983352251229662</c:v>
                </c:pt>
                <c:pt idx="15">
                  <c:v>6.394248959515702</c:v>
                </c:pt>
                <c:pt idx="16">
                  <c:v>5.069996216420734</c:v>
                </c:pt>
                <c:pt idx="17">
                  <c:v>3.291713961407491</c:v>
                </c:pt>
                <c:pt idx="18">
                  <c:v>2.30798335225123</c:v>
                </c:pt>
                <c:pt idx="19">
                  <c:v>1.853953840332955</c:v>
                </c:pt>
                <c:pt idx="20">
                  <c:v>7.832009080590238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339000"/>
        <c:axId val="2127344424"/>
      </c:barChart>
      <c:catAx>
        <c:axId val="212733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7344424"/>
        <c:crosses val="autoZero"/>
        <c:auto val="1"/>
        <c:lblAlgn val="ctr"/>
        <c:lblOffset val="100"/>
        <c:noMultiLvlLbl val="0"/>
      </c:catAx>
      <c:valAx>
        <c:axId val="212734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33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Standard Deviation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Non-MA</c:v>
          </c:tx>
          <c:invertIfNegative val="0"/>
          <c:cat>
            <c:strRef>
              <c:f>result.csv!$A$91:$A$100</c:f>
              <c:strCache>
                <c:ptCount val="10"/>
                <c:pt idx="0">
                  <c:v>0-&gt;0.1</c:v>
                </c:pt>
                <c:pt idx="1">
                  <c:v>0.1-&gt;0.2</c:v>
                </c:pt>
                <c:pt idx="2">
                  <c:v>0.2-&gt;0.3</c:v>
                </c:pt>
                <c:pt idx="3">
                  <c:v>0.3-&gt;0.4</c:v>
                </c:pt>
                <c:pt idx="4">
                  <c:v>0.4-&gt;0.5</c:v>
                </c:pt>
                <c:pt idx="5">
                  <c:v>0.5-&gt;0.6</c:v>
                </c:pt>
                <c:pt idx="6">
                  <c:v>0.6-&gt;0.7</c:v>
                </c:pt>
                <c:pt idx="7">
                  <c:v>0.7-&gt;0.8</c:v>
                </c:pt>
                <c:pt idx="8">
                  <c:v>0.8-&gt;0.9</c:v>
                </c:pt>
                <c:pt idx="9">
                  <c:v>0.9-&gt;1</c:v>
                </c:pt>
              </c:strCache>
            </c:strRef>
          </c:cat>
          <c:val>
            <c:numRef>
              <c:f>result.csv!$C$91:$C$100</c:f>
              <c:numCache>
                <c:formatCode>General</c:formatCode>
                <c:ptCount val="10"/>
                <c:pt idx="0">
                  <c:v>5.061697305464618</c:v>
                </c:pt>
                <c:pt idx="1">
                  <c:v>1.296902543439939</c:v>
                </c:pt>
                <c:pt idx="2">
                  <c:v>1.334676403928481</c:v>
                </c:pt>
                <c:pt idx="3">
                  <c:v>1.460589272223621</c:v>
                </c:pt>
                <c:pt idx="4">
                  <c:v>0.705112062452783</c:v>
                </c:pt>
                <c:pt idx="5">
                  <c:v>2.077562326869806</c:v>
                </c:pt>
                <c:pt idx="6">
                  <c:v>0.843616217577436</c:v>
                </c:pt>
                <c:pt idx="7">
                  <c:v>0.503651473180559</c:v>
                </c:pt>
                <c:pt idx="8">
                  <c:v>0.692520775623269</c:v>
                </c:pt>
                <c:pt idx="9">
                  <c:v>0.201460589272224</c:v>
                </c:pt>
              </c:numCache>
            </c:numRef>
          </c:val>
        </c:ser>
        <c:ser>
          <c:idx val="1"/>
          <c:order val="1"/>
          <c:tx>
            <c:v>MA</c:v>
          </c:tx>
          <c:invertIfNegative val="0"/>
          <c:cat>
            <c:strRef>
              <c:f>result.csv!$A$91:$A$100</c:f>
              <c:strCache>
                <c:ptCount val="10"/>
                <c:pt idx="0">
                  <c:v>0-&gt;0.1</c:v>
                </c:pt>
                <c:pt idx="1">
                  <c:v>0.1-&gt;0.2</c:v>
                </c:pt>
                <c:pt idx="2">
                  <c:v>0.2-&gt;0.3</c:v>
                </c:pt>
                <c:pt idx="3">
                  <c:v>0.3-&gt;0.4</c:v>
                </c:pt>
                <c:pt idx="4">
                  <c:v>0.4-&gt;0.5</c:v>
                </c:pt>
                <c:pt idx="5">
                  <c:v>0.5-&gt;0.6</c:v>
                </c:pt>
                <c:pt idx="6">
                  <c:v>0.6-&gt;0.7</c:v>
                </c:pt>
                <c:pt idx="7">
                  <c:v>0.7-&gt;0.8</c:v>
                </c:pt>
                <c:pt idx="8">
                  <c:v>0.8-&gt;0.9</c:v>
                </c:pt>
                <c:pt idx="9">
                  <c:v>0.9-&gt;1</c:v>
                </c:pt>
              </c:strCache>
            </c:strRef>
          </c:cat>
          <c:val>
            <c:numRef>
              <c:f>result.csv!$E$91:$E$100</c:f>
              <c:numCache>
                <c:formatCode>General</c:formatCode>
                <c:ptCount val="10"/>
                <c:pt idx="0">
                  <c:v>1.286416950435111</c:v>
                </c:pt>
                <c:pt idx="1">
                  <c:v>0.529701097237987</c:v>
                </c:pt>
                <c:pt idx="2">
                  <c:v>0.718880060537268</c:v>
                </c:pt>
                <c:pt idx="3">
                  <c:v>0.643208475217556</c:v>
                </c:pt>
                <c:pt idx="4">
                  <c:v>0.227014755959137</c:v>
                </c:pt>
                <c:pt idx="5">
                  <c:v>1.362088535754824</c:v>
                </c:pt>
                <c:pt idx="6">
                  <c:v>0.227014755959137</c:v>
                </c:pt>
                <c:pt idx="7">
                  <c:v>0.227014755959137</c:v>
                </c:pt>
                <c:pt idx="8">
                  <c:v>0.529701097237987</c:v>
                </c:pt>
                <c:pt idx="9">
                  <c:v>0.189178963299281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95912"/>
        <c:axId val="2102094952"/>
      </c:barChart>
      <c:catAx>
        <c:axId val="212749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2094952"/>
        <c:crosses val="autoZero"/>
        <c:auto val="1"/>
        <c:lblAlgn val="ctr"/>
        <c:lblOffset val="100"/>
        <c:noMultiLvlLbl val="0"/>
      </c:catAx>
      <c:valAx>
        <c:axId val="2102094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49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Mean Absolute Deviation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Non-MA</c:v>
          </c:tx>
          <c:invertIfNegative val="0"/>
          <c:cat>
            <c:strRef>
              <c:f>result.csv!$A$129:$A$138</c:f>
              <c:strCache>
                <c:ptCount val="10"/>
                <c:pt idx="0">
                  <c:v>0-&gt;0.1</c:v>
                </c:pt>
                <c:pt idx="1">
                  <c:v>0.1-&gt;0.2</c:v>
                </c:pt>
                <c:pt idx="2">
                  <c:v>0.2-&gt;0.3</c:v>
                </c:pt>
                <c:pt idx="3">
                  <c:v>0.3-&gt;0.4</c:v>
                </c:pt>
                <c:pt idx="4">
                  <c:v>0.4-&gt;0.5</c:v>
                </c:pt>
                <c:pt idx="5">
                  <c:v>0.5-&gt;0.6</c:v>
                </c:pt>
                <c:pt idx="6">
                  <c:v>0.6-&gt;0.7</c:v>
                </c:pt>
                <c:pt idx="7">
                  <c:v>0.7-&gt;0.8</c:v>
                </c:pt>
                <c:pt idx="8">
                  <c:v>0.8-&gt;0.9</c:v>
                </c:pt>
                <c:pt idx="9">
                  <c:v>0.9-&gt;1</c:v>
                </c:pt>
              </c:strCache>
            </c:strRef>
          </c:cat>
          <c:val>
            <c:numRef>
              <c:f>result.csv!$C$129:$C$138</c:f>
              <c:numCache>
                <c:formatCode>General</c:formatCode>
                <c:ptCount val="10"/>
                <c:pt idx="0">
                  <c:v>6.799294887937547</c:v>
                </c:pt>
                <c:pt idx="1">
                  <c:v>1.473180559053135</c:v>
                </c:pt>
                <c:pt idx="2">
                  <c:v>1.133215814656258</c:v>
                </c:pt>
                <c:pt idx="3">
                  <c:v>0.654746915134727</c:v>
                </c:pt>
                <c:pt idx="4">
                  <c:v>1.750188869302443</c:v>
                </c:pt>
                <c:pt idx="5">
                  <c:v>1.510954419541677</c:v>
                </c:pt>
                <c:pt idx="6">
                  <c:v>0.579199194157643</c:v>
                </c:pt>
                <c:pt idx="7">
                  <c:v>0.339964744396877</c:v>
                </c:pt>
                <c:pt idx="8">
                  <c:v>0.113321581465626</c:v>
                </c:pt>
                <c:pt idx="9">
                  <c:v>0.151095441954168</c:v>
                </c:pt>
              </c:numCache>
            </c:numRef>
          </c:val>
        </c:ser>
        <c:ser>
          <c:idx val="1"/>
          <c:order val="1"/>
          <c:tx>
            <c:v>MA</c:v>
          </c:tx>
          <c:invertIfNegative val="0"/>
          <c:cat>
            <c:strRef>
              <c:f>result.csv!$A$129:$A$138</c:f>
              <c:strCache>
                <c:ptCount val="10"/>
                <c:pt idx="0">
                  <c:v>0-&gt;0.1</c:v>
                </c:pt>
                <c:pt idx="1">
                  <c:v>0.1-&gt;0.2</c:v>
                </c:pt>
                <c:pt idx="2">
                  <c:v>0.2-&gt;0.3</c:v>
                </c:pt>
                <c:pt idx="3">
                  <c:v>0.3-&gt;0.4</c:v>
                </c:pt>
                <c:pt idx="4">
                  <c:v>0.4-&gt;0.5</c:v>
                </c:pt>
                <c:pt idx="5">
                  <c:v>0.5-&gt;0.6</c:v>
                </c:pt>
                <c:pt idx="6">
                  <c:v>0.6-&gt;0.7</c:v>
                </c:pt>
                <c:pt idx="7">
                  <c:v>0.7-&gt;0.8</c:v>
                </c:pt>
                <c:pt idx="8">
                  <c:v>0.8-&gt;0.9</c:v>
                </c:pt>
                <c:pt idx="9">
                  <c:v>0.9-&gt;1</c:v>
                </c:pt>
              </c:strCache>
            </c:strRef>
          </c:cat>
          <c:val>
            <c:numRef>
              <c:f>result.csv!$E$129:$E$138</c:f>
              <c:numCache>
                <c:formatCode>General</c:formatCode>
                <c:ptCount val="10"/>
                <c:pt idx="0">
                  <c:v>1.967461218312524</c:v>
                </c:pt>
                <c:pt idx="1">
                  <c:v>0.983730609156262</c:v>
                </c:pt>
                <c:pt idx="2">
                  <c:v>0.340522133938706</c:v>
                </c:pt>
                <c:pt idx="3">
                  <c:v>0.0756715853197124</c:v>
                </c:pt>
                <c:pt idx="4">
                  <c:v>0.870223231176693</c:v>
                </c:pt>
                <c:pt idx="5">
                  <c:v>0.945894816496406</c:v>
                </c:pt>
                <c:pt idx="6">
                  <c:v>0.529701097237987</c:v>
                </c:pt>
                <c:pt idx="7">
                  <c:v>0.227014755959137</c:v>
                </c:pt>
                <c:pt idx="8">
                  <c:v>0.113507377979569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02088"/>
        <c:axId val="2111007512"/>
      </c:barChart>
      <c:catAx>
        <c:axId val="211100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1007512"/>
        <c:crosses val="autoZero"/>
        <c:auto val="1"/>
        <c:lblAlgn val="ctr"/>
        <c:lblOffset val="100"/>
        <c:noMultiLvlLbl val="0"/>
      </c:catAx>
      <c:valAx>
        <c:axId val="211100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00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 of Maximal Intensity vs. L2 Norm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Non-MA</c:v>
          </c:tx>
          <c:spPr>
            <a:ln w="28575">
              <a:noFill/>
            </a:ln>
          </c:spPr>
          <c:xVal>
            <c:numRef>
              <c:f>Sheet1!$F$2:$F$1498</c:f>
              <c:numCache>
                <c:formatCode>General</c:formatCode>
                <c:ptCount val="1497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25.0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100.0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3.0</c:v>
                </c:pt>
                <c:pt idx="24">
                  <c:v>2.0</c:v>
                </c:pt>
                <c:pt idx="25">
                  <c:v>1.0</c:v>
                </c:pt>
                <c:pt idx="26">
                  <c:v>6.0</c:v>
                </c:pt>
                <c:pt idx="27">
                  <c:v>1.0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4.0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8.0</c:v>
                </c:pt>
                <c:pt idx="39">
                  <c:v>4.0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7.0</c:v>
                </c:pt>
                <c:pt idx="44">
                  <c:v>1.0</c:v>
                </c:pt>
                <c:pt idx="45">
                  <c:v>1.0</c:v>
                </c:pt>
                <c:pt idx="46">
                  <c:v>5.0</c:v>
                </c:pt>
                <c:pt idx="47">
                  <c:v>4.0</c:v>
                </c:pt>
                <c:pt idx="48">
                  <c:v>10.0</c:v>
                </c:pt>
                <c:pt idx="49">
                  <c:v>3.0</c:v>
                </c:pt>
                <c:pt idx="50">
                  <c:v>7.0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3.0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4.0</c:v>
                </c:pt>
                <c:pt idx="62">
                  <c:v>7.0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3.0</c:v>
                </c:pt>
                <c:pt idx="69">
                  <c:v>1.0</c:v>
                </c:pt>
                <c:pt idx="70">
                  <c:v>16.0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7.0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16.0</c:v>
                </c:pt>
                <c:pt idx="84">
                  <c:v>1.0</c:v>
                </c:pt>
                <c:pt idx="85">
                  <c:v>1.0</c:v>
                </c:pt>
                <c:pt idx="86">
                  <c:v>16.0</c:v>
                </c:pt>
                <c:pt idx="87">
                  <c:v>14.0</c:v>
                </c:pt>
                <c:pt idx="88">
                  <c:v>5.0</c:v>
                </c:pt>
                <c:pt idx="89">
                  <c:v>3.0</c:v>
                </c:pt>
                <c:pt idx="90">
                  <c:v>1.0</c:v>
                </c:pt>
                <c:pt idx="91">
                  <c:v>2.0</c:v>
                </c:pt>
                <c:pt idx="92">
                  <c:v>3.0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10.0</c:v>
                </c:pt>
                <c:pt idx="98">
                  <c:v>5.0</c:v>
                </c:pt>
                <c:pt idx="99">
                  <c:v>4.0</c:v>
                </c:pt>
                <c:pt idx="100">
                  <c:v>5.0</c:v>
                </c:pt>
                <c:pt idx="101">
                  <c:v>2.0</c:v>
                </c:pt>
                <c:pt idx="102">
                  <c:v>12.0</c:v>
                </c:pt>
                <c:pt idx="103">
                  <c:v>2.0</c:v>
                </c:pt>
                <c:pt idx="104">
                  <c:v>3.0</c:v>
                </c:pt>
                <c:pt idx="105">
                  <c:v>5.0</c:v>
                </c:pt>
                <c:pt idx="106">
                  <c:v>3.0</c:v>
                </c:pt>
                <c:pt idx="107">
                  <c:v>3.0</c:v>
                </c:pt>
                <c:pt idx="108">
                  <c:v>2.0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9.0</c:v>
                </c:pt>
                <c:pt idx="114">
                  <c:v>5.0</c:v>
                </c:pt>
                <c:pt idx="115">
                  <c:v>1.0</c:v>
                </c:pt>
                <c:pt idx="116">
                  <c:v>1.0</c:v>
                </c:pt>
                <c:pt idx="117">
                  <c:v>12.0</c:v>
                </c:pt>
                <c:pt idx="118">
                  <c:v>3.0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1.0</c:v>
                </c:pt>
                <c:pt idx="123">
                  <c:v>2.0</c:v>
                </c:pt>
                <c:pt idx="124">
                  <c:v>9.0</c:v>
                </c:pt>
                <c:pt idx="125">
                  <c:v>1.0</c:v>
                </c:pt>
                <c:pt idx="126">
                  <c:v>3.0</c:v>
                </c:pt>
                <c:pt idx="127">
                  <c:v>1.0</c:v>
                </c:pt>
                <c:pt idx="128">
                  <c:v>2.0</c:v>
                </c:pt>
                <c:pt idx="129">
                  <c:v>4.0</c:v>
                </c:pt>
                <c:pt idx="130">
                  <c:v>2.0</c:v>
                </c:pt>
                <c:pt idx="131">
                  <c:v>1.0</c:v>
                </c:pt>
                <c:pt idx="132">
                  <c:v>4.0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1.0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5.0</c:v>
                </c:pt>
                <c:pt idx="146">
                  <c:v>15.0</c:v>
                </c:pt>
                <c:pt idx="147">
                  <c:v>12.0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13.0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3.0</c:v>
                </c:pt>
                <c:pt idx="158">
                  <c:v>4.0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3.0</c:v>
                </c:pt>
                <c:pt idx="176">
                  <c:v>1.0</c:v>
                </c:pt>
                <c:pt idx="177">
                  <c:v>5.0</c:v>
                </c:pt>
                <c:pt idx="178">
                  <c:v>2.0</c:v>
                </c:pt>
                <c:pt idx="179">
                  <c:v>5.0</c:v>
                </c:pt>
                <c:pt idx="180">
                  <c:v>1.0</c:v>
                </c:pt>
                <c:pt idx="181">
                  <c:v>1.0</c:v>
                </c:pt>
                <c:pt idx="182">
                  <c:v>14.0</c:v>
                </c:pt>
                <c:pt idx="183">
                  <c:v>100.0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5.0</c:v>
                </c:pt>
                <c:pt idx="188">
                  <c:v>100.0</c:v>
                </c:pt>
                <c:pt idx="189">
                  <c:v>4.0</c:v>
                </c:pt>
                <c:pt idx="190">
                  <c:v>3.0</c:v>
                </c:pt>
                <c:pt idx="191">
                  <c:v>1.0</c:v>
                </c:pt>
                <c:pt idx="192">
                  <c:v>3.0</c:v>
                </c:pt>
                <c:pt idx="193">
                  <c:v>100.0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8.0</c:v>
                </c:pt>
                <c:pt idx="199">
                  <c:v>1.0</c:v>
                </c:pt>
                <c:pt idx="200">
                  <c:v>4.0</c:v>
                </c:pt>
                <c:pt idx="201">
                  <c:v>3.0</c:v>
                </c:pt>
                <c:pt idx="202">
                  <c:v>2.0</c:v>
                </c:pt>
                <c:pt idx="203">
                  <c:v>2.0</c:v>
                </c:pt>
                <c:pt idx="204">
                  <c:v>3.0</c:v>
                </c:pt>
                <c:pt idx="205">
                  <c:v>9.0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1.0</c:v>
                </c:pt>
                <c:pt idx="212">
                  <c:v>1.0</c:v>
                </c:pt>
                <c:pt idx="213">
                  <c:v>2.0</c:v>
                </c:pt>
                <c:pt idx="214">
                  <c:v>3.0</c:v>
                </c:pt>
                <c:pt idx="215">
                  <c:v>1.0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5.0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3.0</c:v>
                </c:pt>
                <c:pt idx="229">
                  <c:v>5.0</c:v>
                </c:pt>
                <c:pt idx="230">
                  <c:v>1.0</c:v>
                </c:pt>
                <c:pt idx="231">
                  <c:v>3.0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2.0</c:v>
                </c:pt>
                <c:pt idx="236">
                  <c:v>2.0</c:v>
                </c:pt>
                <c:pt idx="237">
                  <c:v>1.0</c:v>
                </c:pt>
                <c:pt idx="238">
                  <c:v>100.0</c:v>
                </c:pt>
                <c:pt idx="239">
                  <c:v>2.0</c:v>
                </c:pt>
                <c:pt idx="240">
                  <c:v>7.0</c:v>
                </c:pt>
                <c:pt idx="241">
                  <c:v>1.0</c:v>
                </c:pt>
                <c:pt idx="242">
                  <c:v>2.0</c:v>
                </c:pt>
                <c:pt idx="243">
                  <c:v>2.0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4.0</c:v>
                </c:pt>
                <c:pt idx="248">
                  <c:v>24.0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1.0</c:v>
                </c:pt>
                <c:pt idx="253">
                  <c:v>4.0</c:v>
                </c:pt>
                <c:pt idx="254">
                  <c:v>1.0</c:v>
                </c:pt>
                <c:pt idx="255">
                  <c:v>7.0</c:v>
                </c:pt>
                <c:pt idx="256">
                  <c:v>4.0</c:v>
                </c:pt>
                <c:pt idx="257">
                  <c:v>1.0</c:v>
                </c:pt>
                <c:pt idx="258">
                  <c:v>2.0</c:v>
                </c:pt>
                <c:pt idx="259">
                  <c:v>2.0</c:v>
                </c:pt>
                <c:pt idx="260">
                  <c:v>1.0</c:v>
                </c:pt>
                <c:pt idx="261">
                  <c:v>4.0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3.0</c:v>
                </c:pt>
                <c:pt idx="266">
                  <c:v>2.0</c:v>
                </c:pt>
                <c:pt idx="267">
                  <c:v>3.0</c:v>
                </c:pt>
                <c:pt idx="268">
                  <c:v>1.0</c:v>
                </c:pt>
                <c:pt idx="269">
                  <c:v>2.0</c:v>
                </c:pt>
                <c:pt idx="270">
                  <c:v>1.0</c:v>
                </c:pt>
                <c:pt idx="271">
                  <c:v>2.0</c:v>
                </c:pt>
                <c:pt idx="272">
                  <c:v>13.0</c:v>
                </c:pt>
                <c:pt idx="273">
                  <c:v>2.0</c:v>
                </c:pt>
                <c:pt idx="274">
                  <c:v>4.0</c:v>
                </c:pt>
                <c:pt idx="275">
                  <c:v>2.0</c:v>
                </c:pt>
                <c:pt idx="276">
                  <c:v>1.0</c:v>
                </c:pt>
                <c:pt idx="277">
                  <c:v>4.0</c:v>
                </c:pt>
                <c:pt idx="278">
                  <c:v>10.0</c:v>
                </c:pt>
                <c:pt idx="279">
                  <c:v>2.0</c:v>
                </c:pt>
                <c:pt idx="280">
                  <c:v>7.0</c:v>
                </c:pt>
                <c:pt idx="281">
                  <c:v>1.0</c:v>
                </c:pt>
                <c:pt idx="282">
                  <c:v>6.0</c:v>
                </c:pt>
                <c:pt idx="283">
                  <c:v>1.0</c:v>
                </c:pt>
                <c:pt idx="284">
                  <c:v>4.0</c:v>
                </c:pt>
                <c:pt idx="285">
                  <c:v>2.0</c:v>
                </c:pt>
                <c:pt idx="286">
                  <c:v>1.0</c:v>
                </c:pt>
                <c:pt idx="287">
                  <c:v>1.0</c:v>
                </c:pt>
                <c:pt idx="288">
                  <c:v>18.0</c:v>
                </c:pt>
                <c:pt idx="289">
                  <c:v>1.0</c:v>
                </c:pt>
                <c:pt idx="290">
                  <c:v>2.0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2.0</c:v>
                </c:pt>
                <c:pt idx="295">
                  <c:v>3.0</c:v>
                </c:pt>
                <c:pt idx="296">
                  <c:v>1.0</c:v>
                </c:pt>
                <c:pt idx="297">
                  <c:v>1.0</c:v>
                </c:pt>
                <c:pt idx="298">
                  <c:v>3.0</c:v>
                </c:pt>
                <c:pt idx="299">
                  <c:v>1.0</c:v>
                </c:pt>
                <c:pt idx="300">
                  <c:v>1.0</c:v>
                </c:pt>
                <c:pt idx="301">
                  <c:v>2.0</c:v>
                </c:pt>
                <c:pt idx="302">
                  <c:v>1.0</c:v>
                </c:pt>
                <c:pt idx="303">
                  <c:v>1.0</c:v>
                </c:pt>
                <c:pt idx="304">
                  <c:v>5.0</c:v>
                </c:pt>
                <c:pt idx="305">
                  <c:v>1.0</c:v>
                </c:pt>
                <c:pt idx="306">
                  <c:v>1.0</c:v>
                </c:pt>
                <c:pt idx="307">
                  <c:v>3.0</c:v>
                </c:pt>
                <c:pt idx="308">
                  <c:v>1.0</c:v>
                </c:pt>
                <c:pt idx="309">
                  <c:v>1.0</c:v>
                </c:pt>
                <c:pt idx="310">
                  <c:v>2.0</c:v>
                </c:pt>
                <c:pt idx="311">
                  <c:v>2.0</c:v>
                </c:pt>
                <c:pt idx="312">
                  <c:v>4.0</c:v>
                </c:pt>
                <c:pt idx="313">
                  <c:v>2.0</c:v>
                </c:pt>
                <c:pt idx="314">
                  <c:v>12.0</c:v>
                </c:pt>
                <c:pt idx="315">
                  <c:v>3.0</c:v>
                </c:pt>
                <c:pt idx="316">
                  <c:v>25.0</c:v>
                </c:pt>
                <c:pt idx="317">
                  <c:v>1.0</c:v>
                </c:pt>
                <c:pt idx="318">
                  <c:v>3.0</c:v>
                </c:pt>
                <c:pt idx="319">
                  <c:v>4.0</c:v>
                </c:pt>
                <c:pt idx="320">
                  <c:v>2.0</c:v>
                </c:pt>
                <c:pt idx="321">
                  <c:v>4.0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3.0</c:v>
                </c:pt>
                <c:pt idx="328">
                  <c:v>3.0</c:v>
                </c:pt>
                <c:pt idx="329">
                  <c:v>2.0</c:v>
                </c:pt>
                <c:pt idx="330">
                  <c:v>1.0</c:v>
                </c:pt>
                <c:pt idx="331">
                  <c:v>2.0</c:v>
                </c:pt>
                <c:pt idx="332">
                  <c:v>5.0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2.0</c:v>
                </c:pt>
                <c:pt idx="337">
                  <c:v>1.0</c:v>
                </c:pt>
                <c:pt idx="338">
                  <c:v>1.0</c:v>
                </c:pt>
                <c:pt idx="339">
                  <c:v>4.0</c:v>
                </c:pt>
                <c:pt idx="340">
                  <c:v>1.0</c:v>
                </c:pt>
                <c:pt idx="341">
                  <c:v>2.0</c:v>
                </c:pt>
                <c:pt idx="342">
                  <c:v>11.0</c:v>
                </c:pt>
                <c:pt idx="343">
                  <c:v>1.0</c:v>
                </c:pt>
                <c:pt idx="344">
                  <c:v>5.0</c:v>
                </c:pt>
                <c:pt idx="345">
                  <c:v>3.0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3.0</c:v>
                </c:pt>
                <c:pt idx="350">
                  <c:v>2.0</c:v>
                </c:pt>
                <c:pt idx="351">
                  <c:v>3.0</c:v>
                </c:pt>
                <c:pt idx="352">
                  <c:v>1.0</c:v>
                </c:pt>
                <c:pt idx="353">
                  <c:v>2.0</c:v>
                </c:pt>
                <c:pt idx="354">
                  <c:v>2.0</c:v>
                </c:pt>
                <c:pt idx="355">
                  <c:v>1.0</c:v>
                </c:pt>
                <c:pt idx="356">
                  <c:v>7.0</c:v>
                </c:pt>
                <c:pt idx="357">
                  <c:v>2.0</c:v>
                </c:pt>
                <c:pt idx="358">
                  <c:v>2.0</c:v>
                </c:pt>
                <c:pt idx="359">
                  <c:v>5.0</c:v>
                </c:pt>
                <c:pt idx="360">
                  <c:v>2.0</c:v>
                </c:pt>
                <c:pt idx="361">
                  <c:v>2.0</c:v>
                </c:pt>
                <c:pt idx="362">
                  <c:v>22.0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4.0</c:v>
                </c:pt>
                <c:pt idx="370">
                  <c:v>1.0</c:v>
                </c:pt>
                <c:pt idx="371">
                  <c:v>2.0</c:v>
                </c:pt>
                <c:pt idx="372">
                  <c:v>2.0</c:v>
                </c:pt>
                <c:pt idx="373">
                  <c:v>3.0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3.0</c:v>
                </c:pt>
                <c:pt idx="380">
                  <c:v>2.0</c:v>
                </c:pt>
                <c:pt idx="381">
                  <c:v>1.0</c:v>
                </c:pt>
                <c:pt idx="382">
                  <c:v>2.0</c:v>
                </c:pt>
                <c:pt idx="383">
                  <c:v>3.0</c:v>
                </c:pt>
                <c:pt idx="384">
                  <c:v>1.0</c:v>
                </c:pt>
                <c:pt idx="385">
                  <c:v>1.0</c:v>
                </c:pt>
                <c:pt idx="386">
                  <c:v>2.0</c:v>
                </c:pt>
                <c:pt idx="387">
                  <c:v>3.0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14.0</c:v>
                </c:pt>
                <c:pt idx="393">
                  <c:v>1.0</c:v>
                </c:pt>
                <c:pt idx="394">
                  <c:v>4.0</c:v>
                </c:pt>
                <c:pt idx="395">
                  <c:v>11.0</c:v>
                </c:pt>
                <c:pt idx="396">
                  <c:v>1.0</c:v>
                </c:pt>
                <c:pt idx="397">
                  <c:v>25.0</c:v>
                </c:pt>
                <c:pt idx="398">
                  <c:v>1.0</c:v>
                </c:pt>
                <c:pt idx="399">
                  <c:v>5.0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2.0</c:v>
                </c:pt>
                <c:pt idx="405">
                  <c:v>2.0</c:v>
                </c:pt>
                <c:pt idx="406">
                  <c:v>3.0</c:v>
                </c:pt>
                <c:pt idx="407">
                  <c:v>1.0</c:v>
                </c:pt>
                <c:pt idx="408">
                  <c:v>13.0</c:v>
                </c:pt>
                <c:pt idx="409">
                  <c:v>1.0</c:v>
                </c:pt>
                <c:pt idx="410">
                  <c:v>2.0</c:v>
                </c:pt>
                <c:pt idx="411">
                  <c:v>1.0</c:v>
                </c:pt>
                <c:pt idx="412">
                  <c:v>3.0</c:v>
                </c:pt>
                <c:pt idx="413">
                  <c:v>1.0</c:v>
                </c:pt>
                <c:pt idx="414">
                  <c:v>3.0</c:v>
                </c:pt>
                <c:pt idx="415">
                  <c:v>1.0</c:v>
                </c:pt>
                <c:pt idx="416">
                  <c:v>11.0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7.0</c:v>
                </c:pt>
                <c:pt idx="424">
                  <c:v>1.0</c:v>
                </c:pt>
                <c:pt idx="425">
                  <c:v>1.0</c:v>
                </c:pt>
                <c:pt idx="426">
                  <c:v>3.0</c:v>
                </c:pt>
                <c:pt idx="427">
                  <c:v>18.0</c:v>
                </c:pt>
                <c:pt idx="428">
                  <c:v>1.0</c:v>
                </c:pt>
                <c:pt idx="429">
                  <c:v>4.0</c:v>
                </c:pt>
                <c:pt idx="430">
                  <c:v>5.0</c:v>
                </c:pt>
                <c:pt idx="431">
                  <c:v>4.0</c:v>
                </c:pt>
                <c:pt idx="432">
                  <c:v>1.0</c:v>
                </c:pt>
                <c:pt idx="433">
                  <c:v>5.0</c:v>
                </c:pt>
                <c:pt idx="434">
                  <c:v>12.0</c:v>
                </c:pt>
                <c:pt idx="435">
                  <c:v>1.0</c:v>
                </c:pt>
                <c:pt idx="436">
                  <c:v>1.0</c:v>
                </c:pt>
                <c:pt idx="437">
                  <c:v>4.0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5.0</c:v>
                </c:pt>
                <c:pt idx="443">
                  <c:v>4.0</c:v>
                </c:pt>
                <c:pt idx="444">
                  <c:v>2.0</c:v>
                </c:pt>
                <c:pt idx="445">
                  <c:v>4.0</c:v>
                </c:pt>
                <c:pt idx="446">
                  <c:v>3.0</c:v>
                </c:pt>
                <c:pt idx="447">
                  <c:v>1.0</c:v>
                </c:pt>
                <c:pt idx="448">
                  <c:v>1.0</c:v>
                </c:pt>
                <c:pt idx="449">
                  <c:v>4.0</c:v>
                </c:pt>
                <c:pt idx="450">
                  <c:v>2.0</c:v>
                </c:pt>
                <c:pt idx="451">
                  <c:v>1.0</c:v>
                </c:pt>
                <c:pt idx="452">
                  <c:v>1.0</c:v>
                </c:pt>
                <c:pt idx="453">
                  <c:v>7.0</c:v>
                </c:pt>
                <c:pt idx="454">
                  <c:v>7.0</c:v>
                </c:pt>
                <c:pt idx="455">
                  <c:v>1.0</c:v>
                </c:pt>
                <c:pt idx="456">
                  <c:v>3.0</c:v>
                </c:pt>
                <c:pt idx="457">
                  <c:v>100.0</c:v>
                </c:pt>
                <c:pt idx="458">
                  <c:v>2.0</c:v>
                </c:pt>
                <c:pt idx="459">
                  <c:v>1.0</c:v>
                </c:pt>
                <c:pt idx="460">
                  <c:v>2.0</c:v>
                </c:pt>
                <c:pt idx="461">
                  <c:v>1.0</c:v>
                </c:pt>
                <c:pt idx="462">
                  <c:v>1.0</c:v>
                </c:pt>
                <c:pt idx="463">
                  <c:v>26.0</c:v>
                </c:pt>
                <c:pt idx="464">
                  <c:v>1.0</c:v>
                </c:pt>
                <c:pt idx="465">
                  <c:v>1.0</c:v>
                </c:pt>
                <c:pt idx="466">
                  <c:v>11.0</c:v>
                </c:pt>
                <c:pt idx="467">
                  <c:v>2.0</c:v>
                </c:pt>
                <c:pt idx="468">
                  <c:v>2.0</c:v>
                </c:pt>
                <c:pt idx="469">
                  <c:v>1.0</c:v>
                </c:pt>
                <c:pt idx="470">
                  <c:v>6.0</c:v>
                </c:pt>
                <c:pt idx="471">
                  <c:v>5.0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6.0</c:v>
                </c:pt>
                <c:pt idx="478">
                  <c:v>5.0</c:v>
                </c:pt>
                <c:pt idx="479">
                  <c:v>2.0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4.0</c:v>
                </c:pt>
                <c:pt idx="488">
                  <c:v>2.0</c:v>
                </c:pt>
                <c:pt idx="489">
                  <c:v>3.0</c:v>
                </c:pt>
                <c:pt idx="490">
                  <c:v>4.0</c:v>
                </c:pt>
                <c:pt idx="491">
                  <c:v>4.0</c:v>
                </c:pt>
                <c:pt idx="492">
                  <c:v>1.0</c:v>
                </c:pt>
                <c:pt idx="493">
                  <c:v>3.0</c:v>
                </c:pt>
                <c:pt idx="494">
                  <c:v>11.0</c:v>
                </c:pt>
                <c:pt idx="495">
                  <c:v>1.0</c:v>
                </c:pt>
                <c:pt idx="496">
                  <c:v>2.0</c:v>
                </c:pt>
                <c:pt idx="497">
                  <c:v>11.0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1.0</c:v>
                </c:pt>
                <c:pt idx="504">
                  <c:v>1.0</c:v>
                </c:pt>
                <c:pt idx="505">
                  <c:v>2.0</c:v>
                </c:pt>
                <c:pt idx="506">
                  <c:v>1.0</c:v>
                </c:pt>
                <c:pt idx="507">
                  <c:v>4.0</c:v>
                </c:pt>
                <c:pt idx="508">
                  <c:v>2.0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5.0</c:v>
                </c:pt>
                <c:pt idx="513">
                  <c:v>7.0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3.0</c:v>
                </c:pt>
                <c:pt idx="519">
                  <c:v>22.0</c:v>
                </c:pt>
                <c:pt idx="520">
                  <c:v>1.0</c:v>
                </c:pt>
                <c:pt idx="521">
                  <c:v>2.0</c:v>
                </c:pt>
                <c:pt idx="522">
                  <c:v>4.0</c:v>
                </c:pt>
                <c:pt idx="523">
                  <c:v>9.0</c:v>
                </c:pt>
                <c:pt idx="524">
                  <c:v>1.0</c:v>
                </c:pt>
                <c:pt idx="525">
                  <c:v>5.0</c:v>
                </c:pt>
                <c:pt idx="526">
                  <c:v>1.0</c:v>
                </c:pt>
                <c:pt idx="527">
                  <c:v>6.0</c:v>
                </c:pt>
                <c:pt idx="528">
                  <c:v>100.0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1.0</c:v>
                </c:pt>
                <c:pt idx="534">
                  <c:v>1.0</c:v>
                </c:pt>
                <c:pt idx="535">
                  <c:v>2.0</c:v>
                </c:pt>
                <c:pt idx="536">
                  <c:v>7.0</c:v>
                </c:pt>
                <c:pt idx="537">
                  <c:v>1.0</c:v>
                </c:pt>
                <c:pt idx="538">
                  <c:v>3.0</c:v>
                </c:pt>
                <c:pt idx="539">
                  <c:v>2.0</c:v>
                </c:pt>
                <c:pt idx="540">
                  <c:v>1.0</c:v>
                </c:pt>
                <c:pt idx="541">
                  <c:v>2.0</c:v>
                </c:pt>
                <c:pt idx="542">
                  <c:v>1.0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2.0</c:v>
                </c:pt>
                <c:pt idx="548">
                  <c:v>1.0</c:v>
                </c:pt>
                <c:pt idx="549">
                  <c:v>4.0</c:v>
                </c:pt>
                <c:pt idx="550">
                  <c:v>25.0</c:v>
                </c:pt>
                <c:pt idx="551">
                  <c:v>28.0</c:v>
                </c:pt>
                <c:pt idx="552">
                  <c:v>1.0</c:v>
                </c:pt>
                <c:pt idx="553">
                  <c:v>1.0</c:v>
                </c:pt>
                <c:pt idx="554">
                  <c:v>2.0</c:v>
                </c:pt>
                <c:pt idx="555">
                  <c:v>1.0</c:v>
                </c:pt>
                <c:pt idx="556">
                  <c:v>5.0</c:v>
                </c:pt>
                <c:pt idx="557">
                  <c:v>4.0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5.0</c:v>
                </c:pt>
                <c:pt idx="562">
                  <c:v>2.0</c:v>
                </c:pt>
                <c:pt idx="563">
                  <c:v>3.0</c:v>
                </c:pt>
                <c:pt idx="564">
                  <c:v>10.0</c:v>
                </c:pt>
                <c:pt idx="565">
                  <c:v>2.0</c:v>
                </c:pt>
                <c:pt idx="566">
                  <c:v>1.0</c:v>
                </c:pt>
                <c:pt idx="567">
                  <c:v>3.0</c:v>
                </c:pt>
                <c:pt idx="568">
                  <c:v>1.0</c:v>
                </c:pt>
                <c:pt idx="569">
                  <c:v>7.0</c:v>
                </c:pt>
                <c:pt idx="570">
                  <c:v>1.0</c:v>
                </c:pt>
                <c:pt idx="571">
                  <c:v>21.0</c:v>
                </c:pt>
                <c:pt idx="572">
                  <c:v>14.0</c:v>
                </c:pt>
                <c:pt idx="573">
                  <c:v>9.0</c:v>
                </c:pt>
                <c:pt idx="574">
                  <c:v>4.0</c:v>
                </c:pt>
                <c:pt idx="575">
                  <c:v>10.0</c:v>
                </c:pt>
                <c:pt idx="576">
                  <c:v>1.0</c:v>
                </c:pt>
                <c:pt idx="577">
                  <c:v>2.0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3.0</c:v>
                </c:pt>
                <c:pt idx="582">
                  <c:v>2.0</c:v>
                </c:pt>
                <c:pt idx="583">
                  <c:v>4.0</c:v>
                </c:pt>
                <c:pt idx="584">
                  <c:v>1.0</c:v>
                </c:pt>
                <c:pt idx="585">
                  <c:v>1.0</c:v>
                </c:pt>
                <c:pt idx="586">
                  <c:v>7.0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2.0</c:v>
                </c:pt>
                <c:pt idx="593">
                  <c:v>4.0</c:v>
                </c:pt>
                <c:pt idx="594">
                  <c:v>2.0</c:v>
                </c:pt>
                <c:pt idx="595">
                  <c:v>100.0</c:v>
                </c:pt>
                <c:pt idx="596">
                  <c:v>2.0</c:v>
                </c:pt>
                <c:pt idx="597">
                  <c:v>1.0</c:v>
                </c:pt>
                <c:pt idx="598">
                  <c:v>2.0</c:v>
                </c:pt>
                <c:pt idx="599">
                  <c:v>4.0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3.0</c:v>
                </c:pt>
                <c:pt idx="606">
                  <c:v>7.0</c:v>
                </c:pt>
                <c:pt idx="607">
                  <c:v>1.0</c:v>
                </c:pt>
                <c:pt idx="608">
                  <c:v>1.0</c:v>
                </c:pt>
                <c:pt idx="609">
                  <c:v>4.0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4.0</c:v>
                </c:pt>
                <c:pt idx="617">
                  <c:v>1.0</c:v>
                </c:pt>
                <c:pt idx="618">
                  <c:v>9.0</c:v>
                </c:pt>
                <c:pt idx="619">
                  <c:v>4.0</c:v>
                </c:pt>
                <c:pt idx="620">
                  <c:v>10.0</c:v>
                </c:pt>
                <c:pt idx="621">
                  <c:v>1.0</c:v>
                </c:pt>
                <c:pt idx="622">
                  <c:v>17.0</c:v>
                </c:pt>
                <c:pt idx="623">
                  <c:v>10.0</c:v>
                </c:pt>
                <c:pt idx="624">
                  <c:v>12.0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1.0</c:v>
                </c:pt>
                <c:pt idx="629">
                  <c:v>8.0</c:v>
                </c:pt>
                <c:pt idx="630">
                  <c:v>3.0</c:v>
                </c:pt>
                <c:pt idx="631">
                  <c:v>1.0</c:v>
                </c:pt>
                <c:pt idx="632">
                  <c:v>10.0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15.0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2.0</c:v>
                </c:pt>
                <c:pt idx="641">
                  <c:v>1.0</c:v>
                </c:pt>
                <c:pt idx="642">
                  <c:v>1.0</c:v>
                </c:pt>
                <c:pt idx="643">
                  <c:v>2.0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2.0</c:v>
                </c:pt>
                <c:pt idx="650">
                  <c:v>1.0</c:v>
                </c:pt>
                <c:pt idx="651">
                  <c:v>7.0</c:v>
                </c:pt>
                <c:pt idx="652">
                  <c:v>1.0</c:v>
                </c:pt>
                <c:pt idx="653">
                  <c:v>16.0</c:v>
                </c:pt>
                <c:pt idx="654">
                  <c:v>1.0</c:v>
                </c:pt>
                <c:pt idx="655">
                  <c:v>25.0</c:v>
                </c:pt>
                <c:pt idx="656">
                  <c:v>6.0</c:v>
                </c:pt>
                <c:pt idx="657">
                  <c:v>1.0</c:v>
                </c:pt>
                <c:pt idx="658">
                  <c:v>5.0</c:v>
                </c:pt>
                <c:pt idx="659">
                  <c:v>1.0</c:v>
                </c:pt>
                <c:pt idx="660">
                  <c:v>5.0</c:v>
                </c:pt>
                <c:pt idx="661">
                  <c:v>1.0</c:v>
                </c:pt>
                <c:pt idx="662">
                  <c:v>1.0</c:v>
                </c:pt>
                <c:pt idx="663">
                  <c:v>5.0</c:v>
                </c:pt>
                <c:pt idx="664">
                  <c:v>15.0</c:v>
                </c:pt>
                <c:pt idx="665">
                  <c:v>1.0</c:v>
                </c:pt>
                <c:pt idx="666">
                  <c:v>2.0</c:v>
                </c:pt>
                <c:pt idx="667">
                  <c:v>8.0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5.0</c:v>
                </c:pt>
                <c:pt idx="674">
                  <c:v>1.0</c:v>
                </c:pt>
                <c:pt idx="675">
                  <c:v>7.0</c:v>
                </c:pt>
                <c:pt idx="676">
                  <c:v>16.0</c:v>
                </c:pt>
                <c:pt idx="677">
                  <c:v>3.0</c:v>
                </c:pt>
                <c:pt idx="678">
                  <c:v>6.0</c:v>
                </c:pt>
                <c:pt idx="679">
                  <c:v>4.0</c:v>
                </c:pt>
                <c:pt idx="680">
                  <c:v>1.0</c:v>
                </c:pt>
                <c:pt idx="681">
                  <c:v>3.0</c:v>
                </c:pt>
                <c:pt idx="682">
                  <c:v>1.0</c:v>
                </c:pt>
                <c:pt idx="683">
                  <c:v>1.0</c:v>
                </c:pt>
                <c:pt idx="684">
                  <c:v>2.0</c:v>
                </c:pt>
                <c:pt idx="685">
                  <c:v>1.0</c:v>
                </c:pt>
                <c:pt idx="686">
                  <c:v>1.0</c:v>
                </c:pt>
                <c:pt idx="687">
                  <c:v>2.0</c:v>
                </c:pt>
                <c:pt idx="688">
                  <c:v>9.0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5.0</c:v>
                </c:pt>
                <c:pt idx="693">
                  <c:v>3.0</c:v>
                </c:pt>
                <c:pt idx="694">
                  <c:v>3.0</c:v>
                </c:pt>
                <c:pt idx="695">
                  <c:v>2.0</c:v>
                </c:pt>
                <c:pt idx="696">
                  <c:v>1.0</c:v>
                </c:pt>
                <c:pt idx="697">
                  <c:v>3.0</c:v>
                </c:pt>
                <c:pt idx="698">
                  <c:v>14.0</c:v>
                </c:pt>
                <c:pt idx="699">
                  <c:v>2.0</c:v>
                </c:pt>
                <c:pt idx="700">
                  <c:v>6.0</c:v>
                </c:pt>
                <c:pt idx="701">
                  <c:v>5.0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3.0</c:v>
                </c:pt>
                <c:pt idx="706">
                  <c:v>4.0</c:v>
                </c:pt>
                <c:pt idx="707">
                  <c:v>8.0</c:v>
                </c:pt>
                <c:pt idx="708">
                  <c:v>1.0</c:v>
                </c:pt>
                <c:pt idx="709">
                  <c:v>2.0</c:v>
                </c:pt>
                <c:pt idx="710">
                  <c:v>2.0</c:v>
                </c:pt>
                <c:pt idx="711">
                  <c:v>5.0</c:v>
                </c:pt>
                <c:pt idx="712">
                  <c:v>3.0</c:v>
                </c:pt>
                <c:pt idx="713">
                  <c:v>6.0</c:v>
                </c:pt>
                <c:pt idx="714">
                  <c:v>3.0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2.0</c:v>
                </c:pt>
                <c:pt idx="719">
                  <c:v>6.0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7.0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13.0</c:v>
                </c:pt>
                <c:pt idx="731">
                  <c:v>7.0</c:v>
                </c:pt>
                <c:pt idx="732">
                  <c:v>1.0</c:v>
                </c:pt>
                <c:pt idx="733">
                  <c:v>2.0</c:v>
                </c:pt>
                <c:pt idx="734">
                  <c:v>5.0</c:v>
                </c:pt>
                <c:pt idx="735">
                  <c:v>3.0</c:v>
                </c:pt>
                <c:pt idx="736">
                  <c:v>1.0</c:v>
                </c:pt>
                <c:pt idx="737">
                  <c:v>3.0</c:v>
                </c:pt>
                <c:pt idx="738">
                  <c:v>1.0</c:v>
                </c:pt>
                <c:pt idx="739">
                  <c:v>2.0</c:v>
                </c:pt>
                <c:pt idx="740">
                  <c:v>1.0</c:v>
                </c:pt>
                <c:pt idx="741">
                  <c:v>2.0</c:v>
                </c:pt>
                <c:pt idx="742">
                  <c:v>2.0</c:v>
                </c:pt>
                <c:pt idx="743">
                  <c:v>1.0</c:v>
                </c:pt>
                <c:pt idx="744">
                  <c:v>4.0</c:v>
                </c:pt>
                <c:pt idx="745">
                  <c:v>15.0</c:v>
                </c:pt>
                <c:pt idx="746">
                  <c:v>1.0</c:v>
                </c:pt>
                <c:pt idx="747">
                  <c:v>4.0</c:v>
                </c:pt>
                <c:pt idx="748">
                  <c:v>3.0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5.0</c:v>
                </c:pt>
                <c:pt idx="755">
                  <c:v>1.0</c:v>
                </c:pt>
                <c:pt idx="756">
                  <c:v>3.0</c:v>
                </c:pt>
                <c:pt idx="757">
                  <c:v>1.0</c:v>
                </c:pt>
                <c:pt idx="758">
                  <c:v>1.0</c:v>
                </c:pt>
                <c:pt idx="759">
                  <c:v>2.0</c:v>
                </c:pt>
                <c:pt idx="760">
                  <c:v>2.0</c:v>
                </c:pt>
                <c:pt idx="761">
                  <c:v>5.0</c:v>
                </c:pt>
                <c:pt idx="762">
                  <c:v>3.0</c:v>
                </c:pt>
                <c:pt idx="763">
                  <c:v>1.0</c:v>
                </c:pt>
                <c:pt idx="764">
                  <c:v>1.0</c:v>
                </c:pt>
                <c:pt idx="765">
                  <c:v>5.0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2.0</c:v>
                </c:pt>
                <c:pt idx="770">
                  <c:v>4.0</c:v>
                </c:pt>
                <c:pt idx="771">
                  <c:v>2.0</c:v>
                </c:pt>
                <c:pt idx="772">
                  <c:v>4.0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3.0</c:v>
                </c:pt>
                <c:pt idx="778">
                  <c:v>1.0</c:v>
                </c:pt>
                <c:pt idx="779">
                  <c:v>4.0</c:v>
                </c:pt>
                <c:pt idx="780">
                  <c:v>1.0</c:v>
                </c:pt>
                <c:pt idx="781">
                  <c:v>2.0</c:v>
                </c:pt>
                <c:pt idx="782">
                  <c:v>2.0</c:v>
                </c:pt>
                <c:pt idx="783">
                  <c:v>6.0</c:v>
                </c:pt>
                <c:pt idx="784">
                  <c:v>3.0</c:v>
                </c:pt>
                <c:pt idx="785">
                  <c:v>3.0</c:v>
                </c:pt>
                <c:pt idx="786">
                  <c:v>3.0</c:v>
                </c:pt>
                <c:pt idx="787">
                  <c:v>1.0</c:v>
                </c:pt>
                <c:pt idx="788">
                  <c:v>13.0</c:v>
                </c:pt>
                <c:pt idx="789">
                  <c:v>4.0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3.0</c:v>
                </c:pt>
                <c:pt idx="795">
                  <c:v>13.0</c:v>
                </c:pt>
                <c:pt idx="796">
                  <c:v>1.0</c:v>
                </c:pt>
                <c:pt idx="797">
                  <c:v>2.0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3.0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12.0</c:v>
                </c:pt>
                <c:pt idx="806">
                  <c:v>1.0</c:v>
                </c:pt>
                <c:pt idx="807">
                  <c:v>4.0</c:v>
                </c:pt>
                <c:pt idx="808">
                  <c:v>3.0</c:v>
                </c:pt>
                <c:pt idx="809">
                  <c:v>1.0</c:v>
                </c:pt>
                <c:pt idx="810">
                  <c:v>1.0</c:v>
                </c:pt>
                <c:pt idx="811">
                  <c:v>3.0</c:v>
                </c:pt>
                <c:pt idx="812">
                  <c:v>2.0</c:v>
                </c:pt>
                <c:pt idx="813">
                  <c:v>1.0</c:v>
                </c:pt>
                <c:pt idx="814">
                  <c:v>2.0</c:v>
                </c:pt>
                <c:pt idx="815">
                  <c:v>1.0</c:v>
                </c:pt>
                <c:pt idx="816">
                  <c:v>2.0</c:v>
                </c:pt>
                <c:pt idx="817">
                  <c:v>6.0</c:v>
                </c:pt>
                <c:pt idx="818">
                  <c:v>4.0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2.0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1.0</c:v>
                </c:pt>
                <c:pt idx="830">
                  <c:v>4.0</c:v>
                </c:pt>
                <c:pt idx="831">
                  <c:v>7.0</c:v>
                </c:pt>
                <c:pt idx="832">
                  <c:v>1.0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1.0</c:v>
                </c:pt>
                <c:pt idx="837">
                  <c:v>1.0</c:v>
                </c:pt>
                <c:pt idx="838">
                  <c:v>5.0</c:v>
                </c:pt>
                <c:pt idx="839">
                  <c:v>3.0</c:v>
                </c:pt>
                <c:pt idx="840">
                  <c:v>3.0</c:v>
                </c:pt>
                <c:pt idx="841">
                  <c:v>100.0</c:v>
                </c:pt>
                <c:pt idx="842">
                  <c:v>2.0</c:v>
                </c:pt>
                <c:pt idx="843">
                  <c:v>3.0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2.0</c:v>
                </c:pt>
                <c:pt idx="850">
                  <c:v>2.0</c:v>
                </c:pt>
                <c:pt idx="851">
                  <c:v>2.0</c:v>
                </c:pt>
                <c:pt idx="852">
                  <c:v>1.0</c:v>
                </c:pt>
                <c:pt idx="853">
                  <c:v>1.0</c:v>
                </c:pt>
                <c:pt idx="854">
                  <c:v>3.0</c:v>
                </c:pt>
                <c:pt idx="855">
                  <c:v>5.0</c:v>
                </c:pt>
                <c:pt idx="856">
                  <c:v>4.0</c:v>
                </c:pt>
                <c:pt idx="857">
                  <c:v>1.0</c:v>
                </c:pt>
                <c:pt idx="858">
                  <c:v>1.0</c:v>
                </c:pt>
                <c:pt idx="859">
                  <c:v>4.0</c:v>
                </c:pt>
                <c:pt idx="860">
                  <c:v>2.0</c:v>
                </c:pt>
                <c:pt idx="861">
                  <c:v>1.0</c:v>
                </c:pt>
                <c:pt idx="862">
                  <c:v>1.0</c:v>
                </c:pt>
                <c:pt idx="863">
                  <c:v>3.0</c:v>
                </c:pt>
                <c:pt idx="864">
                  <c:v>1.0</c:v>
                </c:pt>
                <c:pt idx="865">
                  <c:v>29.0</c:v>
                </c:pt>
                <c:pt idx="866">
                  <c:v>2.0</c:v>
                </c:pt>
                <c:pt idx="867">
                  <c:v>2.0</c:v>
                </c:pt>
                <c:pt idx="868">
                  <c:v>8.0</c:v>
                </c:pt>
                <c:pt idx="869">
                  <c:v>22.0</c:v>
                </c:pt>
                <c:pt idx="870">
                  <c:v>1.0</c:v>
                </c:pt>
                <c:pt idx="871">
                  <c:v>4.0</c:v>
                </c:pt>
                <c:pt idx="872">
                  <c:v>1.0</c:v>
                </c:pt>
                <c:pt idx="873">
                  <c:v>2.0</c:v>
                </c:pt>
                <c:pt idx="874">
                  <c:v>3.0</c:v>
                </c:pt>
                <c:pt idx="875">
                  <c:v>4.0</c:v>
                </c:pt>
                <c:pt idx="876">
                  <c:v>2.0</c:v>
                </c:pt>
                <c:pt idx="877">
                  <c:v>16.0</c:v>
                </c:pt>
                <c:pt idx="878">
                  <c:v>2.0</c:v>
                </c:pt>
                <c:pt idx="879">
                  <c:v>2.0</c:v>
                </c:pt>
                <c:pt idx="880">
                  <c:v>6.0</c:v>
                </c:pt>
                <c:pt idx="881">
                  <c:v>2.0</c:v>
                </c:pt>
                <c:pt idx="882">
                  <c:v>6.0</c:v>
                </c:pt>
                <c:pt idx="883">
                  <c:v>2.0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7.0</c:v>
                </c:pt>
                <c:pt idx="888">
                  <c:v>1.0</c:v>
                </c:pt>
                <c:pt idx="889">
                  <c:v>100.0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2.0</c:v>
                </c:pt>
                <c:pt idx="895">
                  <c:v>4.0</c:v>
                </c:pt>
                <c:pt idx="896">
                  <c:v>2.0</c:v>
                </c:pt>
                <c:pt idx="897">
                  <c:v>1.0</c:v>
                </c:pt>
                <c:pt idx="898">
                  <c:v>1.0</c:v>
                </c:pt>
                <c:pt idx="899">
                  <c:v>8.0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5.0</c:v>
                </c:pt>
                <c:pt idx="904">
                  <c:v>2.0</c:v>
                </c:pt>
                <c:pt idx="905">
                  <c:v>12.0</c:v>
                </c:pt>
                <c:pt idx="906">
                  <c:v>7.0</c:v>
                </c:pt>
                <c:pt idx="907">
                  <c:v>2.0</c:v>
                </c:pt>
                <c:pt idx="908">
                  <c:v>3.0</c:v>
                </c:pt>
                <c:pt idx="909">
                  <c:v>100.0</c:v>
                </c:pt>
                <c:pt idx="910">
                  <c:v>10.0</c:v>
                </c:pt>
                <c:pt idx="911">
                  <c:v>3.0</c:v>
                </c:pt>
                <c:pt idx="912">
                  <c:v>1.0</c:v>
                </c:pt>
                <c:pt idx="913">
                  <c:v>4.0</c:v>
                </c:pt>
                <c:pt idx="914">
                  <c:v>1.0</c:v>
                </c:pt>
                <c:pt idx="915">
                  <c:v>1.0</c:v>
                </c:pt>
                <c:pt idx="916">
                  <c:v>100.0</c:v>
                </c:pt>
                <c:pt idx="917">
                  <c:v>1.0</c:v>
                </c:pt>
                <c:pt idx="918">
                  <c:v>1.0</c:v>
                </c:pt>
                <c:pt idx="919">
                  <c:v>3.0</c:v>
                </c:pt>
                <c:pt idx="920">
                  <c:v>1.0</c:v>
                </c:pt>
                <c:pt idx="921">
                  <c:v>100.0</c:v>
                </c:pt>
                <c:pt idx="922">
                  <c:v>100.0</c:v>
                </c:pt>
                <c:pt idx="923">
                  <c:v>2.0</c:v>
                </c:pt>
                <c:pt idx="924">
                  <c:v>2.0</c:v>
                </c:pt>
                <c:pt idx="925">
                  <c:v>100.0</c:v>
                </c:pt>
                <c:pt idx="926">
                  <c:v>5.0</c:v>
                </c:pt>
                <c:pt idx="927">
                  <c:v>5.0</c:v>
                </c:pt>
                <c:pt idx="928">
                  <c:v>1.0</c:v>
                </c:pt>
                <c:pt idx="929">
                  <c:v>7.0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3.0</c:v>
                </c:pt>
                <c:pt idx="934">
                  <c:v>1.0</c:v>
                </c:pt>
                <c:pt idx="935">
                  <c:v>1.0</c:v>
                </c:pt>
                <c:pt idx="936">
                  <c:v>2.0</c:v>
                </c:pt>
                <c:pt idx="937">
                  <c:v>1.0</c:v>
                </c:pt>
                <c:pt idx="938">
                  <c:v>100.0</c:v>
                </c:pt>
                <c:pt idx="939">
                  <c:v>1.0</c:v>
                </c:pt>
                <c:pt idx="940">
                  <c:v>3.0</c:v>
                </c:pt>
                <c:pt idx="941">
                  <c:v>1.0</c:v>
                </c:pt>
                <c:pt idx="942">
                  <c:v>3.0</c:v>
                </c:pt>
                <c:pt idx="943">
                  <c:v>1.0</c:v>
                </c:pt>
                <c:pt idx="944">
                  <c:v>100.0</c:v>
                </c:pt>
                <c:pt idx="945">
                  <c:v>100.0</c:v>
                </c:pt>
                <c:pt idx="946">
                  <c:v>4.0</c:v>
                </c:pt>
                <c:pt idx="947">
                  <c:v>5.0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2.0</c:v>
                </c:pt>
                <c:pt idx="954">
                  <c:v>1.0</c:v>
                </c:pt>
                <c:pt idx="955">
                  <c:v>3.0</c:v>
                </c:pt>
                <c:pt idx="956">
                  <c:v>1.0</c:v>
                </c:pt>
                <c:pt idx="957">
                  <c:v>100.0</c:v>
                </c:pt>
                <c:pt idx="958">
                  <c:v>5.0</c:v>
                </c:pt>
                <c:pt idx="959">
                  <c:v>2.0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3.0</c:v>
                </c:pt>
                <c:pt idx="965">
                  <c:v>1.0</c:v>
                </c:pt>
                <c:pt idx="966">
                  <c:v>2.0</c:v>
                </c:pt>
                <c:pt idx="967">
                  <c:v>1.0</c:v>
                </c:pt>
                <c:pt idx="968">
                  <c:v>3.0</c:v>
                </c:pt>
                <c:pt idx="969">
                  <c:v>1.0</c:v>
                </c:pt>
                <c:pt idx="970">
                  <c:v>1.0</c:v>
                </c:pt>
                <c:pt idx="971">
                  <c:v>9.0</c:v>
                </c:pt>
                <c:pt idx="972">
                  <c:v>1.0</c:v>
                </c:pt>
                <c:pt idx="973">
                  <c:v>6.0</c:v>
                </c:pt>
                <c:pt idx="974">
                  <c:v>2.0</c:v>
                </c:pt>
                <c:pt idx="975">
                  <c:v>3.0</c:v>
                </c:pt>
                <c:pt idx="976">
                  <c:v>100.0</c:v>
                </c:pt>
                <c:pt idx="977">
                  <c:v>4.0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1.0</c:v>
                </c:pt>
                <c:pt idx="982">
                  <c:v>1.0</c:v>
                </c:pt>
                <c:pt idx="983">
                  <c:v>3.0</c:v>
                </c:pt>
                <c:pt idx="984">
                  <c:v>3.0</c:v>
                </c:pt>
                <c:pt idx="985">
                  <c:v>1.0</c:v>
                </c:pt>
                <c:pt idx="986">
                  <c:v>1.0</c:v>
                </c:pt>
                <c:pt idx="987">
                  <c:v>4.0</c:v>
                </c:pt>
                <c:pt idx="988">
                  <c:v>3.0</c:v>
                </c:pt>
                <c:pt idx="989">
                  <c:v>2.0</c:v>
                </c:pt>
                <c:pt idx="990">
                  <c:v>2.0</c:v>
                </c:pt>
                <c:pt idx="991">
                  <c:v>1.0</c:v>
                </c:pt>
                <c:pt idx="992">
                  <c:v>1.0</c:v>
                </c:pt>
                <c:pt idx="993">
                  <c:v>2.0</c:v>
                </c:pt>
                <c:pt idx="994">
                  <c:v>4.0</c:v>
                </c:pt>
                <c:pt idx="995">
                  <c:v>2.0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4.0</c:v>
                </c:pt>
                <c:pt idx="1001">
                  <c:v>1.0</c:v>
                </c:pt>
                <c:pt idx="1002">
                  <c:v>5.0</c:v>
                </c:pt>
                <c:pt idx="1003">
                  <c:v>7.0</c:v>
                </c:pt>
                <c:pt idx="1004">
                  <c:v>1.0</c:v>
                </c:pt>
                <c:pt idx="1005">
                  <c:v>2.0</c:v>
                </c:pt>
                <c:pt idx="1006">
                  <c:v>2.0</c:v>
                </c:pt>
                <c:pt idx="1007">
                  <c:v>4.0</c:v>
                </c:pt>
                <c:pt idx="1008">
                  <c:v>5.0</c:v>
                </c:pt>
                <c:pt idx="1009">
                  <c:v>3.0</c:v>
                </c:pt>
                <c:pt idx="1010">
                  <c:v>1.0</c:v>
                </c:pt>
                <c:pt idx="1011">
                  <c:v>2.0</c:v>
                </c:pt>
                <c:pt idx="1012">
                  <c:v>3.0</c:v>
                </c:pt>
                <c:pt idx="1013">
                  <c:v>100.0</c:v>
                </c:pt>
                <c:pt idx="1014">
                  <c:v>2.0</c:v>
                </c:pt>
                <c:pt idx="1015">
                  <c:v>1.0</c:v>
                </c:pt>
                <c:pt idx="1016">
                  <c:v>100.0</c:v>
                </c:pt>
                <c:pt idx="1017">
                  <c:v>5.0</c:v>
                </c:pt>
                <c:pt idx="1018">
                  <c:v>1.0</c:v>
                </c:pt>
                <c:pt idx="1019">
                  <c:v>100.0</c:v>
                </c:pt>
                <c:pt idx="1020">
                  <c:v>4.0</c:v>
                </c:pt>
                <c:pt idx="1021">
                  <c:v>1.0</c:v>
                </c:pt>
                <c:pt idx="1022">
                  <c:v>2.0</c:v>
                </c:pt>
                <c:pt idx="1023">
                  <c:v>5.0</c:v>
                </c:pt>
                <c:pt idx="1024">
                  <c:v>1.0</c:v>
                </c:pt>
                <c:pt idx="1025">
                  <c:v>100.0</c:v>
                </c:pt>
                <c:pt idx="1026">
                  <c:v>1.0</c:v>
                </c:pt>
                <c:pt idx="1027">
                  <c:v>2.0</c:v>
                </c:pt>
                <c:pt idx="1028">
                  <c:v>100.0</c:v>
                </c:pt>
                <c:pt idx="1029">
                  <c:v>1.0</c:v>
                </c:pt>
                <c:pt idx="1030">
                  <c:v>7.0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4.0</c:v>
                </c:pt>
                <c:pt idx="1035">
                  <c:v>1.0</c:v>
                </c:pt>
                <c:pt idx="1036">
                  <c:v>4.0</c:v>
                </c:pt>
                <c:pt idx="1037">
                  <c:v>1.0</c:v>
                </c:pt>
                <c:pt idx="1038">
                  <c:v>2.0</c:v>
                </c:pt>
                <c:pt idx="1039">
                  <c:v>6.0</c:v>
                </c:pt>
                <c:pt idx="1040">
                  <c:v>100.0</c:v>
                </c:pt>
                <c:pt idx="1041">
                  <c:v>1.0</c:v>
                </c:pt>
                <c:pt idx="1042">
                  <c:v>2.0</c:v>
                </c:pt>
                <c:pt idx="1043">
                  <c:v>3.0</c:v>
                </c:pt>
                <c:pt idx="1044">
                  <c:v>2.0</c:v>
                </c:pt>
                <c:pt idx="1045">
                  <c:v>3.0</c:v>
                </c:pt>
                <c:pt idx="1046">
                  <c:v>1.0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3.0</c:v>
                </c:pt>
                <c:pt idx="1052">
                  <c:v>2.0</c:v>
                </c:pt>
                <c:pt idx="1053">
                  <c:v>1.0</c:v>
                </c:pt>
                <c:pt idx="1054">
                  <c:v>7.0</c:v>
                </c:pt>
                <c:pt idx="1055">
                  <c:v>1.0</c:v>
                </c:pt>
                <c:pt idx="1056">
                  <c:v>1.0</c:v>
                </c:pt>
                <c:pt idx="1057">
                  <c:v>3.0</c:v>
                </c:pt>
                <c:pt idx="1058">
                  <c:v>1.0</c:v>
                </c:pt>
                <c:pt idx="1059">
                  <c:v>2.0</c:v>
                </c:pt>
                <c:pt idx="1060">
                  <c:v>1.0</c:v>
                </c:pt>
                <c:pt idx="1061">
                  <c:v>2.0</c:v>
                </c:pt>
                <c:pt idx="1062">
                  <c:v>1.0</c:v>
                </c:pt>
                <c:pt idx="1063">
                  <c:v>14.0</c:v>
                </c:pt>
                <c:pt idx="1064">
                  <c:v>3.0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4.0</c:v>
                </c:pt>
                <c:pt idx="1072">
                  <c:v>1.0</c:v>
                </c:pt>
                <c:pt idx="1073">
                  <c:v>3.0</c:v>
                </c:pt>
                <c:pt idx="1074">
                  <c:v>1.0</c:v>
                </c:pt>
                <c:pt idx="1075">
                  <c:v>3.0</c:v>
                </c:pt>
                <c:pt idx="1076">
                  <c:v>2.0</c:v>
                </c:pt>
                <c:pt idx="1077">
                  <c:v>4.0</c:v>
                </c:pt>
                <c:pt idx="1078">
                  <c:v>3.0</c:v>
                </c:pt>
                <c:pt idx="1079">
                  <c:v>1.0</c:v>
                </c:pt>
                <c:pt idx="1080">
                  <c:v>3.0</c:v>
                </c:pt>
                <c:pt idx="1081">
                  <c:v>1.0</c:v>
                </c:pt>
                <c:pt idx="1082">
                  <c:v>2.0</c:v>
                </c:pt>
                <c:pt idx="1083">
                  <c:v>2.0</c:v>
                </c:pt>
                <c:pt idx="1084">
                  <c:v>6.0</c:v>
                </c:pt>
                <c:pt idx="1085">
                  <c:v>1.0</c:v>
                </c:pt>
                <c:pt idx="1086">
                  <c:v>2.0</c:v>
                </c:pt>
                <c:pt idx="1087">
                  <c:v>3.0</c:v>
                </c:pt>
                <c:pt idx="1088">
                  <c:v>3.0</c:v>
                </c:pt>
                <c:pt idx="1089">
                  <c:v>1.0</c:v>
                </c:pt>
                <c:pt idx="1090">
                  <c:v>3.0</c:v>
                </c:pt>
                <c:pt idx="1091">
                  <c:v>2.0</c:v>
                </c:pt>
                <c:pt idx="1092">
                  <c:v>1.0</c:v>
                </c:pt>
                <c:pt idx="1093">
                  <c:v>1.0</c:v>
                </c:pt>
                <c:pt idx="1094">
                  <c:v>100.0</c:v>
                </c:pt>
                <c:pt idx="1095">
                  <c:v>1.0</c:v>
                </c:pt>
                <c:pt idx="1096">
                  <c:v>2.0</c:v>
                </c:pt>
                <c:pt idx="1097">
                  <c:v>1.0</c:v>
                </c:pt>
                <c:pt idx="1098">
                  <c:v>2.0</c:v>
                </c:pt>
                <c:pt idx="1099">
                  <c:v>100.0</c:v>
                </c:pt>
                <c:pt idx="1100">
                  <c:v>4.0</c:v>
                </c:pt>
                <c:pt idx="1101">
                  <c:v>1.0</c:v>
                </c:pt>
                <c:pt idx="1102">
                  <c:v>1.0</c:v>
                </c:pt>
                <c:pt idx="1103">
                  <c:v>2.0</c:v>
                </c:pt>
                <c:pt idx="1104">
                  <c:v>7.0</c:v>
                </c:pt>
                <c:pt idx="1105">
                  <c:v>1.0</c:v>
                </c:pt>
                <c:pt idx="1106">
                  <c:v>1.0</c:v>
                </c:pt>
                <c:pt idx="1107">
                  <c:v>2.0</c:v>
                </c:pt>
                <c:pt idx="1108">
                  <c:v>1.0</c:v>
                </c:pt>
                <c:pt idx="1109">
                  <c:v>2.0</c:v>
                </c:pt>
                <c:pt idx="1110">
                  <c:v>4.0</c:v>
                </c:pt>
                <c:pt idx="1111">
                  <c:v>2.0</c:v>
                </c:pt>
                <c:pt idx="1112">
                  <c:v>1.0</c:v>
                </c:pt>
                <c:pt idx="1113">
                  <c:v>1.0</c:v>
                </c:pt>
                <c:pt idx="1114">
                  <c:v>2.0</c:v>
                </c:pt>
                <c:pt idx="1115">
                  <c:v>1.0</c:v>
                </c:pt>
                <c:pt idx="1116">
                  <c:v>3.0</c:v>
                </c:pt>
                <c:pt idx="1117">
                  <c:v>2.0</c:v>
                </c:pt>
                <c:pt idx="1118">
                  <c:v>2.0</c:v>
                </c:pt>
                <c:pt idx="1119">
                  <c:v>6.0</c:v>
                </c:pt>
                <c:pt idx="1120">
                  <c:v>1.0</c:v>
                </c:pt>
                <c:pt idx="1121">
                  <c:v>5.0</c:v>
                </c:pt>
                <c:pt idx="1122">
                  <c:v>1.0</c:v>
                </c:pt>
                <c:pt idx="1123">
                  <c:v>3.0</c:v>
                </c:pt>
                <c:pt idx="1124">
                  <c:v>1.0</c:v>
                </c:pt>
                <c:pt idx="1125">
                  <c:v>2.0</c:v>
                </c:pt>
                <c:pt idx="1126">
                  <c:v>1.0</c:v>
                </c:pt>
                <c:pt idx="1127">
                  <c:v>3.0</c:v>
                </c:pt>
                <c:pt idx="1128">
                  <c:v>1.0</c:v>
                </c:pt>
                <c:pt idx="1129">
                  <c:v>2.0</c:v>
                </c:pt>
                <c:pt idx="1130">
                  <c:v>8.0</c:v>
                </c:pt>
                <c:pt idx="1131">
                  <c:v>2.0</c:v>
                </c:pt>
                <c:pt idx="1132">
                  <c:v>1.0</c:v>
                </c:pt>
                <c:pt idx="1133">
                  <c:v>1.0</c:v>
                </c:pt>
                <c:pt idx="1134">
                  <c:v>2.0</c:v>
                </c:pt>
                <c:pt idx="1135">
                  <c:v>3.0</c:v>
                </c:pt>
                <c:pt idx="1136">
                  <c:v>1.0</c:v>
                </c:pt>
                <c:pt idx="1137">
                  <c:v>1.0</c:v>
                </c:pt>
                <c:pt idx="1138">
                  <c:v>100.0</c:v>
                </c:pt>
                <c:pt idx="1139">
                  <c:v>1.0</c:v>
                </c:pt>
                <c:pt idx="1140">
                  <c:v>2.0</c:v>
                </c:pt>
                <c:pt idx="1141">
                  <c:v>1.0</c:v>
                </c:pt>
                <c:pt idx="1142">
                  <c:v>2.0</c:v>
                </c:pt>
                <c:pt idx="1143">
                  <c:v>2.0</c:v>
                </c:pt>
                <c:pt idx="1144">
                  <c:v>1.0</c:v>
                </c:pt>
                <c:pt idx="1145">
                  <c:v>1.0</c:v>
                </c:pt>
                <c:pt idx="1146">
                  <c:v>2.0</c:v>
                </c:pt>
                <c:pt idx="1147">
                  <c:v>6.0</c:v>
                </c:pt>
                <c:pt idx="1148">
                  <c:v>1.0</c:v>
                </c:pt>
                <c:pt idx="1149">
                  <c:v>2.0</c:v>
                </c:pt>
                <c:pt idx="1150">
                  <c:v>1.0</c:v>
                </c:pt>
                <c:pt idx="1151">
                  <c:v>2.0</c:v>
                </c:pt>
                <c:pt idx="1152">
                  <c:v>2.0</c:v>
                </c:pt>
                <c:pt idx="1153">
                  <c:v>1.0</c:v>
                </c:pt>
                <c:pt idx="1154">
                  <c:v>5.0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5.0</c:v>
                </c:pt>
                <c:pt idx="1162">
                  <c:v>1.0</c:v>
                </c:pt>
                <c:pt idx="1163">
                  <c:v>24.0</c:v>
                </c:pt>
                <c:pt idx="1164">
                  <c:v>4.0</c:v>
                </c:pt>
                <c:pt idx="1165">
                  <c:v>3.0</c:v>
                </c:pt>
                <c:pt idx="1166">
                  <c:v>1.0</c:v>
                </c:pt>
                <c:pt idx="1167">
                  <c:v>5.0</c:v>
                </c:pt>
                <c:pt idx="1168">
                  <c:v>1.0</c:v>
                </c:pt>
                <c:pt idx="1169">
                  <c:v>6.0</c:v>
                </c:pt>
                <c:pt idx="1170">
                  <c:v>2.0</c:v>
                </c:pt>
                <c:pt idx="1171">
                  <c:v>1.0</c:v>
                </c:pt>
                <c:pt idx="1172">
                  <c:v>2.0</c:v>
                </c:pt>
                <c:pt idx="1173">
                  <c:v>1.0</c:v>
                </c:pt>
                <c:pt idx="1174">
                  <c:v>2.0</c:v>
                </c:pt>
                <c:pt idx="1175">
                  <c:v>9.0</c:v>
                </c:pt>
                <c:pt idx="1176">
                  <c:v>1.0</c:v>
                </c:pt>
                <c:pt idx="1177">
                  <c:v>12.0</c:v>
                </c:pt>
                <c:pt idx="1178">
                  <c:v>16.0</c:v>
                </c:pt>
                <c:pt idx="1179">
                  <c:v>2.0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2.0</c:v>
                </c:pt>
                <c:pt idx="1186">
                  <c:v>2.0</c:v>
                </c:pt>
                <c:pt idx="1187">
                  <c:v>3.0</c:v>
                </c:pt>
                <c:pt idx="1188">
                  <c:v>3.0</c:v>
                </c:pt>
                <c:pt idx="1189">
                  <c:v>1.0</c:v>
                </c:pt>
                <c:pt idx="1190">
                  <c:v>1.0</c:v>
                </c:pt>
                <c:pt idx="1191">
                  <c:v>2.0</c:v>
                </c:pt>
                <c:pt idx="1192">
                  <c:v>2.0</c:v>
                </c:pt>
                <c:pt idx="1193">
                  <c:v>1.0</c:v>
                </c:pt>
                <c:pt idx="1194">
                  <c:v>2.0</c:v>
                </c:pt>
                <c:pt idx="1195">
                  <c:v>2.0</c:v>
                </c:pt>
                <c:pt idx="1196">
                  <c:v>1.0</c:v>
                </c:pt>
                <c:pt idx="1197">
                  <c:v>2.0</c:v>
                </c:pt>
                <c:pt idx="1198">
                  <c:v>2.0</c:v>
                </c:pt>
                <c:pt idx="1199">
                  <c:v>1.0</c:v>
                </c:pt>
                <c:pt idx="1200">
                  <c:v>2.0</c:v>
                </c:pt>
                <c:pt idx="1201">
                  <c:v>100.0</c:v>
                </c:pt>
                <c:pt idx="1202">
                  <c:v>1.0</c:v>
                </c:pt>
                <c:pt idx="1203">
                  <c:v>1.0</c:v>
                </c:pt>
                <c:pt idx="1204">
                  <c:v>2.0</c:v>
                </c:pt>
                <c:pt idx="1205">
                  <c:v>6.0</c:v>
                </c:pt>
                <c:pt idx="1206">
                  <c:v>1.0</c:v>
                </c:pt>
                <c:pt idx="1207">
                  <c:v>2.0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10.0</c:v>
                </c:pt>
                <c:pt idx="1212">
                  <c:v>3.0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5.0</c:v>
                </c:pt>
                <c:pt idx="1217">
                  <c:v>4.0</c:v>
                </c:pt>
                <c:pt idx="1218">
                  <c:v>100.0</c:v>
                </c:pt>
                <c:pt idx="1219">
                  <c:v>3.0</c:v>
                </c:pt>
                <c:pt idx="1220">
                  <c:v>1.0</c:v>
                </c:pt>
                <c:pt idx="1221">
                  <c:v>3.0</c:v>
                </c:pt>
                <c:pt idx="1222">
                  <c:v>1.0</c:v>
                </c:pt>
                <c:pt idx="1223">
                  <c:v>5.0</c:v>
                </c:pt>
                <c:pt idx="1224">
                  <c:v>1.0</c:v>
                </c:pt>
                <c:pt idx="1225">
                  <c:v>1.0</c:v>
                </c:pt>
                <c:pt idx="1226">
                  <c:v>16.0</c:v>
                </c:pt>
                <c:pt idx="1227">
                  <c:v>5.0</c:v>
                </c:pt>
                <c:pt idx="1228">
                  <c:v>3.0</c:v>
                </c:pt>
                <c:pt idx="1229">
                  <c:v>2.0</c:v>
                </c:pt>
                <c:pt idx="1230">
                  <c:v>100.0</c:v>
                </c:pt>
                <c:pt idx="1231">
                  <c:v>6.0</c:v>
                </c:pt>
                <c:pt idx="1232">
                  <c:v>5.0</c:v>
                </c:pt>
                <c:pt idx="1233">
                  <c:v>1.0</c:v>
                </c:pt>
                <c:pt idx="1234">
                  <c:v>2.0</c:v>
                </c:pt>
                <c:pt idx="1235">
                  <c:v>100.0</c:v>
                </c:pt>
                <c:pt idx="1236">
                  <c:v>1.0</c:v>
                </c:pt>
                <c:pt idx="1237">
                  <c:v>1.0</c:v>
                </c:pt>
                <c:pt idx="1238">
                  <c:v>3.0</c:v>
                </c:pt>
                <c:pt idx="1239">
                  <c:v>3.0</c:v>
                </c:pt>
                <c:pt idx="1240">
                  <c:v>1.0</c:v>
                </c:pt>
                <c:pt idx="1241">
                  <c:v>1.0</c:v>
                </c:pt>
                <c:pt idx="1242">
                  <c:v>3.0</c:v>
                </c:pt>
                <c:pt idx="1243">
                  <c:v>2.0</c:v>
                </c:pt>
                <c:pt idx="1244">
                  <c:v>3.0</c:v>
                </c:pt>
                <c:pt idx="1245">
                  <c:v>100.0</c:v>
                </c:pt>
                <c:pt idx="1246">
                  <c:v>4.0</c:v>
                </c:pt>
                <c:pt idx="1247">
                  <c:v>2.0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4.0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100.0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100.0</c:v>
                </c:pt>
                <c:pt idx="1260">
                  <c:v>3.0</c:v>
                </c:pt>
                <c:pt idx="1261">
                  <c:v>2.0</c:v>
                </c:pt>
                <c:pt idx="1262">
                  <c:v>4.0</c:v>
                </c:pt>
                <c:pt idx="1263">
                  <c:v>1.0</c:v>
                </c:pt>
                <c:pt idx="1264">
                  <c:v>2.0</c:v>
                </c:pt>
                <c:pt idx="1265">
                  <c:v>1.0</c:v>
                </c:pt>
                <c:pt idx="1266">
                  <c:v>2.0</c:v>
                </c:pt>
                <c:pt idx="1267">
                  <c:v>2.0</c:v>
                </c:pt>
                <c:pt idx="1268">
                  <c:v>1.0</c:v>
                </c:pt>
                <c:pt idx="1269">
                  <c:v>1.0</c:v>
                </c:pt>
                <c:pt idx="1270">
                  <c:v>5.0</c:v>
                </c:pt>
                <c:pt idx="1271">
                  <c:v>2.0</c:v>
                </c:pt>
                <c:pt idx="1272">
                  <c:v>1.0</c:v>
                </c:pt>
                <c:pt idx="1273">
                  <c:v>1.0</c:v>
                </c:pt>
                <c:pt idx="1274">
                  <c:v>4.0</c:v>
                </c:pt>
                <c:pt idx="1275">
                  <c:v>1.0</c:v>
                </c:pt>
                <c:pt idx="1276">
                  <c:v>2.0</c:v>
                </c:pt>
                <c:pt idx="1277">
                  <c:v>2.0</c:v>
                </c:pt>
                <c:pt idx="1278">
                  <c:v>1.0</c:v>
                </c:pt>
                <c:pt idx="1279">
                  <c:v>9.0</c:v>
                </c:pt>
                <c:pt idx="1280">
                  <c:v>2.0</c:v>
                </c:pt>
                <c:pt idx="1281">
                  <c:v>100.0</c:v>
                </c:pt>
                <c:pt idx="1282">
                  <c:v>3.0</c:v>
                </c:pt>
                <c:pt idx="1283">
                  <c:v>2.0</c:v>
                </c:pt>
                <c:pt idx="1284">
                  <c:v>100.0</c:v>
                </c:pt>
                <c:pt idx="1285">
                  <c:v>1.0</c:v>
                </c:pt>
                <c:pt idx="1286">
                  <c:v>5.0</c:v>
                </c:pt>
                <c:pt idx="1287">
                  <c:v>1.0</c:v>
                </c:pt>
                <c:pt idx="1288">
                  <c:v>2.0</c:v>
                </c:pt>
                <c:pt idx="1289">
                  <c:v>2.0</c:v>
                </c:pt>
                <c:pt idx="1290">
                  <c:v>1.0</c:v>
                </c:pt>
                <c:pt idx="1291">
                  <c:v>1.0</c:v>
                </c:pt>
                <c:pt idx="1292">
                  <c:v>5.0</c:v>
                </c:pt>
                <c:pt idx="1293">
                  <c:v>2.0</c:v>
                </c:pt>
                <c:pt idx="1294">
                  <c:v>7.0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2.0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12.0</c:v>
                </c:pt>
                <c:pt idx="1304">
                  <c:v>1.0</c:v>
                </c:pt>
                <c:pt idx="1305">
                  <c:v>9.0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16.0</c:v>
                </c:pt>
                <c:pt idx="1313">
                  <c:v>1.0</c:v>
                </c:pt>
                <c:pt idx="1314">
                  <c:v>3.0</c:v>
                </c:pt>
                <c:pt idx="1315">
                  <c:v>1.0</c:v>
                </c:pt>
                <c:pt idx="1316">
                  <c:v>1.0</c:v>
                </c:pt>
                <c:pt idx="1317">
                  <c:v>5.0</c:v>
                </c:pt>
                <c:pt idx="1318">
                  <c:v>1.0</c:v>
                </c:pt>
                <c:pt idx="1319">
                  <c:v>2.0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3.0</c:v>
                </c:pt>
                <c:pt idx="1325">
                  <c:v>7.0</c:v>
                </c:pt>
                <c:pt idx="1326">
                  <c:v>2.0</c:v>
                </c:pt>
                <c:pt idx="1327">
                  <c:v>9.0</c:v>
                </c:pt>
                <c:pt idx="1328">
                  <c:v>100.0</c:v>
                </c:pt>
                <c:pt idx="1329">
                  <c:v>3.0</c:v>
                </c:pt>
                <c:pt idx="1330">
                  <c:v>2.0</c:v>
                </c:pt>
                <c:pt idx="1331">
                  <c:v>2.0</c:v>
                </c:pt>
                <c:pt idx="1332">
                  <c:v>3.0</c:v>
                </c:pt>
                <c:pt idx="1333">
                  <c:v>3.0</c:v>
                </c:pt>
                <c:pt idx="1334">
                  <c:v>2.0</c:v>
                </c:pt>
                <c:pt idx="1335">
                  <c:v>1.0</c:v>
                </c:pt>
                <c:pt idx="1336">
                  <c:v>7.0</c:v>
                </c:pt>
                <c:pt idx="1337">
                  <c:v>2.0</c:v>
                </c:pt>
                <c:pt idx="1338">
                  <c:v>3.0</c:v>
                </c:pt>
                <c:pt idx="1339">
                  <c:v>4.0</c:v>
                </c:pt>
                <c:pt idx="1340">
                  <c:v>2.0</c:v>
                </c:pt>
                <c:pt idx="1341">
                  <c:v>1.0</c:v>
                </c:pt>
                <c:pt idx="1342">
                  <c:v>7.0</c:v>
                </c:pt>
                <c:pt idx="1343">
                  <c:v>100.0</c:v>
                </c:pt>
                <c:pt idx="1344">
                  <c:v>1.0</c:v>
                </c:pt>
                <c:pt idx="1345">
                  <c:v>7.0</c:v>
                </c:pt>
                <c:pt idx="1346">
                  <c:v>17.0</c:v>
                </c:pt>
                <c:pt idx="1347">
                  <c:v>4.0</c:v>
                </c:pt>
                <c:pt idx="1348">
                  <c:v>1.0</c:v>
                </c:pt>
                <c:pt idx="1349">
                  <c:v>2.0</c:v>
                </c:pt>
                <c:pt idx="1350">
                  <c:v>7.0</c:v>
                </c:pt>
                <c:pt idx="1351">
                  <c:v>6.0</c:v>
                </c:pt>
                <c:pt idx="1352">
                  <c:v>1.0</c:v>
                </c:pt>
                <c:pt idx="1353">
                  <c:v>2.0</c:v>
                </c:pt>
                <c:pt idx="1354">
                  <c:v>2.0</c:v>
                </c:pt>
                <c:pt idx="1355">
                  <c:v>1.0</c:v>
                </c:pt>
                <c:pt idx="1356">
                  <c:v>3.0</c:v>
                </c:pt>
                <c:pt idx="1357">
                  <c:v>1.0</c:v>
                </c:pt>
                <c:pt idx="1358">
                  <c:v>1.0</c:v>
                </c:pt>
                <c:pt idx="1359">
                  <c:v>2.0</c:v>
                </c:pt>
                <c:pt idx="1360">
                  <c:v>1.0</c:v>
                </c:pt>
                <c:pt idx="1361">
                  <c:v>4.0</c:v>
                </c:pt>
                <c:pt idx="1362">
                  <c:v>1.0</c:v>
                </c:pt>
                <c:pt idx="1363">
                  <c:v>15.0</c:v>
                </c:pt>
                <c:pt idx="1364">
                  <c:v>1.0</c:v>
                </c:pt>
                <c:pt idx="1365">
                  <c:v>1.0</c:v>
                </c:pt>
                <c:pt idx="1366">
                  <c:v>3.0</c:v>
                </c:pt>
                <c:pt idx="1367">
                  <c:v>2.0</c:v>
                </c:pt>
                <c:pt idx="1368">
                  <c:v>4.0</c:v>
                </c:pt>
                <c:pt idx="1369">
                  <c:v>100.0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100.0</c:v>
                </c:pt>
                <c:pt idx="1375">
                  <c:v>3.0</c:v>
                </c:pt>
                <c:pt idx="1376">
                  <c:v>2.0</c:v>
                </c:pt>
                <c:pt idx="1377">
                  <c:v>4.0</c:v>
                </c:pt>
                <c:pt idx="1378">
                  <c:v>4.0</c:v>
                </c:pt>
                <c:pt idx="1379">
                  <c:v>4.0</c:v>
                </c:pt>
                <c:pt idx="1380">
                  <c:v>5.0</c:v>
                </c:pt>
                <c:pt idx="1381">
                  <c:v>3.0</c:v>
                </c:pt>
                <c:pt idx="1382">
                  <c:v>3.0</c:v>
                </c:pt>
                <c:pt idx="1383">
                  <c:v>1.0</c:v>
                </c:pt>
                <c:pt idx="1384">
                  <c:v>2.0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3.0</c:v>
                </c:pt>
                <c:pt idx="1389">
                  <c:v>2.0</c:v>
                </c:pt>
                <c:pt idx="1390">
                  <c:v>2.0</c:v>
                </c:pt>
                <c:pt idx="1391">
                  <c:v>1.0</c:v>
                </c:pt>
                <c:pt idx="1392">
                  <c:v>2.0</c:v>
                </c:pt>
                <c:pt idx="1393">
                  <c:v>2.0</c:v>
                </c:pt>
                <c:pt idx="1394">
                  <c:v>2.0</c:v>
                </c:pt>
                <c:pt idx="1395">
                  <c:v>1.0</c:v>
                </c:pt>
                <c:pt idx="1396">
                  <c:v>2.0</c:v>
                </c:pt>
                <c:pt idx="1397">
                  <c:v>1.0</c:v>
                </c:pt>
                <c:pt idx="1398">
                  <c:v>2.0</c:v>
                </c:pt>
                <c:pt idx="1399">
                  <c:v>100.0</c:v>
                </c:pt>
                <c:pt idx="1400">
                  <c:v>2.0</c:v>
                </c:pt>
                <c:pt idx="1401">
                  <c:v>22.0</c:v>
                </c:pt>
                <c:pt idx="1402">
                  <c:v>2.0</c:v>
                </c:pt>
                <c:pt idx="1403">
                  <c:v>5.0</c:v>
                </c:pt>
                <c:pt idx="1404">
                  <c:v>1.0</c:v>
                </c:pt>
                <c:pt idx="1405">
                  <c:v>3.0</c:v>
                </c:pt>
                <c:pt idx="1406">
                  <c:v>3.0</c:v>
                </c:pt>
                <c:pt idx="1407">
                  <c:v>2.0</c:v>
                </c:pt>
                <c:pt idx="1408">
                  <c:v>1.0</c:v>
                </c:pt>
                <c:pt idx="1409">
                  <c:v>5.0</c:v>
                </c:pt>
                <c:pt idx="1410">
                  <c:v>2.0</c:v>
                </c:pt>
                <c:pt idx="1411">
                  <c:v>1.0</c:v>
                </c:pt>
                <c:pt idx="1412">
                  <c:v>1.0</c:v>
                </c:pt>
                <c:pt idx="1413">
                  <c:v>3.0</c:v>
                </c:pt>
                <c:pt idx="1414">
                  <c:v>1.0</c:v>
                </c:pt>
                <c:pt idx="1415">
                  <c:v>2.0</c:v>
                </c:pt>
                <c:pt idx="1416">
                  <c:v>2.0</c:v>
                </c:pt>
                <c:pt idx="1417">
                  <c:v>2.0</c:v>
                </c:pt>
                <c:pt idx="1418">
                  <c:v>2.0</c:v>
                </c:pt>
                <c:pt idx="1419">
                  <c:v>3.0</c:v>
                </c:pt>
                <c:pt idx="1420">
                  <c:v>1.0</c:v>
                </c:pt>
                <c:pt idx="1421">
                  <c:v>4.0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3.0</c:v>
                </c:pt>
                <c:pt idx="1429">
                  <c:v>1.0</c:v>
                </c:pt>
                <c:pt idx="1430">
                  <c:v>2.0</c:v>
                </c:pt>
                <c:pt idx="1431">
                  <c:v>4.0</c:v>
                </c:pt>
                <c:pt idx="1432">
                  <c:v>2.0</c:v>
                </c:pt>
                <c:pt idx="1433">
                  <c:v>1.0</c:v>
                </c:pt>
                <c:pt idx="1434">
                  <c:v>4.0</c:v>
                </c:pt>
                <c:pt idx="1435">
                  <c:v>1.0</c:v>
                </c:pt>
                <c:pt idx="1436">
                  <c:v>11.0</c:v>
                </c:pt>
                <c:pt idx="1437">
                  <c:v>1.0</c:v>
                </c:pt>
                <c:pt idx="1438">
                  <c:v>9.0</c:v>
                </c:pt>
                <c:pt idx="1439">
                  <c:v>1.0</c:v>
                </c:pt>
                <c:pt idx="1440">
                  <c:v>3.0</c:v>
                </c:pt>
                <c:pt idx="1441">
                  <c:v>9.0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4.0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100.0</c:v>
                </c:pt>
                <c:pt idx="1451">
                  <c:v>1.0</c:v>
                </c:pt>
                <c:pt idx="1452">
                  <c:v>1.0</c:v>
                </c:pt>
                <c:pt idx="1453">
                  <c:v>3.0</c:v>
                </c:pt>
                <c:pt idx="1454">
                  <c:v>2.0</c:v>
                </c:pt>
                <c:pt idx="1455">
                  <c:v>2.0</c:v>
                </c:pt>
                <c:pt idx="1456">
                  <c:v>1.0</c:v>
                </c:pt>
                <c:pt idx="1457">
                  <c:v>2.0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2.0</c:v>
                </c:pt>
                <c:pt idx="1477">
                  <c:v>2.0</c:v>
                </c:pt>
                <c:pt idx="1478">
                  <c:v>100.0</c:v>
                </c:pt>
                <c:pt idx="1479">
                  <c:v>1.0</c:v>
                </c:pt>
                <c:pt idx="1480">
                  <c:v>13.0</c:v>
                </c:pt>
                <c:pt idx="1481">
                  <c:v>1.0</c:v>
                </c:pt>
                <c:pt idx="1482">
                  <c:v>1.0</c:v>
                </c:pt>
                <c:pt idx="1483">
                  <c:v>3.0</c:v>
                </c:pt>
                <c:pt idx="1484">
                  <c:v>3.0</c:v>
                </c:pt>
                <c:pt idx="1485">
                  <c:v>2.0</c:v>
                </c:pt>
                <c:pt idx="1486">
                  <c:v>3.0</c:v>
                </c:pt>
                <c:pt idx="1487">
                  <c:v>20.0</c:v>
                </c:pt>
                <c:pt idx="1488">
                  <c:v>1.0</c:v>
                </c:pt>
                <c:pt idx="1489">
                  <c:v>3.0</c:v>
                </c:pt>
                <c:pt idx="1490">
                  <c:v>1.0</c:v>
                </c:pt>
                <c:pt idx="1491">
                  <c:v>3.0</c:v>
                </c:pt>
                <c:pt idx="1492">
                  <c:v>3.0</c:v>
                </c:pt>
                <c:pt idx="1493">
                  <c:v>1.0</c:v>
                </c:pt>
                <c:pt idx="1494">
                  <c:v>1.0</c:v>
                </c:pt>
                <c:pt idx="1495">
                  <c:v>4.0</c:v>
                </c:pt>
                <c:pt idx="1496">
                  <c:v>1.0</c:v>
                </c:pt>
              </c:numCache>
            </c:numRef>
          </c:xVal>
          <c:yVal>
            <c:numRef>
              <c:f>Sheet1!$I$2:$I$1498</c:f>
              <c:numCache>
                <c:formatCode>General</c:formatCode>
                <c:ptCount val="1497"/>
                <c:pt idx="0">
                  <c:v>179.025137899682</c:v>
                </c:pt>
                <c:pt idx="1">
                  <c:v>197.44113046678</c:v>
                </c:pt>
                <c:pt idx="2">
                  <c:v>226.179132547634</c:v>
                </c:pt>
                <c:pt idx="3">
                  <c:v>286.204472361981</c:v>
                </c:pt>
                <c:pt idx="4">
                  <c:v>324.407151585781</c:v>
                </c:pt>
                <c:pt idx="5">
                  <c:v>194.607296882722</c:v>
                </c:pt>
                <c:pt idx="6">
                  <c:v>261.673460633668</c:v>
                </c:pt>
                <c:pt idx="7">
                  <c:v>207.349945743904</c:v>
                </c:pt>
                <c:pt idx="8">
                  <c:v>178.221771958423</c:v>
                </c:pt>
                <c:pt idx="9">
                  <c:v>227.242161580988</c:v>
                </c:pt>
                <c:pt idx="10">
                  <c:v>185.612499579096</c:v>
                </c:pt>
                <c:pt idx="11">
                  <c:v>221.628066814652</c:v>
                </c:pt>
                <c:pt idx="12">
                  <c:v>317.291663930838</c:v>
                </c:pt>
                <c:pt idx="13">
                  <c:v>10.0</c:v>
                </c:pt>
                <c:pt idx="14">
                  <c:v>247.78418028599</c:v>
                </c:pt>
                <c:pt idx="15">
                  <c:v>335.198448683761</c:v>
                </c:pt>
                <c:pt idx="16">
                  <c:v>256.066397639362</c:v>
                </c:pt>
                <c:pt idx="17">
                  <c:v>1.0</c:v>
                </c:pt>
                <c:pt idx="18">
                  <c:v>0.0</c:v>
                </c:pt>
                <c:pt idx="19">
                  <c:v>338.543941018001</c:v>
                </c:pt>
                <c:pt idx="20">
                  <c:v>299.633108984972</c:v>
                </c:pt>
                <c:pt idx="21">
                  <c:v>301.225828905823</c:v>
                </c:pt>
                <c:pt idx="22">
                  <c:v>278.178000567982</c:v>
                </c:pt>
                <c:pt idx="23">
                  <c:v>7.0</c:v>
                </c:pt>
                <c:pt idx="24">
                  <c:v>266.054505693852</c:v>
                </c:pt>
                <c:pt idx="25">
                  <c:v>345.74412504047</c:v>
                </c:pt>
                <c:pt idx="26">
                  <c:v>2.44948974278318</c:v>
                </c:pt>
                <c:pt idx="27">
                  <c:v>260.294064473242</c:v>
                </c:pt>
                <c:pt idx="28">
                  <c:v>218.707567313068</c:v>
                </c:pt>
                <c:pt idx="29">
                  <c:v>188.119642780864</c:v>
                </c:pt>
                <c:pt idx="30">
                  <c:v>325.270656530834</c:v>
                </c:pt>
                <c:pt idx="31">
                  <c:v>310.317579263567</c:v>
                </c:pt>
                <c:pt idx="32">
                  <c:v>341.247710615031</c:v>
                </c:pt>
                <c:pt idx="33">
                  <c:v>200.456977927933</c:v>
                </c:pt>
                <c:pt idx="34">
                  <c:v>195.683417795172</c:v>
                </c:pt>
                <c:pt idx="35">
                  <c:v>221.442994921944</c:v>
                </c:pt>
                <c:pt idx="36">
                  <c:v>226.006637070684</c:v>
                </c:pt>
                <c:pt idx="37">
                  <c:v>191.394879764324</c:v>
                </c:pt>
                <c:pt idx="38">
                  <c:v>275.668278915076</c:v>
                </c:pt>
                <c:pt idx="39">
                  <c:v>205.667206914471</c:v>
                </c:pt>
                <c:pt idx="40">
                  <c:v>317.458658725825</c:v>
                </c:pt>
                <c:pt idx="41">
                  <c:v>287.085353161738</c:v>
                </c:pt>
                <c:pt idx="42">
                  <c:v>277.310295517494</c:v>
                </c:pt>
                <c:pt idx="43">
                  <c:v>2.64575131106459</c:v>
                </c:pt>
                <c:pt idx="44">
                  <c:v>800.638495202423</c:v>
                </c:pt>
                <c:pt idx="45">
                  <c:v>188.504641852661</c:v>
                </c:pt>
                <c:pt idx="46">
                  <c:v>173.427218163701</c:v>
                </c:pt>
                <c:pt idx="47">
                  <c:v>368.602767216959</c:v>
                </c:pt>
                <c:pt idx="48">
                  <c:v>3.16227766016838</c:v>
                </c:pt>
                <c:pt idx="49">
                  <c:v>240.245707557908</c:v>
                </c:pt>
                <c:pt idx="50">
                  <c:v>316.749112074525</c:v>
                </c:pt>
                <c:pt idx="51">
                  <c:v>231.367672763504</c:v>
                </c:pt>
                <c:pt idx="52">
                  <c:v>182.466435269613</c:v>
                </c:pt>
                <c:pt idx="53">
                  <c:v>203.179723397784</c:v>
                </c:pt>
                <c:pt idx="54">
                  <c:v>303.614887645517</c:v>
                </c:pt>
                <c:pt idx="55">
                  <c:v>264.282046306593</c:v>
                </c:pt>
                <c:pt idx="56">
                  <c:v>211.697897958388</c:v>
                </c:pt>
                <c:pt idx="57">
                  <c:v>335.01044759828</c:v>
                </c:pt>
                <c:pt idx="58">
                  <c:v>299.117033951596</c:v>
                </c:pt>
                <c:pt idx="59">
                  <c:v>201.990098767242</c:v>
                </c:pt>
                <c:pt idx="60">
                  <c:v>187.779125570442</c:v>
                </c:pt>
                <c:pt idx="61">
                  <c:v>6.48074069840786</c:v>
                </c:pt>
                <c:pt idx="62">
                  <c:v>2.64575131106459</c:v>
                </c:pt>
                <c:pt idx="63">
                  <c:v>254.570226067386</c:v>
                </c:pt>
                <c:pt idx="64">
                  <c:v>177.640085566293</c:v>
                </c:pt>
                <c:pt idx="65">
                  <c:v>337.462590519305</c:v>
                </c:pt>
                <c:pt idx="66">
                  <c:v>259.395451000976</c:v>
                </c:pt>
                <c:pt idx="67">
                  <c:v>351.975851444385</c:v>
                </c:pt>
                <c:pt idx="68">
                  <c:v>1.73205080756888</c:v>
                </c:pt>
                <c:pt idx="69">
                  <c:v>189.029098289126</c:v>
                </c:pt>
                <c:pt idx="70">
                  <c:v>4.0</c:v>
                </c:pt>
                <c:pt idx="71">
                  <c:v>271.62290036004</c:v>
                </c:pt>
                <c:pt idx="72">
                  <c:v>305.160613448066</c:v>
                </c:pt>
                <c:pt idx="73">
                  <c:v>234.574082114798</c:v>
                </c:pt>
                <c:pt idx="74">
                  <c:v>222.494943762774</c:v>
                </c:pt>
                <c:pt idx="75">
                  <c:v>331.638357250786</c:v>
                </c:pt>
                <c:pt idx="76">
                  <c:v>287.24031750435</c:v>
                </c:pt>
                <c:pt idx="77">
                  <c:v>201.407547028407</c:v>
                </c:pt>
                <c:pt idx="78">
                  <c:v>172.473186321816</c:v>
                </c:pt>
                <c:pt idx="79">
                  <c:v>334.121235481973</c:v>
                </c:pt>
                <c:pt idx="80">
                  <c:v>282.65703599946</c:v>
                </c:pt>
                <c:pt idx="81">
                  <c:v>724.919305854107</c:v>
                </c:pt>
                <c:pt idx="82">
                  <c:v>316.303651575507</c:v>
                </c:pt>
                <c:pt idx="83">
                  <c:v>8.0</c:v>
                </c:pt>
                <c:pt idx="84">
                  <c:v>292.402120375349</c:v>
                </c:pt>
                <c:pt idx="85">
                  <c:v>181.408379078807</c:v>
                </c:pt>
                <c:pt idx="86">
                  <c:v>4.0</c:v>
                </c:pt>
                <c:pt idx="87">
                  <c:v>7.48331477354788</c:v>
                </c:pt>
                <c:pt idx="88">
                  <c:v>337.330698276928</c:v>
                </c:pt>
                <c:pt idx="89">
                  <c:v>298.913030830039</c:v>
                </c:pt>
                <c:pt idx="90">
                  <c:v>341.874245885823</c:v>
                </c:pt>
                <c:pt idx="91">
                  <c:v>19.2873015219859</c:v>
                </c:pt>
                <c:pt idx="92">
                  <c:v>7.07106781186548</c:v>
                </c:pt>
                <c:pt idx="93">
                  <c:v>340.24843864447</c:v>
                </c:pt>
                <c:pt idx="94">
                  <c:v>216.33769898009</c:v>
                </c:pt>
                <c:pt idx="95">
                  <c:v>140.303243013125</c:v>
                </c:pt>
                <c:pt idx="96">
                  <c:v>9.05538513813742</c:v>
                </c:pt>
                <c:pt idx="97">
                  <c:v>3.16227766016838</c:v>
                </c:pt>
                <c:pt idx="98">
                  <c:v>314.734809005931</c:v>
                </c:pt>
                <c:pt idx="99">
                  <c:v>237.381549409384</c:v>
                </c:pt>
                <c:pt idx="100">
                  <c:v>272.472016911829</c:v>
                </c:pt>
                <c:pt idx="101">
                  <c:v>331.120823869475</c:v>
                </c:pt>
                <c:pt idx="102">
                  <c:v>6.92820323027551</c:v>
                </c:pt>
                <c:pt idx="103">
                  <c:v>283.631803576397</c:v>
                </c:pt>
                <c:pt idx="104">
                  <c:v>156.432093893804</c:v>
                </c:pt>
                <c:pt idx="105">
                  <c:v>337.16613115792</c:v>
                </c:pt>
                <c:pt idx="106">
                  <c:v>223.461406063776</c:v>
                </c:pt>
                <c:pt idx="107">
                  <c:v>6.40312423743285</c:v>
                </c:pt>
                <c:pt idx="108">
                  <c:v>313.937891946799</c:v>
                </c:pt>
                <c:pt idx="109">
                  <c:v>289.133187303014</c:v>
                </c:pt>
                <c:pt idx="110">
                  <c:v>277.830883812437</c:v>
                </c:pt>
                <c:pt idx="111">
                  <c:v>1.0</c:v>
                </c:pt>
                <c:pt idx="112">
                  <c:v>166.23778150589</c:v>
                </c:pt>
                <c:pt idx="113">
                  <c:v>21.0</c:v>
                </c:pt>
                <c:pt idx="114">
                  <c:v>233.77981093328</c:v>
                </c:pt>
                <c:pt idx="115">
                  <c:v>172.194657292263</c:v>
                </c:pt>
                <c:pt idx="116">
                  <c:v>330.545004500144</c:v>
                </c:pt>
                <c:pt idx="117">
                  <c:v>3.46410161513775</c:v>
                </c:pt>
                <c:pt idx="118">
                  <c:v>331.62780341823</c:v>
                </c:pt>
                <c:pt idx="119">
                  <c:v>192.714815206304</c:v>
                </c:pt>
                <c:pt idx="120">
                  <c:v>285.185904279998</c:v>
                </c:pt>
                <c:pt idx="121">
                  <c:v>331.46794716835</c:v>
                </c:pt>
                <c:pt idx="122">
                  <c:v>180.80099557248</c:v>
                </c:pt>
                <c:pt idx="123">
                  <c:v>270.518021580818</c:v>
                </c:pt>
                <c:pt idx="124">
                  <c:v>6.0</c:v>
                </c:pt>
                <c:pt idx="125">
                  <c:v>215.824002372303</c:v>
                </c:pt>
                <c:pt idx="126">
                  <c:v>184.19283373682</c:v>
                </c:pt>
                <c:pt idx="127">
                  <c:v>257.200311041803</c:v>
                </c:pt>
                <c:pt idx="128">
                  <c:v>258.400851391786</c:v>
                </c:pt>
                <c:pt idx="129">
                  <c:v>322.481007192672</c:v>
                </c:pt>
                <c:pt idx="130">
                  <c:v>306.50937995435</c:v>
                </c:pt>
                <c:pt idx="131">
                  <c:v>364.417343165772</c:v>
                </c:pt>
                <c:pt idx="132">
                  <c:v>356.733794306062</c:v>
                </c:pt>
                <c:pt idx="133">
                  <c:v>253.367322281308</c:v>
                </c:pt>
                <c:pt idx="134">
                  <c:v>289.202351304411</c:v>
                </c:pt>
                <c:pt idx="135">
                  <c:v>6.6332495807108</c:v>
                </c:pt>
                <c:pt idx="136">
                  <c:v>259.538051160133</c:v>
                </c:pt>
                <c:pt idx="137">
                  <c:v>355.661355786653</c:v>
                </c:pt>
                <c:pt idx="138">
                  <c:v>298.978260079224</c:v>
                </c:pt>
                <c:pt idx="139">
                  <c:v>221.088217686968</c:v>
                </c:pt>
                <c:pt idx="140">
                  <c:v>255.056856406567</c:v>
                </c:pt>
                <c:pt idx="141">
                  <c:v>160.259165104527</c:v>
                </c:pt>
                <c:pt idx="142">
                  <c:v>328.799330899563</c:v>
                </c:pt>
                <c:pt idx="143">
                  <c:v>182.50479445757</c:v>
                </c:pt>
                <c:pt idx="144">
                  <c:v>342.927105956937</c:v>
                </c:pt>
                <c:pt idx="145">
                  <c:v>218.817275369199</c:v>
                </c:pt>
                <c:pt idx="146">
                  <c:v>3.87298334620742</c:v>
                </c:pt>
                <c:pt idx="147">
                  <c:v>3.46410161513775</c:v>
                </c:pt>
                <c:pt idx="148">
                  <c:v>286.567618547525</c:v>
                </c:pt>
                <c:pt idx="149">
                  <c:v>315.177727639502</c:v>
                </c:pt>
                <c:pt idx="150">
                  <c:v>207.771509115182</c:v>
                </c:pt>
                <c:pt idx="151">
                  <c:v>164.08229642469</c:v>
                </c:pt>
                <c:pt idx="152">
                  <c:v>138.899244058418</c:v>
                </c:pt>
                <c:pt idx="153">
                  <c:v>208.403454865796</c:v>
                </c:pt>
                <c:pt idx="154">
                  <c:v>241.640228438892</c:v>
                </c:pt>
                <c:pt idx="155">
                  <c:v>273.547070903711</c:v>
                </c:pt>
                <c:pt idx="156">
                  <c:v>310.272460911374</c:v>
                </c:pt>
                <c:pt idx="157">
                  <c:v>376.761197577458</c:v>
                </c:pt>
                <c:pt idx="158">
                  <c:v>187.933498876597</c:v>
                </c:pt>
                <c:pt idx="159">
                  <c:v>252.037695593338</c:v>
                </c:pt>
                <c:pt idx="160">
                  <c:v>199.323857076869</c:v>
                </c:pt>
                <c:pt idx="161">
                  <c:v>154.47977213862</c:v>
                </c:pt>
                <c:pt idx="162">
                  <c:v>246.014227230866</c:v>
                </c:pt>
                <c:pt idx="163">
                  <c:v>217.922004396068</c:v>
                </c:pt>
                <c:pt idx="164">
                  <c:v>226.294056484036</c:v>
                </c:pt>
                <c:pt idx="165">
                  <c:v>266.182268380146</c:v>
                </c:pt>
                <c:pt idx="166">
                  <c:v>154.774028829129</c:v>
                </c:pt>
                <c:pt idx="167">
                  <c:v>227.45549015137</c:v>
                </c:pt>
                <c:pt idx="168">
                  <c:v>312.22908256599</c:v>
                </c:pt>
                <c:pt idx="169">
                  <c:v>1.0</c:v>
                </c:pt>
                <c:pt idx="170">
                  <c:v>182.68004817166</c:v>
                </c:pt>
                <c:pt idx="171">
                  <c:v>309.914504339503</c:v>
                </c:pt>
                <c:pt idx="172">
                  <c:v>274.878154825006</c:v>
                </c:pt>
                <c:pt idx="173">
                  <c:v>1.0</c:v>
                </c:pt>
                <c:pt idx="174">
                  <c:v>208.052877894058</c:v>
                </c:pt>
                <c:pt idx="175">
                  <c:v>202.913774791166</c:v>
                </c:pt>
                <c:pt idx="176">
                  <c:v>241.429078613161</c:v>
                </c:pt>
                <c:pt idx="177">
                  <c:v>235.046803849786</c:v>
                </c:pt>
                <c:pt idx="178">
                  <c:v>191.940094821275</c:v>
                </c:pt>
                <c:pt idx="179">
                  <c:v>4.47213595499958</c:v>
                </c:pt>
                <c:pt idx="180">
                  <c:v>135.749769797227</c:v>
                </c:pt>
                <c:pt idx="181">
                  <c:v>160.480528413886</c:v>
                </c:pt>
                <c:pt idx="182">
                  <c:v>3.74165738677394</c:v>
                </c:pt>
                <c:pt idx="183">
                  <c:v>0.0</c:v>
                </c:pt>
                <c:pt idx="184">
                  <c:v>371.640955762413</c:v>
                </c:pt>
                <c:pt idx="185">
                  <c:v>188.0</c:v>
                </c:pt>
                <c:pt idx="186">
                  <c:v>223.331592033013</c:v>
                </c:pt>
                <c:pt idx="187">
                  <c:v>305.843097028525</c:v>
                </c:pt>
                <c:pt idx="188">
                  <c:v>0.0</c:v>
                </c:pt>
                <c:pt idx="189">
                  <c:v>156.598211994901</c:v>
                </c:pt>
                <c:pt idx="190">
                  <c:v>6.08276253029822</c:v>
                </c:pt>
                <c:pt idx="191">
                  <c:v>272.014705484832</c:v>
                </c:pt>
                <c:pt idx="192">
                  <c:v>295.8192015404</c:v>
                </c:pt>
                <c:pt idx="193">
                  <c:v>0.0</c:v>
                </c:pt>
                <c:pt idx="194">
                  <c:v>267.265785314918</c:v>
                </c:pt>
                <c:pt idx="195">
                  <c:v>204.71199280941</c:v>
                </c:pt>
                <c:pt idx="196">
                  <c:v>164.271117363948</c:v>
                </c:pt>
                <c:pt idx="197">
                  <c:v>261.891198783006</c:v>
                </c:pt>
                <c:pt idx="198">
                  <c:v>255.939445963298</c:v>
                </c:pt>
                <c:pt idx="199">
                  <c:v>276.629716408053</c:v>
                </c:pt>
                <c:pt idx="200">
                  <c:v>162.523844404444</c:v>
                </c:pt>
                <c:pt idx="201">
                  <c:v>9.9498743710662</c:v>
                </c:pt>
                <c:pt idx="202">
                  <c:v>285.243755409299</c:v>
                </c:pt>
                <c:pt idx="203">
                  <c:v>366.206226053026</c:v>
                </c:pt>
                <c:pt idx="204">
                  <c:v>181.983515737003</c:v>
                </c:pt>
                <c:pt idx="205">
                  <c:v>3.0</c:v>
                </c:pt>
                <c:pt idx="206">
                  <c:v>253.982282846658</c:v>
                </c:pt>
                <c:pt idx="207">
                  <c:v>298.167738026769</c:v>
                </c:pt>
                <c:pt idx="208">
                  <c:v>242.841512102029</c:v>
                </c:pt>
                <c:pt idx="209">
                  <c:v>251.378201123327</c:v>
                </c:pt>
                <c:pt idx="210">
                  <c:v>219.465259209744</c:v>
                </c:pt>
                <c:pt idx="211">
                  <c:v>186.15853458813</c:v>
                </c:pt>
                <c:pt idx="212">
                  <c:v>208.269056751117</c:v>
                </c:pt>
                <c:pt idx="213">
                  <c:v>259.824941066096</c:v>
                </c:pt>
                <c:pt idx="214">
                  <c:v>206.208632215046</c:v>
                </c:pt>
                <c:pt idx="215">
                  <c:v>200.5268061881</c:v>
                </c:pt>
                <c:pt idx="216">
                  <c:v>662.571505575059</c:v>
                </c:pt>
                <c:pt idx="217">
                  <c:v>235.877086636239</c:v>
                </c:pt>
                <c:pt idx="218">
                  <c:v>279.295542391926</c:v>
                </c:pt>
                <c:pt idx="219">
                  <c:v>581.322629870883</c:v>
                </c:pt>
                <c:pt idx="220">
                  <c:v>190.64102391668</c:v>
                </c:pt>
                <c:pt idx="221">
                  <c:v>348.054593418906</c:v>
                </c:pt>
                <c:pt idx="222">
                  <c:v>155.569919971696</c:v>
                </c:pt>
                <c:pt idx="223">
                  <c:v>2.23606797749979</c:v>
                </c:pt>
                <c:pt idx="224">
                  <c:v>295.401421797526</c:v>
                </c:pt>
                <c:pt idx="225">
                  <c:v>185.351018340877</c:v>
                </c:pt>
                <c:pt idx="226">
                  <c:v>228.26300620118</c:v>
                </c:pt>
                <c:pt idx="227">
                  <c:v>244.006147463542</c:v>
                </c:pt>
                <c:pt idx="228">
                  <c:v>331.469455606395</c:v>
                </c:pt>
                <c:pt idx="229">
                  <c:v>222.069808843976</c:v>
                </c:pt>
                <c:pt idx="230">
                  <c:v>216.175854340858</c:v>
                </c:pt>
                <c:pt idx="231">
                  <c:v>319.354035515445</c:v>
                </c:pt>
                <c:pt idx="232">
                  <c:v>203.860246247276</c:v>
                </c:pt>
                <c:pt idx="233">
                  <c:v>182.362276800878</c:v>
                </c:pt>
                <c:pt idx="234">
                  <c:v>327.65072867308</c:v>
                </c:pt>
                <c:pt idx="235">
                  <c:v>1.4142135623731</c:v>
                </c:pt>
                <c:pt idx="236">
                  <c:v>173.732553080878</c:v>
                </c:pt>
                <c:pt idx="237">
                  <c:v>307.359724101906</c:v>
                </c:pt>
                <c:pt idx="238">
                  <c:v>0.0</c:v>
                </c:pt>
                <c:pt idx="239">
                  <c:v>301.434901761558</c:v>
                </c:pt>
                <c:pt idx="240">
                  <c:v>206.041258004313</c:v>
                </c:pt>
                <c:pt idx="241">
                  <c:v>216.425506814701</c:v>
                </c:pt>
                <c:pt idx="242">
                  <c:v>246.554253664381</c:v>
                </c:pt>
                <c:pt idx="243">
                  <c:v>268.86613769681</c:v>
                </c:pt>
                <c:pt idx="244">
                  <c:v>359.605339226213</c:v>
                </c:pt>
                <c:pt idx="245">
                  <c:v>185.234985896293</c:v>
                </c:pt>
                <c:pt idx="246">
                  <c:v>305.363717556621</c:v>
                </c:pt>
                <c:pt idx="247">
                  <c:v>236.698119975635</c:v>
                </c:pt>
                <c:pt idx="248">
                  <c:v>9.79795897113271</c:v>
                </c:pt>
                <c:pt idx="249">
                  <c:v>1.73205080756888</c:v>
                </c:pt>
                <c:pt idx="250">
                  <c:v>239.463984765977</c:v>
                </c:pt>
                <c:pt idx="251">
                  <c:v>285.576609686438</c:v>
                </c:pt>
                <c:pt idx="252">
                  <c:v>182.337598975088</c:v>
                </c:pt>
                <c:pt idx="253">
                  <c:v>158.73562927081</c:v>
                </c:pt>
                <c:pt idx="254">
                  <c:v>208.326666559997</c:v>
                </c:pt>
                <c:pt idx="255">
                  <c:v>2.64575131106459</c:v>
                </c:pt>
                <c:pt idx="256">
                  <c:v>174.304331558341</c:v>
                </c:pt>
                <c:pt idx="257">
                  <c:v>276.530287672074</c:v>
                </c:pt>
                <c:pt idx="258">
                  <c:v>1.4142135623731</c:v>
                </c:pt>
                <c:pt idx="259">
                  <c:v>271.841865797011</c:v>
                </c:pt>
                <c:pt idx="260">
                  <c:v>269.360353430122</c:v>
                </c:pt>
                <c:pt idx="261">
                  <c:v>283.693496576851</c:v>
                </c:pt>
                <c:pt idx="262">
                  <c:v>230.408333182635</c:v>
                </c:pt>
                <c:pt idx="263">
                  <c:v>167.158607316524</c:v>
                </c:pt>
                <c:pt idx="264">
                  <c:v>257.957360817636</c:v>
                </c:pt>
                <c:pt idx="265">
                  <c:v>204.619158438305</c:v>
                </c:pt>
                <c:pt idx="266">
                  <c:v>206.291056519666</c:v>
                </c:pt>
                <c:pt idx="267">
                  <c:v>292.831009286926</c:v>
                </c:pt>
                <c:pt idx="268">
                  <c:v>191.70028690641</c:v>
                </c:pt>
                <c:pt idx="269">
                  <c:v>304.410906506321</c:v>
                </c:pt>
                <c:pt idx="270">
                  <c:v>229.926075076317</c:v>
                </c:pt>
                <c:pt idx="271">
                  <c:v>243.659598620699</c:v>
                </c:pt>
                <c:pt idx="272">
                  <c:v>3.60555127546399</c:v>
                </c:pt>
                <c:pt idx="273">
                  <c:v>280.08213081166</c:v>
                </c:pt>
                <c:pt idx="274">
                  <c:v>281.755212906523</c:v>
                </c:pt>
                <c:pt idx="275">
                  <c:v>306.391905898312</c:v>
                </c:pt>
                <c:pt idx="276">
                  <c:v>167.755774863341</c:v>
                </c:pt>
                <c:pt idx="277">
                  <c:v>158.183437818249</c:v>
                </c:pt>
                <c:pt idx="278">
                  <c:v>3.16227766016838</c:v>
                </c:pt>
                <c:pt idx="279">
                  <c:v>347.243430463414</c:v>
                </c:pt>
                <c:pt idx="280">
                  <c:v>234.303222342331</c:v>
                </c:pt>
                <c:pt idx="281">
                  <c:v>144.104129017874</c:v>
                </c:pt>
                <c:pt idx="282">
                  <c:v>298.164384191003</c:v>
                </c:pt>
                <c:pt idx="283">
                  <c:v>226.30068493047</c:v>
                </c:pt>
                <c:pt idx="284">
                  <c:v>317.795531749583</c:v>
                </c:pt>
                <c:pt idx="285">
                  <c:v>242.606677566797</c:v>
                </c:pt>
                <c:pt idx="286">
                  <c:v>210.513657514186</c:v>
                </c:pt>
                <c:pt idx="287">
                  <c:v>335.463857963865</c:v>
                </c:pt>
                <c:pt idx="288">
                  <c:v>4.24264068711928</c:v>
                </c:pt>
                <c:pt idx="289">
                  <c:v>193.58718965882</c:v>
                </c:pt>
                <c:pt idx="290">
                  <c:v>146.017122283655</c:v>
                </c:pt>
                <c:pt idx="291">
                  <c:v>299.282475263755</c:v>
                </c:pt>
                <c:pt idx="292">
                  <c:v>304.571830608151</c:v>
                </c:pt>
                <c:pt idx="293">
                  <c:v>311.014469116792</c:v>
                </c:pt>
                <c:pt idx="294">
                  <c:v>219.392342619336</c:v>
                </c:pt>
                <c:pt idx="295">
                  <c:v>227.334555226433</c:v>
                </c:pt>
                <c:pt idx="296">
                  <c:v>227.136522822729</c:v>
                </c:pt>
                <c:pt idx="297">
                  <c:v>332.130998252196</c:v>
                </c:pt>
                <c:pt idx="298">
                  <c:v>248.614158888829</c:v>
                </c:pt>
                <c:pt idx="299">
                  <c:v>183.529289215645</c:v>
                </c:pt>
                <c:pt idx="300">
                  <c:v>191.347850784899</c:v>
                </c:pt>
                <c:pt idx="301">
                  <c:v>226.25428172744</c:v>
                </c:pt>
                <c:pt idx="302">
                  <c:v>137.949266036467</c:v>
                </c:pt>
                <c:pt idx="303">
                  <c:v>249.441375878181</c:v>
                </c:pt>
                <c:pt idx="304">
                  <c:v>116.374395809388</c:v>
                </c:pt>
                <c:pt idx="305">
                  <c:v>218.48112046582</c:v>
                </c:pt>
                <c:pt idx="306">
                  <c:v>220.78722789147</c:v>
                </c:pt>
                <c:pt idx="307">
                  <c:v>186.911743879297</c:v>
                </c:pt>
                <c:pt idx="308">
                  <c:v>156.294593636504</c:v>
                </c:pt>
                <c:pt idx="309">
                  <c:v>181.879080710235</c:v>
                </c:pt>
                <c:pt idx="310">
                  <c:v>123.117829740456</c:v>
                </c:pt>
                <c:pt idx="311">
                  <c:v>290.845319714793</c:v>
                </c:pt>
                <c:pt idx="312">
                  <c:v>42.8602379834737</c:v>
                </c:pt>
                <c:pt idx="313">
                  <c:v>188.777646981839</c:v>
                </c:pt>
                <c:pt idx="314">
                  <c:v>6.92820323027551</c:v>
                </c:pt>
                <c:pt idx="315">
                  <c:v>130.583306743243</c:v>
                </c:pt>
                <c:pt idx="316">
                  <c:v>10.0</c:v>
                </c:pt>
                <c:pt idx="317">
                  <c:v>122.494897852931</c:v>
                </c:pt>
                <c:pt idx="318">
                  <c:v>453.773071038818</c:v>
                </c:pt>
                <c:pt idx="319">
                  <c:v>9.59166304662544</c:v>
                </c:pt>
                <c:pt idx="320">
                  <c:v>131.198323160016</c:v>
                </c:pt>
                <c:pt idx="321">
                  <c:v>170.859591477915</c:v>
                </c:pt>
                <c:pt idx="322">
                  <c:v>228.875512014719</c:v>
                </c:pt>
                <c:pt idx="323">
                  <c:v>181.617730411984</c:v>
                </c:pt>
                <c:pt idx="324">
                  <c:v>203.482185952481</c:v>
                </c:pt>
                <c:pt idx="325">
                  <c:v>6.48074069840786</c:v>
                </c:pt>
                <c:pt idx="326">
                  <c:v>259.874969937468</c:v>
                </c:pt>
                <c:pt idx="327">
                  <c:v>69.0434645712395</c:v>
                </c:pt>
                <c:pt idx="328">
                  <c:v>8.60232526704263</c:v>
                </c:pt>
                <c:pt idx="329">
                  <c:v>305.918289744173</c:v>
                </c:pt>
                <c:pt idx="330">
                  <c:v>176.502124633105</c:v>
                </c:pt>
                <c:pt idx="331">
                  <c:v>175.738442009709</c:v>
                </c:pt>
                <c:pt idx="332">
                  <c:v>258.141434101541</c:v>
                </c:pt>
                <c:pt idx="333">
                  <c:v>319.452656899266</c:v>
                </c:pt>
                <c:pt idx="334">
                  <c:v>196.007652911819</c:v>
                </c:pt>
                <c:pt idx="335">
                  <c:v>271.151249305623</c:v>
                </c:pt>
                <c:pt idx="336">
                  <c:v>190.210409809768</c:v>
                </c:pt>
                <c:pt idx="337">
                  <c:v>513.494887997923</c:v>
                </c:pt>
                <c:pt idx="338">
                  <c:v>333.637527865197</c:v>
                </c:pt>
                <c:pt idx="339">
                  <c:v>2.0</c:v>
                </c:pt>
                <c:pt idx="340">
                  <c:v>193.780804002873</c:v>
                </c:pt>
                <c:pt idx="341">
                  <c:v>134.513939798074</c:v>
                </c:pt>
                <c:pt idx="342">
                  <c:v>121.024790848817</c:v>
                </c:pt>
                <c:pt idx="343">
                  <c:v>233.90382639025</c:v>
                </c:pt>
                <c:pt idx="344">
                  <c:v>160.046868135556</c:v>
                </c:pt>
                <c:pt idx="345">
                  <c:v>11.9582607431014</c:v>
                </c:pt>
                <c:pt idx="346">
                  <c:v>106.88779163216</c:v>
                </c:pt>
                <c:pt idx="347">
                  <c:v>195.233193898988</c:v>
                </c:pt>
                <c:pt idx="348">
                  <c:v>283.494268019655</c:v>
                </c:pt>
                <c:pt idx="349">
                  <c:v>320.538609218921</c:v>
                </c:pt>
                <c:pt idx="350">
                  <c:v>358.069825592719</c:v>
                </c:pt>
                <c:pt idx="351">
                  <c:v>225.747646720846</c:v>
                </c:pt>
                <c:pt idx="352">
                  <c:v>235.81136529014</c:v>
                </c:pt>
                <c:pt idx="353">
                  <c:v>382.690475449808</c:v>
                </c:pt>
                <c:pt idx="354">
                  <c:v>211.997641496315</c:v>
                </c:pt>
                <c:pt idx="355">
                  <c:v>166.541286172528</c:v>
                </c:pt>
                <c:pt idx="356">
                  <c:v>124.771791683858</c:v>
                </c:pt>
                <c:pt idx="357">
                  <c:v>128.716743277633</c:v>
                </c:pt>
                <c:pt idx="358">
                  <c:v>860.177888578868</c:v>
                </c:pt>
                <c:pt idx="359">
                  <c:v>134.055958465113</c:v>
                </c:pt>
                <c:pt idx="360">
                  <c:v>269.988888660256</c:v>
                </c:pt>
                <c:pt idx="361">
                  <c:v>193.269242250287</c:v>
                </c:pt>
                <c:pt idx="362">
                  <c:v>4.69041575982343</c:v>
                </c:pt>
                <c:pt idx="363">
                  <c:v>230.026085477278</c:v>
                </c:pt>
                <c:pt idx="364">
                  <c:v>211.348054166581</c:v>
                </c:pt>
                <c:pt idx="365">
                  <c:v>212.55352267135</c:v>
                </c:pt>
                <c:pt idx="366">
                  <c:v>202.548759561741</c:v>
                </c:pt>
                <c:pt idx="367">
                  <c:v>257.311095757645</c:v>
                </c:pt>
                <c:pt idx="368">
                  <c:v>151.960521188893</c:v>
                </c:pt>
                <c:pt idx="369">
                  <c:v>252.222124326951</c:v>
                </c:pt>
                <c:pt idx="370">
                  <c:v>194.4170774392</c:v>
                </c:pt>
                <c:pt idx="371">
                  <c:v>264.758380415049</c:v>
                </c:pt>
                <c:pt idx="372">
                  <c:v>195.294649184252</c:v>
                </c:pt>
                <c:pt idx="373">
                  <c:v>231.769281830013</c:v>
                </c:pt>
                <c:pt idx="374">
                  <c:v>305.370267052966</c:v>
                </c:pt>
                <c:pt idx="375">
                  <c:v>6.6332495807108</c:v>
                </c:pt>
                <c:pt idx="376">
                  <c:v>255.301782210779</c:v>
                </c:pt>
                <c:pt idx="377">
                  <c:v>189.108434502536</c:v>
                </c:pt>
                <c:pt idx="378">
                  <c:v>176.697481589297</c:v>
                </c:pt>
                <c:pt idx="379">
                  <c:v>6.6332495807108</c:v>
                </c:pt>
                <c:pt idx="380">
                  <c:v>207.79557261886</c:v>
                </c:pt>
                <c:pt idx="381">
                  <c:v>261.145553283988</c:v>
                </c:pt>
                <c:pt idx="382">
                  <c:v>407.572079514777</c:v>
                </c:pt>
                <c:pt idx="383">
                  <c:v>206.082507748717</c:v>
                </c:pt>
                <c:pt idx="384">
                  <c:v>223.486017459706</c:v>
                </c:pt>
                <c:pt idx="385">
                  <c:v>257.35772768658</c:v>
                </c:pt>
                <c:pt idx="386">
                  <c:v>195.816240388789</c:v>
                </c:pt>
                <c:pt idx="387">
                  <c:v>124.1249370594</c:v>
                </c:pt>
                <c:pt idx="388">
                  <c:v>190.835007270679</c:v>
                </c:pt>
                <c:pt idx="389">
                  <c:v>223.799016977287</c:v>
                </c:pt>
                <c:pt idx="390">
                  <c:v>259.135099899647</c:v>
                </c:pt>
                <c:pt idx="391">
                  <c:v>183.630062898208</c:v>
                </c:pt>
                <c:pt idx="392">
                  <c:v>3.74165738677394</c:v>
                </c:pt>
                <c:pt idx="393">
                  <c:v>259.148606015931</c:v>
                </c:pt>
                <c:pt idx="394">
                  <c:v>261.489961566405</c:v>
                </c:pt>
                <c:pt idx="395">
                  <c:v>236.374702538152</c:v>
                </c:pt>
                <c:pt idx="396">
                  <c:v>252.818116439467</c:v>
                </c:pt>
                <c:pt idx="397">
                  <c:v>5.0</c:v>
                </c:pt>
                <c:pt idx="398">
                  <c:v>251.714123560836</c:v>
                </c:pt>
                <c:pt idx="399">
                  <c:v>253.787312527636</c:v>
                </c:pt>
                <c:pt idx="400">
                  <c:v>322.110229579875</c:v>
                </c:pt>
                <c:pt idx="401">
                  <c:v>175.752667120587</c:v>
                </c:pt>
                <c:pt idx="402">
                  <c:v>191.947909600496</c:v>
                </c:pt>
                <c:pt idx="403">
                  <c:v>199.311314279947</c:v>
                </c:pt>
                <c:pt idx="404">
                  <c:v>745.343544950917</c:v>
                </c:pt>
                <c:pt idx="405">
                  <c:v>236.048723783883</c:v>
                </c:pt>
                <c:pt idx="406">
                  <c:v>346.679967693549</c:v>
                </c:pt>
                <c:pt idx="407">
                  <c:v>660.012121100817</c:v>
                </c:pt>
                <c:pt idx="408">
                  <c:v>7.21110255092798</c:v>
                </c:pt>
                <c:pt idx="409">
                  <c:v>235.569522646713</c:v>
                </c:pt>
                <c:pt idx="410">
                  <c:v>241.033192734943</c:v>
                </c:pt>
                <c:pt idx="411">
                  <c:v>230.13039781828</c:v>
                </c:pt>
                <c:pt idx="412">
                  <c:v>134.695953911021</c:v>
                </c:pt>
                <c:pt idx="413">
                  <c:v>163.945112766438</c:v>
                </c:pt>
                <c:pt idx="414">
                  <c:v>232.404819227141</c:v>
                </c:pt>
                <c:pt idx="415">
                  <c:v>225.273167510025</c:v>
                </c:pt>
                <c:pt idx="416">
                  <c:v>211.686088347818</c:v>
                </c:pt>
                <c:pt idx="417">
                  <c:v>1.73205080756888</c:v>
                </c:pt>
                <c:pt idx="418">
                  <c:v>243.269397993254</c:v>
                </c:pt>
                <c:pt idx="419">
                  <c:v>776.63311801648</c:v>
                </c:pt>
                <c:pt idx="420">
                  <c:v>149.080515158756</c:v>
                </c:pt>
                <c:pt idx="421">
                  <c:v>141.756834050426</c:v>
                </c:pt>
                <c:pt idx="422">
                  <c:v>327.611049874695</c:v>
                </c:pt>
                <c:pt idx="423">
                  <c:v>224.00669632848</c:v>
                </c:pt>
                <c:pt idx="424">
                  <c:v>264.115505035202</c:v>
                </c:pt>
                <c:pt idx="425">
                  <c:v>294.29407061645</c:v>
                </c:pt>
                <c:pt idx="426">
                  <c:v>237.764589457724</c:v>
                </c:pt>
                <c:pt idx="427">
                  <c:v>8.48528137423857</c:v>
                </c:pt>
                <c:pt idx="428">
                  <c:v>334.810394103887</c:v>
                </c:pt>
                <c:pt idx="429">
                  <c:v>251.988094956885</c:v>
                </c:pt>
                <c:pt idx="430">
                  <c:v>176.683332547244</c:v>
                </c:pt>
                <c:pt idx="431">
                  <c:v>355.257652978792</c:v>
                </c:pt>
                <c:pt idx="432">
                  <c:v>130.441557795052</c:v>
                </c:pt>
                <c:pt idx="433">
                  <c:v>9.79795897113271</c:v>
                </c:pt>
                <c:pt idx="434">
                  <c:v>6.92820323027551</c:v>
                </c:pt>
                <c:pt idx="435">
                  <c:v>189.478230939599</c:v>
                </c:pt>
                <c:pt idx="436">
                  <c:v>276.137646835776</c:v>
                </c:pt>
                <c:pt idx="437">
                  <c:v>8.0</c:v>
                </c:pt>
                <c:pt idx="438">
                  <c:v>178.518906561742</c:v>
                </c:pt>
                <c:pt idx="439">
                  <c:v>139.721150868435</c:v>
                </c:pt>
                <c:pt idx="440">
                  <c:v>187.40330840196</c:v>
                </c:pt>
                <c:pt idx="441">
                  <c:v>219.472093898063</c:v>
                </c:pt>
                <c:pt idx="442">
                  <c:v>129.220741369178</c:v>
                </c:pt>
                <c:pt idx="443">
                  <c:v>306.752343104336</c:v>
                </c:pt>
                <c:pt idx="444">
                  <c:v>170.894704423513</c:v>
                </c:pt>
                <c:pt idx="445">
                  <c:v>183.040979018361</c:v>
                </c:pt>
                <c:pt idx="446">
                  <c:v>212.417042630764</c:v>
                </c:pt>
                <c:pt idx="447">
                  <c:v>147.942556419713</c:v>
                </c:pt>
                <c:pt idx="448">
                  <c:v>169.319225134064</c:v>
                </c:pt>
                <c:pt idx="449">
                  <c:v>153.567574702474</c:v>
                </c:pt>
                <c:pt idx="450">
                  <c:v>252.087286470381</c:v>
                </c:pt>
                <c:pt idx="451">
                  <c:v>164.754362612952</c:v>
                </c:pt>
                <c:pt idx="452">
                  <c:v>235.11699215497</c:v>
                </c:pt>
                <c:pt idx="453">
                  <c:v>2.64575131106459</c:v>
                </c:pt>
                <c:pt idx="454">
                  <c:v>221.546834777661</c:v>
                </c:pt>
                <c:pt idx="455">
                  <c:v>177.592229559742</c:v>
                </c:pt>
                <c:pt idx="456">
                  <c:v>225.763150226072</c:v>
                </c:pt>
                <c:pt idx="457">
                  <c:v>0.0</c:v>
                </c:pt>
                <c:pt idx="458">
                  <c:v>190.049993422783</c:v>
                </c:pt>
                <c:pt idx="459">
                  <c:v>294.275381233293</c:v>
                </c:pt>
                <c:pt idx="460">
                  <c:v>354.790078778987</c:v>
                </c:pt>
                <c:pt idx="461">
                  <c:v>155.865326484116</c:v>
                </c:pt>
                <c:pt idx="462">
                  <c:v>165.399516323356</c:v>
                </c:pt>
                <c:pt idx="463">
                  <c:v>5.09901951359278</c:v>
                </c:pt>
                <c:pt idx="464">
                  <c:v>236.70656940609</c:v>
                </c:pt>
                <c:pt idx="465">
                  <c:v>197.109106841871</c:v>
                </c:pt>
                <c:pt idx="466">
                  <c:v>176.283861995362</c:v>
                </c:pt>
                <c:pt idx="467">
                  <c:v>315.729314445143</c:v>
                </c:pt>
                <c:pt idx="468">
                  <c:v>153.775810841628</c:v>
                </c:pt>
                <c:pt idx="469">
                  <c:v>221.404606998138</c:v>
                </c:pt>
                <c:pt idx="470">
                  <c:v>256.253780459918</c:v>
                </c:pt>
                <c:pt idx="471">
                  <c:v>246.864335212683</c:v>
                </c:pt>
                <c:pt idx="472">
                  <c:v>189.517809189532</c:v>
                </c:pt>
                <c:pt idx="473">
                  <c:v>161.876496132082</c:v>
                </c:pt>
                <c:pt idx="474">
                  <c:v>193.023314653956</c:v>
                </c:pt>
                <c:pt idx="475">
                  <c:v>176.745579859865</c:v>
                </c:pt>
                <c:pt idx="476">
                  <c:v>198.040399918804</c:v>
                </c:pt>
                <c:pt idx="477">
                  <c:v>257.210030908594</c:v>
                </c:pt>
                <c:pt idx="478">
                  <c:v>176.232800579234</c:v>
                </c:pt>
                <c:pt idx="479">
                  <c:v>280.046424722759</c:v>
                </c:pt>
                <c:pt idx="480">
                  <c:v>182.365018575384</c:v>
                </c:pt>
                <c:pt idx="481">
                  <c:v>279.234668334718</c:v>
                </c:pt>
                <c:pt idx="482">
                  <c:v>166.58031096141</c:v>
                </c:pt>
                <c:pt idx="483">
                  <c:v>188.944436276912</c:v>
                </c:pt>
                <c:pt idx="484">
                  <c:v>299.644789709416</c:v>
                </c:pt>
                <c:pt idx="485">
                  <c:v>187.829710109982</c:v>
                </c:pt>
                <c:pt idx="486">
                  <c:v>1.73205080756888</c:v>
                </c:pt>
                <c:pt idx="487">
                  <c:v>250.045995768779</c:v>
                </c:pt>
                <c:pt idx="488">
                  <c:v>179.38506069347</c:v>
                </c:pt>
                <c:pt idx="489">
                  <c:v>282.012411074406</c:v>
                </c:pt>
                <c:pt idx="490">
                  <c:v>175.954539583382</c:v>
                </c:pt>
                <c:pt idx="491">
                  <c:v>139.570770578943</c:v>
                </c:pt>
                <c:pt idx="492">
                  <c:v>175.92327873252</c:v>
                </c:pt>
                <c:pt idx="493">
                  <c:v>184.488482025302</c:v>
                </c:pt>
                <c:pt idx="494">
                  <c:v>3.3166247903554</c:v>
                </c:pt>
                <c:pt idx="495">
                  <c:v>197.215618042791</c:v>
                </c:pt>
                <c:pt idx="496">
                  <c:v>200.656422772858</c:v>
                </c:pt>
                <c:pt idx="497">
                  <c:v>6.6332495807108</c:v>
                </c:pt>
                <c:pt idx="498">
                  <c:v>221.226128655726</c:v>
                </c:pt>
                <c:pt idx="499">
                  <c:v>262.606169005985</c:v>
                </c:pt>
                <c:pt idx="500">
                  <c:v>243.665754672256</c:v>
                </c:pt>
                <c:pt idx="501">
                  <c:v>175.92327873252</c:v>
                </c:pt>
                <c:pt idx="502">
                  <c:v>233.343095033901</c:v>
                </c:pt>
                <c:pt idx="503">
                  <c:v>209.909504310786</c:v>
                </c:pt>
                <c:pt idx="504">
                  <c:v>215.306757906017</c:v>
                </c:pt>
                <c:pt idx="505">
                  <c:v>237.461575839124</c:v>
                </c:pt>
                <c:pt idx="506">
                  <c:v>134.714512952391</c:v>
                </c:pt>
                <c:pt idx="507">
                  <c:v>137.222447143315</c:v>
                </c:pt>
                <c:pt idx="508">
                  <c:v>265.303599674034</c:v>
                </c:pt>
                <c:pt idx="509">
                  <c:v>291.578462853483</c:v>
                </c:pt>
                <c:pt idx="510">
                  <c:v>317.227048027119</c:v>
                </c:pt>
                <c:pt idx="511">
                  <c:v>136.70405992508</c:v>
                </c:pt>
                <c:pt idx="512">
                  <c:v>133.322916259734</c:v>
                </c:pt>
                <c:pt idx="513">
                  <c:v>152.829970882677</c:v>
                </c:pt>
                <c:pt idx="514">
                  <c:v>123.365311169713</c:v>
                </c:pt>
                <c:pt idx="515">
                  <c:v>233.199485419672</c:v>
                </c:pt>
                <c:pt idx="516">
                  <c:v>97.37556161583871</c:v>
                </c:pt>
                <c:pt idx="517">
                  <c:v>171.813852759316</c:v>
                </c:pt>
                <c:pt idx="518">
                  <c:v>154.301652615907</c:v>
                </c:pt>
                <c:pt idx="519">
                  <c:v>9.38083151964686</c:v>
                </c:pt>
                <c:pt idx="520">
                  <c:v>227.541205059655</c:v>
                </c:pt>
                <c:pt idx="521">
                  <c:v>165.508307948574</c:v>
                </c:pt>
                <c:pt idx="522">
                  <c:v>187.667258732044</c:v>
                </c:pt>
                <c:pt idx="523">
                  <c:v>301.569229199532</c:v>
                </c:pt>
                <c:pt idx="524">
                  <c:v>142.933550994859</c:v>
                </c:pt>
                <c:pt idx="525">
                  <c:v>93.9946807005588</c:v>
                </c:pt>
                <c:pt idx="526">
                  <c:v>168.315180539368</c:v>
                </c:pt>
                <c:pt idx="527">
                  <c:v>86.4175908018732</c:v>
                </c:pt>
                <c:pt idx="528">
                  <c:v>0.0</c:v>
                </c:pt>
                <c:pt idx="529">
                  <c:v>238.096619043614</c:v>
                </c:pt>
                <c:pt idx="530">
                  <c:v>263.117844320753</c:v>
                </c:pt>
                <c:pt idx="531">
                  <c:v>243.874967965144</c:v>
                </c:pt>
                <c:pt idx="532">
                  <c:v>171.289229083442</c:v>
                </c:pt>
                <c:pt idx="533">
                  <c:v>305.794048339728</c:v>
                </c:pt>
                <c:pt idx="534">
                  <c:v>270.331278249484</c:v>
                </c:pt>
                <c:pt idx="535">
                  <c:v>310.224112538017</c:v>
                </c:pt>
                <c:pt idx="536">
                  <c:v>108.540315090753</c:v>
                </c:pt>
                <c:pt idx="537">
                  <c:v>230.473425800026</c:v>
                </c:pt>
                <c:pt idx="538">
                  <c:v>165.42369842317</c:v>
                </c:pt>
                <c:pt idx="539">
                  <c:v>177.822945651004</c:v>
                </c:pt>
                <c:pt idx="540">
                  <c:v>185.172892184574</c:v>
                </c:pt>
                <c:pt idx="541">
                  <c:v>234.942546168207</c:v>
                </c:pt>
                <c:pt idx="542">
                  <c:v>111.067547015319</c:v>
                </c:pt>
                <c:pt idx="543">
                  <c:v>161.3629449409</c:v>
                </c:pt>
                <c:pt idx="544">
                  <c:v>107.638283152417</c:v>
                </c:pt>
                <c:pt idx="545">
                  <c:v>283.915480381046</c:v>
                </c:pt>
                <c:pt idx="546">
                  <c:v>252.505445485835</c:v>
                </c:pt>
                <c:pt idx="547">
                  <c:v>106.009433542492</c:v>
                </c:pt>
                <c:pt idx="548">
                  <c:v>200.042495485334</c:v>
                </c:pt>
                <c:pt idx="549">
                  <c:v>230.275921450767</c:v>
                </c:pt>
                <c:pt idx="550">
                  <c:v>10.0</c:v>
                </c:pt>
                <c:pt idx="551">
                  <c:v>5.29150262212918</c:v>
                </c:pt>
                <c:pt idx="552">
                  <c:v>135.044437130894</c:v>
                </c:pt>
                <c:pt idx="553">
                  <c:v>132.574507353412</c:v>
                </c:pt>
                <c:pt idx="554">
                  <c:v>183.461167553245</c:v>
                </c:pt>
                <c:pt idx="555">
                  <c:v>351.633331753405</c:v>
                </c:pt>
                <c:pt idx="556">
                  <c:v>197.157297607773</c:v>
                </c:pt>
                <c:pt idx="557">
                  <c:v>199.942491731998</c:v>
                </c:pt>
                <c:pt idx="558">
                  <c:v>170.205757834452</c:v>
                </c:pt>
                <c:pt idx="559">
                  <c:v>123.413937624565</c:v>
                </c:pt>
                <c:pt idx="560">
                  <c:v>150.748134316813</c:v>
                </c:pt>
                <c:pt idx="561">
                  <c:v>216.778688989485</c:v>
                </c:pt>
                <c:pt idx="562">
                  <c:v>293.931964917054</c:v>
                </c:pt>
                <c:pt idx="563">
                  <c:v>187.869635651959</c:v>
                </c:pt>
                <c:pt idx="564">
                  <c:v>120.332871651931</c:v>
                </c:pt>
                <c:pt idx="565">
                  <c:v>183.760713973363</c:v>
                </c:pt>
                <c:pt idx="566">
                  <c:v>151.512375732149</c:v>
                </c:pt>
                <c:pt idx="567">
                  <c:v>6.0</c:v>
                </c:pt>
                <c:pt idx="568">
                  <c:v>232.937759927411</c:v>
                </c:pt>
                <c:pt idx="569">
                  <c:v>2.64575131106459</c:v>
                </c:pt>
                <c:pt idx="570">
                  <c:v>100.154880060834</c:v>
                </c:pt>
                <c:pt idx="571">
                  <c:v>9.16515138991168</c:v>
                </c:pt>
                <c:pt idx="572">
                  <c:v>7.48331477354788</c:v>
                </c:pt>
                <c:pt idx="573">
                  <c:v>6.0</c:v>
                </c:pt>
                <c:pt idx="574">
                  <c:v>183.84504344692</c:v>
                </c:pt>
                <c:pt idx="575">
                  <c:v>283.250772284914</c:v>
                </c:pt>
                <c:pt idx="576">
                  <c:v>225.822939490212</c:v>
                </c:pt>
                <c:pt idx="577">
                  <c:v>101.10885223362</c:v>
                </c:pt>
                <c:pt idx="578">
                  <c:v>304.343555870664</c:v>
                </c:pt>
                <c:pt idx="579">
                  <c:v>172.246915792417</c:v>
                </c:pt>
                <c:pt idx="580">
                  <c:v>212.412334858407</c:v>
                </c:pt>
                <c:pt idx="581">
                  <c:v>222.2341107931</c:v>
                </c:pt>
                <c:pt idx="582">
                  <c:v>240.95227743269</c:v>
                </c:pt>
                <c:pt idx="583">
                  <c:v>168.416151244469</c:v>
                </c:pt>
                <c:pt idx="584">
                  <c:v>283.081260418276</c:v>
                </c:pt>
                <c:pt idx="585">
                  <c:v>214.615936034582</c:v>
                </c:pt>
                <c:pt idx="586">
                  <c:v>109.306907375518</c:v>
                </c:pt>
                <c:pt idx="587">
                  <c:v>158.025314427784</c:v>
                </c:pt>
                <c:pt idx="588">
                  <c:v>311.069124150887</c:v>
                </c:pt>
                <c:pt idx="589">
                  <c:v>166.321976900228</c:v>
                </c:pt>
                <c:pt idx="590">
                  <c:v>211.565592665726</c:v>
                </c:pt>
                <c:pt idx="591">
                  <c:v>186.925118697301</c:v>
                </c:pt>
                <c:pt idx="592">
                  <c:v>135.229434665682</c:v>
                </c:pt>
                <c:pt idx="593">
                  <c:v>248.396859883534</c:v>
                </c:pt>
                <c:pt idx="594">
                  <c:v>208.964111751277</c:v>
                </c:pt>
                <c:pt idx="595">
                  <c:v>0.0</c:v>
                </c:pt>
                <c:pt idx="596">
                  <c:v>268.789880761907</c:v>
                </c:pt>
                <c:pt idx="597">
                  <c:v>241.505693514666</c:v>
                </c:pt>
                <c:pt idx="598">
                  <c:v>264.340689262928</c:v>
                </c:pt>
                <c:pt idx="599">
                  <c:v>11.6619037896906</c:v>
                </c:pt>
                <c:pt idx="600">
                  <c:v>6.0</c:v>
                </c:pt>
                <c:pt idx="601">
                  <c:v>576.365335529471</c:v>
                </c:pt>
                <c:pt idx="602">
                  <c:v>383.473597526609</c:v>
                </c:pt>
                <c:pt idx="603">
                  <c:v>266.150333458367</c:v>
                </c:pt>
                <c:pt idx="604">
                  <c:v>427.877318866051</c:v>
                </c:pt>
                <c:pt idx="605">
                  <c:v>365.553005732411</c:v>
                </c:pt>
                <c:pt idx="606">
                  <c:v>2.64575131106459</c:v>
                </c:pt>
                <c:pt idx="607">
                  <c:v>379.154322143372</c:v>
                </c:pt>
                <c:pt idx="608">
                  <c:v>479.958331524727</c:v>
                </c:pt>
                <c:pt idx="609">
                  <c:v>497.759982320797</c:v>
                </c:pt>
                <c:pt idx="610">
                  <c:v>391.978315726776</c:v>
                </c:pt>
                <c:pt idx="611">
                  <c:v>366.507844390812</c:v>
                </c:pt>
                <c:pt idx="612">
                  <c:v>642.825015070198</c:v>
                </c:pt>
                <c:pt idx="613">
                  <c:v>527.612547235185</c:v>
                </c:pt>
                <c:pt idx="614">
                  <c:v>359.574748835343</c:v>
                </c:pt>
                <c:pt idx="615">
                  <c:v>328.397624839157</c:v>
                </c:pt>
                <c:pt idx="616">
                  <c:v>6.85565460040104</c:v>
                </c:pt>
                <c:pt idx="617">
                  <c:v>507.393338545157</c:v>
                </c:pt>
                <c:pt idx="618">
                  <c:v>435.098839345728</c:v>
                </c:pt>
                <c:pt idx="619">
                  <c:v>465.861567421053</c:v>
                </c:pt>
                <c:pt idx="620">
                  <c:v>524.579831865465</c:v>
                </c:pt>
                <c:pt idx="621">
                  <c:v>352.950421447546</c:v>
                </c:pt>
                <c:pt idx="622">
                  <c:v>8.246211251235319</c:v>
                </c:pt>
                <c:pt idx="623">
                  <c:v>314.213303346628</c:v>
                </c:pt>
                <c:pt idx="624">
                  <c:v>3.46410161513775</c:v>
                </c:pt>
                <c:pt idx="625">
                  <c:v>592.948564379745</c:v>
                </c:pt>
                <c:pt idx="626">
                  <c:v>415.039757131772</c:v>
                </c:pt>
                <c:pt idx="627">
                  <c:v>491.206677479042</c:v>
                </c:pt>
                <c:pt idx="628">
                  <c:v>425.944832108572</c:v>
                </c:pt>
                <c:pt idx="629">
                  <c:v>440.561005991225</c:v>
                </c:pt>
                <c:pt idx="630">
                  <c:v>370.507759702816</c:v>
                </c:pt>
                <c:pt idx="631">
                  <c:v>298.943138405952</c:v>
                </c:pt>
                <c:pt idx="632">
                  <c:v>3.16227766016838</c:v>
                </c:pt>
                <c:pt idx="633">
                  <c:v>528.42880315138</c:v>
                </c:pt>
                <c:pt idx="634">
                  <c:v>426.957843352245</c:v>
                </c:pt>
                <c:pt idx="635">
                  <c:v>365.440829683822</c:v>
                </c:pt>
                <c:pt idx="636">
                  <c:v>3.87298334620742</c:v>
                </c:pt>
                <c:pt idx="637">
                  <c:v>374.774598925808</c:v>
                </c:pt>
                <c:pt idx="638">
                  <c:v>316.202466783547</c:v>
                </c:pt>
                <c:pt idx="639">
                  <c:v>419.479439305432</c:v>
                </c:pt>
                <c:pt idx="640">
                  <c:v>274.120411498305</c:v>
                </c:pt>
                <c:pt idx="641">
                  <c:v>446.233122930156</c:v>
                </c:pt>
                <c:pt idx="642">
                  <c:v>364.576466602001</c:v>
                </c:pt>
                <c:pt idx="643">
                  <c:v>282.833873501743</c:v>
                </c:pt>
                <c:pt idx="644">
                  <c:v>295.3895732757</c:v>
                </c:pt>
                <c:pt idx="645">
                  <c:v>473.57470371632</c:v>
                </c:pt>
                <c:pt idx="646">
                  <c:v>451.366813135392</c:v>
                </c:pt>
                <c:pt idx="647">
                  <c:v>359.510778697941</c:v>
                </c:pt>
                <c:pt idx="648">
                  <c:v>448.84852678827</c:v>
                </c:pt>
                <c:pt idx="649">
                  <c:v>537.107065676854</c:v>
                </c:pt>
                <c:pt idx="650">
                  <c:v>392.604126315555</c:v>
                </c:pt>
                <c:pt idx="651">
                  <c:v>317.88519940381</c:v>
                </c:pt>
                <c:pt idx="652">
                  <c:v>343.345307234568</c:v>
                </c:pt>
                <c:pt idx="653">
                  <c:v>8.0</c:v>
                </c:pt>
                <c:pt idx="654">
                  <c:v>408.640428739008</c:v>
                </c:pt>
                <c:pt idx="655">
                  <c:v>10.0</c:v>
                </c:pt>
                <c:pt idx="656">
                  <c:v>4.89897948556636</c:v>
                </c:pt>
                <c:pt idx="657">
                  <c:v>919.06256587895</c:v>
                </c:pt>
                <c:pt idx="658">
                  <c:v>414.198020275327</c:v>
                </c:pt>
                <c:pt idx="659">
                  <c:v>295.922287095785</c:v>
                </c:pt>
                <c:pt idx="660">
                  <c:v>7.41619848709566</c:v>
                </c:pt>
                <c:pt idx="661">
                  <c:v>533.402287209194</c:v>
                </c:pt>
                <c:pt idx="662">
                  <c:v>602.798473787053</c:v>
                </c:pt>
                <c:pt idx="663">
                  <c:v>292.562813768257</c:v>
                </c:pt>
                <c:pt idx="664">
                  <c:v>3.87298334620742</c:v>
                </c:pt>
                <c:pt idx="665">
                  <c:v>335.952377577537</c:v>
                </c:pt>
                <c:pt idx="666">
                  <c:v>308.962780930001</c:v>
                </c:pt>
                <c:pt idx="667">
                  <c:v>5.65685424949238</c:v>
                </c:pt>
                <c:pt idx="668">
                  <c:v>284.272756345029</c:v>
                </c:pt>
                <c:pt idx="669">
                  <c:v>294.528436657651</c:v>
                </c:pt>
                <c:pt idx="670">
                  <c:v>428.507876240332</c:v>
                </c:pt>
                <c:pt idx="671">
                  <c:v>573.998257837077</c:v>
                </c:pt>
                <c:pt idx="672">
                  <c:v>380.992125902885</c:v>
                </c:pt>
                <c:pt idx="673">
                  <c:v>8.0</c:v>
                </c:pt>
                <c:pt idx="674">
                  <c:v>310.695992893375</c:v>
                </c:pt>
                <c:pt idx="675">
                  <c:v>2.64575131106459</c:v>
                </c:pt>
                <c:pt idx="676">
                  <c:v>4.0</c:v>
                </c:pt>
                <c:pt idx="677">
                  <c:v>354.184979918686</c:v>
                </c:pt>
                <c:pt idx="678">
                  <c:v>298.94481096015</c:v>
                </c:pt>
                <c:pt idx="679">
                  <c:v>463.656122573616</c:v>
                </c:pt>
                <c:pt idx="680">
                  <c:v>758.31523787934</c:v>
                </c:pt>
                <c:pt idx="681">
                  <c:v>471.998940676777</c:v>
                </c:pt>
                <c:pt idx="682">
                  <c:v>538.782887627289</c:v>
                </c:pt>
                <c:pt idx="683">
                  <c:v>6.85565460040104</c:v>
                </c:pt>
                <c:pt idx="684">
                  <c:v>426.797375811989</c:v>
                </c:pt>
                <c:pt idx="685">
                  <c:v>297.299512276761</c:v>
                </c:pt>
                <c:pt idx="686">
                  <c:v>560.736123323618</c:v>
                </c:pt>
                <c:pt idx="687">
                  <c:v>298.048653746331</c:v>
                </c:pt>
                <c:pt idx="688">
                  <c:v>428.001168222705</c:v>
                </c:pt>
                <c:pt idx="689">
                  <c:v>545.218304901807</c:v>
                </c:pt>
                <c:pt idx="690">
                  <c:v>323.834834444968</c:v>
                </c:pt>
                <c:pt idx="691">
                  <c:v>409.425206844913</c:v>
                </c:pt>
                <c:pt idx="692">
                  <c:v>353.168515017973</c:v>
                </c:pt>
                <c:pt idx="693">
                  <c:v>334.855192583302</c:v>
                </c:pt>
                <c:pt idx="694">
                  <c:v>293.714146748161</c:v>
                </c:pt>
                <c:pt idx="695">
                  <c:v>474.815753740332</c:v>
                </c:pt>
                <c:pt idx="696">
                  <c:v>344.315262513877</c:v>
                </c:pt>
                <c:pt idx="697">
                  <c:v>395.197419019912</c:v>
                </c:pt>
                <c:pt idx="698">
                  <c:v>416.716930301614</c:v>
                </c:pt>
                <c:pt idx="699">
                  <c:v>16.583123951777</c:v>
                </c:pt>
                <c:pt idx="700">
                  <c:v>395.131623639516</c:v>
                </c:pt>
                <c:pt idx="701">
                  <c:v>591.438077908415</c:v>
                </c:pt>
                <c:pt idx="702">
                  <c:v>505.481948243456</c:v>
                </c:pt>
                <c:pt idx="703">
                  <c:v>592.122453551628</c:v>
                </c:pt>
                <c:pt idx="704">
                  <c:v>604.756975982915</c:v>
                </c:pt>
                <c:pt idx="705">
                  <c:v>1.73205080756888</c:v>
                </c:pt>
                <c:pt idx="706">
                  <c:v>745.331469884373</c:v>
                </c:pt>
                <c:pt idx="707">
                  <c:v>520.243212353607</c:v>
                </c:pt>
                <c:pt idx="708">
                  <c:v>874.210500966443</c:v>
                </c:pt>
                <c:pt idx="709">
                  <c:v>324.47187859659</c:v>
                </c:pt>
                <c:pt idx="710">
                  <c:v>361.503803576117</c:v>
                </c:pt>
                <c:pt idx="711">
                  <c:v>527.49502367321</c:v>
                </c:pt>
                <c:pt idx="712">
                  <c:v>345.666023785966</c:v>
                </c:pt>
                <c:pt idx="713">
                  <c:v>36.4417343165772</c:v>
                </c:pt>
                <c:pt idx="714">
                  <c:v>6.0</c:v>
                </c:pt>
                <c:pt idx="715">
                  <c:v>458.628389875725</c:v>
                </c:pt>
                <c:pt idx="716">
                  <c:v>577.9437688910569</c:v>
                </c:pt>
                <c:pt idx="717">
                  <c:v>267.723738207877</c:v>
                </c:pt>
                <c:pt idx="718">
                  <c:v>299.988333106473</c:v>
                </c:pt>
                <c:pt idx="719">
                  <c:v>256.974706926577</c:v>
                </c:pt>
                <c:pt idx="720">
                  <c:v>506.007905076591</c:v>
                </c:pt>
                <c:pt idx="721">
                  <c:v>513.586409477509</c:v>
                </c:pt>
                <c:pt idx="722">
                  <c:v>937.178211441132</c:v>
                </c:pt>
                <c:pt idx="723">
                  <c:v>2.64575131106459</c:v>
                </c:pt>
                <c:pt idx="724">
                  <c:v>396.065651123649</c:v>
                </c:pt>
                <c:pt idx="725">
                  <c:v>603.376333642611</c:v>
                </c:pt>
                <c:pt idx="726">
                  <c:v>381.464284042425</c:v>
                </c:pt>
                <c:pt idx="727">
                  <c:v>554.344658132465</c:v>
                </c:pt>
                <c:pt idx="728">
                  <c:v>287.911444718684</c:v>
                </c:pt>
                <c:pt idx="729">
                  <c:v>479.359989986649</c:v>
                </c:pt>
                <c:pt idx="730">
                  <c:v>7.21110255092798</c:v>
                </c:pt>
                <c:pt idx="731">
                  <c:v>356.859916493853</c:v>
                </c:pt>
                <c:pt idx="732">
                  <c:v>493.526088469495</c:v>
                </c:pt>
                <c:pt idx="733">
                  <c:v>411.60174926742</c:v>
                </c:pt>
                <c:pt idx="734">
                  <c:v>347.678011959341</c:v>
                </c:pt>
                <c:pt idx="735">
                  <c:v>322.434489470342</c:v>
                </c:pt>
                <c:pt idx="736">
                  <c:v>315.450471548229</c:v>
                </c:pt>
                <c:pt idx="737">
                  <c:v>404.222710890915</c:v>
                </c:pt>
                <c:pt idx="738">
                  <c:v>594.721783693855</c:v>
                </c:pt>
                <c:pt idx="739">
                  <c:v>636.638044731855</c:v>
                </c:pt>
                <c:pt idx="740">
                  <c:v>328.205728164516</c:v>
                </c:pt>
                <c:pt idx="741">
                  <c:v>577.410599140681</c:v>
                </c:pt>
                <c:pt idx="742">
                  <c:v>298.296832031452</c:v>
                </c:pt>
                <c:pt idx="743">
                  <c:v>392.489490305155</c:v>
                </c:pt>
                <c:pt idx="744">
                  <c:v>359.556671471967</c:v>
                </c:pt>
                <c:pt idx="745">
                  <c:v>7.74596669241483</c:v>
                </c:pt>
                <c:pt idx="746">
                  <c:v>523.387046075846</c:v>
                </c:pt>
                <c:pt idx="747">
                  <c:v>321.718821333164</c:v>
                </c:pt>
                <c:pt idx="748">
                  <c:v>339.983823144573</c:v>
                </c:pt>
                <c:pt idx="749">
                  <c:v>371.997311818244</c:v>
                </c:pt>
                <c:pt idx="750">
                  <c:v>314.660134112982</c:v>
                </c:pt>
                <c:pt idx="751">
                  <c:v>278.985662714054</c:v>
                </c:pt>
                <c:pt idx="752">
                  <c:v>417.849255114808</c:v>
                </c:pt>
                <c:pt idx="753">
                  <c:v>210.905191970231</c:v>
                </c:pt>
                <c:pt idx="754">
                  <c:v>12.0415945787923</c:v>
                </c:pt>
                <c:pt idx="755">
                  <c:v>329.180801384285</c:v>
                </c:pt>
                <c:pt idx="756">
                  <c:v>397.791402622028</c:v>
                </c:pt>
                <c:pt idx="757">
                  <c:v>358.799386844515</c:v>
                </c:pt>
                <c:pt idx="758">
                  <c:v>424.282924473753</c:v>
                </c:pt>
                <c:pt idx="759">
                  <c:v>341.663577221805</c:v>
                </c:pt>
                <c:pt idx="760">
                  <c:v>254.322629744189</c:v>
                </c:pt>
                <c:pt idx="761">
                  <c:v>396.407618493893</c:v>
                </c:pt>
                <c:pt idx="762">
                  <c:v>276.62429394397</c:v>
                </c:pt>
                <c:pt idx="763">
                  <c:v>251.217037638772</c:v>
                </c:pt>
                <c:pt idx="764">
                  <c:v>230.948046105612</c:v>
                </c:pt>
                <c:pt idx="765">
                  <c:v>10.4403065089106</c:v>
                </c:pt>
                <c:pt idx="766">
                  <c:v>189.781453256107</c:v>
                </c:pt>
                <c:pt idx="767">
                  <c:v>288.565417193398</c:v>
                </c:pt>
                <c:pt idx="768">
                  <c:v>318.8196982622</c:v>
                </c:pt>
                <c:pt idx="769">
                  <c:v>401.095998484153</c:v>
                </c:pt>
                <c:pt idx="770">
                  <c:v>424.305314602587</c:v>
                </c:pt>
                <c:pt idx="771">
                  <c:v>295.905390285476</c:v>
                </c:pt>
                <c:pt idx="772">
                  <c:v>360.722885328891</c:v>
                </c:pt>
                <c:pt idx="773">
                  <c:v>478.916485412645</c:v>
                </c:pt>
                <c:pt idx="774">
                  <c:v>371.755295860059</c:v>
                </c:pt>
                <c:pt idx="775">
                  <c:v>484.269553038388</c:v>
                </c:pt>
                <c:pt idx="776">
                  <c:v>456.950763211968</c:v>
                </c:pt>
                <c:pt idx="777">
                  <c:v>395.380829074957</c:v>
                </c:pt>
                <c:pt idx="778">
                  <c:v>500.846283803724</c:v>
                </c:pt>
                <c:pt idx="779">
                  <c:v>2.0</c:v>
                </c:pt>
                <c:pt idx="780">
                  <c:v>355.700716895538</c:v>
                </c:pt>
                <c:pt idx="781">
                  <c:v>341.293129142677</c:v>
                </c:pt>
                <c:pt idx="782">
                  <c:v>260.171097549286</c:v>
                </c:pt>
                <c:pt idx="783">
                  <c:v>231.144976151332</c:v>
                </c:pt>
                <c:pt idx="784">
                  <c:v>219.456145960873</c:v>
                </c:pt>
                <c:pt idx="785">
                  <c:v>472.896394572849</c:v>
                </c:pt>
                <c:pt idx="786">
                  <c:v>1.73205080756888</c:v>
                </c:pt>
                <c:pt idx="787">
                  <c:v>657.448096810691</c:v>
                </c:pt>
                <c:pt idx="788">
                  <c:v>7.21110255092798</c:v>
                </c:pt>
                <c:pt idx="789">
                  <c:v>416.571722516063</c:v>
                </c:pt>
                <c:pt idx="790">
                  <c:v>346.537155295071</c:v>
                </c:pt>
                <c:pt idx="791">
                  <c:v>248.350558686708</c:v>
                </c:pt>
                <c:pt idx="792">
                  <c:v>238.046214000559</c:v>
                </c:pt>
                <c:pt idx="793">
                  <c:v>248.939751747285</c:v>
                </c:pt>
                <c:pt idx="794">
                  <c:v>337.778033625634</c:v>
                </c:pt>
                <c:pt idx="795">
                  <c:v>7.21110255092798</c:v>
                </c:pt>
                <c:pt idx="796">
                  <c:v>336.701648347614</c:v>
                </c:pt>
                <c:pt idx="797">
                  <c:v>418.617964258583</c:v>
                </c:pt>
                <c:pt idx="798">
                  <c:v>352.705259388062</c:v>
                </c:pt>
                <c:pt idx="799">
                  <c:v>270.124045579064</c:v>
                </c:pt>
                <c:pt idx="800">
                  <c:v>409.94267891987</c:v>
                </c:pt>
                <c:pt idx="801">
                  <c:v>344.873889994589</c:v>
                </c:pt>
                <c:pt idx="802">
                  <c:v>319.566894405538</c:v>
                </c:pt>
                <c:pt idx="803">
                  <c:v>5.56776436283002</c:v>
                </c:pt>
                <c:pt idx="804">
                  <c:v>938.566992814045</c:v>
                </c:pt>
                <c:pt idx="805">
                  <c:v>286.553659896362</c:v>
                </c:pt>
                <c:pt idx="806">
                  <c:v>189.198308660516</c:v>
                </c:pt>
                <c:pt idx="807">
                  <c:v>6.48074069840786</c:v>
                </c:pt>
                <c:pt idx="808">
                  <c:v>276.860975942801</c:v>
                </c:pt>
                <c:pt idx="809">
                  <c:v>314.130546111008</c:v>
                </c:pt>
                <c:pt idx="810">
                  <c:v>300.419706410881</c:v>
                </c:pt>
                <c:pt idx="811">
                  <c:v>436.74821121557</c:v>
                </c:pt>
                <c:pt idx="812">
                  <c:v>451.752144433206</c:v>
                </c:pt>
                <c:pt idx="813">
                  <c:v>214.867400970924</c:v>
                </c:pt>
                <c:pt idx="814">
                  <c:v>379.373167211388</c:v>
                </c:pt>
                <c:pt idx="815">
                  <c:v>203.62465469584</c:v>
                </c:pt>
                <c:pt idx="816">
                  <c:v>6.48074069840786</c:v>
                </c:pt>
                <c:pt idx="817">
                  <c:v>10.295630140987</c:v>
                </c:pt>
                <c:pt idx="818">
                  <c:v>332.088843534377</c:v>
                </c:pt>
                <c:pt idx="819">
                  <c:v>316.580163623686</c:v>
                </c:pt>
                <c:pt idx="820">
                  <c:v>446.426925711252</c:v>
                </c:pt>
                <c:pt idx="821">
                  <c:v>323.462517148433</c:v>
                </c:pt>
                <c:pt idx="822">
                  <c:v>591.704318050832</c:v>
                </c:pt>
                <c:pt idx="823">
                  <c:v>373.168862581004</c:v>
                </c:pt>
                <c:pt idx="824">
                  <c:v>891.938899252634</c:v>
                </c:pt>
                <c:pt idx="825">
                  <c:v>292.0</c:v>
                </c:pt>
                <c:pt idx="826">
                  <c:v>7.34846922834953</c:v>
                </c:pt>
                <c:pt idx="827">
                  <c:v>419.717762311771</c:v>
                </c:pt>
                <c:pt idx="828">
                  <c:v>432.138866569532</c:v>
                </c:pt>
                <c:pt idx="829">
                  <c:v>222.825043475818</c:v>
                </c:pt>
                <c:pt idx="830">
                  <c:v>448.741573737045</c:v>
                </c:pt>
                <c:pt idx="831">
                  <c:v>263.296410913632</c:v>
                </c:pt>
                <c:pt idx="832">
                  <c:v>398.385491703701</c:v>
                </c:pt>
                <c:pt idx="833">
                  <c:v>467.21622403337</c:v>
                </c:pt>
                <c:pt idx="834">
                  <c:v>421.9976303251</c:v>
                </c:pt>
                <c:pt idx="835">
                  <c:v>410.334010289179</c:v>
                </c:pt>
                <c:pt idx="836">
                  <c:v>385.926158740244</c:v>
                </c:pt>
                <c:pt idx="837">
                  <c:v>256.183527963841</c:v>
                </c:pt>
                <c:pt idx="838">
                  <c:v>368.20917967916</c:v>
                </c:pt>
                <c:pt idx="839">
                  <c:v>417.883955183733</c:v>
                </c:pt>
                <c:pt idx="840">
                  <c:v>3.46410161513775</c:v>
                </c:pt>
                <c:pt idx="841">
                  <c:v>0.0</c:v>
                </c:pt>
                <c:pt idx="842">
                  <c:v>299.103660960544</c:v>
                </c:pt>
                <c:pt idx="843">
                  <c:v>404.236317022605</c:v>
                </c:pt>
                <c:pt idx="844">
                  <c:v>442.220533218438</c:v>
                </c:pt>
                <c:pt idx="845">
                  <c:v>284.22702193845</c:v>
                </c:pt>
                <c:pt idx="846">
                  <c:v>245.849547487889</c:v>
                </c:pt>
                <c:pt idx="847">
                  <c:v>442.926630493133</c:v>
                </c:pt>
                <c:pt idx="848">
                  <c:v>233.295949386182</c:v>
                </c:pt>
                <c:pt idx="849">
                  <c:v>446.274579155031</c:v>
                </c:pt>
                <c:pt idx="850">
                  <c:v>275.782523014059</c:v>
                </c:pt>
                <c:pt idx="851">
                  <c:v>348.919761549844</c:v>
                </c:pt>
                <c:pt idx="852">
                  <c:v>367.660169178006</c:v>
                </c:pt>
                <c:pt idx="853">
                  <c:v>337.16613115792</c:v>
                </c:pt>
                <c:pt idx="854">
                  <c:v>323.525887681341</c:v>
                </c:pt>
                <c:pt idx="855">
                  <c:v>305.213040350507</c:v>
                </c:pt>
                <c:pt idx="856">
                  <c:v>345.347650925846</c:v>
                </c:pt>
                <c:pt idx="857">
                  <c:v>351.947439257625</c:v>
                </c:pt>
                <c:pt idx="858">
                  <c:v>254.074792138063</c:v>
                </c:pt>
                <c:pt idx="859">
                  <c:v>259.333761781994</c:v>
                </c:pt>
                <c:pt idx="860">
                  <c:v>356.283594907203</c:v>
                </c:pt>
                <c:pt idx="861">
                  <c:v>496.261020028775</c:v>
                </c:pt>
                <c:pt idx="862">
                  <c:v>339.324328629705</c:v>
                </c:pt>
                <c:pt idx="863">
                  <c:v>834.45311432099</c:v>
                </c:pt>
                <c:pt idx="864">
                  <c:v>392.39520894119</c:v>
                </c:pt>
                <c:pt idx="865">
                  <c:v>5.3851648071345</c:v>
                </c:pt>
                <c:pt idx="866">
                  <c:v>1.4142135623731</c:v>
                </c:pt>
                <c:pt idx="867">
                  <c:v>291.902380942671</c:v>
                </c:pt>
                <c:pt idx="868">
                  <c:v>208.537766363793</c:v>
                </c:pt>
                <c:pt idx="869">
                  <c:v>9.38083151964686</c:v>
                </c:pt>
                <c:pt idx="870">
                  <c:v>6.92820323027551</c:v>
                </c:pt>
                <c:pt idx="871">
                  <c:v>300.318164618792</c:v>
                </c:pt>
                <c:pt idx="872">
                  <c:v>413.069001499749</c:v>
                </c:pt>
                <c:pt idx="873">
                  <c:v>317.357842190799</c:v>
                </c:pt>
                <c:pt idx="874">
                  <c:v>318.081750498201</c:v>
                </c:pt>
                <c:pt idx="875">
                  <c:v>1079.09267442607</c:v>
                </c:pt>
                <c:pt idx="876">
                  <c:v>277.023464710122</c:v>
                </c:pt>
                <c:pt idx="877">
                  <c:v>13.3790881602597</c:v>
                </c:pt>
                <c:pt idx="878">
                  <c:v>355.145040793195</c:v>
                </c:pt>
                <c:pt idx="879">
                  <c:v>318.631448542042</c:v>
                </c:pt>
                <c:pt idx="880">
                  <c:v>361.774791824969</c:v>
                </c:pt>
                <c:pt idx="881">
                  <c:v>297.692794672629</c:v>
                </c:pt>
                <c:pt idx="882">
                  <c:v>413.032686357872</c:v>
                </c:pt>
                <c:pt idx="883">
                  <c:v>341.199355216272</c:v>
                </c:pt>
                <c:pt idx="884">
                  <c:v>766.703984599011</c:v>
                </c:pt>
                <c:pt idx="885">
                  <c:v>206.254696916216</c:v>
                </c:pt>
                <c:pt idx="886">
                  <c:v>287.815913389097</c:v>
                </c:pt>
                <c:pt idx="887">
                  <c:v>290.270563440387</c:v>
                </c:pt>
                <c:pt idx="888">
                  <c:v>363.883223026289</c:v>
                </c:pt>
                <c:pt idx="889">
                  <c:v>0.0</c:v>
                </c:pt>
                <c:pt idx="890">
                  <c:v>404.137352888842</c:v>
                </c:pt>
                <c:pt idx="891">
                  <c:v>422.619213950336</c:v>
                </c:pt>
                <c:pt idx="892">
                  <c:v>308.322882705776</c:v>
                </c:pt>
                <c:pt idx="893">
                  <c:v>313.434203621749</c:v>
                </c:pt>
                <c:pt idx="894">
                  <c:v>568.5340798931931</c:v>
                </c:pt>
                <c:pt idx="895">
                  <c:v>389.27625152326</c:v>
                </c:pt>
                <c:pt idx="896">
                  <c:v>362.840185205553</c:v>
                </c:pt>
                <c:pt idx="897">
                  <c:v>637.795421745876</c:v>
                </c:pt>
                <c:pt idx="898">
                  <c:v>195.174281092566</c:v>
                </c:pt>
                <c:pt idx="899">
                  <c:v>8.48528137423857</c:v>
                </c:pt>
                <c:pt idx="900">
                  <c:v>188.440972190233</c:v>
                </c:pt>
                <c:pt idx="901">
                  <c:v>95.6713123146118</c:v>
                </c:pt>
                <c:pt idx="902">
                  <c:v>271.387177294728</c:v>
                </c:pt>
                <c:pt idx="903">
                  <c:v>124.927979252047</c:v>
                </c:pt>
                <c:pt idx="904">
                  <c:v>110.797111875716</c:v>
                </c:pt>
                <c:pt idx="905">
                  <c:v>6.92820323027551</c:v>
                </c:pt>
                <c:pt idx="906">
                  <c:v>96.1925153013476</c:v>
                </c:pt>
                <c:pt idx="907">
                  <c:v>126.854247071196</c:v>
                </c:pt>
                <c:pt idx="908">
                  <c:v>153.639187709386</c:v>
                </c:pt>
                <c:pt idx="909">
                  <c:v>0.0</c:v>
                </c:pt>
                <c:pt idx="910">
                  <c:v>82.02438661763949</c:v>
                </c:pt>
                <c:pt idx="911">
                  <c:v>163.144108076265</c:v>
                </c:pt>
                <c:pt idx="912">
                  <c:v>84.0178552451799</c:v>
                </c:pt>
                <c:pt idx="913">
                  <c:v>221.522007936006</c:v>
                </c:pt>
                <c:pt idx="914">
                  <c:v>235.870727306294</c:v>
                </c:pt>
                <c:pt idx="915">
                  <c:v>1.0</c:v>
                </c:pt>
                <c:pt idx="916">
                  <c:v>0.0</c:v>
                </c:pt>
                <c:pt idx="917">
                  <c:v>151.426549851735</c:v>
                </c:pt>
                <c:pt idx="918">
                  <c:v>98.6204846875131</c:v>
                </c:pt>
                <c:pt idx="919">
                  <c:v>200.347198632774</c:v>
                </c:pt>
                <c:pt idx="920">
                  <c:v>132.717745610751</c:v>
                </c:pt>
                <c:pt idx="921">
                  <c:v>0.0</c:v>
                </c:pt>
                <c:pt idx="922">
                  <c:v>0.0</c:v>
                </c:pt>
                <c:pt idx="923">
                  <c:v>359.598387093157</c:v>
                </c:pt>
                <c:pt idx="924">
                  <c:v>13.9283882771841</c:v>
                </c:pt>
                <c:pt idx="925">
                  <c:v>0.0</c:v>
                </c:pt>
                <c:pt idx="926">
                  <c:v>154.732026419872</c:v>
                </c:pt>
                <c:pt idx="927">
                  <c:v>172.177234267484</c:v>
                </c:pt>
                <c:pt idx="928">
                  <c:v>90.2496537389479</c:v>
                </c:pt>
                <c:pt idx="929">
                  <c:v>73.2120208708925</c:v>
                </c:pt>
                <c:pt idx="930">
                  <c:v>197.562648291624</c:v>
                </c:pt>
                <c:pt idx="931">
                  <c:v>83.868945385047</c:v>
                </c:pt>
                <c:pt idx="932">
                  <c:v>110.322255234381</c:v>
                </c:pt>
                <c:pt idx="933">
                  <c:v>117.660528640662</c:v>
                </c:pt>
                <c:pt idx="934">
                  <c:v>162.271377636353</c:v>
                </c:pt>
                <c:pt idx="935">
                  <c:v>1.0</c:v>
                </c:pt>
                <c:pt idx="936">
                  <c:v>121.905701261262</c:v>
                </c:pt>
                <c:pt idx="937">
                  <c:v>104.818891427071</c:v>
                </c:pt>
                <c:pt idx="938">
                  <c:v>0.0</c:v>
                </c:pt>
                <c:pt idx="939">
                  <c:v>175.718524919827</c:v>
                </c:pt>
                <c:pt idx="940">
                  <c:v>63.663176169588</c:v>
                </c:pt>
                <c:pt idx="941">
                  <c:v>197.276455767028</c:v>
                </c:pt>
                <c:pt idx="942">
                  <c:v>96.4987046545185</c:v>
                </c:pt>
                <c:pt idx="943">
                  <c:v>278.9516087066</c:v>
                </c:pt>
                <c:pt idx="944">
                  <c:v>0.0</c:v>
                </c:pt>
                <c:pt idx="945">
                  <c:v>0.0</c:v>
                </c:pt>
                <c:pt idx="946">
                  <c:v>77.5048385586345</c:v>
                </c:pt>
                <c:pt idx="947">
                  <c:v>2.23606797749979</c:v>
                </c:pt>
                <c:pt idx="948">
                  <c:v>211.239200907407</c:v>
                </c:pt>
                <c:pt idx="949">
                  <c:v>191.0</c:v>
                </c:pt>
                <c:pt idx="950">
                  <c:v>146.642422238587</c:v>
                </c:pt>
                <c:pt idx="951">
                  <c:v>144.824031155054</c:v>
                </c:pt>
                <c:pt idx="952">
                  <c:v>171.746906813485</c:v>
                </c:pt>
                <c:pt idx="953">
                  <c:v>326.225382212973</c:v>
                </c:pt>
                <c:pt idx="954">
                  <c:v>244.16387939251</c:v>
                </c:pt>
                <c:pt idx="955">
                  <c:v>163.642903909702</c:v>
                </c:pt>
                <c:pt idx="956">
                  <c:v>121.651140561854</c:v>
                </c:pt>
                <c:pt idx="957">
                  <c:v>0.0</c:v>
                </c:pt>
                <c:pt idx="958">
                  <c:v>93.9680796866681</c:v>
                </c:pt>
                <c:pt idx="959">
                  <c:v>94.5198391873368</c:v>
                </c:pt>
                <c:pt idx="960">
                  <c:v>84.02380615040001</c:v>
                </c:pt>
                <c:pt idx="961">
                  <c:v>99.2068546018873</c:v>
                </c:pt>
                <c:pt idx="962">
                  <c:v>329.382756075663</c:v>
                </c:pt>
                <c:pt idx="963">
                  <c:v>133.899215830415</c:v>
                </c:pt>
                <c:pt idx="964">
                  <c:v>172.368790678591</c:v>
                </c:pt>
                <c:pt idx="965">
                  <c:v>222.885620891075</c:v>
                </c:pt>
                <c:pt idx="966">
                  <c:v>97.3139250056229</c:v>
                </c:pt>
                <c:pt idx="967">
                  <c:v>245.048974696896</c:v>
                </c:pt>
                <c:pt idx="968">
                  <c:v>285.492556820664</c:v>
                </c:pt>
                <c:pt idx="969">
                  <c:v>142.762039772483</c:v>
                </c:pt>
                <c:pt idx="970">
                  <c:v>156.630137585332</c:v>
                </c:pt>
                <c:pt idx="971">
                  <c:v>6.0</c:v>
                </c:pt>
                <c:pt idx="972">
                  <c:v>137.89126150703</c:v>
                </c:pt>
                <c:pt idx="973">
                  <c:v>99.0757286120067</c:v>
                </c:pt>
                <c:pt idx="974">
                  <c:v>278.818937663854</c:v>
                </c:pt>
                <c:pt idx="975">
                  <c:v>111.436080333077</c:v>
                </c:pt>
                <c:pt idx="976">
                  <c:v>0.0</c:v>
                </c:pt>
                <c:pt idx="977">
                  <c:v>2.0</c:v>
                </c:pt>
                <c:pt idx="978">
                  <c:v>105.090437243357</c:v>
                </c:pt>
                <c:pt idx="979">
                  <c:v>270.057401305722</c:v>
                </c:pt>
                <c:pt idx="980">
                  <c:v>93.4772699644143</c:v>
                </c:pt>
                <c:pt idx="981">
                  <c:v>241.186649713453</c:v>
                </c:pt>
                <c:pt idx="982">
                  <c:v>136.568664048529</c:v>
                </c:pt>
                <c:pt idx="983">
                  <c:v>142.095038618525</c:v>
                </c:pt>
                <c:pt idx="984">
                  <c:v>86.4465152565446</c:v>
                </c:pt>
                <c:pt idx="985">
                  <c:v>142.43946082459</c:v>
                </c:pt>
                <c:pt idx="986">
                  <c:v>216.025461462301</c:v>
                </c:pt>
                <c:pt idx="987">
                  <c:v>211.073446932578</c:v>
                </c:pt>
                <c:pt idx="988">
                  <c:v>127.933576515315</c:v>
                </c:pt>
                <c:pt idx="989">
                  <c:v>333.980538355156</c:v>
                </c:pt>
                <c:pt idx="990">
                  <c:v>120.320405584423</c:v>
                </c:pt>
                <c:pt idx="991">
                  <c:v>133.476589707709</c:v>
                </c:pt>
                <c:pt idx="992">
                  <c:v>255.387940200786</c:v>
                </c:pt>
                <c:pt idx="993">
                  <c:v>141.29401968944</c:v>
                </c:pt>
                <c:pt idx="994">
                  <c:v>94.5885828205498</c:v>
                </c:pt>
                <c:pt idx="995">
                  <c:v>128.607931326182</c:v>
                </c:pt>
                <c:pt idx="996">
                  <c:v>242.748841397853</c:v>
                </c:pt>
                <c:pt idx="997">
                  <c:v>114.293481878889</c:v>
                </c:pt>
                <c:pt idx="998">
                  <c:v>192.535710973315</c:v>
                </c:pt>
                <c:pt idx="999">
                  <c:v>134.528807323933</c:v>
                </c:pt>
                <c:pt idx="1000">
                  <c:v>159.561900214306</c:v>
                </c:pt>
                <c:pt idx="1001">
                  <c:v>156.843871413581</c:v>
                </c:pt>
                <c:pt idx="1002">
                  <c:v>2.23606797749979</c:v>
                </c:pt>
                <c:pt idx="1003">
                  <c:v>2.64575131106459</c:v>
                </c:pt>
                <c:pt idx="1004">
                  <c:v>185.024322725419</c:v>
                </c:pt>
                <c:pt idx="1005">
                  <c:v>124.787819918452</c:v>
                </c:pt>
                <c:pt idx="1006">
                  <c:v>337.406283284707</c:v>
                </c:pt>
                <c:pt idx="1007">
                  <c:v>146.83664392787</c:v>
                </c:pt>
                <c:pt idx="1008">
                  <c:v>131.719398723195</c:v>
                </c:pt>
                <c:pt idx="1009">
                  <c:v>196.091815229499</c:v>
                </c:pt>
                <c:pt idx="1010">
                  <c:v>210.171358657644</c:v>
                </c:pt>
                <c:pt idx="1011">
                  <c:v>97.1133358504382</c:v>
                </c:pt>
                <c:pt idx="1012">
                  <c:v>81.0925397308532</c:v>
                </c:pt>
                <c:pt idx="1013">
                  <c:v>0.0</c:v>
                </c:pt>
                <c:pt idx="1014">
                  <c:v>79.7746827007165</c:v>
                </c:pt>
                <c:pt idx="1015">
                  <c:v>223.937491278258</c:v>
                </c:pt>
                <c:pt idx="1016">
                  <c:v>0.0</c:v>
                </c:pt>
                <c:pt idx="1017">
                  <c:v>70.32780389006901</c:v>
                </c:pt>
                <c:pt idx="1018">
                  <c:v>164.912097797584</c:v>
                </c:pt>
                <c:pt idx="1019">
                  <c:v>0.0</c:v>
                </c:pt>
                <c:pt idx="1020">
                  <c:v>158.691524663417</c:v>
                </c:pt>
                <c:pt idx="1021">
                  <c:v>149.19115255269</c:v>
                </c:pt>
                <c:pt idx="1022">
                  <c:v>122.196562963121</c:v>
                </c:pt>
                <c:pt idx="1023">
                  <c:v>110.276924150069</c:v>
                </c:pt>
                <c:pt idx="1024">
                  <c:v>144.121476539758</c:v>
                </c:pt>
                <c:pt idx="1025">
                  <c:v>0.0</c:v>
                </c:pt>
                <c:pt idx="1026">
                  <c:v>138.115893364956</c:v>
                </c:pt>
                <c:pt idx="1027">
                  <c:v>82.4560488987921</c:v>
                </c:pt>
                <c:pt idx="1028">
                  <c:v>0.0</c:v>
                </c:pt>
                <c:pt idx="1029">
                  <c:v>258.631011288283</c:v>
                </c:pt>
                <c:pt idx="1030">
                  <c:v>5.29150262212918</c:v>
                </c:pt>
                <c:pt idx="1031">
                  <c:v>218.604666006927</c:v>
                </c:pt>
                <c:pt idx="1032">
                  <c:v>116.249731182485</c:v>
                </c:pt>
                <c:pt idx="1033">
                  <c:v>235.594991457798</c:v>
                </c:pt>
                <c:pt idx="1034">
                  <c:v>181.463494951464</c:v>
                </c:pt>
                <c:pt idx="1035">
                  <c:v>203.946071303176</c:v>
                </c:pt>
                <c:pt idx="1036">
                  <c:v>102.298582590376</c:v>
                </c:pt>
                <c:pt idx="1037">
                  <c:v>90.9560333347931</c:v>
                </c:pt>
                <c:pt idx="1038">
                  <c:v>167.068848083657</c:v>
                </c:pt>
                <c:pt idx="1039">
                  <c:v>162.6560788904</c:v>
                </c:pt>
                <c:pt idx="1040">
                  <c:v>0.0</c:v>
                </c:pt>
                <c:pt idx="1041">
                  <c:v>397.53616187713</c:v>
                </c:pt>
                <c:pt idx="1042">
                  <c:v>99.8348636499294</c:v>
                </c:pt>
                <c:pt idx="1043">
                  <c:v>80.6039701255465</c:v>
                </c:pt>
                <c:pt idx="1044">
                  <c:v>183.455716727498</c:v>
                </c:pt>
                <c:pt idx="1045">
                  <c:v>161.839426593151</c:v>
                </c:pt>
                <c:pt idx="1046">
                  <c:v>177.104488932381</c:v>
                </c:pt>
                <c:pt idx="1047">
                  <c:v>275.869534381744</c:v>
                </c:pt>
                <c:pt idx="1048">
                  <c:v>275.722686770603</c:v>
                </c:pt>
                <c:pt idx="1049">
                  <c:v>8.54400374531753</c:v>
                </c:pt>
                <c:pt idx="1050">
                  <c:v>424.449054657918</c:v>
                </c:pt>
                <c:pt idx="1051">
                  <c:v>401.700136918075</c:v>
                </c:pt>
                <c:pt idx="1052">
                  <c:v>406.622675216226</c:v>
                </c:pt>
                <c:pt idx="1053">
                  <c:v>384.148408821382</c:v>
                </c:pt>
                <c:pt idx="1054">
                  <c:v>152.708873350569</c:v>
                </c:pt>
                <c:pt idx="1055">
                  <c:v>173.046236595888</c:v>
                </c:pt>
                <c:pt idx="1056">
                  <c:v>275.543100076921</c:v>
                </c:pt>
                <c:pt idx="1057">
                  <c:v>183.649121969042</c:v>
                </c:pt>
                <c:pt idx="1058">
                  <c:v>401.837031643426</c:v>
                </c:pt>
                <c:pt idx="1059">
                  <c:v>147.2548810736</c:v>
                </c:pt>
                <c:pt idx="1060">
                  <c:v>514.780535762571</c:v>
                </c:pt>
                <c:pt idx="1061">
                  <c:v>312.845009549457</c:v>
                </c:pt>
                <c:pt idx="1062">
                  <c:v>283.361959338229</c:v>
                </c:pt>
                <c:pt idx="1063">
                  <c:v>7.48331477354788</c:v>
                </c:pt>
                <c:pt idx="1064">
                  <c:v>6.557438524302</c:v>
                </c:pt>
                <c:pt idx="1065">
                  <c:v>709.75629620314</c:v>
                </c:pt>
                <c:pt idx="1066">
                  <c:v>157.372170347873</c:v>
                </c:pt>
                <c:pt idx="1067">
                  <c:v>346.281677251338</c:v>
                </c:pt>
                <c:pt idx="1068">
                  <c:v>396.213326378606</c:v>
                </c:pt>
                <c:pt idx="1069">
                  <c:v>335.56072475783</c:v>
                </c:pt>
                <c:pt idx="1070">
                  <c:v>249.861961890961</c:v>
                </c:pt>
                <c:pt idx="1071">
                  <c:v>212.44293351392</c:v>
                </c:pt>
                <c:pt idx="1072">
                  <c:v>186.823446066065</c:v>
                </c:pt>
                <c:pt idx="1073">
                  <c:v>1140.4310588545</c:v>
                </c:pt>
                <c:pt idx="1074">
                  <c:v>330.898776063013</c:v>
                </c:pt>
                <c:pt idx="1075">
                  <c:v>410.845469732843</c:v>
                </c:pt>
                <c:pt idx="1076">
                  <c:v>192.462983453962</c:v>
                </c:pt>
                <c:pt idx="1077">
                  <c:v>4.0</c:v>
                </c:pt>
                <c:pt idx="1078">
                  <c:v>303.40731698494</c:v>
                </c:pt>
                <c:pt idx="1079">
                  <c:v>395.217661548671</c:v>
                </c:pt>
                <c:pt idx="1080">
                  <c:v>201.236179649684</c:v>
                </c:pt>
                <c:pt idx="1081">
                  <c:v>545.714210919965</c:v>
                </c:pt>
                <c:pt idx="1082">
                  <c:v>381.977748042998</c:v>
                </c:pt>
                <c:pt idx="1083">
                  <c:v>279.926776139761</c:v>
                </c:pt>
                <c:pt idx="1084">
                  <c:v>2.44948974278318</c:v>
                </c:pt>
                <c:pt idx="1085">
                  <c:v>416.263137930805</c:v>
                </c:pt>
                <c:pt idx="1086">
                  <c:v>210.009523593574</c:v>
                </c:pt>
                <c:pt idx="1087">
                  <c:v>1.73205080756888</c:v>
                </c:pt>
                <c:pt idx="1088">
                  <c:v>189.190380305131</c:v>
                </c:pt>
                <c:pt idx="1089">
                  <c:v>407.70822900697</c:v>
                </c:pt>
                <c:pt idx="1090">
                  <c:v>305.587957877924</c:v>
                </c:pt>
                <c:pt idx="1091">
                  <c:v>260.570527880649</c:v>
                </c:pt>
                <c:pt idx="1092">
                  <c:v>276.135836138666</c:v>
                </c:pt>
                <c:pt idx="1093">
                  <c:v>426.46336302196</c:v>
                </c:pt>
                <c:pt idx="1094">
                  <c:v>0.0</c:v>
                </c:pt>
                <c:pt idx="1095">
                  <c:v>284.798174151451</c:v>
                </c:pt>
                <c:pt idx="1096">
                  <c:v>302.218464028921</c:v>
                </c:pt>
                <c:pt idx="1097">
                  <c:v>409.932921342017</c:v>
                </c:pt>
                <c:pt idx="1098">
                  <c:v>540.676428189726</c:v>
                </c:pt>
                <c:pt idx="1099">
                  <c:v>0.0</c:v>
                </c:pt>
                <c:pt idx="1100">
                  <c:v>2.0</c:v>
                </c:pt>
                <c:pt idx="1101">
                  <c:v>452.373739290866</c:v>
                </c:pt>
                <c:pt idx="1102">
                  <c:v>201.836567549094</c:v>
                </c:pt>
                <c:pt idx="1103">
                  <c:v>7.93725393319377</c:v>
                </c:pt>
                <c:pt idx="1104">
                  <c:v>165.858373318925</c:v>
                </c:pt>
                <c:pt idx="1105">
                  <c:v>319.851528056378</c:v>
                </c:pt>
                <c:pt idx="1106">
                  <c:v>315.743566838661</c:v>
                </c:pt>
                <c:pt idx="1107">
                  <c:v>384.546486136592</c:v>
                </c:pt>
                <c:pt idx="1108">
                  <c:v>473.497624070069</c:v>
                </c:pt>
                <c:pt idx="1109">
                  <c:v>253.280476942065</c:v>
                </c:pt>
                <c:pt idx="1110">
                  <c:v>191.350463809211</c:v>
                </c:pt>
                <c:pt idx="1111">
                  <c:v>403.333608815333</c:v>
                </c:pt>
                <c:pt idx="1112">
                  <c:v>312.293131528697</c:v>
                </c:pt>
                <c:pt idx="1113">
                  <c:v>227.784986335799</c:v>
                </c:pt>
                <c:pt idx="1114">
                  <c:v>280.529855808611</c:v>
                </c:pt>
                <c:pt idx="1115">
                  <c:v>308.373150582213</c:v>
                </c:pt>
                <c:pt idx="1116">
                  <c:v>367.238342224774</c:v>
                </c:pt>
                <c:pt idx="1117">
                  <c:v>375.310538088128</c:v>
                </c:pt>
                <c:pt idx="1118">
                  <c:v>320.519890178441</c:v>
                </c:pt>
                <c:pt idx="1119">
                  <c:v>2.44948974278318</c:v>
                </c:pt>
                <c:pt idx="1120">
                  <c:v>400.917697289606</c:v>
                </c:pt>
                <c:pt idx="1121">
                  <c:v>286.096137688016</c:v>
                </c:pt>
                <c:pt idx="1122">
                  <c:v>538.279667087658</c:v>
                </c:pt>
                <c:pt idx="1123">
                  <c:v>7.07106781186548</c:v>
                </c:pt>
                <c:pt idx="1124">
                  <c:v>243.312556190592</c:v>
                </c:pt>
                <c:pt idx="1125">
                  <c:v>309.536750645218</c:v>
                </c:pt>
                <c:pt idx="1126">
                  <c:v>322.167658215408</c:v>
                </c:pt>
                <c:pt idx="1127">
                  <c:v>161.725075359389</c:v>
                </c:pt>
                <c:pt idx="1128">
                  <c:v>147.475421681038</c:v>
                </c:pt>
                <c:pt idx="1129">
                  <c:v>273.618347338039</c:v>
                </c:pt>
                <c:pt idx="1130">
                  <c:v>2.82842712474619</c:v>
                </c:pt>
                <c:pt idx="1131">
                  <c:v>396.546340293288</c:v>
                </c:pt>
                <c:pt idx="1132">
                  <c:v>273.632965850243</c:v>
                </c:pt>
                <c:pt idx="1133">
                  <c:v>222.159852358611</c:v>
                </c:pt>
                <c:pt idx="1134">
                  <c:v>272.18008744212</c:v>
                </c:pt>
                <c:pt idx="1135">
                  <c:v>202.274565875198</c:v>
                </c:pt>
                <c:pt idx="1136">
                  <c:v>158.697826072067</c:v>
                </c:pt>
                <c:pt idx="1137">
                  <c:v>257.751818616281</c:v>
                </c:pt>
                <c:pt idx="1138">
                  <c:v>0.0</c:v>
                </c:pt>
                <c:pt idx="1139">
                  <c:v>156.866185011302</c:v>
                </c:pt>
                <c:pt idx="1140">
                  <c:v>286.700191838094</c:v>
                </c:pt>
                <c:pt idx="1141">
                  <c:v>321.827593596323</c:v>
                </c:pt>
                <c:pt idx="1142">
                  <c:v>400.39980019975</c:v>
                </c:pt>
                <c:pt idx="1143">
                  <c:v>376.552785144394</c:v>
                </c:pt>
                <c:pt idx="1144">
                  <c:v>193.527775784253</c:v>
                </c:pt>
                <c:pt idx="1145">
                  <c:v>414.607042873128</c:v>
                </c:pt>
                <c:pt idx="1146">
                  <c:v>195.880065346119</c:v>
                </c:pt>
                <c:pt idx="1147">
                  <c:v>212.736926742867</c:v>
                </c:pt>
                <c:pt idx="1148">
                  <c:v>243.324885698113</c:v>
                </c:pt>
                <c:pt idx="1149">
                  <c:v>504.070431586698</c:v>
                </c:pt>
                <c:pt idx="1150">
                  <c:v>244.720248447079</c:v>
                </c:pt>
                <c:pt idx="1151">
                  <c:v>369.115158182375</c:v>
                </c:pt>
                <c:pt idx="1152">
                  <c:v>304.019736201451</c:v>
                </c:pt>
                <c:pt idx="1153">
                  <c:v>444.661669137334</c:v>
                </c:pt>
                <c:pt idx="1154">
                  <c:v>326.429165363636</c:v>
                </c:pt>
                <c:pt idx="1155">
                  <c:v>13.3790881602597</c:v>
                </c:pt>
                <c:pt idx="1156">
                  <c:v>345.583564424004</c:v>
                </c:pt>
                <c:pt idx="1157">
                  <c:v>313.866213536914</c:v>
                </c:pt>
                <c:pt idx="1158">
                  <c:v>627.773048163108</c:v>
                </c:pt>
                <c:pt idx="1159">
                  <c:v>375.787173809857</c:v>
                </c:pt>
                <c:pt idx="1160">
                  <c:v>284.024646817842</c:v>
                </c:pt>
                <c:pt idx="1161">
                  <c:v>126.218065268011</c:v>
                </c:pt>
                <c:pt idx="1162">
                  <c:v>362.654105174614</c:v>
                </c:pt>
                <c:pt idx="1163">
                  <c:v>9.79795897113271</c:v>
                </c:pt>
                <c:pt idx="1164">
                  <c:v>428.940555322063</c:v>
                </c:pt>
                <c:pt idx="1165">
                  <c:v>198.396068509434</c:v>
                </c:pt>
                <c:pt idx="1166">
                  <c:v>355.959267332654</c:v>
                </c:pt>
                <c:pt idx="1167">
                  <c:v>2.23606797749979</c:v>
                </c:pt>
                <c:pt idx="1168">
                  <c:v>230.286777735935</c:v>
                </c:pt>
                <c:pt idx="1169">
                  <c:v>162.043204115446</c:v>
                </c:pt>
                <c:pt idx="1170">
                  <c:v>261.822458929711</c:v>
                </c:pt>
                <c:pt idx="1171">
                  <c:v>401.641631308309</c:v>
                </c:pt>
                <c:pt idx="1172">
                  <c:v>339.224114708846</c:v>
                </c:pt>
                <c:pt idx="1173">
                  <c:v>150.615404258661</c:v>
                </c:pt>
                <c:pt idx="1174">
                  <c:v>242.258126798669</c:v>
                </c:pt>
                <c:pt idx="1175">
                  <c:v>9.0</c:v>
                </c:pt>
                <c:pt idx="1176">
                  <c:v>398.435691172365</c:v>
                </c:pt>
                <c:pt idx="1177">
                  <c:v>6.92820323027551</c:v>
                </c:pt>
                <c:pt idx="1178">
                  <c:v>12.0</c:v>
                </c:pt>
                <c:pt idx="1179">
                  <c:v>437.736221941936</c:v>
                </c:pt>
                <c:pt idx="1180">
                  <c:v>435.971329332561</c:v>
                </c:pt>
                <c:pt idx="1181">
                  <c:v>484.799958745873</c:v>
                </c:pt>
                <c:pt idx="1182">
                  <c:v>167.089796217483</c:v>
                </c:pt>
                <c:pt idx="1183">
                  <c:v>499.616853198529</c:v>
                </c:pt>
                <c:pt idx="1184">
                  <c:v>303.196306046099</c:v>
                </c:pt>
                <c:pt idx="1185">
                  <c:v>359.203285062929</c:v>
                </c:pt>
                <c:pt idx="1186">
                  <c:v>342.026314777094</c:v>
                </c:pt>
                <c:pt idx="1187">
                  <c:v>476.9496828807</c:v>
                </c:pt>
                <c:pt idx="1188">
                  <c:v>442.583325487981</c:v>
                </c:pt>
                <c:pt idx="1189">
                  <c:v>201.474564151408</c:v>
                </c:pt>
                <c:pt idx="1190">
                  <c:v>353.802204628518</c:v>
                </c:pt>
                <c:pt idx="1191">
                  <c:v>13.6381816969859</c:v>
                </c:pt>
                <c:pt idx="1192">
                  <c:v>202.659813480621</c:v>
                </c:pt>
                <c:pt idx="1193">
                  <c:v>161.471359689575</c:v>
                </c:pt>
                <c:pt idx="1194">
                  <c:v>199.316331493433</c:v>
                </c:pt>
                <c:pt idx="1195">
                  <c:v>347.159905519056</c:v>
                </c:pt>
                <c:pt idx="1196">
                  <c:v>307.758021828839</c:v>
                </c:pt>
                <c:pt idx="1197">
                  <c:v>318.706761773264</c:v>
                </c:pt>
                <c:pt idx="1198">
                  <c:v>96.9742233792053</c:v>
                </c:pt>
                <c:pt idx="1199">
                  <c:v>277.622045234164</c:v>
                </c:pt>
                <c:pt idx="1200">
                  <c:v>192.738164357763</c:v>
                </c:pt>
                <c:pt idx="1201">
                  <c:v>0.0</c:v>
                </c:pt>
                <c:pt idx="1202">
                  <c:v>139.262342361458</c:v>
                </c:pt>
                <c:pt idx="1203">
                  <c:v>291.0</c:v>
                </c:pt>
                <c:pt idx="1204">
                  <c:v>339.897043235154</c:v>
                </c:pt>
                <c:pt idx="1205">
                  <c:v>126.538531681065</c:v>
                </c:pt>
                <c:pt idx="1206">
                  <c:v>90.07774419910839</c:v>
                </c:pt>
                <c:pt idx="1207">
                  <c:v>326.064410814796</c:v>
                </c:pt>
                <c:pt idx="1208">
                  <c:v>189.734024360419</c:v>
                </c:pt>
                <c:pt idx="1209">
                  <c:v>167.092788593643</c:v>
                </c:pt>
                <c:pt idx="1210">
                  <c:v>132.491509161908</c:v>
                </c:pt>
                <c:pt idx="1211">
                  <c:v>3.16227766016838</c:v>
                </c:pt>
                <c:pt idx="1212">
                  <c:v>110.521491122768</c:v>
                </c:pt>
                <c:pt idx="1213">
                  <c:v>121.749743326218</c:v>
                </c:pt>
                <c:pt idx="1214">
                  <c:v>179.830475726446</c:v>
                </c:pt>
                <c:pt idx="1215">
                  <c:v>278.212149267425</c:v>
                </c:pt>
                <c:pt idx="1216">
                  <c:v>2.23606797749979</c:v>
                </c:pt>
                <c:pt idx="1217">
                  <c:v>78.72737770305829</c:v>
                </c:pt>
                <c:pt idx="1218">
                  <c:v>0.0</c:v>
                </c:pt>
                <c:pt idx="1219">
                  <c:v>98.02040603874281</c:v>
                </c:pt>
                <c:pt idx="1220">
                  <c:v>189.163950053915</c:v>
                </c:pt>
                <c:pt idx="1221">
                  <c:v>106.343782140753</c:v>
                </c:pt>
                <c:pt idx="1222">
                  <c:v>80.09993757800309</c:v>
                </c:pt>
                <c:pt idx="1223">
                  <c:v>241.735392526622</c:v>
                </c:pt>
                <c:pt idx="1224">
                  <c:v>192.307046152761</c:v>
                </c:pt>
                <c:pt idx="1225">
                  <c:v>166.94010902117</c:v>
                </c:pt>
                <c:pt idx="1226">
                  <c:v>4.0</c:v>
                </c:pt>
                <c:pt idx="1227">
                  <c:v>192.823753723446</c:v>
                </c:pt>
                <c:pt idx="1228">
                  <c:v>459.5345471235</c:v>
                </c:pt>
                <c:pt idx="1229">
                  <c:v>193.062166153807</c:v>
                </c:pt>
                <c:pt idx="1230">
                  <c:v>0.0</c:v>
                </c:pt>
                <c:pt idx="1231">
                  <c:v>143.513065607282</c:v>
                </c:pt>
                <c:pt idx="1232">
                  <c:v>95.4410813015025</c:v>
                </c:pt>
                <c:pt idx="1233">
                  <c:v>239.173577135937</c:v>
                </c:pt>
                <c:pt idx="1234">
                  <c:v>91.9782583005353</c:v>
                </c:pt>
                <c:pt idx="1235">
                  <c:v>0.0</c:v>
                </c:pt>
                <c:pt idx="1236">
                  <c:v>200.222376371873</c:v>
                </c:pt>
                <c:pt idx="1237">
                  <c:v>106.131993291373</c:v>
                </c:pt>
                <c:pt idx="1238">
                  <c:v>230.685933684739</c:v>
                </c:pt>
                <c:pt idx="1239">
                  <c:v>191.256372442855</c:v>
                </c:pt>
                <c:pt idx="1240">
                  <c:v>282.423440953473</c:v>
                </c:pt>
                <c:pt idx="1241">
                  <c:v>196.267674363355</c:v>
                </c:pt>
                <c:pt idx="1242">
                  <c:v>154.554197613653</c:v>
                </c:pt>
                <c:pt idx="1243">
                  <c:v>124.004032192506</c:v>
                </c:pt>
                <c:pt idx="1244">
                  <c:v>189.375288778658</c:v>
                </c:pt>
                <c:pt idx="1245">
                  <c:v>0.0</c:v>
                </c:pt>
                <c:pt idx="1246">
                  <c:v>188.9206182501</c:v>
                </c:pt>
                <c:pt idx="1247">
                  <c:v>278.165418411419</c:v>
                </c:pt>
                <c:pt idx="1248">
                  <c:v>196.545160204977</c:v>
                </c:pt>
                <c:pt idx="1249">
                  <c:v>127.62836675285</c:v>
                </c:pt>
                <c:pt idx="1250">
                  <c:v>161.486841569213</c:v>
                </c:pt>
                <c:pt idx="1251">
                  <c:v>130.644555952401</c:v>
                </c:pt>
                <c:pt idx="1252">
                  <c:v>89.8665677546439</c:v>
                </c:pt>
                <c:pt idx="1253">
                  <c:v>151.304329085456</c:v>
                </c:pt>
                <c:pt idx="1254">
                  <c:v>256.310358745018</c:v>
                </c:pt>
                <c:pt idx="1255">
                  <c:v>0.0</c:v>
                </c:pt>
                <c:pt idx="1256">
                  <c:v>136.586968631711</c:v>
                </c:pt>
                <c:pt idx="1257">
                  <c:v>202.674616072166</c:v>
                </c:pt>
                <c:pt idx="1258">
                  <c:v>217.313138121007</c:v>
                </c:pt>
                <c:pt idx="1259">
                  <c:v>0.0</c:v>
                </c:pt>
                <c:pt idx="1260">
                  <c:v>226.150392438306</c:v>
                </c:pt>
                <c:pt idx="1261">
                  <c:v>170.68684776514</c:v>
                </c:pt>
                <c:pt idx="1262">
                  <c:v>195.895380241597</c:v>
                </c:pt>
                <c:pt idx="1263">
                  <c:v>277.261609315102</c:v>
                </c:pt>
                <c:pt idx="1264">
                  <c:v>198.579958706814</c:v>
                </c:pt>
                <c:pt idx="1265">
                  <c:v>159.417690360888</c:v>
                </c:pt>
                <c:pt idx="1266">
                  <c:v>196.051013769376</c:v>
                </c:pt>
                <c:pt idx="1267">
                  <c:v>197.187727812864</c:v>
                </c:pt>
                <c:pt idx="1268">
                  <c:v>145.35129858381</c:v>
                </c:pt>
                <c:pt idx="1269">
                  <c:v>132.291345143966</c:v>
                </c:pt>
                <c:pt idx="1270">
                  <c:v>93.7336652436039</c:v>
                </c:pt>
                <c:pt idx="1271">
                  <c:v>150.867491528162</c:v>
                </c:pt>
                <c:pt idx="1272">
                  <c:v>63.5295206970744</c:v>
                </c:pt>
                <c:pt idx="1273">
                  <c:v>139.337719229217</c:v>
                </c:pt>
                <c:pt idx="1274">
                  <c:v>173.982757766395</c:v>
                </c:pt>
                <c:pt idx="1275">
                  <c:v>229.769449666399</c:v>
                </c:pt>
                <c:pt idx="1276">
                  <c:v>70.8307842678591</c:v>
                </c:pt>
                <c:pt idx="1277">
                  <c:v>195.2511203553</c:v>
                </c:pt>
                <c:pt idx="1278">
                  <c:v>126.1744823647</c:v>
                </c:pt>
                <c:pt idx="1279">
                  <c:v>9.0</c:v>
                </c:pt>
                <c:pt idx="1280">
                  <c:v>198.325490040993</c:v>
                </c:pt>
                <c:pt idx="1281">
                  <c:v>0.0</c:v>
                </c:pt>
                <c:pt idx="1282">
                  <c:v>78.66384175718849</c:v>
                </c:pt>
                <c:pt idx="1283">
                  <c:v>184.493902338262</c:v>
                </c:pt>
                <c:pt idx="1284">
                  <c:v>0.0</c:v>
                </c:pt>
                <c:pt idx="1285">
                  <c:v>274.295461136345</c:v>
                </c:pt>
                <c:pt idx="1286">
                  <c:v>137.51363568752</c:v>
                </c:pt>
                <c:pt idx="1287">
                  <c:v>231.918088988332</c:v>
                </c:pt>
                <c:pt idx="1288">
                  <c:v>107.042047812997</c:v>
                </c:pt>
                <c:pt idx="1289">
                  <c:v>1.4142135623731</c:v>
                </c:pt>
                <c:pt idx="1290">
                  <c:v>130.575648572006</c:v>
                </c:pt>
                <c:pt idx="1291">
                  <c:v>156.85662242953</c:v>
                </c:pt>
                <c:pt idx="1292">
                  <c:v>2.23606797749979</c:v>
                </c:pt>
                <c:pt idx="1293">
                  <c:v>156.547117507797</c:v>
                </c:pt>
                <c:pt idx="1294">
                  <c:v>93.6002136749698</c:v>
                </c:pt>
                <c:pt idx="1295">
                  <c:v>129.25556080881</c:v>
                </c:pt>
                <c:pt idx="1296">
                  <c:v>280.299839457678</c:v>
                </c:pt>
                <c:pt idx="1297">
                  <c:v>185.798277709994</c:v>
                </c:pt>
                <c:pt idx="1298">
                  <c:v>95.8592718520227</c:v>
                </c:pt>
                <c:pt idx="1299">
                  <c:v>107.953693776545</c:v>
                </c:pt>
                <c:pt idx="1300">
                  <c:v>206.128600635623</c:v>
                </c:pt>
                <c:pt idx="1301">
                  <c:v>174.464896182585</c:v>
                </c:pt>
                <c:pt idx="1302">
                  <c:v>138.967622128322</c:v>
                </c:pt>
                <c:pt idx="1303">
                  <c:v>3.46410161513775</c:v>
                </c:pt>
                <c:pt idx="1304">
                  <c:v>203.342076314766</c:v>
                </c:pt>
                <c:pt idx="1305">
                  <c:v>3.0</c:v>
                </c:pt>
                <c:pt idx="1306">
                  <c:v>200.947754403974</c:v>
                </c:pt>
                <c:pt idx="1307">
                  <c:v>153.218797802358</c:v>
                </c:pt>
                <c:pt idx="1308">
                  <c:v>77.775317421403</c:v>
                </c:pt>
                <c:pt idx="1309">
                  <c:v>243.805250148556</c:v>
                </c:pt>
                <c:pt idx="1310">
                  <c:v>133.970145928113</c:v>
                </c:pt>
                <c:pt idx="1311">
                  <c:v>177.437312874153</c:v>
                </c:pt>
                <c:pt idx="1312">
                  <c:v>4.0</c:v>
                </c:pt>
                <c:pt idx="1313">
                  <c:v>266.853892607921</c:v>
                </c:pt>
                <c:pt idx="1314">
                  <c:v>292.509828894689</c:v>
                </c:pt>
                <c:pt idx="1315">
                  <c:v>241.207379654935</c:v>
                </c:pt>
                <c:pt idx="1316">
                  <c:v>296.858552175948</c:v>
                </c:pt>
                <c:pt idx="1317">
                  <c:v>103.450471241073</c:v>
                </c:pt>
                <c:pt idx="1318">
                  <c:v>204.470046706113</c:v>
                </c:pt>
                <c:pt idx="1319">
                  <c:v>86.7179335547152</c:v>
                </c:pt>
                <c:pt idx="1320">
                  <c:v>136.740630391994</c:v>
                </c:pt>
                <c:pt idx="1321">
                  <c:v>168.1457700925</c:v>
                </c:pt>
                <c:pt idx="1322">
                  <c:v>119.197315406011</c:v>
                </c:pt>
                <c:pt idx="1323">
                  <c:v>240.216568953934</c:v>
                </c:pt>
                <c:pt idx="1324">
                  <c:v>88.05112151472009</c:v>
                </c:pt>
                <c:pt idx="1325">
                  <c:v>84.9588135510378</c:v>
                </c:pt>
                <c:pt idx="1326">
                  <c:v>254.181037845076</c:v>
                </c:pt>
                <c:pt idx="1327">
                  <c:v>9.0</c:v>
                </c:pt>
                <c:pt idx="1328">
                  <c:v>0.0</c:v>
                </c:pt>
                <c:pt idx="1329">
                  <c:v>133.910417817286</c:v>
                </c:pt>
                <c:pt idx="1330">
                  <c:v>112.062482571109</c:v>
                </c:pt>
                <c:pt idx="1331">
                  <c:v>108.004629530405</c:v>
                </c:pt>
                <c:pt idx="1332">
                  <c:v>130.965644349959</c:v>
                </c:pt>
                <c:pt idx="1333">
                  <c:v>75.657121277511</c:v>
                </c:pt>
                <c:pt idx="1334">
                  <c:v>283.721694623446</c:v>
                </c:pt>
                <c:pt idx="1335">
                  <c:v>171.052623481781</c:v>
                </c:pt>
                <c:pt idx="1336">
                  <c:v>233.225213045245</c:v>
                </c:pt>
                <c:pt idx="1337">
                  <c:v>163.816971037802</c:v>
                </c:pt>
                <c:pt idx="1338">
                  <c:v>136.82835963352</c:v>
                </c:pt>
                <c:pt idx="1339">
                  <c:v>201.645728940635</c:v>
                </c:pt>
                <c:pt idx="1340">
                  <c:v>194.056692747248</c:v>
                </c:pt>
                <c:pt idx="1341">
                  <c:v>239.058570229139</c:v>
                </c:pt>
                <c:pt idx="1342">
                  <c:v>190.339170955429</c:v>
                </c:pt>
                <c:pt idx="1343">
                  <c:v>0.0</c:v>
                </c:pt>
                <c:pt idx="1344">
                  <c:v>164.44147895224</c:v>
                </c:pt>
                <c:pt idx="1345">
                  <c:v>86.7352292900641</c:v>
                </c:pt>
                <c:pt idx="1346">
                  <c:v>4.12310562561766</c:v>
                </c:pt>
                <c:pt idx="1347">
                  <c:v>240.062491864098</c:v>
                </c:pt>
                <c:pt idx="1348">
                  <c:v>429.88835759997</c:v>
                </c:pt>
                <c:pt idx="1349">
                  <c:v>359.194933149119</c:v>
                </c:pt>
                <c:pt idx="1350">
                  <c:v>14.3874945699382</c:v>
                </c:pt>
                <c:pt idx="1351">
                  <c:v>286.124098950088</c:v>
                </c:pt>
                <c:pt idx="1352">
                  <c:v>247.244817943673</c:v>
                </c:pt>
                <c:pt idx="1353">
                  <c:v>154.851541806984</c:v>
                </c:pt>
                <c:pt idx="1354">
                  <c:v>328.533103354898</c:v>
                </c:pt>
                <c:pt idx="1355">
                  <c:v>595.298244579975</c:v>
                </c:pt>
                <c:pt idx="1356">
                  <c:v>327.177321952485</c:v>
                </c:pt>
                <c:pt idx="1357">
                  <c:v>1.0</c:v>
                </c:pt>
                <c:pt idx="1358">
                  <c:v>358.1200915894</c:v>
                </c:pt>
                <c:pt idx="1359">
                  <c:v>324.673682333509</c:v>
                </c:pt>
                <c:pt idx="1360">
                  <c:v>365.02876598975</c:v>
                </c:pt>
                <c:pt idx="1361">
                  <c:v>262.28800963826</c:v>
                </c:pt>
                <c:pt idx="1362">
                  <c:v>237.212984467546</c:v>
                </c:pt>
                <c:pt idx="1363">
                  <c:v>11.6189500386223</c:v>
                </c:pt>
                <c:pt idx="1364">
                  <c:v>403.588899748246</c:v>
                </c:pt>
                <c:pt idx="1365">
                  <c:v>244.593540388948</c:v>
                </c:pt>
                <c:pt idx="1366">
                  <c:v>199.138143006306</c:v>
                </c:pt>
                <c:pt idx="1367">
                  <c:v>352.001420451679</c:v>
                </c:pt>
                <c:pt idx="1368">
                  <c:v>297.904347064624</c:v>
                </c:pt>
                <c:pt idx="1369">
                  <c:v>0.0</c:v>
                </c:pt>
                <c:pt idx="1370">
                  <c:v>224.766545553381</c:v>
                </c:pt>
                <c:pt idx="1371">
                  <c:v>389.66909038311</c:v>
                </c:pt>
                <c:pt idx="1372">
                  <c:v>377.262508076273</c:v>
                </c:pt>
                <c:pt idx="1373">
                  <c:v>317.529526186149</c:v>
                </c:pt>
                <c:pt idx="1374">
                  <c:v>0.0</c:v>
                </c:pt>
                <c:pt idx="1375">
                  <c:v>229.479846609675</c:v>
                </c:pt>
                <c:pt idx="1376">
                  <c:v>325.883414736006</c:v>
                </c:pt>
                <c:pt idx="1377">
                  <c:v>387.103345374333</c:v>
                </c:pt>
                <c:pt idx="1378">
                  <c:v>297.210363210976</c:v>
                </c:pt>
                <c:pt idx="1379">
                  <c:v>157.127336895907</c:v>
                </c:pt>
                <c:pt idx="1380">
                  <c:v>271.841865797011</c:v>
                </c:pt>
                <c:pt idx="1381">
                  <c:v>14.4913767461894</c:v>
                </c:pt>
                <c:pt idx="1382">
                  <c:v>305.406286772227</c:v>
                </c:pt>
                <c:pt idx="1383">
                  <c:v>326.338781023647</c:v>
                </c:pt>
                <c:pt idx="1384">
                  <c:v>300.750727347416</c:v>
                </c:pt>
                <c:pt idx="1385">
                  <c:v>426.153728131058</c:v>
                </c:pt>
                <c:pt idx="1386">
                  <c:v>319.848401590503</c:v>
                </c:pt>
                <c:pt idx="1387">
                  <c:v>243.772434864978</c:v>
                </c:pt>
                <c:pt idx="1388">
                  <c:v>209.773687577828</c:v>
                </c:pt>
                <c:pt idx="1389">
                  <c:v>270.262835032862</c:v>
                </c:pt>
                <c:pt idx="1390">
                  <c:v>218.984017681656</c:v>
                </c:pt>
                <c:pt idx="1391">
                  <c:v>355.865142996613</c:v>
                </c:pt>
                <c:pt idx="1392">
                  <c:v>359.908321659836</c:v>
                </c:pt>
                <c:pt idx="1393">
                  <c:v>198.229664783049</c:v>
                </c:pt>
                <c:pt idx="1394">
                  <c:v>320.462166253678</c:v>
                </c:pt>
                <c:pt idx="1395">
                  <c:v>292.718294611047</c:v>
                </c:pt>
                <c:pt idx="1396">
                  <c:v>271.105145653859</c:v>
                </c:pt>
                <c:pt idx="1397">
                  <c:v>249.645749012476</c:v>
                </c:pt>
                <c:pt idx="1398">
                  <c:v>283.439587919542</c:v>
                </c:pt>
                <c:pt idx="1399">
                  <c:v>0.0</c:v>
                </c:pt>
                <c:pt idx="1400">
                  <c:v>347.634865915374</c:v>
                </c:pt>
                <c:pt idx="1401">
                  <c:v>9.38083151964686</c:v>
                </c:pt>
                <c:pt idx="1402">
                  <c:v>334.749159819707</c:v>
                </c:pt>
                <c:pt idx="1403">
                  <c:v>308.510939838444</c:v>
                </c:pt>
                <c:pt idx="1404">
                  <c:v>293.085311812107</c:v>
                </c:pt>
                <c:pt idx="1405">
                  <c:v>184.249830393409</c:v>
                </c:pt>
                <c:pt idx="1406">
                  <c:v>272.134158091189</c:v>
                </c:pt>
                <c:pt idx="1407">
                  <c:v>248.026208292592</c:v>
                </c:pt>
                <c:pt idx="1408">
                  <c:v>249.305034044642</c:v>
                </c:pt>
                <c:pt idx="1409">
                  <c:v>2.23606797749979</c:v>
                </c:pt>
                <c:pt idx="1410">
                  <c:v>294.108823397055</c:v>
                </c:pt>
                <c:pt idx="1411">
                  <c:v>246.207229788242</c:v>
                </c:pt>
                <c:pt idx="1412">
                  <c:v>215.893492259494</c:v>
                </c:pt>
                <c:pt idx="1413">
                  <c:v>234.014956786954</c:v>
                </c:pt>
                <c:pt idx="1414">
                  <c:v>331.811693585383</c:v>
                </c:pt>
                <c:pt idx="1415">
                  <c:v>332.863335319467</c:v>
                </c:pt>
                <c:pt idx="1416">
                  <c:v>323.740636930244</c:v>
                </c:pt>
                <c:pt idx="1417">
                  <c:v>322.857553729195</c:v>
                </c:pt>
                <c:pt idx="1418">
                  <c:v>302.319367556893</c:v>
                </c:pt>
                <c:pt idx="1419">
                  <c:v>314.953964890109</c:v>
                </c:pt>
                <c:pt idx="1420">
                  <c:v>332.313105369018</c:v>
                </c:pt>
                <c:pt idx="1421">
                  <c:v>306.280916806777</c:v>
                </c:pt>
                <c:pt idx="1422">
                  <c:v>307.149800585968</c:v>
                </c:pt>
                <c:pt idx="1423">
                  <c:v>207.70411647341</c:v>
                </c:pt>
                <c:pt idx="1424">
                  <c:v>294.273682139603</c:v>
                </c:pt>
                <c:pt idx="1425">
                  <c:v>267.226495692325</c:v>
                </c:pt>
                <c:pt idx="1426">
                  <c:v>314.548883323403</c:v>
                </c:pt>
                <c:pt idx="1427">
                  <c:v>300.76901436152</c:v>
                </c:pt>
                <c:pt idx="1428">
                  <c:v>348.103432904647</c:v>
                </c:pt>
                <c:pt idx="1429">
                  <c:v>300.649297354908</c:v>
                </c:pt>
                <c:pt idx="1430">
                  <c:v>312.33635715363</c:v>
                </c:pt>
                <c:pt idx="1431">
                  <c:v>2.0</c:v>
                </c:pt>
                <c:pt idx="1432">
                  <c:v>273.373371051388</c:v>
                </c:pt>
                <c:pt idx="1433">
                  <c:v>1.0</c:v>
                </c:pt>
                <c:pt idx="1434">
                  <c:v>325.418192484686</c:v>
                </c:pt>
                <c:pt idx="1435">
                  <c:v>10.6301458127346</c:v>
                </c:pt>
                <c:pt idx="1436">
                  <c:v>6.6332495807108</c:v>
                </c:pt>
                <c:pt idx="1437">
                  <c:v>294.535227095164</c:v>
                </c:pt>
                <c:pt idx="1438">
                  <c:v>148.818681622974</c:v>
                </c:pt>
                <c:pt idx="1439">
                  <c:v>194.404218061234</c:v>
                </c:pt>
                <c:pt idx="1440">
                  <c:v>375.863006958652</c:v>
                </c:pt>
                <c:pt idx="1441">
                  <c:v>6.0</c:v>
                </c:pt>
                <c:pt idx="1442">
                  <c:v>303.791046609343</c:v>
                </c:pt>
                <c:pt idx="1443">
                  <c:v>144.093719502274</c:v>
                </c:pt>
                <c:pt idx="1444">
                  <c:v>147.945936071255</c:v>
                </c:pt>
                <c:pt idx="1445">
                  <c:v>428.544046744322</c:v>
                </c:pt>
                <c:pt idx="1446">
                  <c:v>333.307665678424</c:v>
                </c:pt>
                <c:pt idx="1447">
                  <c:v>280.911017939845</c:v>
                </c:pt>
                <c:pt idx="1448">
                  <c:v>296.081069979153</c:v>
                </c:pt>
                <c:pt idx="1449">
                  <c:v>384.429447363232</c:v>
                </c:pt>
                <c:pt idx="1450">
                  <c:v>0.0</c:v>
                </c:pt>
                <c:pt idx="1451">
                  <c:v>209.258213697814</c:v>
                </c:pt>
                <c:pt idx="1452">
                  <c:v>236.968352317351</c:v>
                </c:pt>
                <c:pt idx="1453">
                  <c:v>297.820415687038</c:v>
                </c:pt>
                <c:pt idx="1454">
                  <c:v>317.749901652227</c:v>
                </c:pt>
                <c:pt idx="1455">
                  <c:v>213.883145666039</c:v>
                </c:pt>
                <c:pt idx="1456">
                  <c:v>433.532005738907</c:v>
                </c:pt>
                <c:pt idx="1457">
                  <c:v>330.242335263061</c:v>
                </c:pt>
                <c:pt idx="1458">
                  <c:v>303.87332887241</c:v>
                </c:pt>
                <c:pt idx="1459">
                  <c:v>394.712553638721</c:v>
                </c:pt>
                <c:pt idx="1460">
                  <c:v>453.569178847064</c:v>
                </c:pt>
                <c:pt idx="1461">
                  <c:v>186.056443048877</c:v>
                </c:pt>
                <c:pt idx="1462">
                  <c:v>5.8309518948453</c:v>
                </c:pt>
                <c:pt idx="1463">
                  <c:v>313.557012359794</c:v>
                </c:pt>
                <c:pt idx="1464">
                  <c:v>282.005319098772</c:v>
                </c:pt>
                <c:pt idx="1465">
                  <c:v>229.418830962064</c:v>
                </c:pt>
                <c:pt idx="1466">
                  <c:v>231.648440530041</c:v>
                </c:pt>
                <c:pt idx="1467">
                  <c:v>305.740085693715</c:v>
                </c:pt>
                <c:pt idx="1468">
                  <c:v>236.362010483919</c:v>
                </c:pt>
                <c:pt idx="1469">
                  <c:v>283.585965802259</c:v>
                </c:pt>
                <c:pt idx="1470">
                  <c:v>310.344969348627</c:v>
                </c:pt>
                <c:pt idx="1471">
                  <c:v>249.851956166046</c:v>
                </c:pt>
                <c:pt idx="1472">
                  <c:v>271.908072701051</c:v>
                </c:pt>
                <c:pt idx="1473">
                  <c:v>279.992857051747</c:v>
                </c:pt>
                <c:pt idx="1474">
                  <c:v>290.649273179893</c:v>
                </c:pt>
                <c:pt idx="1475">
                  <c:v>306.465332460296</c:v>
                </c:pt>
                <c:pt idx="1476">
                  <c:v>241.097490654714</c:v>
                </c:pt>
                <c:pt idx="1477">
                  <c:v>332.314609970732</c:v>
                </c:pt>
                <c:pt idx="1478">
                  <c:v>0.0</c:v>
                </c:pt>
                <c:pt idx="1479">
                  <c:v>368.548504270469</c:v>
                </c:pt>
                <c:pt idx="1480">
                  <c:v>7.21110255092798</c:v>
                </c:pt>
                <c:pt idx="1481">
                  <c:v>228.58477639598</c:v>
                </c:pt>
                <c:pt idx="1482">
                  <c:v>235.707445788206</c:v>
                </c:pt>
                <c:pt idx="1483">
                  <c:v>358.594478485099</c:v>
                </c:pt>
                <c:pt idx="1484">
                  <c:v>304.840942132122</c:v>
                </c:pt>
                <c:pt idx="1485">
                  <c:v>718.598636235834</c:v>
                </c:pt>
                <c:pt idx="1486">
                  <c:v>286.358167335943</c:v>
                </c:pt>
                <c:pt idx="1487">
                  <c:v>8.944271909999159</c:v>
                </c:pt>
                <c:pt idx="1488">
                  <c:v>345.236151061849</c:v>
                </c:pt>
                <c:pt idx="1489">
                  <c:v>3.46410161513775</c:v>
                </c:pt>
                <c:pt idx="1490">
                  <c:v>353.87144558441</c:v>
                </c:pt>
                <c:pt idx="1491">
                  <c:v>187.851004788369</c:v>
                </c:pt>
                <c:pt idx="1492">
                  <c:v>352.837072882088</c:v>
                </c:pt>
                <c:pt idx="1493">
                  <c:v>248.416988146946</c:v>
                </c:pt>
                <c:pt idx="1494">
                  <c:v>274.648866737149</c:v>
                </c:pt>
                <c:pt idx="1495">
                  <c:v>270.658456361518</c:v>
                </c:pt>
                <c:pt idx="1496">
                  <c:v>248.557840351094</c:v>
                </c:pt>
              </c:numCache>
            </c:numRef>
          </c:yVal>
          <c:smooth val="0"/>
        </c:ser>
        <c:ser>
          <c:idx val="1"/>
          <c:order val="1"/>
          <c:tx>
            <c:v>MA</c:v>
          </c:tx>
          <c:spPr>
            <a:ln w="28575">
              <a:noFill/>
            </a:ln>
          </c:spPr>
          <c:xVal>
            <c:numRef>
              <c:f>Sheet1!$P$2:$P$497</c:f>
              <c:numCache>
                <c:formatCode>General</c:formatCode>
                <c:ptCount val="496"/>
                <c:pt idx="0">
                  <c:v>46.0</c:v>
                </c:pt>
                <c:pt idx="1">
                  <c:v>37.0</c:v>
                </c:pt>
                <c:pt idx="2">
                  <c:v>59.0</c:v>
                </c:pt>
                <c:pt idx="3">
                  <c:v>39.0</c:v>
                </c:pt>
                <c:pt idx="4">
                  <c:v>59.0</c:v>
                </c:pt>
                <c:pt idx="5">
                  <c:v>65.0</c:v>
                </c:pt>
                <c:pt idx="6">
                  <c:v>63.0</c:v>
                </c:pt>
                <c:pt idx="7">
                  <c:v>61.0</c:v>
                </c:pt>
                <c:pt idx="8">
                  <c:v>65.0</c:v>
                </c:pt>
                <c:pt idx="9">
                  <c:v>59.0</c:v>
                </c:pt>
                <c:pt idx="10">
                  <c:v>60.0</c:v>
                </c:pt>
                <c:pt idx="11">
                  <c:v>35.0</c:v>
                </c:pt>
                <c:pt idx="12">
                  <c:v>32.0</c:v>
                </c:pt>
                <c:pt idx="13">
                  <c:v>37.0</c:v>
                </c:pt>
                <c:pt idx="14">
                  <c:v>39.0</c:v>
                </c:pt>
                <c:pt idx="15">
                  <c:v>60.0</c:v>
                </c:pt>
                <c:pt idx="16">
                  <c:v>41.0</c:v>
                </c:pt>
                <c:pt idx="17">
                  <c:v>63.0</c:v>
                </c:pt>
                <c:pt idx="18">
                  <c:v>46.0</c:v>
                </c:pt>
                <c:pt idx="19">
                  <c:v>27.0</c:v>
                </c:pt>
                <c:pt idx="20">
                  <c:v>65.0</c:v>
                </c:pt>
                <c:pt idx="21">
                  <c:v>78.0</c:v>
                </c:pt>
                <c:pt idx="22">
                  <c:v>65.0</c:v>
                </c:pt>
                <c:pt idx="23">
                  <c:v>27.0</c:v>
                </c:pt>
                <c:pt idx="24">
                  <c:v>69.0</c:v>
                </c:pt>
                <c:pt idx="25">
                  <c:v>39.0</c:v>
                </c:pt>
                <c:pt idx="26">
                  <c:v>64.0</c:v>
                </c:pt>
                <c:pt idx="27">
                  <c:v>32.0</c:v>
                </c:pt>
                <c:pt idx="28">
                  <c:v>63.0</c:v>
                </c:pt>
                <c:pt idx="29">
                  <c:v>32.0</c:v>
                </c:pt>
                <c:pt idx="30">
                  <c:v>61.0</c:v>
                </c:pt>
                <c:pt idx="31">
                  <c:v>63.0</c:v>
                </c:pt>
                <c:pt idx="32">
                  <c:v>67.0</c:v>
                </c:pt>
                <c:pt idx="33">
                  <c:v>32.0</c:v>
                </c:pt>
                <c:pt idx="34">
                  <c:v>31.0</c:v>
                </c:pt>
                <c:pt idx="35">
                  <c:v>41.0</c:v>
                </c:pt>
                <c:pt idx="36">
                  <c:v>60.0</c:v>
                </c:pt>
                <c:pt idx="37">
                  <c:v>70.0</c:v>
                </c:pt>
                <c:pt idx="38">
                  <c:v>32.0</c:v>
                </c:pt>
                <c:pt idx="39">
                  <c:v>39.0</c:v>
                </c:pt>
                <c:pt idx="40">
                  <c:v>39.0</c:v>
                </c:pt>
                <c:pt idx="41">
                  <c:v>33.0</c:v>
                </c:pt>
                <c:pt idx="42">
                  <c:v>77.0</c:v>
                </c:pt>
                <c:pt idx="43">
                  <c:v>41.0</c:v>
                </c:pt>
                <c:pt idx="44">
                  <c:v>32.0</c:v>
                </c:pt>
                <c:pt idx="45">
                  <c:v>31.0</c:v>
                </c:pt>
                <c:pt idx="46">
                  <c:v>64.0</c:v>
                </c:pt>
                <c:pt idx="47">
                  <c:v>64.0</c:v>
                </c:pt>
                <c:pt idx="48">
                  <c:v>31.0</c:v>
                </c:pt>
                <c:pt idx="49">
                  <c:v>63.0</c:v>
                </c:pt>
                <c:pt idx="50">
                  <c:v>62.0</c:v>
                </c:pt>
                <c:pt idx="51">
                  <c:v>51.0</c:v>
                </c:pt>
                <c:pt idx="52">
                  <c:v>46.0</c:v>
                </c:pt>
                <c:pt idx="53">
                  <c:v>66.0</c:v>
                </c:pt>
                <c:pt idx="54">
                  <c:v>51.0</c:v>
                </c:pt>
                <c:pt idx="55">
                  <c:v>62.0</c:v>
                </c:pt>
                <c:pt idx="56">
                  <c:v>57.0</c:v>
                </c:pt>
                <c:pt idx="57">
                  <c:v>52.0</c:v>
                </c:pt>
                <c:pt idx="58">
                  <c:v>58.0</c:v>
                </c:pt>
                <c:pt idx="59">
                  <c:v>59.0</c:v>
                </c:pt>
                <c:pt idx="60">
                  <c:v>46.0</c:v>
                </c:pt>
                <c:pt idx="61">
                  <c:v>41.0</c:v>
                </c:pt>
                <c:pt idx="62">
                  <c:v>66.0</c:v>
                </c:pt>
                <c:pt idx="63">
                  <c:v>51.0</c:v>
                </c:pt>
                <c:pt idx="64">
                  <c:v>57.0</c:v>
                </c:pt>
                <c:pt idx="65">
                  <c:v>55.0</c:v>
                </c:pt>
                <c:pt idx="66">
                  <c:v>59.0</c:v>
                </c:pt>
                <c:pt idx="67">
                  <c:v>61.0</c:v>
                </c:pt>
                <c:pt idx="68">
                  <c:v>126.0</c:v>
                </c:pt>
                <c:pt idx="69">
                  <c:v>63.0</c:v>
                </c:pt>
                <c:pt idx="70">
                  <c:v>62.0</c:v>
                </c:pt>
                <c:pt idx="71">
                  <c:v>47.0</c:v>
                </c:pt>
                <c:pt idx="72">
                  <c:v>41.0</c:v>
                </c:pt>
                <c:pt idx="73">
                  <c:v>40.0</c:v>
                </c:pt>
                <c:pt idx="74">
                  <c:v>43.0</c:v>
                </c:pt>
                <c:pt idx="75">
                  <c:v>53.0</c:v>
                </c:pt>
                <c:pt idx="76">
                  <c:v>39.0</c:v>
                </c:pt>
                <c:pt idx="77">
                  <c:v>63.0</c:v>
                </c:pt>
                <c:pt idx="78">
                  <c:v>40.0</c:v>
                </c:pt>
                <c:pt idx="79">
                  <c:v>58.0</c:v>
                </c:pt>
                <c:pt idx="80">
                  <c:v>40.0</c:v>
                </c:pt>
                <c:pt idx="81">
                  <c:v>49.0</c:v>
                </c:pt>
                <c:pt idx="82">
                  <c:v>57.0</c:v>
                </c:pt>
                <c:pt idx="83">
                  <c:v>62.0</c:v>
                </c:pt>
                <c:pt idx="84">
                  <c:v>46.0</c:v>
                </c:pt>
                <c:pt idx="85">
                  <c:v>57.0</c:v>
                </c:pt>
                <c:pt idx="86">
                  <c:v>51.0</c:v>
                </c:pt>
                <c:pt idx="87">
                  <c:v>63.0</c:v>
                </c:pt>
                <c:pt idx="88">
                  <c:v>126.0</c:v>
                </c:pt>
                <c:pt idx="89">
                  <c:v>61.0</c:v>
                </c:pt>
                <c:pt idx="90">
                  <c:v>57.0</c:v>
                </c:pt>
                <c:pt idx="91">
                  <c:v>58.0</c:v>
                </c:pt>
                <c:pt idx="92">
                  <c:v>65.0</c:v>
                </c:pt>
                <c:pt idx="93">
                  <c:v>51.0</c:v>
                </c:pt>
                <c:pt idx="94">
                  <c:v>62.0</c:v>
                </c:pt>
                <c:pt idx="95">
                  <c:v>51.0</c:v>
                </c:pt>
                <c:pt idx="96">
                  <c:v>57.0</c:v>
                </c:pt>
                <c:pt idx="97">
                  <c:v>59.0</c:v>
                </c:pt>
                <c:pt idx="98">
                  <c:v>65.0</c:v>
                </c:pt>
                <c:pt idx="99">
                  <c:v>28.0</c:v>
                </c:pt>
                <c:pt idx="100">
                  <c:v>58.0</c:v>
                </c:pt>
                <c:pt idx="101">
                  <c:v>48.0</c:v>
                </c:pt>
                <c:pt idx="102">
                  <c:v>23.0</c:v>
                </c:pt>
                <c:pt idx="103">
                  <c:v>53.0</c:v>
                </c:pt>
                <c:pt idx="104">
                  <c:v>29.0</c:v>
                </c:pt>
                <c:pt idx="105">
                  <c:v>62.0</c:v>
                </c:pt>
                <c:pt idx="106">
                  <c:v>22.0</c:v>
                </c:pt>
                <c:pt idx="107">
                  <c:v>48.0</c:v>
                </c:pt>
                <c:pt idx="108">
                  <c:v>51.0</c:v>
                </c:pt>
                <c:pt idx="109">
                  <c:v>62.0</c:v>
                </c:pt>
                <c:pt idx="110">
                  <c:v>37.0</c:v>
                </c:pt>
                <c:pt idx="111">
                  <c:v>34.0</c:v>
                </c:pt>
                <c:pt idx="112">
                  <c:v>51.0</c:v>
                </c:pt>
                <c:pt idx="113">
                  <c:v>32.0</c:v>
                </c:pt>
                <c:pt idx="114">
                  <c:v>59.0</c:v>
                </c:pt>
                <c:pt idx="115">
                  <c:v>35.0</c:v>
                </c:pt>
                <c:pt idx="116">
                  <c:v>70.0</c:v>
                </c:pt>
                <c:pt idx="117">
                  <c:v>34.0</c:v>
                </c:pt>
                <c:pt idx="118">
                  <c:v>26.0</c:v>
                </c:pt>
                <c:pt idx="119">
                  <c:v>28.0</c:v>
                </c:pt>
                <c:pt idx="120">
                  <c:v>45.0</c:v>
                </c:pt>
                <c:pt idx="121">
                  <c:v>37.0</c:v>
                </c:pt>
                <c:pt idx="122">
                  <c:v>52.0</c:v>
                </c:pt>
                <c:pt idx="123">
                  <c:v>52.0</c:v>
                </c:pt>
                <c:pt idx="124">
                  <c:v>80.0</c:v>
                </c:pt>
                <c:pt idx="125">
                  <c:v>29.0</c:v>
                </c:pt>
                <c:pt idx="126">
                  <c:v>37.0</c:v>
                </c:pt>
                <c:pt idx="127">
                  <c:v>33.0</c:v>
                </c:pt>
                <c:pt idx="128">
                  <c:v>38.0</c:v>
                </c:pt>
                <c:pt idx="129">
                  <c:v>46.0</c:v>
                </c:pt>
                <c:pt idx="130">
                  <c:v>52.0</c:v>
                </c:pt>
                <c:pt idx="131">
                  <c:v>53.0</c:v>
                </c:pt>
                <c:pt idx="132">
                  <c:v>50.0</c:v>
                </c:pt>
                <c:pt idx="133">
                  <c:v>39.0</c:v>
                </c:pt>
                <c:pt idx="134">
                  <c:v>71.0</c:v>
                </c:pt>
                <c:pt idx="135">
                  <c:v>53.0</c:v>
                </c:pt>
                <c:pt idx="136">
                  <c:v>34.0</c:v>
                </c:pt>
                <c:pt idx="137">
                  <c:v>34.0</c:v>
                </c:pt>
                <c:pt idx="138">
                  <c:v>32.0</c:v>
                </c:pt>
                <c:pt idx="139">
                  <c:v>33.0</c:v>
                </c:pt>
                <c:pt idx="140">
                  <c:v>55.0</c:v>
                </c:pt>
                <c:pt idx="141">
                  <c:v>39.0</c:v>
                </c:pt>
                <c:pt idx="142">
                  <c:v>23.0</c:v>
                </c:pt>
                <c:pt idx="143">
                  <c:v>48.0</c:v>
                </c:pt>
                <c:pt idx="144">
                  <c:v>43.0</c:v>
                </c:pt>
                <c:pt idx="145">
                  <c:v>36.0</c:v>
                </c:pt>
                <c:pt idx="146">
                  <c:v>55.0</c:v>
                </c:pt>
                <c:pt idx="147">
                  <c:v>62.0</c:v>
                </c:pt>
                <c:pt idx="148">
                  <c:v>53.0</c:v>
                </c:pt>
                <c:pt idx="149">
                  <c:v>53.0</c:v>
                </c:pt>
                <c:pt idx="150">
                  <c:v>34.0</c:v>
                </c:pt>
                <c:pt idx="151">
                  <c:v>26.0</c:v>
                </c:pt>
                <c:pt idx="152">
                  <c:v>21.0</c:v>
                </c:pt>
                <c:pt idx="153">
                  <c:v>4.0</c:v>
                </c:pt>
                <c:pt idx="154">
                  <c:v>29.0</c:v>
                </c:pt>
                <c:pt idx="155">
                  <c:v>22.0</c:v>
                </c:pt>
                <c:pt idx="156">
                  <c:v>3.0</c:v>
                </c:pt>
                <c:pt idx="157">
                  <c:v>1.0</c:v>
                </c:pt>
                <c:pt idx="158">
                  <c:v>3.0</c:v>
                </c:pt>
                <c:pt idx="159">
                  <c:v>29.0</c:v>
                </c:pt>
                <c:pt idx="160">
                  <c:v>24.0</c:v>
                </c:pt>
                <c:pt idx="161">
                  <c:v>25.0</c:v>
                </c:pt>
                <c:pt idx="162">
                  <c:v>26.0</c:v>
                </c:pt>
                <c:pt idx="163">
                  <c:v>25.0</c:v>
                </c:pt>
                <c:pt idx="164">
                  <c:v>23.0</c:v>
                </c:pt>
                <c:pt idx="165">
                  <c:v>24.0</c:v>
                </c:pt>
                <c:pt idx="166">
                  <c:v>23.0</c:v>
                </c:pt>
                <c:pt idx="167">
                  <c:v>28.0</c:v>
                </c:pt>
                <c:pt idx="168">
                  <c:v>23.0</c:v>
                </c:pt>
                <c:pt idx="169">
                  <c:v>63.0</c:v>
                </c:pt>
                <c:pt idx="170">
                  <c:v>20.0</c:v>
                </c:pt>
                <c:pt idx="171">
                  <c:v>23.0</c:v>
                </c:pt>
                <c:pt idx="172">
                  <c:v>23.0</c:v>
                </c:pt>
                <c:pt idx="173">
                  <c:v>29.0</c:v>
                </c:pt>
                <c:pt idx="174">
                  <c:v>53.0</c:v>
                </c:pt>
                <c:pt idx="175">
                  <c:v>27.0</c:v>
                </c:pt>
                <c:pt idx="176">
                  <c:v>23.0</c:v>
                </c:pt>
                <c:pt idx="177">
                  <c:v>1.0</c:v>
                </c:pt>
                <c:pt idx="178">
                  <c:v>22.0</c:v>
                </c:pt>
                <c:pt idx="179">
                  <c:v>25.0</c:v>
                </c:pt>
                <c:pt idx="180">
                  <c:v>30.0</c:v>
                </c:pt>
                <c:pt idx="181">
                  <c:v>25.0</c:v>
                </c:pt>
                <c:pt idx="182">
                  <c:v>31.0</c:v>
                </c:pt>
                <c:pt idx="183">
                  <c:v>23.0</c:v>
                </c:pt>
                <c:pt idx="184">
                  <c:v>23.0</c:v>
                </c:pt>
                <c:pt idx="185">
                  <c:v>24.0</c:v>
                </c:pt>
                <c:pt idx="186">
                  <c:v>21.0</c:v>
                </c:pt>
                <c:pt idx="187">
                  <c:v>26.0</c:v>
                </c:pt>
                <c:pt idx="188">
                  <c:v>24.0</c:v>
                </c:pt>
                <c:pt idx="189">
                  <c:v>26.0</c:v>
                </c:pt>
                <c:pt idx="190">
                  <c:v>20.0</c:v>
                </c:pt>
                <c:pt idx="191">
                  <c:v>22.0</c:v>
                </c:pt>
                <c:pt idx="192">
                  <c:v>24.0</c:v>
                </c:pt>
                <c:pt idx="193">
                  <c:v>25.0</c:v>
                </c:pt>
                <c:pt idx="194">
                  <c:v>50.0</c:v>
                </c:pt>
                <c:pt idx="195">
                  <c:v>33.0</c:v>
                </c:pt>
                <c:pt idx="196">
                  <c:v>32.0</c:v>
                </c:pt>
                <c:pt idx="197">
                  <c:v>23.0</c:v>
                </c:pt>
                <c:pt idx="198">
                  <c:v>21.0</c:v>
                </c:pt>
                <c:pt idx="199">
                  <c:v>74.0</c:v>
                </c:pt>
                <c:pt idx="200">
                  <c:v>109.0</c:v>
                </c:pt>
                <c:pt idx="201">
                  <c:v>110.0</c:v>
                </c:pt>
                <c:pt idx="202">
                  <c:v>111.0</c:v>
                </c:pt>
                <c:pt idx="203">
                  <c:v>82.0</c:v>
                </c:pt>
                <c:pt idx="204">
                  <c:v>62.0</c:v>
                </c:pt>
                <c:pt idx="205">
                  <c:v>64.0</c:v>
                </c:pt>
                <c:pt idx="206">
                  <c:v>59.0</c:v>
                </c:pt>
                <c:pt idx="207">
                  <c:v>93.0</c:v>
                </c:pt>
                <c:pt idx="208">
                  <c:v>65.0</c:v>
                </c:pt>
                <c:pt idx="209">
                  <c:v>59.0</c:v>
                </c:pt>
                <c:pt idx="210">
                  <c:v>75.0</c:v>
                </c:pt>
                <c:pt idx="211">
                  <c:v>75.0</c:v>
                </c:pt>
                <c:pt idx="212">
                  <c:v>2.0</c:v>
                </c:pt>
                <c:pt idx="213">
                  <c:v>70.0</c:v>
                </c:pt>
                <c:pt idx="214">
                  <c:v>78.0</c:v>
                </c:pt>
                <c:pt idx="215">
                  <c:v>63.0</c:v>
                </c:pt>
                <c:pt idx="216">
                  <c:v>97.0</c:v>
                </c:pt>
                <c:pt idx="217">
                  <c:v>58.0</c:v>
                </c:pt>
                <c:pt idx="218">
                  <c:v>101.0</c:v>
                </c:pt>
                <c:pt idx="219">
                  <c:v>65.0</c:v>
                </c:pt>
                <c:pt idx="220">
                  <c:v>74.0</c:v>
                </c:pt>
                <c:pt idx="221">
                  <c:v>75.0</c:v>
                </c:pt>
                <c:pt idx="222">
                  <c:v>74.0</c:v>
                </c:pt>
                <c:pt idx="223">
                  <c:v>126.0</c:v>
                </c:pt>
                <c:pt idx="224">
                  <c:v>105.0</c:v>
                </c:pt>
                <c:pt idx="225">
                  <c:v>109.0</c:v>
                </c:pt>
                <c:pt idx="226">
                  <c:v>74.0</c:v>
                </c:pt>
                <c:pt idx="227">
                  <c:v>98.0</c:v>
                </c:pt>
                <c:pt idx="228">
                  <c:v>98.0</c:v>
                </c:pt>
                <c:pt idx="229">
                  <c:v>112.0</c:v>
                </c:pt>
                <c:pt idx="230">
                  <c:v>94.0</c:v>
                </c:pt>
                <c:pt idx="231">
                  <c:v>62.0</c:v>
                </c:pt>
                <c:pt idx="232">
                  <c:v>114.0</c:v>
                </c:pt>
                <c:pt idx="233">
                  <c:v>65.0</c:v>
                </c:pt>
                <c:pt idx="234">
                  <c:v>94.0</c:v>
                </c:pt>
                <c:pt idx="235">
                  <c:v>100.0</c:v>
                </c:pt>
                <c:pt idx="236">
                  <c:v>64.0</c:v>
                </c:pt>
                <c:pt idx="237">
                  <c:v>93.0</c:v>
                </c:pt>
                <c:pt idx="238">
                  <c:v>64.0</c:v>
                </c:pt>
                <c:pt idx="239">
                  <c:v>75.0</c:v>
                </c:pt>
                <c:pt idx="240">
                  <c:v>82.0</c:v>
                </c:pt>
                <c:pt idx="241">
                  <c:v>83.0</c:v>
                </c:pt>
                <c:pt idx="242">
                  <c:v>74.0</c:v>
                </c:pt>
                <c:pt idx="243">
                  <c:v>102.0</c:v>
                </c:pt>
                <c:pt idx="244">
                  <c:v>2.0</c:v>
                </c:pt>
                <c:pt idx="245">
                  <c:v>60.0</c:v>
                </c:pt>
                <c:pt idx="246">
                  <c:v>102.0</c:v>
                </c:pt>
                <c:pt idx="247">
                  <c:v>75.0</c:v>
                </c:pt>
                <c:pt idx="248">
                  <c:v>121.0</c:v>
                </c:pt>
                <c:pt idx="249">
                  <c:v>58.0</c:v>
                </c:pt>
                <c:pt idx="250">
                  <c:v>71.0</c:v>
                </c:pt>
                <c:pt idx="251">
                  <c:v>65.0</c:v>
                </c:pt>
                <c:pt idx="252">
                  <c:v>48.0</c:v>
                </c:pt>
                <c:pt idx="253">
                  <c:v>72.0</c:v>
                </c:pt>
                <c:pt idx="254">
                  <c:v>55.0</c:v>
                </c:pt>
                <c:pt idx="255">
                  <c:v>47.0</c:v>
                </c:pt>
                <c:pt idx="256">
                  <c:v>58.0</c:v>
                </c:pt>
                <c:pt idx="257">
                  <c:v>48.0</c:v>
                </c:pt>
                <c:pt idx="258">
                  <c:v>67.0</c:v>
                </c:pt>
                <c:pt idx="259">
                  <c:v>63.0</c:v>
                </c:pt>
                <c:pt idx="260">
                  <c:v>44.0</c:v>
                </c:pt>
                <c:pt idx="261">
                  <c:v>58.0</c:v>
                </c:pt>
                <c:pt idx="262">
                  <c:v>71.0</c:v>
                </c:pt>
                <c:pt idx="263">
                  <c:v>80.0</c:v>
                </c:pt>
                <c:pt idx="264">
                  <c:v>58.0</c:v>
                </c:pt>
                <c:pt idx="265">
                  <c:v>56.0</c:v>
                </c:pt>
                <c:pt idx="266">
                  <c:v>52.0</c:v>
                </c:pt>
                <c:pt idx="267">
                  <c:v>72.0</c:v>
                </c:pt>
                <c:pt idx="268">
                  <c:v>58.0</c:v>
                </c:pt>
                <c:pt idx="269">
                  <c:v>47.0</c:v>
                </c:pt>
                <c:pt idx="270">
                  <c:v>53.0</c:v>
                </c:pt>
                <c:pt idx="271">
                  <c:v>59.0</c:v>
                </c:pt>
                <c:pt idx="272">
                  <c:v>57.0</c:v>
                </c:pt>
                <c:pt idx="273">
                  <c:v>95.0</c:v>
                </c:pt>
                <c:pt idx="274">
                  <c:v>4.0</c:v>
                </c:pt>
                <c:pt idx="275">
                  <c:v>86.0</c:v>
                </c:pt>
                <c:pt idx="276">
                  <c:v>58.0</c:v>
                </c:pt>
                <c:pt idx="277">
                  <c:v>78.0</c:v>
                </c:pt>
                <c:pt idx="278">
                  <c:v>51.0</c:v>
                </c:pt>
                <c:pt idx="279">
                  <c:v>81.0</c:v>
                </c:pt>
                <c:pt idx="280">
                  <c:v>60.0</c:v>
                </c:pt>
                <c:pt idx="281">
                  <c:v>48.0</c:v>
                </c:pt>
                <c:pt idx="282">
                  <c:v>2.0</c:v>
                </c:pt>
                <c:pt idx="283">
                  <c:v>81.0</c:v>
                </c:pt>
                <c:pt idx="284">
                  <c:v>48.0</c:v>
                </c:pt>
                <c:pt idx="285">
                  <c:v>70.0</c:v>
                </c:pt>
                <c:pt idx="286">
                  <c:v>56.0</c:v>
                </c:pt>
                <c:pt idx="287">
                  <c:v>80.0</c:v>
                </c:pt>
                <c:pt idx="288">
                  <c:v>82.0</c:v>
                </c:pt>
                <c:pt idx="289">
                  <c:v>80.0</c:v>
                </c:pt>
                <c:pt idx="290">
                  <c:v>47.0</c:v>
                </c:pt>
                <c:pt idx="291">
                  <c:v>66.0</c:v>
                </c:pt>
                <c:pt idx="292">
                  <c:v>63.0</c:v>
                </c:pt>
                <c:pt idx="293">
                  <c:v>4.0</c:v>
                </c:pt>
                <c:pt idx="294">
                  <c:v>71.0</c:v>
                </c:pt>
                <c:pt idx="295">
                  <c:v>57.0</c:v>
                </c:pt>
                <c:pt idx="296">
                  <c:v>4.0</c:v>
                </c:pt>
                <c:pt idx="297">
                  <c:v>58.0</c:v>
                </c:pt>
                <c:pt idx="298">
                  <c:v>35.0</c:v>
                </c:pt>
                <c:pt idx="299">
                  <c:v>22.0</c:v>
                </c:pt>
                <c:pt idx="300">
                  <c:v>48.0</c:v>
                </c:pt>
                <c:pt idx="301">
                  <c:v>35.0</c:v>
                </c:pt>
                <c:pt idx="302">
                  <c:v>1.0</c:v>
                </c:pt>
                <c:pt idx="303">
                  <c:v>31.0</c:v>
                </c:pt>
                <c:pt idx="304">
                  <c:v>21.0</c:v>
                </c:pt>
                <c:pt idx="305">
                  <c:v>36.0</c:v>
                </c:pt>
                <c:pt idx="306">
                  <c:v>35.0</c:v>
                </c:pt>
                <c:pt idx="307">
                  <c:v>20.0</c:v>
                </c:pt>
                <c:pt idx="308">
                  <c:v>33.0</c:v>
                </c:pt>
                <c:pt idx="309">
                  <c:v>46.0</c:v>
                </c:pt>
                <c:pt idx="310">
                  <c:v>40.0</c:v>
                </c:pt>
                <c:pt idx="311">
                  <c:v>22.0</c:v>
                </c:pt>
                <c:pt idx="312">
                  <c:v>46.0</c:v>
                </c:pt>
                <c:pt idx="313">
                  <c:v>31.0</c:v>
                </c:pt>
                <c:pt idx="314">
                  <c:v>46.0</c:v>
                </c:pt>
                <c:pt idx="315">
                  <c:v>33.0</c:v>
                </c:pt>
                <c:pt idx="316">
                  <c:v>17.0</c:v>
                </c:pt>
                <c:pt idx="317">
                  <c:v>35.0</c:v>
                </c:pt>
                <c:pt idx="318">
                  <c:v>35.0</c:v>
                </c:pt>
                <c:pt idx="319">
                  <c:v>32.0</c:v>
                </c:pt>
                <c:pt idx="320">
                  <c:v>34.0</c:v>
                </c:pt>
                <c:pt idx="321">
                  <c:v>44.0</c:v>
                </c:pt>
                <c:pt idx="322">
                  <c:v>48.0</c:v>
                </c:pt>
                <c:pt idx="323">
                  <c:v>22.0</c:v>
                </c:pt>
                <c:pt idx="324">
                  <c:v>49.0</c:v>
                </c:pt>
                <c:pt idx="325">
                  <c:v>27.0</c:v>
                </c:pt>
                <c:pt idx="326">
                  <c:v>45.0</c:v>
                </c:pt>
                <c:pt idx="327">
                  <c:v>17.0</c:v>
                </c:pt>
                <c:pt idx="328">
                  <c:v>42.0</c:v>
                </c:pt>
                <c:pt idx="329">
                  <c:v>15.0</c:v>
                </c:pt>
                <c:pt idx="330">
                  <c:v>32.0</c:v>
                </c:pt>
                <c:pt idx="331">
                  <c:v>31.0</c:v>
                </c:pt>
                <c:pt idx="332">
                  <c:v>20.0</c:v>
                </c:pt>
                <c:pt idx="333">
                  <c:v>20.0</c:v>
                </c:pt>
                <c:pt idx="334">
                  <c:v>1.0</c:v>
                </c:pt>
                <c:pt idx="335">
                  <c:v>31.0</c:v>
                </c:pt>
                <c:pt idx="336">
                  <c:v>22.0</c:v>
                </c:pt>
                <c:pt idx="337">
                  <c:v>18.0</c:v>
                </c:pt>
                <c:pt idx="338">
                  <c:v>32.0</c:v>
                </c:pt>
                <c:pt idx="339">
                  <c:v>36.0</c:v>
                </c:pt>
                <c:pt idx="340">
                  <c:v>40.0</c:v>
                </c:pt>
                <c:pt idx="341">
                  <c:v>3.0</c:v>
                </c:pt>
                <c:pt idx="342">
                  <c:v>48.0</c:v>
                </c:pt>
                <c:pt idx="343">
                  <c:v>37.0</c:v>
                </c:pt>
                <c:pt idx="344">
                  <c:v>38.0</c:v>
                </c:pt>
                <c:pt idx="345">
                  <c:v>1.0</c:v>
                </c:pt>
                <c:pt idx="346">
                  <c:v>40.0</c:v>
                </c:pt>
                <c:pt idx="347">
                  <c:v>34.0</c:v>
                </c:pt>
                <c:pt idx="348">
                  <c:v>41.0</c:v>
                </c:pt>
                <c:pt idx="349">
                  <c:v>63.0</c:v>
                </c:pt>
                <c:pt idx="350">
                  <c:v>148.0</c:v>
                </c:pt>
                <c:pt idx="351">
                  <c:v>45.0</c:v>
                </c:pt>
                <c:pt idx="352">
                  <c:v>61.0</c:v>
                </c:pt>
                <c:pt idx="353">
                  <c:v>54.0</c:v>
                </c:pt>
                <c:pt idx="354">
                  <c:v>41.0</c:v>
                </c:pt>
                <c:pt idx="355">
                  <c:v>67.0</c:v>
                </c:pt>
                <c:pt idx="356">
                  <c:v>61.0</c:v>
                </c:pt>
                <c:pt idx="357">
                  <c:v>41.0</c:v>
                </c:pt>
                <c:pt idx="358">
                  <c:v>56.0</c:v>
                </c:pt>
                <c:pt idx="359">
                  <c:v>67.0</c:v>
                </c:pt>
                <c:pt idx="360">
                  <c:v>54.0</c:v>
                </c:pt>
                <c:pt idx="361">
                  <c:v>52.0</c:v>
                </c:pt>
                <c:pt idx="362">
                  <c:v>61.0</c:v>
                </c:pt>
                <c:pt idx="363">
                  <c:v>57.0</c:v>
                </c:pt>
                <c:pt idx="364">
                  <c:v>64.0</c:v>
                </c:pt>
                <c:pt idx="365">
                  <c:v>37.0</c:v>
                </c:pt>
                <c:pt idx="366">
                  <c:v>61.0</c:v>
                </c:pt>
                <c:pt idx="367">
                  <c:v>59.0</c:v>
                </c:pt>
                <c:pt idx="368">
                  <c:v>82.0</c:v>
                </c:pt>
                <c:pt idx="369">
                  <c:v>54.0</c:v>
                </c:pt>
                <c:pt idx="370">
                  <c:v>54.0</c:v>
                </c:pt>
                <c:pt idx="371">
                  <c:v>95.0</c:v>
                </c:pt>
                <c:pt idx="372">
                  <c:v>66.0</c:v>
                </c:pt>
                <c:pt idx="373">
                  <c:v>60.0</c:v>
                </c:pt>
                <c:pt idx="374">
                  <c:v>92.0</c:v>
                </c:pt>
                <c:pt idx="375">
                  <c:v>41.0</c:v>
                </c:pt>
                <c:pt idx="376">
                  <c:v>57.0</c:v>
                </c:pt>
                <c:pt idx="377">
                  <c:v>58.0</c:v>
                </c:pt>
                <c:pt idx="378">
                  <c:v>62.0</c:v>
                </c:pt>
                <c:pt idx="379">
                  <c:v>56.0</c:v>
                </c:pt>
                <c:pt idx="380">
                  <c:v>76.0</c:v>
                </c:pt>
                <c:pt idx="381">
                  <c:v>65.0</c:v>
                </c:pt>
                <c:pt idx="382">
                  <c:v>62.0</c:v>
                </c:pt>
                <c:pt idx="383">
                  <c:v>57.0</c:v>
                </c:pt>
                <c:pt idx="384">
                  <c:v>56.0</c:v>
                </c:pt>
                <c:pt idx="385">
                  <c:v>56.0</c:v>
                </c:pt>
                <c:pt idx="386">
                  <c:v>54.0</c:v>
                </c:pt>
                <c:pt idx="387">
                  <c:v>81.0</c:v>
                </c:pt>
                <c:pt idx="388">
                  <c:v>66.0</c:v>
                </c:pt>
                <c:pt idx="389">
                  <c:v>53.0</c:v>
                </c:pt>
                <c:pt idx="390">
                  <c:v>58.0</c:v>
                </c:pt>
                <c:pt idx="391">
                  <c:v>85.0</c:v>
                </c:pt>
                <c:pt idx="392">
                  <c:v>61.0</c:v>
                </c:pt>
                <c:pt idx="393">
                  <c:v>52.0</c:v>
                </c:pt>
                <c:pt idx="394">
                  <c:v>57.0</c:v>
                </c:pt>
                <c:pt idx="395">
                  <c:v>57.0</c:v>
                </c:pt>
                <c:pt idx="396">
                  <c:v>41.0</c:v>
                </c:pt>
                <c:pt idx="397">
                  <c:v>81.0</c:v>
                </c:pt>
                <c:pt idx="398">
                  <c:v>38.0</c:v>
                </c:pt>
                <c:pt idx="399">
                  <c:v>41.0</c:v>
                </c:pt>
                <c:pt idx="400">
                  <c:v>35.0</c:v>
                </c:pt>
                <c:pt idx="401">
                  <c:v>30.0</c:v>
                </c:pt>
                <c:pt idx="402">
                  <c:v>37.0</c:v>
                </c:pt>
                <c:pt idx="403">
                  <c:v>67.0</c:v>
                </c:pt>
                <c:pt idx="404">
                  <c:v>28.0</c:v>
                </c:pt>
                <c:pt idx="405">
                  <c:v>61.0</c:v>
                </c:pt>
                <c:pt idx="406">
                  <c:v>39.0</c:v>
                </c:pt>
                <c:pt idx="407">
                  <c:v>40.0</c:v>
                </c:pt>
                <c:pt idx="408">
                  <c:v>50.0</c:v>
                </c:pt>
                <c:pt idx="409">
                  <c:v>32.0</c:v>
                </c:pt>
                <c:pt idx="410">
                  <c:v>56.0</c:v>
                </c:pt>
                <c:pt idx="411">
                  <c:v>1.0</c:v>
                </c:pt>
                <c:pt idx="412">
                  <c:v>31.0</c:v>
                </c:pt>
                <c:pt idx="413">
                  <c:v>41.0</c:v>
                </c:pt>
                <c:pt idx="414">
                  <c:v>32.0</c:v>
                </c:pt>
                <c:pt idx="415">
                  <c:v>44.0</c:v>
                </c:pt>
                <c:pt idx="416">
                  <c:v>29.0</c:v>
                </c:pt>
                <c:pt idx="417">
                  <c:v>41.0</c:v>
                </c:pt>
                <c:pt idx="418">
                  <c:v>42.0</c:v>
                </c:pt>
                <c:pt idx="419">
                  <c:v>40.0</c:v>
                </c:pt>
                <c:pt idx="420">
                  <c:v>55.0</c:v>
                </c:pt>
                <c:pt idx="421">
                  <c:v>42.0</c:v>
                </c:pt>
                <c:pt idx="422">
                  <c:v>28.0</c:v>
                </c:pt>
                <c:pt idx="423">
                  <c:v>31.0</c:v>
                </c:pt>
                <c:pt idx="424">
                  <c:v>41.0</c:v>
                </c:pt>
                <c:pt idx="425">
                  <c:v>41.0</c:v>
                </c:pt>
                <c:pt idx="426">
                  <c:v>25.0</c:v>
                </c:pt>
                <c:pt idx="427">
                  <c:v>1.0</c:v>
                </c:pt>
                <c:pt idx="428">
                  <c:v>38.0</c:v>
                </c:pt>
                <c:pt idx="429">
                  <c:v>31.0</c:v>
                </c:pt>
                <c:pt idx="430">
                  <c:v>41.0</c:v>
                </c:pt>
                <c:pt idx="431">
                  <c:v>0.0</c:v>
                </c:pt>
                <c:pt idx="432">
                  <c:v>37.0</c:v>
                </c:pt>
                <c:pt idx="433">
                  <c:v>42.0</c:v>
                </c:pt>
                <c:pt idx="434">
                  <c:v>30.0</c:v>
                </c:pt>
                <c:pt idx="435">
                  <c:v>54.0</c:v>
                </c:pt>
                <c:pt idx="436">
                  <c:v>29.0</c:v>
                </c:pt>
                <c:pt idx="437">
                  <c:v>31.0</c:v>
                </c:pt>
                <c:pt idx="438">
                  <c:v>42.0</c:v>
                </c:pt>
                <c:pt idx="439">
                  <c:v>45.0</c:v>
                </c:pt>
                <c:pt idx="440">
                  <c:v>39.0</c:v>
                </c:pt>
                <c:pt idx="441">
                  <c:v>56.0</c:v>
                </c:pt>
                <c:pt idx="442">
                  <c:v>52.0</c:v>
                </c:pt>
                <c:pt idx="443">
                  <c:v>48.0</c:v>
                </c:pt>
                <c:pt idx="444">
                  <c:v>39.0</c:v>
                </c:pt>
                <c:pt idx="445">
                  <c:v>69.0</c:v>
                </c:pt>
                <c:pt idx="446">
                  <c:v>50.0</c:v>
                </c:pt>
                <c:pt idx="447">
                  <c:v>45.0</c:v>
                </c:pt>
                <c:pt idx="448">
                  <c:v>42.0</c:v>
                </c:pt>
                <c:pt idx="449">
                  <c:v>59.0</c:v>
                </c:pt>
                <c:pt idx="450">
                  <c:v>69.0</c:v>
                </c:pt>
                <c:pt idx="451">
                  <c:v>55.0</c:v>
                </c:pt>
                <c:pt idx="452">
                  <c:v>69.0</c:v>
                </c:pt>
                <c:pt idx="453">
                  <c:v>42.0</c:v>
                </c:pt>
                <c:pt idx="454">
                  <c:v>71.0</c:v>
                </c:pt>
                <c:pt idx="455">
                  <c:v>66.0</c:v>
                </c:pt>
                <c:pt idx="456">
                  <c:v>1.0</c:v>
                </c:pt>
                <c:pt idx="457">
                  <c:v>62.0</c:v>
                </c:pt>
                <c:pt idx="458">
                  <c:v>63.0</c:v>
                </c:pt>
                <c:pt idx="459">
                  <c:v>61.0</c:v>
                </c:pt>
                <c:pt idx="460">
                  <c:v>59.0</c:v>
                </c:pt>
                <c:pt idx="461">
                  <c:v>51.0</c:v>
                </c:pt>
                <c:pt idx="462">
                  <c:v>102.0</c:v>
                </c:pt>
                <c:pt idx="463">
                  <c:v>59.0</c:v>
                </c:pt>
                <c:pt idx="464">
                  <c:v>76.0</c:v>
                </c:pt>
                <c:pt idx="465">
                  <c:v>66.0</c:v>
                </c:pt>
                <c:pt idx="466">
                  <c:v>59.0</c:v>
                </c:pt>
                <c:pt idx="467">
                  <c:v>60.0</c:v>
                </c:pt>
                <c:pt idx="468">
                  <c:v>60.0</c:v>
                </c:pt>
                <c:pt idx="469">
                  <c:v>54.0</c:v>
                </c:pt>
                <c:pt idx="470">
                  <c:v>46.0</c:v>
                </c:pt>
                <c:pt idx="471">
                  <c:v>40.0</c:v>
                </c:pt>
                <c:pt idx="472">
                  <c:v>70.0</c:v>
                </c:pt>
                <c:pt idx="473">
                  <c:v>60.0</c:v>
                </c:pt>
                <c:pt idx="474">
                  <c:v>76.0</c:v>
                </c:pt>
                <c:pt idx="475">
                  <c:v>84.0</c:v>
                </c:pt>
                <c:pt idx="476">
                  <c:v>62.0</c:v>
                </c:pt>
                <c:pt idx="477">
                  <c:v>59.0</c:v>
                </c:pt>
                <c:pt idx="478">
                  <c:v>61.0</c:v>
                </c:pt>
                <c:pt idx="479">
                  <c:v>59.0</c:v>
                </c:pt>
                <c:pt idx="480">
                  <c:v>60.0</c:v>
                </c:pt>
                <c:pt idx="481">
                  <c:v>44.0</c:v>
                </c:pt>
                <c:pt idx="482">
                  <c:v>44.0</c:v>
                </c:pt>
                <c:pt idx="483">
                  <c:v>60.0</c:v>
                </c:pt>
                <c:pt idx="484">
                  <c:v>68.0</c:v>
                </c:pt>
                <c:pt idx="485">
                  <c:v>84.0</c:v>
                </c:pt>
                <c:pt idx="486">
                  <c:v>62.0</c:v>
                </c:pt>
                <c:pt idx="487">
                  <c:v>1.0</c:v>
                </c:pt>
                <c:pt idx="488">
                  <c:v>52.0</c:v>
                </c:pt>
                <c:pt idx="489">
                  <c:v>63.0</c:v>
                </c:pt>
                <c:pt idx="490">
                  <c:v>69.0</c:v>
                </c:pt>
                <c:pt idx="491">
                  <c:v>61.0</c:v>
                </c:pt>
                <c:pt idx="492">
                  <c:v>74.0</c:v>
                </c:pt>
                <c:pt idx="493">
                  <c:v>1.0</c:v>
                </c:pt>
                <c:pt idx="494">
                  <c:v>63.0</c:v>
                </c:pt>
                <c:pt idx="495">
                  <c:v>65.0</c:v>
                </c:pt>
              </c:numCache>
            </c:numRef>
          </c:xVal>
          <c:yVal>
            <c:numRef>
              <c:f>Sheet1!$S$2:$S$497</c:f>
              <c:numCache>
                <c:formatCode>General</c:formatCode>
                <c:ptCount val="496"/>
                <c:pt idx="0">
                  <c:v>1875.0</c:v>
                </c:pt>
                <c:pt idx="1">
                  <c:v>1425.0</c:v>
                </c:pt>
                <c:pt idx="2">
                  <c:v>2903.0</c:v>
                </c:pt>
                <c:pt idx="3">
                  <c:v>1521.0</c:v>
                </c:pt>
                <c:pt idx="4">
                  <c:v>2720.0</c:v>
                </c:pt>
                <c:pt idx="5">
                  <c:v>2684.0</c:v>
                </c:pt>
                <c:pt idx="6">
                  <c:v>2577.0</c:v>
                </c:pt>
                <c:pt idx="7">
                  <c:v>2600.0</c:v>
                </c:pt>
                <c:pt idx="8">
                  <c:v>2697.0</c:v>
                </c:pt>
                <c:pt idx="9">
                  <c:v>2471.0</c:v>
                </c:pt>
                <c:pt idx="10">
                  <c:v>2378.0</c:v>
                </c:pt>
                <c:pt idx="11">
                  <c:v>1363.0</c:v>
                </c:pt>
                <c:pt idx="12">
                  <c:v>1193.0</c:v>
                </c:pt>
                <c:pt idx="13">
                  <c:v>1579.0</c:v>
                </c:pt>
                <c:pt idx="14">
                  <c:v>1591.0</c:v>
                </c:pt>
                <c:pt idx="15">
                  <c:v>2440.0</c:v>
                </c:pt>
                <c:pt idx="16">
                  <c:v>1681.0</c:v>
                </c:pt>
                <c:pt idx="17">
                  <c:v>2564.0</c:v>
                </c:pt>
                <c:pt idx="18">
                  <c:v>1883.0</c:v>
                </c:pt>
                <c:pt idx="19">
                  <c:v>1157.0</c:v>
                </c:pt>
                <c:pt idx="20">
                  <c:v>2957.0</c:v>
                </c:pt>
                <c:pt idx="21">
                  <c:v>3518.0</c:v>
                </c:pt>
                <c:pt idx="22">
                  <c:v>2967.0</c:v>
                </c:pt>
                <c:pt idx="23">
                  <c:v>1158.0</c:v>
                </c:pt>
                <c:pt idx="24">
                  <c:v>3035.0</c:v>
                </c:pt>
                <c:pt idx="25">
                  <c:v>1552.0</c:v>
                </c:pt>
                <c:pt idx="26">
                  <c:v>2504.0</c:v>
                </c:pt>
                <c:pt idx="27">
                  <c:v>1242.0</c:v>
                </c:pt>
                <c:pt idx="28">
                  <c:v>2598.0</c:v>
                </c:pt>
                <c:pt idx="29">
                  <c:v>1337.0</c:v>
                </c:pt>
                <c:pt idx="30">
                  <c:v>2583.0</c:v>
                </c:pt>
                <c:pt idx="31">
                  <c:v>2804.0</c:v>
                </c:pt>
                <c:pt idx="32">
                  <c:v>2969.0</c:v>
                </c:pt>
                <c:pt idx="33">
                  <c:v>1263.0</c:v>
                </c:pt>
                <c:pt idx="34">
                  <c:v>1250.0</c:v>
                </c:pt>
                <c:pt idx="35">
                  <c:v>1613.0</c:v>
                </c:pt>
                <c:pt idx="36">
                  <c:v>2422.0</c:v>
                </c:pt>
                <c:pt idx="37">
                  <c:v>3282.0</c:v>
                </c:pt>
                <c:pt idx="38">
                  <c:v>1347.0</c:v>
                </c:pt>
                <c:pt idx="39">
                  <c:v>1592.0</c:v>
                </c:pt>
                <c:pt idx="40">
                  <c:v>1503.0</c:v>
                </c:pt>
                <c:pt idx="41">
                  <c:v>1318.0</c:v>
                </c:pt>
                <c:pt idx="42">
                  <c:v>3442.0</c:v>
                </c:pt>
                <c:pt idx="43">
                  <c:v>1684.0</c:v>
                </c:pt>
                <c:pt idx="44">
                  <c:v>1202.0</c:v>
                </c:pt>
                <c:pt idx="45">
                  <c:v>1185.0</c:v>
                </c:pt>
                <c:pt idx="46">
                  <c:v>2529.0</c:v>
                </c:pt>
                <c:pt idx="47">
                  <c:v>2860.0</c:v>
                </c:pt>
                <c:pt idx="48">
                  <c:v>1230.0</c:v>
                </c:pt>
                <c:pt idx="49">
                  <c:v>2690.0</c:v>
                </c:pt>
                <c:pt idx="50">
                  <c:v>2373.0</c:v>
                </c:pt>
                <c:pt idx="51">
                  <c:v>2078.0</c:v>
                </c:pt>
                <c:pt idx="52">
                  <c:v>1929.0</c:v>
                </c:pt>
                <c:pt idx="53">
                  <c:v>2730.0</c:v>
                </c:pt>
                <c:pt idx="54">
                  <c:v>2098.0</c:v>
                </c:pt>
                <c:pt idx="55">
                  <c:v>2507.0</c:v>
                </c:pt>
                <c:pt idx="56">
                  <c:v>2189.0</c:v>
                </c:pt>
                <c:pt idx="57">
                  <c:v>2401.0</c:v>
                </c:pt>
                <c:pt idx="58">
                  <c:v>2636.0</c:v>
                </c:pt>
                <c:pt idx="59">
                  <c:v>2455.0</c:v>
                </c:pt>
                <c:pt idx="60">
                  <c:v>2063.0</c:v>
                </c:pt>
                <c:pt idx="61">
                  <c:v>1824.0</c:v>
                </c:pt>
                <c:pt idx="62">
                  <c:v>2742.0</c:v>
                </c:pt>
                <c:pt idx="63">
                  <c:v>2091.0</c:v>
                </c:pt>
                <c:pt idx="64">
                  <c:v>2000.0</c:v>
                </c:pt>
                <c:pt idx="65">
                  <c:v>2435.0</c:v>
                </c:pt>
                <c:pt idx="66">
                  <c:v>2515.0</c:v>
                </c:pt>
                <c:pt idx="67">
                  <c:v>2433.0</c:v>
                </c:pt>
                <c:pt idx="68">
                  <c:v>5847.0</c:v>
                </c:pt>
                <c:pt idx="69">
                  <c:v>2620.0</c:v>
                </c:pt>
                <c:pt idx="70">
                  <c:v>2506.0</c:v>
                </c:pt>
                <c:pt idx="71">
                  <c:v>2190.0</c:v>
                </c:pt>
                <c:pt idx="72">
                  <c:v>1882.0</c:v>
                </c:pt>
                <c:pt idx="73">
                  <c:v>1621.0</c:v>
                </c:pt>
                <c:pt idx="74">
                  <c:v>1747.0</c:v>
                </c:pt>
                <c:pt idx="75">
                  <c:v>2447.0</c:v>
                </c:pt>
                <c:pt idx="76">
                  <c:v>1764.0</c:v>
                </c:pt>
                <c:pt idx="77">
                  <c:v>2594.0</c:v>
                </c:pt>
                <c:pt idx="78">
                  <c:v>1585.0</c:v>
                </c:pt>
                <c:pt idx="79">
                  <c:v>2483.0</c:v>
                </c:pt>
                <c:pt idx="80">
                  <c:v>1572.0</c:v>
                </c:pt>
                <c:pt idx="81">
                  <c:v>2271.0</c:v>
                </c:pt>
                <c:pt idx="82">
                  <c:v>2000.0</c:v>
                </c:pt>
                <c:pt idx="83">
                  <c:v>2425.0</c:v>
                </c:pt>
                <c:pt idx="84">
                  <c:v>1826.0</c:v>
                </c:pt>
                <c:pt idx="85">
                  <c:v>2105.0</c:v>
                </c:pt>
                <c:pt idx="86">
                  <c:v>2289.0</c:v>
                </c:pt>
                <c:pt idx="87">
                  <c:v>2417.0</c:v>
                </c:pt>
                <c:pt idx="88">
                  <c:v>5837.0</c:v>
                </c:pt>
                <c:pt idx="89">
                  <c:v>2657.0</c:v>
                </c:pt>
                <c:pt idx="90">
                  <c:v>2156.0</c:v>
                </c:pt>
                <c:pt idx="91">
                  <c:v>2639.0</c:v>
                </c:pt>
                <c:pt idx="92">
                  <c:v>2714.0</c:v>
                </c:pt>
                <c:pt idx="93">
                  <c:v>2196.0</c:v>
                </c:pt>
                <c:pt idx="94">
                  <c:v>2519.0</c:v>
                </c:pt>
                <c:pt idx="95">
                  <c:v>2156.0</c:v>
                </c:pt>
                <c:pt idx="96">
                  <c:v>2484.0</c:v>
                </c:pt>
                <c:pt idx="97">
                  <c:v>2548.0</c:v>
                </c:pt>
                <c:pt idx="98">
                  <c:v>2751.0</c:v>
                </c:pt>
                <c:pt idx="99">
                  <c:v>1056.0</c:v>
                </c:pt>
                <c:pt idx="100">
                  <c:v>2655.0</c:v>
                </c:pt>
                <c:pt idx="101">
                  <c:v>1908.0</c:v>
                </c:pt>
                <c:pt idx="102">
                  <c:v>932.0</c:v>
                </c:pt>
                <c:pt idx="103">
                  <c:v>2198.0</c:v>
                </c:pt>
                <c:pt idx="104">
                  <c:v>1279.0</c:v>
                </c:pt>
                <c:pt idx="105">
                  <c:v>2694.0</c:v>
                </c:pt>
                <c:pt idx="106">
                  <c:v>838.0</c:v>
                </c:pt>
                <c:pt idx="107">
                  <c:v>1843.0</c:v>
                </c:pt>
                <c:pt idx="108">
                  <c:v>2237.0</c:v>
                </c:pt>
                <c:pt idx="109">
                  <c:v>2632.0</c:v>
                </c:pt>
                <c:pt idx="110">
                  <c:v>1643.0</c:v>
                </c:pt>
                <c:pt idx="111">
                  <c:v>1463.0</c:v>
                </c:pt>
                <c:pt idx="112">
                  <c:v>2022.0</c:v>
                </c:pt>
                <c:pt idx="113">
                  <c:v>1322.0</c:v>
                </c:pt>
                <c:pt idx="114">
                  <c:v>2603.0</c:v>
                </c:pt>
                <c:pt idx="115">
                  <c:v>1521.0</c:v>
                </c:pt>
                <c:pt idx="116">
                  <c:v>3172.0</c:v>
                </c:pt>
                <c:pt idx="117">
                  <c:v>1432.0</c:v>
                </c:pt>
                <c:pt idx="118">
                  <c:v>1039.0</c:v>
                </c:pt>
                <c:pt idx="119">
                  <c:v>1095.0</c:v>
                </c:pt>
                <c:pt idx="120">
                  <c:v>2004.0</c:v>
                </c:pt>
                <c:pt idx="121">
                  <c:v>1540.0</c:v>
                </c:pt>
                <c:pt idx="122">
                  <c:v>2252.0</c:v>
                </c:pt>
                <c:pt idx="123">
                  <c:v>2280.0</c:v>
                </c:pt>
                <c:pt idx="124">
                  <c:v>3434.0</c:v>
                </c:pt>
                <c:pt idx="125">
                  <c:v>1232.0</c:v>
                </c:pt>
                <c:pt idx="126">
                  <c:v>1615.0</c:v>
                </c:pt>
                <c:pt idx="127">
                  <c:v>1398.0</c:v>
                </c:pt>
                <c:pt idx="128">
                  <c:v>1622.0</c:v>
                </c:pt>
                <c:pt idx="129">
                  <c:v>1997.0</c:v>
                </c:pt>
                <c:pt idx="130">
                  <c:v>2226.0</c:v>
                </c:pt>
                <c:pt idx="131">
                  <c:v>2366.0</c:v>
                </c:pt>
                <c:pt idx="132">
                  <c:v>1889.0</c:v>
                </c:pt>
                <c:pt idx="133">
                  <c:v>1796.0</c:v>
                </c:pt>
                <c:pt idx="134">
                  <c:v>3296.0</c:v>
                </c:pt>
                <c:pt idx="135">
                  <c:v>2275.0</c:v>
                </c:pt>
                <c:pt idx="136">
                  <c:v>1446.0</c:v>
                </c:pt>
                <c:pt idx="137">
                  <c:v>1306.0</c:v>
                </c:pt>
                <c:pt idx="138">
                  <c:v>1443.0</c:v>
                </c:pt>
                <c:pt idx="139">
                  <c:v>1379.0</c:v>
                </c:pt>
                <c:pt idx="140">
                  <c:v>2393.0</c:v>
                </c:pt>
                <c:pt idx="141">
                  <c:v>1766.0</c:v>
                </c:pt>
                <c:pt idx="142">
                  <c:v>932.0</c:v>
                </c:pt>
                <c:pt idx="143">
                  <c:v>1927.0</c:v>
                </c:pt>
                <c:pt idx="144">
                  <c:v>1921.0</c:v>
                </c:pt>
                <c:pt idx="145">
                  <c:v>1565.0</c:v>
                </c:pt>
                <c:pt idx="146">
                  <c:v>2353.0</c:v>
                </c:pt>
                <c:pt idx="147">
                  <c:v>2724.0</c:v>
                </c:pt>
                <c:pt idx="148">
                  <c:v>2176.0</c:v>
                </c:pt>
                <c:pt idx="149">
                  <c:v>2309.0</c:v>
                </c:pt>
                <c:pt idx="150">
                  <c:v>1341.0</c:v>
                </c:pt>
                <c:pt idx="151">
                  <c:v>1074.0</c:v>
                </c:pt>
                <c:pt idx="152">
                  <c:v>921.0</c:v>
                </c:pt>
                <c:pt idx="153">
                  <c:v>108.0</c:v>
                </c:pt>
                <c:pt idx="154">
                  <c:v>1275.0</c:v>
                </c:pt>
                <c:pt idx="155">
                  <c:v>885.0</c:v>
                </c:pt>
                <c:pt idx="156">
                  <c:v>49.0</c:v>
                </c:pt>
                <c:pt idx="157">
                  <c:v>14.0</c:v>
                </c:pt>
                <c:pt idx="158">
                  <c:v>57.0</c:v>
                </c:pt>
                <c:pt idx="159">
                  <c:v>1104.0</c:v>
                </c:pt>
                <c:pt idx="160">
                  <c:v>988.0</c:v>
                </c:pt>
                <c:pt idx="161">
                  <c:v>1071.0</c:v>
                </c:pt>
                <c:pt idx="162">
                  <c:v>1033.0</c:v>
                </c:pt>
                <c:pt idx="163">
                  <c:v>988.0</c:v>
                </c:pt>
                <c:pt idx="164">
                  <c:v>942.0</c:v>
                </c:pt>
                <c:pt idx="165">
                  <c:v>893.0</c:v>
                </c:pt>
                <c:pt idx="166">
                  <c:v>922.0</c:v>
                </c:pt>
                <c:pt idx="167">
                  <c:v>1133.0</c:v>
                </c:pt>
                <c:pt idx="168">
                  <c:v>878.0</c:v>
                </c:pt>
                <c:pt idx="169">
                  <c:v>2962.0</c:v>
                </c:pt>
                <c:pt idx="170">
                  <c:v>772.0</c:v>
                </c:pt>
                <c:pt idx="171">
                  <c:v>927.0</c:v>
                </c:pt>
                <c:pt idx="172">
                  <c:v>890.0</c:v>
                </c:pt>
                <c:pt idx="173">
                  <c:v>1212.0</c:v>
                </c:pt>
                <c:pt idx="174">
                  <c:v>2299.0</c:v>
                </c:pt>
                <c:pt idx="175">
                  <c:v>1290.0</c:v>
                </c:pt>
                <c:pt idx="176">
                  <c:v>944.0</c:v>
                </c:pt>
                <c:pt idx="177">
                  <c:v>8.0</c:v>
                </c:pt>
                <c:pt idx="178">
                  <c:v>924.0</c:v>
                </c:pt>
                <c:pt idx="179">
                  <c:v>1028.0</c:v>
                </c:pt>
                <c:pt idx="180">
                  <c:v>1251.0</c:v>
                </c:pt>
                <c:pt idx="181">
                  <c:v>1025.0</c:v>
                </c:pt>
                <c:pt idx="182">
                  <c:v>1241.0</c:v>
                </c:pt>
                <c:pt idx="183">
                  <c:v>987.0</c:v>
                </c:pt>
                <c:pt idx="184">
                  <c:v>878.0</c:v>
                </c:pt>
                <c:pt idx="185">
                  <c:v>965.0</c:v>
                </c:pt>
                <c:pt idx="186">
                  <c:v>854.0</c:v>
                </c:pt>
                <c:pt idx="187">
                  <c:v>1064.0</c:v>
                </c:pt>
                <c:pt idx="188">
                  <c:v>987.0</c:v>
                </c:pt>
                <c:pt idx="189">
                  <c:v>1045.0</c:v>
                </c:pt>
                <c:pt idx="190">
                  <c:v>840.0</c:v>
                </c:pt>
                <c:pt idx="191">
                  <c:v>915.0</c:v>
                </c:pt>
                <c:pt idx="192">
                  <c:v>985.0</c:v>
                </c:pt>
                <c:pt idx="193">
                  <c:v>1036.0</c:v>
                </c:pt>
                <c:pt idx="194">
                  <c:v>2157.0</c:v>
                </c:pt>
                <c:pt idx="195">
                  <c:v>1336.0</c:v>
                </c:pt>
                <c:pt idx="196">
                  <c:v>1338.0</c:v>
                </c:pt>
                <c:pt idx="197">
                  <c:v>931.0</c:v>
                </c:pt>
                <c:pt idx="198">
                  <c:v>881.0</c:v>
                </c:pt>
                <c:pt idx="199">
                  <c:v>3120.0</c:v>
                </c:pt>
                <c:pt idx="200">
                  <c:v>4731.0</c:v>
                </c:pt>
                <c:pt idx="201">
                  <c:v>5251.0</c:v>
                </c:pt>
                <c:pt idx="202">
                  <c:v>5041.0</c:v>
                </c:pt>
                <c:pt idx="203">
                  <c:v>3643.0</c:v>
                </c:pt>
                <c:pt idx="204">
                  <c:v>2721.0</c:v>
                </c:pt>
                <c:pt idx="205">
                  <c:v>2759.0</c:v>
                </c:pt>
                <c:pt idx="206">
                  <c:v>2367.0</c:v>
                </c:pt>
                <c:pt idx="207">
                  <c:v>4433.0</c:v>
                </c:pt>
                <c:pt idx="208">
                  <c:v>2627.0</c:v>
                </c:pt>
                <c:pt idx="209">
                  <c:v>2236.0</c:v>
                </c:pt>
                <c:pt idx="210">
                  <c:v>3048.0</c:v>
                </c:pt>
                <c:pt idx="211">
                  <c:v>2944.0</c:v>
                </c:pt>
                <c:pt idx="212">
                  <c:v>38.0</c:v>
                </c:pt>
                <c:pt idx="213">
                  <c:v>3139.0</c:v>
                </c:pt>
                <c:pt idx="214">
                  <c:v>3167.0</c:v>
                </c:pt>
                <c:pt idx="215">
                  <c:v>2529.0</c:v>
                </c:pt>
                <c:pt idx="216">
                  <c:v>3803.0</c:v>
                </c:pt>
                <c:pt idx="217">
                  <c:v>2436.0</c:v>
                </c:pt>
                <c:pt idx="218">
                  <c:v>4122.0</c:v>
                </c:pt>
                <c:pt idx="219">
                  <c:v>2977.0</c:v>
                </c:pt>
                <c:pt idx="220">
                  <c:v>3354.0</c:v>
                </c:pt>
                <c:pt idx="221">
                  <c:v>3043.0</c:v>
                </c:pt>
                <c:pt idx="222">
                  <c:v>3298.0</c:v>
                </c:pt>
                <c:pt idx="223">
                  <c:v>5891.0</c:v>
                </c:pt>
                <c:pt idx="224">
                  <c:v>4631.0</c:v>
                </c:pt>
                <c:pt idx="225">
                  <c:v>4814.0</c:v>
                </c:pt>
                <c:pt idx="226">
                  <c:v>3076.0</c:v>
                </c:pt>
                <c:pt idx="227">
                  <c:v>4003.0</c:v>
                </c:pt>
                <c:pt idx="228">
                  <c:v>4084.0</c:v>
                </c:pt>
                <c:pt idx="229">
                  <c:v>4827.0</c:v>
                </c:pt>
                <c:pt idx="230">
                  <c:v>3866.0</c:v>
                </c:pt>
                <c:pt idx="231">
                  <c:v>2589.0</c:v>
                </c:pt>
                <c:pt idx="232">
                  <c:v>5330.0</c:v>
                </c:pt>
                <c:pt idx="233">
                  <c:v>2780.0</c:v>
                </c:pt>
                <c:pt idx="234">
                  <c:v>3794.0</c:v>
                </c:pt>
                <c:pt idx="235">
                  <c:v>4414.0</c:v>
                </c:pt>
                <c:pt idx="236">
                  <c:v>2891.0</c:v>
                </c:pt>
                <c:pt idx="237">
                  <c:v>3638.0</c:v>
                </c:pt>
                <c:pt idx="238">
                  <c:v>2929.0</c:v>
                </c:pt>
                <c:pt idx="239">
                  <c:v>2950.0</c:v>
                </c:pt>
                <c:pt idx="240">
                  <c:v>3710.0</c:v>
                </c:pt>
                <c:pt idx="241">
                  <c:v>4118.0</c:v>
                </c:pt>
                <c:pt idx="242">
                  <c:v>3120.0</c:v>
                </c:pt>
                <c:pt idx="243">
                  <c:v>4730.0</c:v>
                </c:pt>
                <c:pt idx="244">
                  <c:v>38.0</c:v>
                </c:pt>
                <c:pt idx="245">
                  <c:v>2388.0</c:v>
                </c:pt>
                <c:pt idx="246">
                  <c:v>4800.0</c:v>
                </c:pt>
                <c:pt idx="247">
                  <c:v>2977.0</c:v>
                </c:pt>
                <c:pt idx="248">
                  <c:v>5531.0</c:v>
                </c:pt>
                <c:pt idx="249">
                  <c:v>2583.0</c:v>
                </c:pt>
                <c:pt idx="250">
                  <c:v>3006.0</c:v>
                </c:pt>
                <c:pt idx="251">
                  <c:v>3135.0</c:v>
                </c:pt>
                <c:pt idx="252">
                  <c:v>1953.0</c:v>
                </c:pt>
                <c:pt idx="253">
                  <c:v>3098.0</c:v>
                </c:pt>
                <c:pt idx="254">
                  <c:v>2516.0</c:v>
                </c:pt>
                <c:pt idx="255">
                  <c:v>2005.0</c:v>
                </c:pt>
                <c:pt idx="256">
                  <c:v>2644.0</c:v>
                </c:pt>
                <c:pt idx="257">
                  <c:v>1887.0</c:v>
                </c:pt>
                <c:pt idx="258">
                  <c:v>2956.0</c:v>
                </c:pt>
                <c:pt idx="259">
                  <c:v>2857.0</c:v>
                </c:pt>
                <c:pt idx="260">
                  <c:v>1847.0</c:v>
                </c:pt>
                <c:pt idx="261">
                  <c:v>2469.0</c:v>
                </c:pt>
                <c:pt idx="262">
                  <c:v>2907.0</c:v>
                </c:pt>
                <c:pt idx="263">
                  <c:v>3362.0</c:v>
                </c:pt>
                <c:pt idx="264">
                  <c:v>2253.0</c:v>
                </c:pt>
                <c:pt idx="265">
                  <c:v>2181.0</c:v>
                </c:pt>
                <c:pt idx="266">
                  <c:v>2376.0</c:v>
                </c:pt>
                <c:pt idx="267">
                  <c:v>3116.0</c:v>
                </c:pt>
                <c:pt idx="268">
                  <c:v>2362.0</c:v>
                </c:pt>
                <c:pt idx="269">
                  <c:v>2005.0</c:v>
                </c:pt>
                <c:pt idx="270">
                  <c:v>2381.0</c:v>
                </c:pt>
                <c:pt idx="271">
                  <c:v>2522.0</c:v>
                </c:pt>
                <c:pt idx="272">
                  <c:v>2279.0</c:v>
                </c:pt>
                <c:pt idx="273">
                  <c:v>4441.0</c:v>
                </c:pt>
                <c:pt idx="274">
                  <c:v>97.0</c:v>
                </c:pt>
                <c:pt idx="275">
                  <c:v>3938.0</c:v>
                </c:pt>
                <c:pt idx="276">
                  <c:v>2464.0</c:v>
                </c:pt>
                <c:pt idx="277">
                  <c:v>3348.0</c:v>
                </c:pt>
                <c:pt idx="278">
                  <c:v>2388.0</c:v>
                </c:pt>
                <c:pt idx="279">
                  <c:v>3703.0</c:v>
                </c:pt>
                <c:pt idx="280">
                  <c:v>2461.0</c:v>
                </c:pt>
                <c:pt idx="281">
                  <c:v>1957.0</c:v>
                </c:pt>
                <c:pt idx="282">
                  <c:v>40.0</c:v>
                </c:pt>
                <c:pt idx="283">
                  <c:v>3425.0</c:v>
                </c:pt>
                <c:pt idx="284">
                  <c:v>1953.0</c:v>
                </c:pt>
                <c:pt idx="285">
                  <c:v>3070.0</c:v>
                </c:pt>
                <c:pt idx="286">
                  <c:v>2184.0</c:v>
                </c:pt>
                <c:pt idx="287">
                  <c:v>3515.0</c:v>
                </c:pt>
                <c:pt idx="288">
                  <c:v>3438.0</c:v>
                </c:pt>
                <c:pt idx="289">
                  <c:v>3667.0</c:v>
                </c:pt>
                <c:pt idx="290">
                  <c:v>1988.0</c:v>
                </c:pt>
                <c:pt idx="291">
                  <c:v>3092.0</c:v>
                </c:pt>
                <c:pt idx="292">
                  <c:v>2898.0</c:v>
                </c:pt>
                <c:pt idx="293">
                  <c:v>68.0</c:v>
                </c:pt>
                <c:pt idx="294">
                  <c:v>2907.0</c:v>
                </c:pt>
                <c:pt idx="295">
                  <c:v>2418.0</c:v>
                </c:pt>
                <c:pt idx="296">
                  <c:v>86.0</c:v>
                </c:pt>
                <c:pt idx="297">
                  <c:v>2599.0</c:v>
                </c:pt>
                <c:pt idx="298">
                  <c:v>1383.0</c:v>
                </c:pt>
                <c:pt idx="299">
                  <c:v>896.0</c:v>
                </c:pt>
                <c:pt idx="300">
                  <c:v>2086.0</c:v>
                </c:pt>
                <c:pt idx="301">
                  <c:v>1462.0</c:v>
                </c:pt>
                <c:pt idx="302">
                  <c:v>4.0</c:v>
                </c:pt>
                <c:pt idx="303">
                  <c:v>1420.0</c:v>
                </c:pt>
                <c:pt idx="304">
                  <c:v>826.0</c:v>
                </c:pt>
                <c:pt idx="305">
                  <c:v>1419.0</c:v>
                </c:pt>
                <c:pt idx="306">
                  <c:v>1542.0</c:v>
                </c:pt>
                <c:pt idx="307">
                  <c:v>794.0</c:v>
                </c:pt>
                <c:pt idx="308">
                  <c:v>1367.0</c:v>
                </c:pt>
                <c:pt idx="309">
                  <c:v>1943.0</c:v>
                </c:pt>
                <c:pt idx="310">
                  <c:v>1720.0</c:v>
                </c:pt>
                <c:pt idx="311">
                  <c:v>846.0</c:v>
                </c:pt>
                <c:pt idx="312">
                  <c:v>2059.0</c:v>
                </c:pt>
                <c:pt idx="313">
                  <c:v>1400.0</c:v>
                </c:pt>
                <c:pt idx="314">
                  <c:v>1945.0</c:v>
                </c:pt>
                <c:pt idx="315">
                  <c:v>1360.0</c:v>
                </c:pt>
                <c:pt idx="316">
                  <c:v>741.0</c:v>
                </c:pt>
                <c:pt idx="317">
                  <c:v>1407.0</c:v>
                </c:pt>
                <c:pt idx="318">
                  <c:v>1399.0</c:v>
                </c:pt>
                <c:pt idx="319">
                  <c:v>1204.0</c:v>
                </c:pt>
                <c:pt idx="320">
                  <c:v>1324.0</c:v>
                </c:pt>
                <c:pt idx="321">
                  <c:v>2025.0</c:v>
                </c:pt>
                <c:pt idx="322">
                  <c:v>2047.0</c:v>
                </c:pt>
                <c:pt idx="323">
                  <c:v>905.0</c:v>
                </c:pt>
                <c:pt idx="324">
                  <c:v>1935.0</c:v>
                </c:pt>
                <c:pt idx="325">
                  <c:v>1208.0</c:v>
                </c:pt>
                <c:pt idx="326">
                  <c:v>2010.0</c:v>
                </c:pt>
                <c:pt idx="327">
                  <c:v>841.0</c:v>
                </c:pt>
                <c:pt idx="328">
                  <c:v>1953.0</c:v>
                </c:pt>
                <c:pt idx="329">
                  <c:v>635.0</c:v>
                </c:pt>
                <c:pt idx="330">
                  <c:v>1263.0</c:v>
                </c:pt>
                <c:pt idx="331">
                  <c:v>1326.0</c:v>
                </c:pt>
                <c:pt idx="332">
                  <c:v>839.0</c:v>
                </c:pt>
                <c:pt idx="333">
                  <c:v>836.0</c:v>
                </c:pt>
                <c:pt idx="334">
                  <c:v>2.0</c:v>
                </c:pt>
                <c:pt idx="335">
                  <c:v>1366.0</c:v>
                </c:pt>
                <c:pt idx="336">
                  <c:v>861.0</c:v>
                </c:pt>
                <c:pt idx="337">
                  <c:v>722.0</c:v>
                </c:pt>
                <c:pt idx="338">
                  <c:v>1229.0</c:v>
                </c:pt>
                <c:pt idx="339">
                  <c:v>1369.0</c:v>
                </c:pt>
                <c:pt idx="340">
                  <c:v>1640.0</c:v>
                </c:pt>
                <c:pt idx="341">
                  <c:v>15.0</c:v>
                </c:pt>
                <c:pt idx="342">
                  <c:v>2065.0</c:v>
                </c:pt>
                <c:pt idx="343">
                  <c:v>1630.0</c:v>
                </c:pt>
                <c:pt idx="344">
                  <c:v>1580.0</c:v>
                </c:pt>
                <c:pt idx="345">
                  <c:v>10.0</c:v>
                </c:pt>
                <c:pt idx="346">
                  <c:v>1590.0</c:v>
                </c:pt>
                <c:pt idx="347">
                  <c:v>1571.0</c:v>
                </c:pt>
                <c:pt idx="348">
                  <c:v>1687.0</c:v>
                </c:pt>
                <c:pt idx="349">
                  <c:v>2776.0</c:v>
                </c:pt>
                <c:pt idx="350">
                  <c:v>7139.0</c:v>
                </c:pt>
                <c:pt idx="351">
                  <c:v>1912.0</c:v>
                </c:pt>
                <c:pt idx="352">
                  <c:v>2644.0</c:v>
                </c:pt>
                <c:pt idx="353">
                  <c:v>2219.0</c:v>
                </c:pt>
                <c:pt idx="354">
                  <c:v>1713.0</c:v>
                </c:pt>
                <c:pt idx="355">
                  <c:v>2948.0</c:v>
                </c:pt>
                <c:pt idx="356">
                  <c:v>2610.0</c:v>
                </c:pt>
                <c:pt idx="357">
                  <c:v>1693.0</c:v>
                </c:pt>
                <c:pt idx="358">
                  <c:v>2355.0</c:v>
                </c:pt>
                <c:pt idx="359">
                  <c:v>2935.0</c:v>
                </c:pt>
                <c:pt idx="360">
                  <c:v>2138.0</c:v>
                </c:pt>
                <c:pt idx="361">
                  <c:v>2215.0</c:v>
                </c:pt>
                <c:pt idx="362">
                  <c:v>2614.0</c:v>
                </c:pt>
                <c:pt idx="363">
                  <c:v>2670.0</c:v>
                </c:pt>
                <c:pt idx="364">
                  <c:v>2803.0</c:v>
                </c:pt>
                <c:pt idx="365">
                  <c:v>1596.0</c:v>
                </c:pt>
                <c:pt idx="366">
                  <c:v>2782.0</c:v>
                </c:pt>
                <c:pt idx="367">
                  <c:v>2798.0</c:v>
                </c:pt>
                <c:pt idx="368">
                  <c:v>3874.0</c:v>
                </c:pt>
                <c:pt idx="369">
                  <c:v>2192.0</c:v>
                </c:pt>
                <c:pt idx="370">
                  <c:v>2330.0</c:v>
                </c:pt>
                <c:pt idx="371">
                  <c:v>4380.0</c:v>
                </c:pt>
                <c:pt idx="372">
                  <c:v>2849.0</c:v>
                </c:pt>
                <c:pt idx="373">
                  <c:v>2526.0</c:v>
                </c:pt>
                <c:pt idx="374">
                  <c:v>4167.0</c:v>
                </c:pt>
                <c:pt idx="375">
                  <c:v>1678.0</c:v>
                </c:pt>
                <c:pt idx="376">
                  <c:v>2382.0</c:v>
                </c:pt>
                <c:pt idx="377">
                  <c:v>2470.0</c:v>
                </c:pt>
                <c:pt idx="378">
                  <c:v>2688.0</c:v>
                </c:pt>
                <c:pt idx="379">
                  <c:v>2371.0</c:v>
                </c:pt>
                <c:pt idx="380">
                  <c:v>3648.0</c:v>
                </c:pt>
                <c:pt idx="381">
                  <c:v>2729.0</c:v>
                </c:pt>
                <c:pt idx="382">
                  <c:v>2880.0</c:v>
                </c:pt>
                <c:pt idx="383">
                  <c:v>2675.0</c:v>
                </c:pt>
                <c:pt idx="384">
                  <c:v>2396.0</c:v>
                </c:pt>
                <c:pt idx="385">
                  <c:v>2335.0</c:v>
                </c:pt>
                <c:pt idx="386">
                  <c:v>2272.0</c:v>
                </c:pt>
                <c:pt idx="387">
                  <c:v>3776.0</c:v>
                </c:pt>
                <c:pt idx="388">
                  <c:v>2896.0</c:v>
                </c:pt>
                <c:pt idx="389">
                  <c:v>2043.0</c:v>
                </c:pt>
                <c:pt idx="390">
                  <c:v>2523.0</c:v>
                </c:pt>
                <c:pt idx="391">
                  <c:v>4022.0</c:v>
                </c:pt>
                <c:pt idx="392">
                  <c:v>2540.0</c:v>
                </c:pt>
                <c:pt idx="393">
                  <c:v>2248.0</c:v>
                </c:pt>
                <c:pt idx="394">
                  <c:v>2639.0</c:v>
                </c:pt>
                <c:pt idx="395">
                  <c:v>2519.0</c:v>
                </c:pt>
                <c:pt idx="396">
                  <c:v>1861.0</c:v>
                </c:pt>
                <c:pt idx="397">
                  <c:v>3846.0</c:v>
                </c:pt>
                <c:pt idx="398">
                  <c:v>1661.0</c:v>
                </c:pt>
                <c:pt idx="399">
                  <c:v>1690.0</c:v>
                </c:pt>
                <c:pt idx="400">
                  <c:v>1537.0</c:v>
                </c:pt>
                <c:pt idx="401">
                  <c:v>1226.0</c:v>
                </c:pt>
                <c:pt idx="402">
                  <c:v>1581.0</c:v>
                </c:pt>
                <c:pt idx="403">
                  <c:v>3097.0</c:v>
                </c:pt>
                <c:pt idx="404">
                  <c:v>1143.0</c:v>
                </c:pt>
                <c:pt idx="405">
                  <c:v>2634.0</c:v>
                </c:pt>
                <c:pt idx="406">
                  <c:v>1578.0</c:v>
                </c:pt>
                <c:pt idx="407">
                  <c:v>1627.0</c:v>
                </c:pt>
                <c:pt idx="408">
                  <c:v>2056.0</c:v>
                </c:pt>
                <c:pt idx="409">
                  <c:v>1332.0</c:v>
                </c:pt>
                <c:pt idx="410">
                  <c:v>2527.0</c:v>
                </c:pt>
                <c:pt idx="411">
                  <c:v>1.0</c:v>
                </c:pt>
                <c:pt idx="412">
                  <c:v>1339.0</c:v>
                </c:pt>
                <c:pt idx="413">
                  <c:v>1679.0</c:v>
                </c:pt>
                <c:pt idx="414">
                  <c:v>1239.0</c:v>
                </c:pt>
                <c:pt idx="415">
                  <c:v>2082.0</c:v>
                </c:pt>
                <c:pt idx="416">
                  <c:v>1216.0</c:v>
                </c:pt>
                <c:pt idx="417">
                  <c:v>1629.0</c:v>
                </c:pt>
                <c:pt idx="418">
                  <c:v>1939.0</c:v>
                </c:pt>
                <c:pt idx="419">
                  <c:v>1661.0</c:v>
                </c:pt>
                <c:pt idx="420">
                  <c:v>2460.0</c:v>
                </c:pt>
                <c:pt idx="421">
                  <c:v>1715.0</c:v>
                </c:pt>
                <c:pt idx="422">
                  <c:v>1167.0</c:v>
                </c:pt>
                <c:pt idx="423">
                  <c:v>1284.0</c:v>
                </c:pt>
                <c:pt idx="424">
                  <c:v>1712.0</c:v>
                </c:pt>
                <c:pt idx="425">
                  <c:v>1757.0</c:v>
                </c:pt>
                <c:pt idx="426">
                  <c:v>974.0</c:v>
                </c:pt>
                <c:pt idx="427">
                  <c:v>1.0</c:v>
                </c:pt>
                <c:pt idx="428">
                  <c:v>1570.0</c:v>
                </c:pt>
                <c:pt idx="429">
                  <c:v>1322.0</c:v>
                </c:pt>
                <c:pt idx="430">
                  <c:v>1762.0</c:v>
                </c:pt>
                <c:pt idx="431">
                  <c:v>0.0</c:v>
                </c:pt>
                <c:pt idx="432">
                  <c:v>1624.0</c:v>
                </c:pt>
                <c:pt idx="433">
                  <c:v>1852.0</c:v>
                </c:pt>
                <c:pt idx="434">
                  <c:v>1335.0</c:v>
                </c:pt>
                <c:pt idx="435">
                  <c:v>2273.0</c:v>
                </c:pt>
                <c:pt idx="436">
                  <c:v>1208.0</c:v>
                </c:pt>
                <c:pt idx="437">
                  <c:v>1334.0</c:v>
                </c:pt>
                <c:pt idx="438">
                  <c:v>1612.0</c:v>
                </c:pt>
                <c:pt idx="439">
                  <c:v>1851.0</c:v>
                </c:pt>
                <c:pt idx="440">
                  <c:v>1575.0</c:v>
                </c:pt>
                <c:pt idx="441">
                  <c:v>2657.0</c:v>
                </c:pt>
                <c:pt idx="442">
                  <c:v>2090.0</c:v>
                </c:pt>
                <c:pt idx="443">
                  <c:v>2018.0</c:v>
                </c:pt>
                <c:pt idx="444">
                  <c:v>1756.0</c:v>
                </c:pt>
                <c:pt idx="445">
                  <c:v>2892.0</c:v>
                </c:pt>
                <c:pt idx="446">
                  <c:v>2196.0</c:v>
                </c:pt>
                <c:pt idx="447">
                  <c:v>1789.0</c:v>
                </c:pt>
                <c:pt idx="448">
                  <c:v>1748.0</c:v>
                </c:pt>
                <c:pt idx="449">
                  <c:v>2395.0</c:v>
                </c:pt>
                <c:pt idx="450">
                  <c:v>3048.0</c:v>
                </c:pt>
                <c:pt idx="451">
                  <c:v>2342.0</c:v>
                </c:pt>
                <c:pt idx="452">
                  <c:v>3172.0</c:v>
                </c:pt>
                <c:pt idx="453">
                  <c:v>1780.0</c:v>
                </c:pt>
                <c:pt idx="454">
                  <c:v>3316.0</c:v>
                </c:pt>
                <c:pt idx="455">
                  <c:v>2980.0</c:v>
                </c:pt>
                <c:pt idx="456">
                  <c:v>1.0</c:v>
                </c:pt>
                <c:pt idx="457">
                  <c:v>2874.0</c:v>
                </c:pt>
                <c:pt idx="458">
                  <c:v>2576.0</c:v>
                </c:pt>
                <c:pt idx="459">
                  <c:v>2629.0</c:v>
                </c:pt>
                <c:pt idx="460">
                  <c:v>2465.0</c:v>
                </c:pt>
                <c:pt idx="461">
                  <c:v>2288.0</c:v>
                </c:pt>
                <c:pt idx="462">
                  <c:v>4829.0</c:v>
                </c:pt>
                <c:pt idx="463">
                  <c:v>2381.0</c:v>
                </c:pt>
                <c:pt idx="464">
                  <c:v>3398.0</c:v>
                </c:pt>
                <c:pt idx="465">
                  <c:v>2768.0</c:v>
                </c:pt>
                <c:pt idx="466">
                  <c:v>2472.0</c:v>
                </c:pt>
                <c:pt idx="467">
                  <c:v>2609.0</c:v>
                </c:pt>
                <c:pt idx="468">
                  <c:v>2352.0</c:v>
                </c:pt>
                <c:pt idx="469">
                  <c:v>2544.0</c:v>
                </c:pt>
                <c:pt idx="470">
                  <c:v>1818.0</c:v>
                </c:pt>
                <c:pt idx="471">
                  <c:v>1621.0</c:v>
                </c:pt>
                <c:pt idx="472">
                  <c:v>3216.0</c:v>
                </c:pt>
                <c:pt idx="473">
                  <c:v>2742.0</c:v>
                </c:pt>
                <c:pt idx="474">
                  <c:v>3388.0</c:v>
                </c:pt>
                <c:pt idx="475">
                  <c:v>3870.0</c:v>
                </c:pt>
                <c:pt idx="476">
                  <c:v>2671.0</c:v>
                </c:pt>
                <c:pt idx="477">
                  <c:v>2543.0</c:v>
                </c:pt>
                <c:pt idx="478">
                  <c:v>2652.0</c:v>
                </c:pt>
                <c:pt idx="479">
                  <c:v>2486.0</c:v>
                </c:pt>
                <c:pt idx="480">
                  <c:v>2264.0</c:v>
                </c:pt>
                <c:pt idx="481">
                  <c:v>1826.0</c:v>
                </c:pt>
                <c:pt idx="482">
                  <c:v>1769.0</c:v>
                </c:pt>
                <c:pt idx="483">
                  <c:v>2647.0</c:v>
                </c:pt>
                <c:pt idx="484">
                  <c:v>2968.0</c:v>
                </c:pt>
                <c:pt idx="485">
                  <c:v>3872.0</c:v>
                </c:pt>
                <c:pt idx="486">
                  <c:v>2731.0</c:v>
                </c:pt>
                <c:pt idx="487">
                  <c:v>13.0</c:v>
                </c:pt>
                <c:pt idx="488">
                  <c:v>2324.0</c:v>
                </c:pt>
                <c:pt idx="489">
                  <c:v>3003.0</c:v>
                </c:pt>
                <c:pt idx="490">
                  <c:v>3369.0</c:v>
                </c:pt>
                <c:pt idx="491">
                  <c:v>2644.0</c:v>
                </c:pt>
                <c:pt idx="492">
                  <c:v>3294.0</c:v>
                </c:pt>
                <c:pt idx="493">
                  <c:v>3.0</c:v>
                </c:pt>
                <c:pt idx="494">
                  <c:v>2680.0</c:v>
                </c:pt>
                <c:pt idx="495">
                  <c:v>3026.0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857000"/>
        <c:axId val="-2096851752"/>
      </c:scatterChart>
      <c:valAx>
        <c:axId val="-2096857000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Maximal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851752"/>
        <c:crosses val="autoZero"/>
        <c:crossBetween val="midCat"/>
        <c:majorUnit val="2.0"/>
      </c:valAx>
      <c:valAx>
        <c:axId val="-2096851752"/>
        <c:scaling>
          <c:orientation val="minMax"/>
          <c:max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L2-norm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857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 of Maximal Intensity vs. Standard Deviation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Non-MA</c:v>
          </c:tx>
          <c:spPr>
            <a:ln w="28575">
              <a:noFill/>
            </a:ln>
          </c:spPr>
          <c:xVal>
            <c:numRef>
              <c:f>Sheet1!$F$2:$F$1498</c:f>
              <c:numCache>
                <c:formatCode>General</c:formatCode>
                <c:ptCount val="1497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25.0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100.0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3.0</c:v>
                </c:pt>
                <c:pt idx="24">
                  <c:v>2.0</c:v>
                </c:pt>
                <c:pt idx="25">
                  <c:v>1.0</c:v>
                </c:pt>
                <c:pt idx="26">
                  <c:v>6.0</c:v>
                </c:pt>
                <c:pt idx="27">
                  <c:v>1.0</c:v>
                </c:pt>
                <c:pt idx="28">
                  <c:v>1.0</c:v>
                </c:pt>
                <c:pt idx="29">
                  <c:v>3.0</c:v>
                </c:pt>
                <c:pt idx="30">
                  <c:v>1.0</c:v>
                </c:pt>
                <c:pt idx="31">
                  <c:v>1.0</c:v>
                </c:pt>
                <c:pt idx="32">
                  <c:v>4.0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8.0</c:v>
                </c:pt>
                <c:pt idx="39">
                  <c:v>4.0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7.0</c:v>
                </c:pt>
                <c:pt idx="44">
                  <c:v>1.0</c:v>
                </c:pt>
                <c:pt idx="45">
                  <c:v>1.0</c:v>
                </c:pt>
                <c:pt idx="46">
                  <c:v>5.0</c:v>
                </c:pt>
                <c:pt idx="47">
                  <c:v>4.0</c:v>
                </c:pt>
                <c:pt idx="48">
                  <c:v>10.0</c:v>
                </c:pt>
                <c:pt idx="49">
                  <c:v>3.0</c:v>
                </c:pt>
                <c:pt idx="50">
                  <c:v>7.0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3.0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1.0</c:v>
                </c:pt>
                <c:pt idx="60">
                  <c:v>1.0</c:v>
                </c:pt>
                <c:pt idx="61">
                  <c:v>4.0</c:v>
                </c:pt>
                <c:pt idx="62">
                  <c:v>7.0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1.0</c:v>
                </c:pt>
                <c:pt idx="67">
                  <c:v>3.0</c:v>
                </c:pt>
                <c:pt idx="68">
                  <c:v>3.0</c:v>
                </c:pt>
                <c:pt idx="69">
                  <c:v>1.0</c:v>
                </c:pt>
                <c:pt idx="70">
                  <c:v>16.0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7.0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16.0</c:v>
                </c:pt>
                <c:pt idx="84">
                  <c:v>1.0</c:v>
                </c:pt>
                <c:pt idx="85">
                  <c:v>1.0</c:v>
                </c:pt>
                <c:pt idx="86">
                  <c:v>16.0</c:v>
                </c:pt>
                <c:pt idx="87">
                  <c:v>14.0</c:v>
                </c:pt>
                <c:pt idx="88">
                  <c:v>5.0</c:v>
                </c:pt>
                <c:pt idx="89">
                  <c:v>3.0</c:v>
                </c:pt>
                <c:pt idx="90">
                  <c:v>1.0</c:v>
                </c:pt>
                <c:pt idx="91">
                  <c:v>2.0</c:v>
                </c:pt>
                <c:pt idx="92">
                  <c:v>3.0</c:v>
                </c:pt>
                <c:pt idx="93">
                  <c:v>1.0</c:v>
                </c:pt>
                <c:pt idx="94">
                  <c:v>2.0</c:v>
                </c:pt>
                <c:pt idx="95">
                  <c:v>1.0</c:v>
                </c:pt>
                <c:pt idx="96">
                  <c:v>2.0</c:v>
                </c:pt>
                <c:pt idx="97">
                  <c:v>10.0</c:v>
                </c:pt>
                <c:pt idx="98">
                  <c:v>5.0</c:v>
                </c:pt>
                <c:pt idx="99">
                  <c:v>4.0</c:v>
                </c:pt>
                <c:pt idx="100">
                  <c:v>5.0</c:v>
                </c:pt>
                <c:pt idx="101">
                  <c:v>2.0</c:v>
                </c:pt>
                <c:pt idx="102">
                  <c:v>12.0</c:v>
                </c:pt>
                <c:pt idx="103">
                  <c:v>2.0</c:v>
                </c:pt>
                <c:pt idx="104">
                  <c:v>3.0</c:v>
                </c:pt>
                <c:pt idx="105">
                  <c:v>5.0</c:v>
                </c:pt>
                <c:pt idx="106">
                  <c:v>3.0</c:v>
                </c:pt>
                <c:pt idx="107">
                  <c:v>3.0</c:v>
                </c:pt>
                <c:pt idx="108">
                  <c:v>2.0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9.0</c:v>
                </c:pt>
                <c:pt idx="114">
                  <c:v>5.0</c:v>
                </c:pt>
                <c:pt idx="115">
                  <c:v>1.0</c:v>
                </c:pt>
                <c:pt idx="116">
                  <c:v>1.0</c:v>
                </c:pt>
                <c:pt idx="117">
                  <c:v>12.0</c:v>
                </c:pt>
                <c:pt idx="118">
                  <c:v>3.0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1.0</c:v>
                </c:pt>
                <c:pt idx="123">
                  <c:v>2.0</c:v>
                </c:pt>
                <c:pt idx="124">
                  <c:v>9.0</c:v>
                </c:pt>
                <c:pt idx="125">
                  <c:v>1.0</c:v>
                </c:pt>
                <c:pt idx="126">
                  <c:v>3.0</c:v>
                </c:pt>
                <c:pt idx="127">
                  <c:v>1.0</c:v>
                </c:pt>
                <c:pt idx="128">
                  <c:v>2.0</c:v>
                </c:pt>
                <c:pt idx="129">
                  <c:v>4.0</c:v>
                </c:pt>
                <c:pt idx="130">
                  <c:v>2.0</c:v>
                </c:pt>
                <c:pt idx="131">
                  <c:v>1.0</c:v>
                </c:pt>
                <c:pt idx="132">
                  <c:v>4.0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1.0</c:v>
                </c:pt>
                <c:pt idx="138">
                  <c:v>2.0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2.0</c:v>
                </c:pt>
                <c:pt idx="145">
                  <c:v>5.0</c:v>
                </c:pt>
                <c:pt idx="146">
                  <c:v>15.0</c:v>
                </c:pt>
                <c:pt idx="147">
                  <c:v>12.0</c:v>
                </c:pt>
                <c:pt idx="148">
                  <c:v>2.0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13.0</c:v>
                </c:pt>
                <c:pt idx="153">
                  <c:v>2.0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3.0</c:v>
                </c:pt>
                <c:pt idx="158">
                  <c:v>4.0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11.0</c:v>
                </c:pt>
                <c:pt idx="172">
                  <c:v>2.0</c:v>
                </c:pt>
                <c:pt idx="173">
                  <c:v>1.0</c:v>
                </c:pt>
                <c:pt idx="174">
                  <c:v>1.0</c:v>
                </c:pt>
                <c:pt idx="175">
                  <c:v>3.0</c:v>
                </c:pt>
                <c:pt idx="176">
                  <c:v>1.0</c:v>
                </c:pt>
                <c:pt idx="177">
                  <c:v>5.0</c:v>
                </c:pt>
                <c:pt idx="178">
                  <c:v>2.0</c:v>
                </c:pt>
                <c:pt idx="179">
                  <c:v>5.0</c:v>
                </c:pt>
                <c:pt idx="180">
                  <c:v>1.0</c:v>
                </c:pt>
                <c:pt idx="181">
                  <c:v>1.0</c:v>
                </c:pt>
                <c:pt idx="182">
                  <c:v>14.0</c:v>
                </c:pt>
                <c:pt idx="183">
                  <c:v>100.0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5.0</c:v>
                </c:pt>
                <c:pt idx="188">
                  <c:v>100.0</c:v>
                </c:pt>
                <c:pt idx="189">
                  <c:v>4.0</c:v>
                </c:pt>
                <c:pt idx="190">
                  <c:v>3.0</c:v>
                </c:pt>
                <c:pt idx="191">
                  <c:v>1.0</c:v>
                </c:pt>
                <c:pt idx="192">
                  <c:v>3.0</c:v>
                </c:pt>
                <c:pt idx="193">
                  <c:v>100.0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8.0</c:v>
                </c:pt>
                <c:pt idx="199">
                  <c:v>1.0</c:v>
                </c:pt>
                <c:pt idx="200">
                  <c:v>4.0</c:v>
                </c:pt>
                <c:pt idx="201">
                  <c:v>3.0</c:v>
                </c:pt>
                <c:pt idx="202">
                  <c:v>2.0</c:v>
                </c:pt>
                <c:pt idx="203">
                  <c:v>2.0</c:v>
                </c:pt>
                <c:pt idx="204">
                  <c:v>3.0</c:v>
                </c:pt>
                <c:pt idx="205">
                  <c:v>9.0</c:v>
                </c:pt>
                <c:pt idx="206">
                  <c:v>2.0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1.0</c:v>
                </c:pt>
                <c:pt idx="212">
                  <c:v>1.0</c:v>
                </c:pt>
                <c:pt idx="213">
                  <c:v>2.0</c:v>
                </c:pt>
                <c:pt idx="214">
                  <c:v>3.0</c:v>
                </c:pt>
                <c:pt idx="215">
                  <c:v>1.0</c:v>
                </c:pt>
                <c:pt idx="216">
                  <c:v>4.0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5.0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3.0</c:v>
                </c:pt>
                <c:pt idx="229">
                  <c:v>5.0</c:v>
                </c:pt>
                <c:pt idx="230">
                  <c:v>1.0</c:v>
                </c:pt>
                <c:pt idx="231">
                  <c:v>3.0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2.0</c:v>
                </c:pt>
                <c:pt idx="236">
                  <c:v>2.0</c:v>
                </c:pt>
                <c:pt idx="237">
                  <c:v>1.0</c:v>
                </c:pt>
                <c:pt idx="238">
                  <c:v>100.0</c:v>
                </c:pt>
                <c:pt idx="239">
                  <c:v>2.0</c:v>
                </c:pt>
                <c:pt idx="240">
                  <c:v>7.0</c:v>
                </c:pt>
                <c:pt idx="241">
                  <c:v>1.0</c:v>
                </c:pt>
                <c:pt idx="242">
                  <c:v>2.0</c:v>
                </c:pt>
                <c:pt idx="243">
                  <c:v>2.0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4.0</c:v>
                </c:pt>
                <c:pt idx="248">
                  <c:v>24.0</c:v>
                </c:pt>
                <c:pt idx="249">
                  <c:v>3.0</c:v>
                </c:pt>
                <c:pt idx="250">
                  <c:v>2.0</c:v>
                </c:pt>
                <c:pt idx="251">
                  <c:v>3.0</c:v>
                </c:pt>
                <c:pt idx="252">
                  <c:v>1.0</c:v>
                </c:pt>
                <c:pt idx="253">
                  <c:v>4.0</c:v>
                </c:pt>
                <c:pt idx="254">
                  <c:v>1.0</c:v>
                </c:pt>
                <c:pt idx="255">
                  <c:v>7.0</c:v>
                </c:pt>
                <c:pt idx="256">
                  <c:v>4.0</c:v>
                </c:pt>
                <c:pt idx="257">
                  <c:v>1.0</c:v>
                </c:pt>
                <c:pt idx="258">
                  <c:v>2.0</c:v>
                </c:pt>
                <c:pt idx="259">
                  <c:v>2.0</c:v>
                </c:pt>
                <c:pt idx="260">
                  <c:v>1.0</c:v>
                </c:pt>
                <c:pt idx="261">
                  <c:v>4.0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3.0</c:v>
                </c:pt>
                <c:pt idx="266">
                  <c:v>2.0</c:v>
                </c:pt>
                <c:pt idx="267">
                  <c:v>3.0</c:v>
                </c:pt>
                <c:pt idx="268">
                  <c:v>1.0</c:v>
                </c:pt>
                <c:pt idx="269">
                  <c:v>2.0</c:v>
                </c:pt>
                <c:pt idx="270">
                  <c:v>1.0</c:v>
                </c:pt>
                <c:pt idx="271">
                  <c:v>2.0</c:v>
                </c:pt>
                <c:pt idx="272">
                  <c:v>13.0</c:v>
                </c:pt>
                <c:pt idx="273">
                  <c:v>2.0</c:v>
                </c:pt>
                <c:pt idx="274">
                  <c:v>4.0</c:v>
                </c:pt>
                <c:pt idx="275">
                  <c:v>2.0</c:v>
                </c:pt>
                <c:pt idx="276">
                  <c:v>1.0</c:v>
                </c:pt>
                <c:pt idx="277">
                  <c:v>4.0</c:v>
                </c:pt>
                <c:pt idx="278">
                  <c:v>10.0</c:v>
                </c:pt>
                <c:pt idx="279">
                  <c:v>2.0</c:v>
                </c:pt>
                <c:pt idx="280">
                  <c:v>7.0</c:v>
                </c:pt>
                <c:pt idx="281">
                  <c:v>1.0</c:v>
                </c:pt>
                <c:pt idx="282">
                  <c:v>6.0</c:v>
                </c:pt>
                <c:pt idx="283">
                  <c:v>1.0</c:v>
                </c:pt>
                <c:pt idx="284">
                  <c:v>4.0</c:v>
                </c:pt>
                <c:pt idx="285">
                  <c:v>2.0</c:v>
                </c:pt>
                <c:pt idx="286">
                  <c:v>1.0</c:v>
                </c:pt>
                <c:pt idx="287">
                  <c:v>1.0</c:v>
                </c:pt>
                <c:pt idx="288">
                  <c:v>18.0</c:v>
                </c:pt>
                <c:pt idx="289">
                  <c:v>1.0</c:v>
                </c:pt>
                <c:pt idx="290">
                  <c:v>2.0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2.0</c:v>
                </c:pt>
                <c:pt idx="295">
                  <c:v>3.0</c:v>
                </c:pt>
                <c:pt idx="296">
                  <c:v>1.0</c:v>
                </c:pt>
                <c:pt idx="297">
                  <c:v>1.0</c:v>
                </c:pt>
                <c:pt idx="298">
                  <c:v>3.0</c:v>
                </c:pt>
                <c:pt idx="299">
                  <c:v>1.0</c:v>
                </c:pt>
                <c:pt idx="300">
                  <c:v>1.0</c:v>
                </c:pt>
                <c:pt idx="301">
                  <c:v>2.0</c:v>
                </c:pt>
                <c:pt idx="302">
                  <c:v>1.0</c:v>
                </c:pt>
                <c:pt idx="303">
                  <c:v>1.0</c:v>
                </c:pt>
                <c:pt idx="304">
                  <c:v>5.0</c:v>
                </c:pt>
                <c:pt idx="305">
                  <c:v>1.0</c:v>
                </c:pt>
                <c:pt idx="306">
                  <c:v>1.0</c:v>
                </c:pt>
                <c:pt idx="307">
                  <c:v>3.0</c:v>
                </c:pt>
                <c:pt idx="308">
                  <c:v>1.0</c:v>
                </c:pt>
                <c:pt idx="309">
                  <c:v>1.0</c:v>
                </c:pt>
                <c:pt idx="310">
                  <c:v>2.0</c:v>
                </c:pt>
                <c:pt idx="311">
                  <c:v>2.0</c:v>
                </c:pt>
                <c:pt idx="312">
                  <c:v>4.0</c:v>
                </c:pt>
                <c:pt idx="313">
                  <c:v>2.0</c:v>
                </c:pt>
                <c:pt idx="314">
                  <c:v>12.0</c:v>
                </c:pt>
                <c:pt idx="315">
                  <c:v>3.0</c:v>
                </c:pt>
                <c:pt idx="316">
                  <c:v>25.0</c:v>
                </c:pt>
                <c:pt idx="317">
                  <c:v>1.0</c:v>
                </c:pt>
                <c:pt idx="318">
                  <c:v>3.0</c:v>
                </c:pt>
                <c:pt idx="319">
                  <c:v>4.0</c:v>
                </c:pt>
                <c:pt idx="320">
                  <c:v>2.0</c:v>
                </c:pt>
                <c:pt idx="321">
                  <c:v>4.0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3.0</c:v>
                </c:pt>
                <c:pt idx="328">
                  <c:v>3.0</c:v>
                </c:pt>
                <c:pt idx="329">
                  <c:v>2.0</c:v>
                </c:pt>
                <c:pt idx="330">
                  <c:v>1.0</c:v>
                </c:pt>
                <c:pt idx="331">
                  <c:v>2.0</c:v>
                </c:pt>
                <c:pt idx="332">
                  <c:v>5.0</c:v>
                </c:pt>
                <c:pt idx="333">
                  <c:v>1.0</c:v>
                </c:pt>
                <c:pt idx="334">
                  <c:v>2.0</c:v>
                </c:pt>
                <c:pt idx="335">
                  <c:v>1.0</c:v>
                </c:pt>
                <c:pt idx="336">
                  <c:v>2.0</c:v>
                </c:pt>
                <c:pt idx="337">
                  <c:v>1.0</c:v>
                </c:pt>
                <c:pt idx="338">
                  <c:v>1.0</c:v>
                </c:pt>
                <c:pt idx="339">
                  <c:v>4.0</c:v>
                </c:pt>
                <c:pt idx="340">
                  <c:v>1.0</c:v>
                </c:pt>
                <c:pt idx="341">
                  <c:v>2.0</c:v>
                </c:pt>
                <c:pt idx="342">
                  <c:v>11.0</c:v>
                </c:pt>
                <c:pt idx="343">
                  <c:v>1.0</c:v>
                </c:pt>
                <c:pt idx="344">
                  <c:v>5.0</c:v>
                </c:pt>
                <c:pt idx="345">
                  <c:v>3.0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3.0</c:v>
                </c:pt>
                <c:pt idx="350">
                  <c:v>2.0</c:v>
                </c:pt>
                <c:pt idx="351">
                  <c:v>3.0</c:v>
                </c:pt>
                <c:pt idx="352">
                  <c:v>1.0</c:v>
                </c:pt>
                <c:pt idx="353">
                  <c:v>2.0</c:v>
                </c:pt>
                <c:pt idx="354">
                  <c:v>2.0</c:v>
                </c:pt>
                <c:pt idx="355">
                  <c:v>1.0</c:v>
                </c:pt>
                <c:pt idx="356">
                  <c:v>7.0</c:v>
                </c:pt>
                <c:pt idx="357">
                  <c:v>2.0</c:v>
                </c:pt>
                <c:pt idx="358">
                  <c:v>2.0</c:v>
                </c:pt>
                <c:pt idx="359">
                  <c:v>5.0</c:v>
                </c:pt>
                <c:pt idx="360">
                  <c:v>2.0</c:v>
                </c:pt>
                <c:pt idx="361">
                  <c:v>2.0</c:v>
                </c:pt>
                <c:pt idx="362">
                  <c:v>22.0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4.0</c:v>
                </c:pt>
                <c:pt idx="370">
                  <c:v>1.0</c:v>
                </c:pt>
                <c:pt idx="371">
                  <c:v>2.0</c:v>
                </c:pt>
                <c:pt idx="372">
                  <c:v>2.0</c:v>
                </c:pt>
                <c:pt idx="373">
                  <c:v>3.0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3.0</c:v>
                </c:pt>
                <c:pt idx="380">
                  <c:v>2.0</c:v>
                </c:pt>
                <c:pt idx="381">
                  <c:v>1.0</c:v>
                </c:pt>
                <c:pt idx="382">
                  <c:v>2.0</c:v>
                </c:pt>
                <c:pt idx="383">
                  <c:v>3.0</c:v>
                </c:pt>
                <c:pt idx="384">
                  <c:v>1.0</c:v>
                </c:pt>
                <c:pt idx="385">
                  <c:v>1.0</c:v>
                </c:pt>
                <c:pt idx="386">
                  <c:v>2.0</c:v>
                </c:pt>
                <c:pt idx="387">
                  <c:v>3.0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14.0</c:v>
                </c:pt>
                <c:pt idx="393">
                  <c:v>1.0</c:v>
                </c:pt>
                <c:pt idx="394">
                  <c:v>4.0</c:v>
                </c:pt>
                <c:pt idx="395">
                  <c:v>11.0</c:v>
                </c:pt>
                <c:pt idx="396">
                  <c:v>1.0</c:v>
                </c:pt>
                <c:pt idx="397">
                  <c:v>25.0</c:v>
                </c:pt>
                <c:pt idx="398">
                  <c:v>1.0</c:v>
                </c:pt>
                <c:pt idx="399">
                  <c:v>5.0</c:v>
                </c:pt>
                <c:pt idx="400">
                  <c:v>3.0</c:v>
                </c:pt>
                <c:pt idx="401">
                  <c:v>3.0</c:v>
                </c:pt>
                <c:pt idx="402">
                  <c:v>4.0</c:v>
                </c:pt>
                <c:pt idx="403">
                  <c:v>1.0</c:v>
                </c:pt>
                <c:pt idx="404">
                  <c:v>2.0</c:v>
                </c:pt>
                <c:pt idx="405">
                  <c:v>2.0</c:v>
                </c:pt>
                <c:pt idx="406">
                  <c:v>3.0</c:v>
                </c:pt>
                <c:pt idx="407">
                  <c:v>1.0</c:v>
                </c:pt>
                <c:pt idx="408">
                  <c:v>13.0</c:v>
                </c:pt>
                <c:pt idx="409">
                  <c:v>1.0</c:v>
                </c:pt>
                <c:pt idx="410">
                  <c:v>2.0</c:v>
                </c:pt>
                <c:pt idx="411">
                  <c:v>1.0</c:v>
                </c:pt>
                <c:pt idx="412">
                  <c:v>3.0</c:v>
                </c:pt>
                <c:pt idx="413">
                  <c:v>1.0</c:v>
                </c:pt>
                <c:pt idx="414">
                  <c:v>3.0</c:v>
                </c:pt>
                <c:pt idx="415">
                  <c:v>1.0</c:v>
                </c:pt>
                <c:pt idx="416">
                  <c:v>11.0</c:v>
                </c:pt>
                <c:pt idx="417">
                  <c:v>3.0</c:v>
                </c:pt>
                <c:pt idx="418">
                  <c:v>2.0</c:v>
                </c:pt>
                <c:pt idx="419">
                  <c:v>1.0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7.0</c:v>
                </c:pt>
                <c:pt idx="424">
                  <c:v>1.0</c:v>
                </c:pt>
                <c:pt idx="425">
                  <c:v>1.0</c:v>
                </c:pt>
                <c:pt idx="426">
                  <c:v>3.0</c:v>
                </c:pt>
                <c:pt idx="427">
                  <c:v>18.0</c:v>
                </c:pt>
                <c:pt idx="428">
                  <c:v>1.0</c:v>
                </c:pt>
                <c:pt idx="429">
                  <c:v>4.0</c:v>
                </c:pt>
                <c:pt idx="430">
                  <c:v>5.0</c:v>
                </c:pt>
                <c:pt idx="431">
                  <c:v>4.0</c:v>
                </c:pt>
                <c:pt idx="432">
                  <c:v>1.0</c:v>
                </c:pt>
                <c:pt idx="433">
                  <c:v>5.0</c:v>
                </c:pt>
                <c:pt idx="434">
                  <c:v>12.0</c:v>
                </c:pt>
                <c:pt idx="435">
                  <c:v>1.0</c:v>
                </c:pt>
                <c:pt idx="436">
                  <c:v>1.0</c:v>
                </c:pt>
                <c:pt idx="437">
                  <c:v>4.0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5.0</c:v>
                </c:pt>
                <c:pt idx="443">
                  <c:v>4.0</c:v>
                </c:pt>
                <c:pt idx="444">
                  <c:v>2.0</c:v>
                </c:pt>
                <c:pt idx="445">
                  <c:v>4.0</c:v>
                </c:pt>
                <c:pt idx="446">
                  <c:v>3.0</c:v>
                </c:pt>
                <c:pt idx="447">
                  <c:v>1.0</c:v>
                </c:pt>
                <c:pt idx="448">
                  <c:v>1.0</c:v>
                </c:pt>
                <c:pt idx="449">
                  <c:v>4.0</c:v>
                </c:pt>
                <c:pt idx="450">
                  <c:v>2.0</c:v>
                </c:pt>
                <c:pt idx="451">
                  <c:v>1.0</c:v>
                </c:pt>
                <c:pt idx="452">
                  <c:v>1.0</c:v>
                </c:pt>
                <c:pt idx="453">
                  <c:v>7.0</c:v>
                </c:pt>
                <c:pt idx="454">
                  <c:v>7.0</c:v>
                </c:pt>
                <c:pt idx="455">
                  <c:v>1.0</c:v>
                </c:pt>
                <c:pt idx="456">
                  <c:v>3.0</c:v>
                </c:pt>
                <c:pt idx="457">
                  <c:v>100.0</c:v>
                </c:pt>
                <c:pt idx="458">
                  <c:v>2.0</c:v>
                </c:pt>
                <c:pt idx="459">
                  <c:v>1.0</c:v>
                </c:pt>
                <c:pt idx="460">
                  <c:v>2.0</c:v>
                </c:pt>
                <c:pt idx="461">
                  <c:v>1.0</c:v>
                </c:pt>
                <c:pt idx="462">
                  <c:v>1.0</c:v>
                </c:pt>
                <c:pt idx="463">
                  <c:v>26.0</c:v>
                </c:pt>
                <c:pt idx="464">
                  <c:v>1.0</c:v>
                </c:pt>
                <c:pt idx="465">
                  <c:v>1.0</c:v>
                </c:pt>
                <c:pt idx="466">
                  <c:v>11.0</c:v>
                </c:pt>
                <c:pt idx="467">
                  <c:v>2.0</c:v>
                </c:pt>
                <c:pt idx="468">
                  <c:v>2.0</c:v>
                </c:pt>
                <c:pt idx="469">
                  <c:v>1.0</c:v>
                </c:pt>
                <c:pt idx="470">
                  <c:v>6.0</c:v>
                </c:pt>
                <c:pt idx="471">
                  <c:v>5.0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2.0</c:v>
                </c:pt>
                <c:pt idx="477">
                  <c:v>6.0</c:v>
                </c:pt>
                <c:pt idx="478">
                  <c:v>5.0</c:v>
                </c:pt>
                <c:pt idx="479">
                  <c:v>2.0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4.0</c:v>
                </c:pt>
                <c:pt idx="488">
                  <c:v>2.0</c:v>
                </c:pt>
                <c:pt idx="489">
                  <c:v>3.0</c:v>
                </c:pt>
                <c:pt idx="490">
                  <c:v>4.0</c:v>
                </c:pt>
                <c:pt idx="491">
                  <c:v>4.0</c:v>
                </c:pt>
                <c:pt idx="492">
                  <c:v>1.0</c:v>
                </c:pt>
                <c:pt idx="493">
                  <c:v>3.0</c:v>
                </c:pt>
                <c:pt idx="494">
                  <c:v>11.0</c:v>
                </c:pt>
                <c:pt idx="495">
                  <c:v>1.0</c:v>
                </c:pt>
                <c:pt idx="496">
                  <c:v>2.0</c:v>
                </c:pt>
                <c:pt idx="497">
                  <c:v>11.0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2.0</c:v>
                </c:pt>
                <c:pt idx="503">
                  <c:v>1.0</c:v>
                </c:pt>
                <c:pt idx="504">
                  <c:v>1.0</c:v>
                </c:pt>
                <c:pt idx="505">
                  <c:v>2.0</c:v>
                </c:pt>
                <c:pt idx="506">
                  <c:v>1.0</c:v>
                </c:pt>
                <c:pt idx="507">
                  <c:v>4.0</c:v>
                </c:pt>
                <c:pt idx="508">
                  <c:v>2.0</c:v>
                </c:pt>
                <c:pt idx="509">
                  <c:v>3.0</c:v>
                </c:pt>
                <c:pt idx="510">
                  <c:v>1.0</c:v>
                </c:pt>
                <c:pt idx="511">
                  <c:v>1.0</c:v>
                </c:pt>
                <c:pt idx="512">
                  <c:v>5.0</c:v>
                </c:pt>
                <c:pt idx="513">
                  <c:v>7.0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3.0</c:v>
                </c:pt>
                <c:pt idx="519">
                  <c:v>22.0</c:v>
                </c:pt>
                <c:pt idx="520">
                  <c:v>1.0</c:v>
                </c:pt>
                <c:pt idx="521">
                  <c:v>2.0</c:v>
                </c:pt>
                <c:pt idx="522">
                  <c:v>4.0</c:v>
                </c:pt>
                <c:pt idx="523">
                  <c:v>9.0</c:v>
                </c:pt>
                <c:pt idx="524">
                  <c:v>1.0</c:v>
                </c:pt>
                <c:pt idx="525">
                  <c:v>5.0</c:v>
                </c:pt>
                <c:pt idx="526">
                  <c:v>1.0</c:v>
                </c:pt>
                <c:pt idx="527">
                  <c:v>6.0</c:v>
                </c:pt>
                <c:pt idx="528">
                  <c:v>100.0</c:v>
                </c:pt>
                <c:pt idx="529">
                  <c:v>3.0</c:v>
                </c:pt>
                <c:pt idx="530">
                  <c:v>2.0</c:v>
                </c:pt>
                <c:pt idx="531">
                  <c:v>4.0</c:v>
                </c:pt>
                <c:pt idx="532">
                  <c:v>2.0</c:v>
                </c:pt>
                <c:pt idx="533">
                  <c:v>1.0</c:v>
                </c:pt>
                <c:pt idx="534">
                  <c:v>1.0</c:v>
                </c:pt>
                <c:pt idx="535">
                  <c:v>2.0</c:v>
                </c:pt>
                <c:pt idx="536">
                  <c:v>7.0</c:v>
                </c:pt>
                <c:pt idx="537">
                  <c:v>1.0</c:v>
                </c:pt>
                <c:pt idx="538">
                  <c:v>3.0</c:v>
                </c:pt>
                <c:pt idx="539">
                  <c:v>2.0</c:v>
                </c:pt>
                <c:pt idx="540">
                  <c:v>1.0</c:v>
                </c:pt>
                <c:pt idx="541">
                  <c:v>2.0</c:v>
                </c:pt>
                <c:pt idx="542">
                  <c:v>1.0</c:v>
                </c:pt>
                <c:pt idx="543">
                  <c:v>3.0</c:v>
                </c:pt>
                <c:pt idx="544">
                  <c:v>1.0</c:v>
                </c:pt>
                <c:pt idx="545">
                  <c:v>1.0</c:v>
                </c:pt>
                <c:pt idx="546">
                  <c:v>2.0</c:v>
                </c:pt>
                <c:pt idx="547">
                  <c:v>2.0</c:v>
                </c:pt>
                <c:pt idx="548">
                  <c:v>1.0</c:v>
                </c:pt>
                <c:pt idx="549">
                  <c:v>4.0</c:v>
                </c:pt>
                <c:pt idx="550">
                  <c:v>25.0</c:v>
                </c:pt>
                <c:pt idx="551">
                  <c:v>28.0</c:v>
                </c:pt>
                <c:pt idx="552">
                  <c:v>1.0</c:v>
                </c:pt>
                <c:pt idx="553">
                  <c:v>1.0</c:v>
                </c:pt>
                <c:pt idx="554">
                  <c:v>2.0</c:v>
                </c:pt>
                <c:pt idx="555">
                  <c:v>1.0</c:v>
                </c:pt>
                <c:pt idx="556">
                  <c:v>5.0</c:v>
                </c:pt>
                <c:pt idx="557">
                  <c:v>4.0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5.0</c:v>
                </c:pt>
                <c:pt idx="562">
                  <c:v>2.0</c:v>
                </c:pt>
                <c:pt idx="563">
                  <c:v>3.0</c:v>
                </c:pt>
                <c:pt idx="564">
                  <c:v>10.0</c:v>
                </c:pt>
                <c:pt idx="565">
                  <c:v>2.0</c:v>
                </c:pt>
                <c:pt idx="566">
                  <c:v>1.0</c:v>
                </c:pt>
                <c:pt idx="567">
                  <c:v>3.0</c:v>
                </c:pt>
                <c:pt idx="568">
                  <c:v>1.0</c:v>
                </c:pt>
                <c:pt idx="569">
                  <c:v>7.0</c:v>
                </c:pt>
                <c:pt idx="570">
                  <c:v>1.0</c:v>
                </c:pt>
                <c:pt idx="571">
                  <c:v>21.0</c:v>
                </c:pt>
                <c:pt idx="572">
                  <c:v>14.0</c:v>
                </c:pt>
                <c:pt idx="573">
                  <c:v>9.0</c:v>
                </c:pt>
                <c:pt idx="574">
                  <c:v>4.0</c:v>
                </c:pt>
                <c:pt idx="575">
                  <c:v>10.0</c:v>
                </c:pt>
                <c:pt idx="576">
                  <c:v>1.0</c:v>
                </c:pt>
                <c:pt idx="577">
                  <c:v>2.0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3.0</c:v>
                </c:pt>
                <c:pt idx="582">
                  <c:v>2.0</c:v>
                </c:pt>
                <c:pt idx="583">
                  <c:v>4.0</c:v>
                </c:pt>
                <c:pt idx="584">
                  <c:v>1.0</c:v>
                </c:pt>
                <c:pt idx="585">
                  <c:v>1.0</c:v>
                </c:pt>
                <c:pt idx="586">
                  <c:v>7.0</c:v>
                </c:pt>
                <c:pt idx="587">
                  <c:v>2.0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2.0</c:v>
                </c:pt>
                <c:pt idx="593">
                  <c:v>4.0</c:v>
                </c:pt>
                <c:pt idx="594">
                  <c:v>2.0</c:v>
                </c:pt>
                <c:pt idx="595">
                  <c:v>100.0</c:v>
                </c:pt>
                <c:pt idx="596">
                  <c:v>2.0</c:v>
                </c:pt>
                <c:pt idx="597">
                  <c:v>1.0</c:v>
                </c:pt>
                <c:pt idx="598">
                  <c:v>2.0</c:v>
                </c:pt>
                <c:pt idx="599">
                  <c:v>4.0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3.0</c:v>
                </c:pt>
                <c:pt idx="606">
                  <c:v>7.0</c:v>
                </c:pt>
                <c:pt idx="607">
                  <c:v>1.0</c:v>
                </c:pt>
                <c:pt idx="608">
                  <c:v>1.0</c:v>
                </c:pt>
                <c:pt idx="609">
                  <c:v>4.0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4.0</c:v>
                </c:pt>
                <c:pt idx="617">
                  <c:v>1.0</c:v>
                </c:pt>
                <c:pt idx="618">
                  <c:v>9.0</c:v>
                </c:pt>
                <c:pt idx="619">
                  <c:v>4.0</c:v>
                </c:pt>
                <c:pt idx="620">
                  <c:v>10.0</c:v>
                </c:pt>
                <c:pt idx="621">
                  <c:v>1.0</c:v>
                </c:pt>
                <c:pt idx="622">
                  <c:v>17.0</c:v>
                </c:pt>
                <c:pt idx="623">
                  <c:v>10.0</c:v>
                </c:pt>
                <c:pt idx="624">
                  <c:v>12.0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1.0</c:v>
                </c:pt>
                <c:pt idx="629">
                  <c:v>8.0</c:v>
                </c:pt>
                <c:pt idx="630">
                  <c:v>3.0</c:v>
                </c:pt>
                <c:pt idx="631">
                  <c:v>1.0</c:v>
                </c:pt>
                <c:pt idx="632">
                  <c:v>10.0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15.0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2.0</c:v>
                </c:pt>
                <c:pt idx="641">
                  <c:v>1.0</c:v>
                </c:pt>
                <c:pt idx="642">
                  <c:v>1.0</c:v>
                </c:pt>
                <c:pt idx="643">
                  <c:v>2.0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2.0</c:v>
                </c:pt>
                <c:pt idx="650">
                  <c:v>1.0</c:v>
                </c:pt>
                <c:pt idx="651">
                  <c:v>7.0</c:v>
                </c:pt>
                <c:pt idx="652">
                  <c:v>1.0</c:v>
                </c:pt>
                <c:pt idx="653">
                  <c:v>16.0</c:v>
                </c:pt>
                <c:pt idx="654">
                  <c:v>1.0</c:v>
                </c:pt>
                <c:pt idx="655">
                  <c:v>25.0</c:v>
                </c:pt>
                <c:pt idx="656">
                  <c:v>6.0</c:v>
                </c:pt>
                <c:pt idx="657">
                  <c:v>1.0</c:v>
                </c:pt>
                <c:pt idx="658">
                  <c:v>5.0</c:v>
                </c:pt>
                <c:pt idx="659">
                  <c:v>1.0</c:v>
                </c:pt>
                <c:pt idx="660">
                  <c:v>5.0</c:v>
                </c:pt>
                <c:pt idx="661">
                  <c:v>1.0</c:v>
                </c:pt>
                <c:pt idx="662">
                  <c:v>1.0</c:v>
                </c:pt>
                <c:pt idx="663">
                  <c:v>5.0</c:v>
                </c:pt>
                <c:pt idx="664">
                  <c:v>15.0</c:v>
                </c:pt>
                <c:pt idx="665">
                  <c:v>1.0</c:v>
                </c:pt>
                <c:pt idx="666">
                  <c:v>2.0</c:v>
                </c:pt>
                <c:pt idx="667">
                  <c:v>8.0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5.0</c:v>
                </c:pt>
                <c:pt idx="674">
                  <c:v>1.0</c:v>
                </c:pt>
                <c:pt idx="675">
                  <c:v>7.0</c:v>
                </c:pt>
                <c:pt idx="676">
                  <c:v>16.0</c:v>
                </c:pt>
                <c:pt idx="677">
                  <c:v>3.0</c:v>
                </c:pt>
                <c:pt idx="678">
                  <c:v>6.0</c:v>
                </c:pt>
                <c:pt idx="679">
                  <c:v>4.0</c:v>
                </c:pt>
                <c:pt idx="680">
                  <c:v>1.0</c:v>
                </c:pt>
                <c:pt idx="681">
                  <c:v>3.0</c:v>
                </c:pt>
                <c:pt idx="682">
                  <c:v>1.0</c:v>
                </c:pt>
                <c:pt idx="683">
                  <c:v>1.0</c:v>
                </c:pt>
                <c:pt idx="684">
                  <c:v>2.0</c:v>
                </c:pt>
                <c:pt idx="685">
                  <c:v>1.0</c:v>
                </c:pt>
                <c:pt idx="686">
                  <c:v>1.0</c:v>
                </c:pt>
                <c:pt idx="687">
                  <c:v>2.0</c:v>
                </c:pt>
                <c:pt idx="688">
                  <c:v>9.0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5.0</c:v>
                </c:pt>
                <c:pt idx="693">
                  <c:v>3.0</c:v>
                </c:pt>
                <c:pt idx="694">
                  <c:v>3.0</c:v>
                </c:pt>
                <c:pt idx="695">
                  <c:v>2.0</c:v>
                </c:pt>
                <c:pt idx="696">
                  <c:v>1.0</c:v>
                </c:pt>
                <c:pt idx="697">
                  <c:v>3.0</c:v>
                </c:pt>
                <c:pt idx="698">
                  <c:v>14.0</c:v>
                </c:pt>
                <c:pt idx="699">
                  <c:v>2.0</c:v>
                </c:pt>
                <c:pt idx="700">
                  <c:v>6.0</c:v>
                </c:pt>
                <c:pt idx="701">
                  <c:v>5.0</c:v>
                </c:pt>
                <c:pt idx="702">
                  <c:v>1.0</c:v>
                </c:pt>
                <c:pt idx="703">
                  <c:v>2.0</c:v>
                </c:pt>
                <c:pt idx="704">
                  <c:v>1.0</c:v>
                </c:pt>
                <c:pt idx="705">
                  <c:v>3.0</c:v>
                </c:pt>
                <c:pt idx="706">
                  <c:v>4.0</c:v>
                </c:pt>
                <c:pt idx="707">
                  <c:v>8.0</c:v>
                </c:pt>
                <c:pt idx="708">
                  <c:v>1.0</c:v>
                </c:pt>
                <c:pt idx="709">
                  <c:v>2.0</c:v>
                </c:pt>
                <c:pt idx="710">
                  <c:v>2.0</c:v>
                </c:pt>
                <c:pt idx="711">
                  <c:v>5.0</c:v>
                </c:pt>
                <c:pt idx="712">
                  <c:v>3.0</c:v>
                </c:pt>
                <c:pt idx="713">
                  <c:v>6.0</c:v>
                </c:pt>
                <c:pt idx="714">
                  <c:v>3.0</c:v>
                </c:pt>
                <c:pt idx="715">
                  <c:v>1.0</c:v>
                </c:pt>
                <c:pt idx="716">
                  <c:v>3.0</c:v>
                </c:pt>
                <c:pt idx="717">
                  <c:v>2.0</c:v>
                </c:pt>
                <c:pt idx="718">
                  <c:v>2.0</c:v>
                </c:pt>
                <c:pt idx="719">
                  <c:v>6.0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7.0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13.0</c:v>
                </c:pt>
                <c:pt idx="731">
                  <c:v>7.0</c:v>
                </c:pt>
                <c:pt idx="732">
                  <c:v>1.0</c:v>
                </c:pt>
                <c:pt idx="733">
                  <c:v>2.0</c:v>
                </c:pt>
                <c:pt idx="734">
                  <c:v>5.0</c:v>
                </c:pt>
                <c:pt idx="735">
                  <c:v>3.0</c:v>
                </c:pt>
                <c:pt idx="736">
                  <c:v>1.0</c:v>
                </c:pt>
                <c:pt idx="737">
                  <c:v>3.0</c:v>
                </c:pt>
                <c:pt idx="738">
                  <c:v>1.0</c:v>
                </c:pt>
                <c:pt idx="739">
                  <c:v>2.0</c:v>
                </c:pt>
                <c:pt idx="740">
                  <c:v>1.0</c:v>
                </c:pt>
                <c:pt idx="741">
                  <c:v>2.0</c:v>
                </c:pt>
                <c:pt idx="742">
                  <c:v>2.0</c:v>
                </c:pt>
                <c:pt idx="743">
                  <c:v>1.0</c:v>
                </c:pt>
                <c:pt idx="744">
                  <c:v>4.0</c:v>
                </c:pt>
                <c:pt idx="745">
                  <c:v>15.0</c:v>
                </c:pt>
                <c:pt idx="746">
                  <c:v>1.0</c:v>
                </c:pt>
                <c:pt idx="747">
                  <c:v>4.0</c:v>
                </c:pt>
                <c:pt idx="748">
                  <c:v>3.0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5.0</c:v>
                </c:pt>
                <c:pt idx="755">
                  <c:v>1.0</c:v>
                </c:pt>
                <c:pt idx="756">
                  <c:v>3.0</c:v>
                </c:pt>
                <c:pt idx="757">
                  <c:v>1.0</c:v>
                </c:pt>
                <c:pt idx="758">
                  <c:v>1.0</c:v>
                </c:pt>
                <c:pt idx="759">
                  <c:v>2.0</c:v>
                </c:pt>
                <c:pt idx="760">
                  <c:v>2.0</c:v>
                </c:pt>
                <c:pt idx="761">
                  <c:v>5.0</c:v>
                </c:pt>
                <c:pt idx="762">
                  <c:v>3.0</c:v>
                </c:pt>
                <c:pt idx="763">
                  <c:v>1.0</c:v>
                </c:pt>
                <c:pt idx="764">
                  <c:v>1.0</c:v>
                </c:pt>
                <c:pt idx="765">
                  <c:v>5.0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2.0</c:v>
                </c:pt>
                <c:pt idx="770">
                  <c:v>4.0</c:v>
                </c:pt>
                <c:pt idx="771">
                  <c:v>2.0</c:v>
                </c:pt>
                <c:pt idx="772">
                  <c:v>4.0</c:v>
                </c:pt>
                <c:pt idx="773">
                  <c:v>3.0</c:v>
                </c:pt>
                <c:pt idx="774">
                  <c:v>3.0</c:v>
                </c:pt>
                <c:pt idx="775">
                  <c:v>1.0</c:v>
                </c:pt>
                <c:pt idx="776">
                  <c:v>2.0</c:v>
                </c:pt>
                <c:pt idx="777">
                  <c:v>3.0</c:v>
                </c:pt>
                <c:pt idx="778">
                  <c:v>1.0</c:v>
                </c:pt>
                <c:pt idx="779">
                  <c:v>4.0</c:v>
                </c:pt>
                <c:pt idx="780">
                  <c:v>1.0</c:v>
                </c:pt>
                <c:pt idx="781">
                  <c:v>2.0</c:v>
                </c:pt>
                <c:pt idx="782">
                  <c:v>2.0</c:v>
                </c:pt>
                <c:pt idx="783">
                  <c:v>6.0</c:v>
                </c:pt>
                <c:pt idx="784">
                  <c:v>3.0</c:v>
                </c:pt>
                <c:pt idx="785">
                  <c:v>3.0</c:v>
                </c:pt>
                <c:pt idx="786">
                  <c:v>3.0</c:v>
                </c:pt>
                <c:pt idx="787">
                  <c:v>1.0</c:v>
                </c:pt>
                <c:pt idx="788">
                  <c:v>13.0</c:v>
                </c:pt>
                <c:pt idx="789">
                  <c:v>4.0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3.0</c:v>
                </c:pt>
                <c:pt idx="795">
                  <c:v>13.0</c:v>
                </c:pt>
                <c:pt idx="796">
                  <c:v>1.0</c:v>
                </c:pt>
                <c:pt idx="797">
                  <c:v>2.0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3.0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12.0</c:v>
                </c:pt>
                <c:pt idx="806">
                  <c:v>1.0</c:v>
                </c:pt>
                <c:pt idx="807">
                  <c:v>4.0</c:v>
                </c:pt>
                <c:pt idx="808">
                  <c:v>3.0</c:v>
                </c:pt>
                <c:pt idx="809">
                  <c:v>1.0</c:v>
                </c:pt>
                <c:pt idx="810">
                  <c:v>1.0</c:v>
                </c:pt>
                <c:pt idx="811">
                  <c:v>3.0</c:v>
                </c:pt>
                <c:pt idx="812">
                  <c:v>2.0</c:v>
                </c:pt>
                <c:pt idx="813">
                  <c:v>1.0</c:v>
                </c:pt>
                <c:pt idx="814">
                  <c:v>2.0</c:v>
                </c:pt>
                <c:pt idx="815">
                  <c:v>1.0</c:v>
                </c:pt>
                <c:pt idx="816">
                  <c:v>2.0</c:v>
                </c:pt>
                <c:pt idx="817">
                  <c:v>6.0</c:v>
                </c:pt>
                <c:pt idx="818">
                  <c:v>4.0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2.0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1.0</c:v>
                </c:pt>
                <c:pt idx="830">
                  <c:v>4.0</c:v>
                </c:pt>
                <c:pt idx="831">
                  <c:v>7.0</c:v>
                </c:pt>
                <c:pt idx="832">
                  <c:v>1.0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1.0</c:v>
                </c:pt>
                <c:pt idx="837">
                  <c:v>1.0</c:v>
                </c:pt>
                <c:pt idx="838">
                  <c:v>5.0</c:v>
                </c:pt>
                <c:pt idx="839">
                  <c:v>3.0</c:v>
                </c:pt>
                <c:pt idx="840">
                  <c:v>3.0</c:v>
                </c:pt>
                <c:pt idx="841">
                  <c:v>100.0</c:v>
                </c:pt>
                <c:pt idx="842">
                  <c:v>2.0</c:v>
                </c:pt>
                <c:pt idx="843">
                  <c:v>3.0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2.0</c:v>
                </c:pt>
                <c:pt idx="850">
                  <c:v>2.0</c:v>
                </c:pt>
                <c:pt idx="851">
                  <c:v>2.0</c:v>
                </c:pt>
                <c:pt idx="852">
                  <c:v>1.0</c:v>
                </c:pt>
                <c:pt idx="853">
                  <c:v>1.0</c:v>
                </c:pt>
                <c:pt idx="854">
                  <c:v>3.0</c:v>
                </c:pt>
                <c:pt idx="855">
                  <c:v>5.0</c:v>
                </c:pt>
                <c:pt idx="856">
                  <c:v>4.0</c:v>
                </c:pt>
                <c:pt idx="857">
                  <c:v>1.0</c:v>
                </c:pt>
                <c:pt idx="858">
                  <c:v>1.0</c:v>
                </c:pt>
                <c:pt idx="859">
                  <c:v>4.0</c:v>
                </c:pt>
                <c:pt idx="860">
                  <c:v>2.0</c:v>
                </c:pt>
                <c:pt idx="861">
                  <c:v>1.0</c:v>
                </c:pt>
                <c:pt idx="862">
                  <c:v>1.0</c:v>
                </c:pt>
                <c:pt idx="863">
                  <c:v>3.0</c:v>
                </c:pt>
                <c:pt idx="864">
                  <c:v>1.0</c:v>
                </c:pt>
                <c:pt idx="865">
                  <c:v>29.0</c:v>
                </c:pt>
                <c:pt idx="866">
                  <c:v>2.0</c:v>
                </c:pt>
                <c:pt idx="867">
                  <c:v>2.0</c:v>
                </c:pt>
                <c:pt idx="868">
                  <c:v>8.0</c:v>
                </c:pt>
                <c:pt idx="869">
                  <c:v>22.0</c:v>
                </c:pt>
                <c:pt idx="870">
                  <c:v>1.0</c:v>
                </c:pt>
                <c:pt idx="871">
                  <c:v>4.0</c:v>
                </c:pt>
                <c:pt idx="872">
                  <c:v>1.0</c:v>
                </c:pt>
                <c:pt idx="873">
                  <c:v>2.0</c:v>
                </c:pt>
                <c:pt idx="874">
                  <c:v>3.0</c:v>
                </c:pt>
                <c:pt idx="875">
                  <c:v>4.0</c:v>
                </c:pt>
                <c:pt idx="876">
                  <c:v>2.0</c:v>
                </c:pt>
                <c:pt idx="877">
                  <c:v>16.0</c:v>
                </c:pt>
                <c:pt idx="878">
                  <c:v>2.0</c:v>
                </c:pt>
                <c:pt idx="879">
                  <c:v>2.0</c:v>
                </c:pt>
                <c:pt idx="880">
                  <c:v>6.0</c:v>
                </c:pt>
                <c:pt idx="881">
                  <c:v>2.0</c:v>
                </c:pt>
                <c:pt idx="882">
                  <c:v>6.0</c:v>
                </c:pt>
                <c:pt idx="883">
                  <c:v>2.0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7.0</c:v>
                </c:pt>
                <c:pt idx="888">
                  <c:v>1.0</c:v>
                </c:pt>
                <c:pt idx="889">
                  <c:v>100.0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3.0</c:v>
                </c:pt>
                <c:pt idx="894">
                  <c:v>2.0</c:v>
                </c:pt>
                <c:pt idx="895">
                  <c:v>4.0</c:v>
                </c:pt>
                <c:pt idx="896">
                  <c:v>2.0</c:v>
                </c:pt>
                <c:pt idx="897">
                  <c:v>1.0</c:v>
                </c:pt>
                <c:pt idx="898">
                  <c:v>1.0</c:v>
                </c:pt>
                <c:pt idx="899">
                  <c:v>8.0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5.0</c:v>
                </c:pt>
                <c:pt idx="904">
                  <c:v>2.0</c:v>
                </c:pt>
                <c:pt idx="905">
                  <c:v>12.0</c:v>
                </c:pt>
                <c:pt idx="906">
                  <c:v>7.0</c:v>
                </c:pt>
                <c:pt idx="907">
                  <c:v>2.0</c:v>
                </c:pt>
                <c:pt idx="908">
                  <c:v>3.0</c:v>
                </c:pt>
                <c:pt idx="909">
                  <c:v>100.0</c:v>
                </c:pt>
                <c:pt idx="910">
                  <c:v>10.0</c:v>
                </c:pt>
                <c:pt idx="911">
                  <c:v>3.0</c:v>
                </c:pt>
                <c:pt idx="912">
                  <c:v>1.0</c:v>
                </c:pt>
                <c:pt idx="913">
                  <c:v>4.0</c:v>
                </c:pt>
                <c:pt idx="914">
                  <c:v>1.0</c:v>
                </c:pt>
                <c:pt idx="915">
                  <c:v>1.0</c:v>
                </c:pt>
                <c:pt idx="916">
                  <c:v>100.0</c:v>
                </c:pt>
                <c:pt idx="917">
                  <c:v>1.0</c:v>
                </c:pt>
                <c:pt idx="918">
                  <c:v>1.0</c:v>
                </c:pt>
                <c:pt idx="919">
                  <c:v>3.0</c:v>
                </c:pt>
                <c:pt idx="920">
                  <c:v>1.0</c:v>
                </c:pt>
                <c:pt idx="921">
                  <c:v>100.0</c:v>
                </c:pt>
                <c:pt idx="922">
                  <c:v>100.0</c:v>
                </c:pt>
                <c:pt idx="923">
                  <c:v>2.0</c:v>
                </c:pt>
                <c:pt idx="924">
                  <c:v>2.0</c:v>
                </c:pt>
                <c:pt idx="925">
                  <c:v>100.0</c:v>
                </c:pt>
                <c:pt idx="926">
                  <c:v>5.0</c:v>
                </c:pt>
                <c:pt idx="927">
                  <c:v>5.0</c:v>
                </c:pt>
                <c:pt idx="928">
                  <c:v>1.0</c:v>
                </c:pt>
                <c:pt idx="929">
                  <c:v>7.0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3.0</c:v>
                </c:pt>
                <c:pt idx="934">
                  <c:v>1.0</c:v>
                </c:pt>
                <c:pt idx="935">
                  <c:v>1.0</c:v>
                </c:pt>
                <c:pt idx="936">
                  <c:v>2.0</c:v>
                </c:pt>
                <c:pt idx="937">
                  <c:v>1.0</c:v>
                </c:pt>
                <c:pt idx="938">
                  <c:v>100.0</c:v>
                </c:pt>
                <c:pt idx="939">
                  <c:v>1.0</c:v>
                </c:pt>
                <c:pt idx="940">
                  <c:v>3.0</c:v>
                </c:pt>
                <c:pt idx="941">
                  <c:v>1.0</c:v>
                </c:pt>
                <c:pt idx="942">
                  <c:v>3.0</c:v>
                </c:pt>
                <c:pt idx="943">
                  <c:v>1.0</c:v>
                </c:pt>
                <c:pt idx="944">
                  <c:v>100.0</c:v>
                </c:pt>
                <c:pt idx="945">
                  <c:v>100.0</c:v>
                </c:pt>
                <c:pt idx="946">
                  <c:v>4.0</c:v>
                </c:pt>
                <c:pt idx="947">
                  <c:v>5.0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2.0</c:v>
                </c:pt>
                <c:pt idx="954">
                  <c:v>1.0</c:v>
                </c:pt>
                <c:pt idx="955">
                  <c:v>3.0</c:v>
                </c:pt>
                <c:pt idx="956">
                  <c:v>1.0</c:v>
                </c:pt>
                <c:pt idx="957">
                  <c:v>100.0</c:v>
                </c:pt>
                <c:pt idx="958">
                  <c:v>5.0</c:v>
                </c:pt>
                <c:pt idx="959">
                  <c:v>2.0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3.0</c:v>
                </c:pt>
                <c:pt idx="965">
                  <c:v>1.0</c:v>
                </c:pt>
                <c:pt idx="966">
                  <c:v>2.0</c:v>
                </c:pt>
                <c:pt idx="967">
                  <c:v>1.0</c:v>
                </c:pt>
                <c:pt idx="968">
                  <c:v>3.0</c:v>
                </c:pt>
                <c:pt idx="969">
                  <c:v>1.0</c:v>
                </c:pt>
                <c:pt idx="970">
                  <c:v>1.0</c:v>
                </c:pt>
                <c:pt idx="971">
                  <c:v>9.0</c:v>
                </c:pt>
                <c:pt idx="972">
                  <c:v>1.0</c:v>
                </c:pt>
                <c:pt idx="973">
                  <c:v>6.0</c:v>
                </c:pt>
                <c:pt idx="974">
                  <c:v>2.0</c:v>
                </c:pt>
                <c:pt idx="975">
                  <c:v>3.0</c:v>
                </c:pt>
                <c:pt idx="976">
                  <c:v>100.0</c:v>
                </c:pt>
                <c:pt idx="977">
                  <c:v>4.0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1.0</c:v>
                </c:pt>
                <c:pt idx="982">
                  <c:v>1.0</c:v>
                </c:pt>
                <c:pt idx="983">
                  <c:v>3.0</c:v>
                </c:pt>
                <c:pt idx="984">
                  <c:v>3.0</c:v>
                </c:pt>
                <c:pt idx="985">
                  <c:v>1.0</c:v>
                </c:pt>
                <c:pt idx="986">
                  <c:v>1.0</c:v>
                </c:pt>
                <c:pt idx="987">
                  <c:v>4.0</c:v>
                </c:pt>
                <c:pt idx="988">
                  <c:v>3.0</c:v>
                </c:pt>
                <c:pt idx="989">
                  <c:v>2.0</c:v>
                </c:pt>
                <c:pt idx="990">
                  <c:v>2.0</c:v>
                </c:pt>
                <c:pt idx="991">
                  <c:v>1.0</c:v>
                </c:pt>
                <c:pt idx="992">
                  <c:v>1.0</c:v>
                </c:pt>
                <c:pt idx="993">
                  <c:v>2.0</c:v>
                </c:pt>
                <c:pt idx="994">
                  <c:v>4.0</c:v>
                </c:pt>
                <c:pt idx="995">
                  <c:v>2.0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4.0</c:v>
                </c:pt>
                <c:pt idx="1001">
                  <c:v>1.0</c:v>
                </c:pt>
                <c:pt idx="1002">
                  <c:v>5.0</c:v>
                </c:pt>
                <c:pt idx="1003">
                  <c:v>7.0</c:v>
                </c:pt>
                <c:pt idx="1004">
                  <c:v>1.0</c:v>
                </c:pt>
                <c:pt idx="1005">
                  <c:v>2.0</c:v>
                </c:pt>
                <c:pt idx="1006">
                  <c:v>2.0</c:v>
                </c:pt>
                <c:pt idx="1007">
                  <c:v>4.0</c:v>
                </c:pt>
                <c:pt idx="1008">
                  <c:v>5.0</c:v>
                </c:pt>
                <c:pt idx="1009">
                  <c:v>3.0</c:v>
                </c:pt>
                <c:pt idx="1010">
                  <c:v>1.0</c:v>
                </c:pt>
                <c:pt idx="1011">
                  <c:v>2.0</c:v>
                </c:pt>
                <c:pt idx="1012">
                  <c:v>3.0</c:v>
                </c:pt>
                <c:pt idx="1013">
                  <c:v>100.0</c:v>
                </c:pt>
                <c:pt idx="1014">
                  <c:v>2.0</c:v>
                </c:pt>
                <c:pt idx="1015">
                  <c:v>1.0</c:v>
                </c:pt>
                <c:pt idx="1016">
                  <c:v>100.0</c:v>
                </c:pt>
                <c:pt idx="1017">
                  <c:v>5.0</c:v>
                </c:pt>
                <c:pt idx="1018">
                  <c:v>1.0</c:v>
                </c:pt>
                <c:pt idx="1019">
                  <c:v>100.0</c:v>
                </c:pt>
                <c:pt idx="1020">
                  <c:v>4.0</c:v>
                </c:pt>
                <c:pt idx="1021">
                  <c:v>1.0</c:v>
                </c:pt>
                <c:pt idx="1022">
                  <c:v>2.0</c:v>
                </c:pt>
                <c:pt idx="1023">
                  <c:v>5.0</c:v>
                </c:pt>
                <c:pt idx="1024">
                  <c:v>1.0</c:v>
                </c:pt>
                <c:pt idx="1025">
                  <c:v>100.0</c:v>
                </c:pt>
                <c:pt idx="1026">
                  <c:v>1.0</c:v>
                </c:pt>
                <c:pt idx="1027">
                  <c:v>2.0</c:v>
                </c:pt>
                <c:pt idx="1028">
                  <c:v>100.0</c:v>
                </c:pt>
                <c:pt idx="1029">
                  <c:v>1.0</c:v>
                </c:pt>
                <c:pt idx="1030">
                  <c:v>7.0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4.0</c:v>
                </c:pt>
                <c:pt idx="1035">
                  <c:v>1.0</c:v>
                </c:pt>
                <c:pt idx="1036">
                  <c:v>4.0</c:v>
                </c:pt>
                <c:pt idx="1037">
                  <c:v>1.0</c:v>
                </c:pt>
                <c:pt idx="1038">
                  <c:v>2.0</c:v>
                </c:pt>
                <c:pt idx="1039">
                  <c:v>6.0</c:v>
                </c:pt>
                <c:pt idx="1040">
                  <c:v>100.0</c:v>
                </c:pt>
                <c:pt idx="1041">
                  <c:v>1.0</c:v>
                </c:pt>
                <c:pt idx="1042">
                  <c:v>2.0</c:v>
                </c:pt>
                <c:pt idx="1043">
                  <c:v>3.0</c:v>
                </c:pt>
                <c:pt idx="1044">
                  <c:v>2.0</c:v>
                </c:pt>
                <c:pt idx="1045">
                  <c:v>3.0</c:v>
                </c:pt>
                <c:pt idx="1046">
                  <c:v>1.0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3.0</c:v>
                </c:pt>
                <c:pt idx="1052">
                  <c:v>2.0</c:v>
                </c:pt>
                <c:pt idx="1053">
                  <c:v>1.0</c:v>
                </c:pt>
                <c:pt idx="1054">
                  <c:v>7.0</c:v>
                </c:pt>
                <c:pt idx="1055">
                  <c:v>1.0</c:v>
                </c:pt>
                <c:pt idx="1056">
                  <c:v>1.0</c:v>
                </c:pt>
                <c:pt idx="1057">
                  <c:v>3.0</c:v>
                </c:pt>
                <c:pt idx="1058">
                  <c:v>1.0</c:v>
                </c:pt>
                <c:pt idx="1059">
                  <c:v>2.0</c:v>
                </c:pt>
                <c:pt idx="1060">
                  <c:v>1.0</c:v>
                </c:pt>
                <c:pt idx="1061">
                  <c:v>2.0</c:v>
                </c:pt>
                <c:pt idx="1062">
                  <c:v>1.0</c:v>
                </c:pt>
                <c:pt idx="1063">
                  <c:v>14.0</c:v>
                </c:pt>
                <c:pt idx="1064">
                  <c:v>3.0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4.0</c:v>
                </c:pt>
                <c:pt idx="1072">
                  <c:v>1.0</c:v>
                </c:pt>
                <c:pt idx="1073">
                  <c:v>3.0</c:v>
                </c:pt>
                <c:pt idx="1074">
                  <c:v>1.0</c:v>
                </c:pt>
                <c:pt idx="1075">
                  <c:v>3.0</c:v>
                </c:pt>
                <c:pt idx="1076">
                  <c:v>2.0</c:v>
                </c:pt>
                <c:pt idx="1077">
                  <c:v>4.0</c:v>
                </c:pt>
                <c:pt idx="1078">
                  <c:v>3.0</c:v>
                </c:pt>
                <c:pt idx="1079">
                  <c:v>1.0</c:v>
                </c:pt>
                <c:pt idx="1080">
                  <c:v>3.0</c:v>
                </c:pt>
                <c:pt idx="1081">
                  <c:v>1.0</c:v>
                </c:pt>
                <c:pt idx="1082">
                  <c:v>2.0</c:v>
                </c:pt>
                <c:pt idx="1083">
                  <c:v>2.0</c:v>
                </c:pt>
                <c:pt idx="1084">
                  <c:v>6.0</c:v>
                </c:pt>
                <c:pt idx="1085">
                  <c:v>1.0</c:v>
                </c:pt>
                <c:pt idx="1086">
                  <c:v>2.0</c:v>
                </c:pt>
                <c:pt idx="1087">
                  <c:v>3.0</c:v>
                </c:pt>
                <c:pt idx="1088">
                  <c:v>3.0</c:v>
                </c:pt>
                <c:pt idx="1089">
                  <c:v>1.0</c:v>
                </c:pt>
                <c:pt idx="1090">
                  <c:v>3.0</c:v>
                </c:pt>
                <c:pt idx="1091">
                  <c:v>2.0</c:v>
                </c:pt>
                <c:pt idx="1092">
                  <c:v>1.0</c:v>
                </c:pt>
                <c:pt idx="1093">
                  <c:v>1.0</c:v>
                </c:pt>
                <c:pt idx="1094">
                  <c:v>100.0</c:v>
                </c:pt>
                <c:pt idx="1095">
                  <c:v>1.0</c:v>
                </c:pt>
                <c:pt idx="1096">
                  <c:v>2.0</c:v>
                </c:pt>
                <c:pt idx="1097">
                  <c:v>1.0</c:v>
                </c:pt>
                <c:pt idx="1098">
                  <c:v>2.0</c:v>
                </c:pt>
                <c:pt idx="1099">
                  <c:v>100.0</c:v>
                </c:pt>
                <c:pt idx="1100">
                  <c:v>4.0</c:v>
                </c:pt>
                <c:pt idx="1101">
                  <c:v>1.0</c:v>
                </c:pt>
                <c:pt idx="1102">
                  <c:v>1.0</c:v>
                </c:pt>
                <c:pt idx="1103">
                  <c:v>2.0</c:v>
                </c:pt>
                <c:pt idx="1104">
                  <c:v>7.0</c:v>
                </c:pt>
                <c:pt idx="1105">
                  <c:v>1.0</c:v>
                </c:pt>
                <c:pt idx="1106">
                  <c:v>1.0</c:v>
                </c:pt>
                <c:pt idx="1107">
                  <c:v>2.0</c:v>
                </c:pt>
                <c:pt idx="1108">
                  <c:v>1.0</c:v>
                </c:pt>
                <c:pt idx="1109">
                  <c:v>2.0</c:v>
                </c:pt>
                <c:pt idx="1110">
                  <c:v>4.0</c:v>
                </c:pt>
                <c:pt idx="1111">
                  <c:v>2.0</c:v>
                </c:pt>
                <c:pt idx="1112">
                  <c:v>1.0</c:v>
                </c:pt>
                <c:pt idx="1113">
                  <c:v>1.0</c:v>
                </c:pt>
                <c:pt idx="1114">
                  <c:v>2.0</c:v>
                </c:pt>
                <c:pt idx="1115">
                  <c:v>1.0</c:v>
                </c:pt>
                <c:pt idx="1116">
                  <c:v>3.0</c:v>
                </c:pt>
                <c:pt idx="1117">
                  <c:v>2.0</c:v>
                </c:pt>
                <c:pt idx="1118">
                  <c:v>2.0</c:v>
                </c:pt>
                <c:pt idx="1119">
                  <c:v>6.0</c:v>
                </c:pt>
                <c:pt idx="1120">
                  <c:v>1.0</c:v>
                </c:pt>
                <c:pt idx="1121">
                  <c:v>5.0</c:v>
                </c:pt>
                <c:pt idx="1122">
                  <c:v>1.0</c:v>
                </c:pt>
                <c:pt idx="1123">
                  <c:v>3.0</c:v>
                </c:pt>
                <c:pt idx="1124">
                  <c:v>1.0</c:v>
                </c:pt>
                <c:pt idx="1125">
                  <c:v>2.0</c:v>
                </c:pt>
                <c:pt idx="1126">
                  <c:v>1.0</c:v>
                </c:pt>
                <c:pt idx="1127">
                  <c:v>3.0</c:v>
                </c:pt>
                <c:pt idx="1128">
                  <c:v>1.0</c:v>
                </c:pt>
                <c:pt idx="1129">
                  <c:v>2.0</c:v>
                </c:pt>
                <c:pt idx="1130">
                  <c:v>8.0</c:v>
                </c:pt>
                <c:pt idx="1131">
                  <c:v>2.0</c:v>
                </c:pt>
                <c:pt idx="1132">
                  <c:v>1.0</c:v>
                </c:pt>
                <c:pt idx="1133">
                  <c:v>1.0</c:v>
                </c:pt>
                <c:pt idx="1134">
                  <c:v>2.0</c:v>
                </c:pt>
                <c:pt idx="1135">
                  <c:v>3.0</c:v>
                </c:pt>
                <c:pt idx="1136">
                  <c:v>1.0</c:v>
                </c:pt>
                <c:pt idx="1137">
                  <c:v>1.0</c:v>
                </c:pt>
                <c:pt idx="1138">
                  <c:v>100.0</c:v>
                </c:pt>
                <c:pt idx="1139">
                  <c:v>1.0</c:v>
                </c:pt>
                <c:pt idx="1140">
                  <c:v>2.0</c:v>
                </c:pt>
                <c:pt idx="1141">
                  <c:v>1.0</c:v>
                </c:pt>
                <c:pt idx="1142">
                  <c:v>2.0</c:v>
                </c:pt>
                <c:pt idx="1143">
                  <c:v>2.0</c:v>
                </c:pt>
                <c:pt idx="1144">
                  <c:v>1.0</c:v>
                </c:pt>
                <c:pt idx="1145">
                  <c:v>1.0</c:v>
                </c:pt>
                <c:pt idx="1146">
                  <c:v>2.0</c:v>
                </c:pt>
                <c:pt idx="1147">
                  <c:v>6.0</c:v>
                </c:pt>
                <c:pt idx="1148">
                  <c:v>1.0</c:v>
                </c:pt>
                <c:pt idx="1149">
                  <c:v>2.0</c:v>
                </c:pt>
                <c:pt idx="1150">
                  <c:v>1.0</c:v>
                </c:pt>
                <c:pt idx="1151">
                  <c:v>2.0</c:v>
                </c:pt>
                <c:pt idx="1152">
                  <c:v>2.0</c:v>
                </c:pt>
                <c:pt idx="1153">
                  <c:v>1.0</c:v>
                </c:pt>
                <c:pt idx="1154">
                  <c:v>5.0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5.0</c:v>
                </c:pt>
                <c:pt idx="1162">
                  <c:v>1.0</c:v>
                </c:pt>
                <c:pt idx="1163">
                  <c:v>24.0</c:v>
                </c:pt>
                <c:pt idx="1164">
                  <c:v>4.0</c:v>
                </c:pt>
                <c:pt idx="1165">
                  <c:v>3.0</c:v>
                </c:pt>
                <c:pt idx="1166">
                  <c:v>1.0</c:v>
                </c:pt>
                <c:pt idx="1167">
                  <c:v>5.0</c:v>
                </c:pt>
                <c:pt idx="1168">
                  <c:v>1.0</c:v>
                </c:pt>
                <c:pt idx="1169">
                  <c:v>6.0</c:v>
                </c:pt>
                <c:pt idx="1170">
                  <c:v>2.0</c:v>
                </c:pt>
                <c:pt idx="1171">
                  <c:v>1.0</c:v>
                </c:pt>
                <c:pt idx="1172">
                  <c:v>2.0</c:v>
                </c:pt>
                <c:pt idx="1173">
                  <c:v>1.0</c:v>
                </c:pt>
                <c:pt idx="1174">
                  <c:v>2.0</c:v>
                </c:pt>
                <c:pt idx="1175">
                  <c:v>9.0</c:v>
                </c:pt>
                <c:pt idx="1176">
                  <c:v>1.0</c:v>
                </c:pt>
                <c:pt idx="1177">
                  <c:v>12.0</c:v>
                </c:pt>
                <c:pt idx="1178">
                  <c:v>16.0</c:v>
                </c:pt>
                <c:pt idx="1179">
                  <c:v>2.0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2.0</c:v>
                </c:pt>
                <c:pt idx="1186">
                  <c:v>2.0</c:v>
                </c:pt>
                <c:pt idx="1187">
                  <c:v>3.0</c:v>
                </c:pt>
                <c:pt idx="1188">
                  <c:v>3.0</c:v>
                </c:pt>
                <c:pt idx="1189">
                  <c:v>1.0</c:v>
                </c:pt>
                <c:pt idx="1190">
                  <c:v>1.0</c:v>
                </c:pt>
                <c:pt idx="1191">
                  <c:v>2.0</c:v>
                </c:pt>
                <c:pt idx="1192">
                  <c:v>2.0</c:v>
                </c:pt>
                <c:pt idx="1193">
                  <c:v>1.0</c:v>
                </c:pt>
                <c:pt idx="1194">
                  <c:v>2.0</c:v>
                </c:pt>
                <c:pt idx="1195">
                  <c:v>2.0</c:v>
                </c:pt>
                <c:pt idx="1196">
                  <c:v>1.0</c:v>
                </c:pt>
                <c:pt idx="1197">
                  <c:v>2.0</c:v>
                </c:pt>
                <c:pt idx="1198">
                  <c:v>2.0</c:v>
                </c:pt>
                <c:pt idx="1199">
                  <c:v>1.0</c:v>
                </c:pt>
                <c:pt idx="1200">
                  <c:v>2.0</c:v>
                </c:pt>
                <c:pt idx="1201">
                  <c:v>100.0</c:v>
                </c:pt>
                <c:pt idx="1202">
                  <c:v>1.0</c:v>
                </c:pt>
                <c:pt idx="1203">
                  <c:v>1.0</c:v>
                </c:pt>
                <c:pt idx="1204">
                  <c:v>2.0</c:v>
                </c:pt>
                <c:pt idx="1205">
                  <c:v>6.0</c:v>
                </c:pt>
                <c:pt idx="1206">
                  <c:v>1.0</c:v>
                </c:pt>
                <c:pt idx="1207">
                  <c:v>2.0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10.0</c:v>
                </c:pt>
                <c:pt idx="1212">
                  <c:v>3.0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5.0</c:v>
                </c:pt>
                <c:pt idx="1217">
                  <c:v>4.0</c:v>
                </c:pt>
                <c:pt idx="1218">
                  <c:v>100.0</c:v>
                </c:pt>
                <c:pt idx="1219">
                  <c:v>3.0</c:v>
                </c:pt>
                <c:pt idx="1220">
                  <c:v>1.0</c:v>
                </c:pt>
                <c:pt idx="1221">
                  <c:v>3.0</c:v>
                </c:pt>
                <c:pt idx="1222">
                  <c:v>1.0</c:v>
                </c:pt>
                <c:pt idx="1223">
                  <c:v>5.0</c:v>
                </c:pt>
                <c:pt idx="1224">
                  <c:v>1.0</c:v>
                </c:pt>
                <c:pt idx="1225">
                  <c:v>1.0</c:v>
                </c:pt>
                <c:pt idx="1226">
                  <c:v>16.0</c:v>
                </c:pt>
                <c:pt idx="1227">
                  <c:v>5.0</c:v>
                </c:pt>
                <c:pt idx="1228">
                  <c:v>3.0</c:v>
                </c:pt>
                <c:pt idx="1229">
                  <c:v>2.0</c:v>
                </c:pt>
                <c:pt idx="1230">
                  <c:v>100.0</c:v>
                </c:pt>
                <c:pt idx="1231">
                  <c:v>6.0</c:v>
                </c:pt>
                <c:pt idx="1232">
                  <c:v>5.0</c:v>
                </c:pt>
                <c:pt idx="1233">
                  <c:v>1.0</c:v>
                </c:pt>
                <c:pt idx="1234">
                  <c:v>2.0</c:v>
                </c:pt>
                <c:pt idx="1235">
                  <c:v>100.0</c:v>
                </c:pt>
                <c:pt idx="1236">
                  <c:v>1.0</c:v>
                </c:pt>
                <c:pt idx="1237">
                  <c:v>1.0</c:v>
                </c:pt>
                <c:pt idx="1238">
                  <c:v>3.0</c:v>
                </c:pt>
                <c:pt idx="1239">
                  <c:v>3.0</c:v>
                </c:pt>
                <c:pt idx="1240">
                  <c:v>1.0</c:v>
                </c:pt>
                <c:pt idx="1241">
                  <c:v>1.0</c:v>
                </c:pt>
                <c:pt idx="1242">
                  <c:v>3.0</c:v>
                </c:pt>
                <c:pt idx="1243">
                  <c:v>2.0</c:v>
                </c:pt>
                <c:pt idx="1244">
                  <c:v>3.0</c:v>
                </c:pt>
                <c:pt idx="1245">
                  <c:v>100.0</c:v>
                </c:pt>
                <c:pt idx="1246">
                  <c:v>4.0</c:v>
                </c:pt>
                <c:pt idx="1247">
                  <c:v>2.0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4.0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100.0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100.0</c:v>
                </c:pt>
                <c:pt idx="1260">
                  <c:v>3.0</c:v>
                </c:pt>
                <c:pt idx="1261">
                  <c:v>2.0</c:v>
                </c:pt>
                <c:pt idx="1262">
                  <c:v>4.0</c:v>
                </c:pt>
                <c:pt idx="1263">
                  <c:v>1.0</c:v>
                </c:pt>
                <c:pt idx="1264">
                  <c:v>2.0</c:v>
                </c:pt>
                <c:pt idx="1265">
                  <c:v>1.0</c:v>
                </c:pt>
                <c:pt idx="1266">
                  <c:v>2.0</c:v>
                </c:pt>
                <c:pt idx="1267">
                  <c:v>2.0</c:v>
                </c:pt>
                <c:pt idx="1268">
                  <c:v>1.0</c:v>
                </c:pt>
                <c:pt idx="1269">
                  <c:v>1.0</c:v>
                </c:pt>
                <c:pt idx="1270">
                  <c:v>5.0</c:v>
                </c:pt>
                <c:pt idx="1271">
                  <c:v>2.0</c:v>
                </c:pt>
                <c:pt idx="1272">
                  <c:v>1.0</c:v>
                </c:pt>
                <c:pt idx="1273">
                  <c:v>1.0</c:v>
                </c:pt>
                <c:pt idx="1274">
                  <c:v>4.0</c:v>
                </c:pt>
                <c:pt idx="1275">
                  <c:v>1.0</c:v>
                </c:pt>
                <c:pt idx="1276">
                  <c:v>2.0</c:v>
                </c:pt>
                <c:pt idx="1277">
                  <c:v>2.0</c:v>
                </c:pt>
                <c:pt idx="1278">
                  <c:v>1.0</c:v>
                </c:pt>
                <c:pt idx="1279">
                  <c:v>9.0</c:v>
                </c:pt>
                <c:pt idx="1280">
                  <c:v>2.0</c:v>
                </c:pt>
                <c:pt idx="1281">
                  <c:v>100.0</c:v>
                </c:pt>
                <c:pt idx="1282">
                  <c:v>3.0</c:v>
                </c:pt>
                <c:pt idx="1283">
                  <c:v>2.0</c:v>
                </c:pt>
                <c:pt idx="1284">
                  <c:v>100.0</c:v>
                </c:pt>
                <c:pt idx="1285">
                  <c:v>1.0</c:v>
                </c:pt>
                <c:pt idx="1286">
                  <c:v>5.0</c:v>
                </c:pt>
                <c:pt idx="1287">
                  <c:v>1.0</c:v>
                </c:pt>
                <c:pt idx="1288">
                  <c:v>2.0</c:v>
                </c:pt>
                <c:pt idx="1289">
                  <c:v>2.0</c:v>
                </c:pt>
                <c:pt idx="1290">
                  <c:v>1.0</c:v>
                </c:pt>
                <c:pt idx="1291">
                  <c:v>1.0</c:v>
                </c:pt>
                <c:pt idx="1292">
                  <c:v>5.0</c:v>
                </c:pt>
                <c:pt idx="1293">
                  <c:v>2.0</c:v>
                </c:pt>
                <c:pt idx="1294">
                  <c:v>7.0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2.0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12.0</c:v>
                </c:pt>
                <c:pt idx="1304">
                  <c:v>1.0</c:v>
                </c:pt>
                <c:pt idx="1305">
                  <c:v>9.0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16.0</c:v>
                </c:pt>
                <c:pt idx="1313">
                  <c:v>1.0</c:v>
                </c:pt>
                <c:pt idx="1314">
                  <c:v>3.0</c:v>
                </c:pt>
                <c:pt idx="1315">
                  <c:v>1.0</c:v>
                </c:pt>
                <c:pt idx="1316">
                  <c:v>1.0</c:v>
                </c:pt>
                <c:pt idx="1317">
                  <c:v>5.0</c:v>
                </c:pt>
                <c:pt idx="1318">
                  <c:v>1.0</c:v>
                </c:pt>
                <c:pt idx="1319">
                  <c:v>2.0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3.0</c:v>
                </c:pt>
                <c:pt idx="1325">
                  <c:v>7.0</c:v>
                </c:pt>
                <c:pt idx="1326">
                  <c:v>2.0</c:v>
                </c:pt>
                <c:pt idx="1327">
                  <c:v>9.0</c:v>
                </c:pt>
                <c:pt idx="1328">
                  <c:v>100.0</c:v>
                </c:pt>
                <c:pt idx="1329">
                  <c:v>3.0</c:v>
                </c:pt>
                <c:pt idx="1330">
                  <c:v>2.0</c:v>
                </c:pt>
                <c:pt idx="1331">
                  <c:v>2.0</c:v>
                </c:pt>
                <c:pt idx="1332">
                  <c:v>3.0</c:v>
                </c:pt>
                <c:pt idx="1333">
                  <c:v>3.0</c:v>
                </c:pt>
                <c:pt idx="1334">
                  <c:v>2.0</c:v>
                </c:pt>
                <c:pt idx="1335">
                  <c:v>1.0</c:v>
                </c:pt>
                <c:pt idx="1336">
                  <c:v>7.0</c:v>
                </c:pt>
                <c:pt idx="1337">
                  <c:v>2.0</c:v>
                </c:pt>
                <c:pt idx="1338">
                  <c:v>3.0</c:v>
                </c:pt>
                <c:pt idx="1339">
                  <c:v>4.0</c:v>
                </c:pt>
                <c:pt idx="1340">
                  <c:v>2.0</c:v>
                </c:pt>
                <c:pt idx="1341">
                  <c:v>1.0</c:v>
                </c:pt>
                <c:pt idx="1342">
                  <c:v>7.0</c:v>
                </c:pt>
                <c:pt idx="1343">
                  <c:v>100.0</c:v>
                </c:pt>
                <c:pt idx="1344">
                  <c:v>1.0</c:v>
                </c:pt>
                <c:pt idx="1345">
                  <c:v>7.0</c:v>
                </c:pt>
                <c:pt idx="1346">
                  <c:v>17.0</c:v>
                </c:pt>
                <c:pt idx="1347">
                  <c:v>4.0</c:v>
                </c:pt>
                <c:pt idx="1348">
                  <c:v>1.0</c:v>
                </c:pt>
                <c:pt idx="1349">
                  <c:v>2.0</c:v>
                </c:pt>
                <c:pt idx="1350">
                  <c:v>7.0</c:v>
                </c:pt>
                <c:pt idx="1351">
                  <c:v>6.0</c:v>
                </c:pt>
                <c:pt idx="1352">
                  <c:v>1.0</c:v>
                </c:pt>
                <c:pt idx="1353">
                  <c:v>2.0</c:v>
                </c:pt>
                <c:pt idx="1354">
                  <c:v>2.0</c:v>
                </c:pt>
                <c:pt idx="1355">
                  <c:v>1.0</c:v>
                </c:pt>
                <c:pt idx="1356">
                  <c:v>3.0</c:v>
                </c:pt>
                <c:pt idx="1357">
                  <c:v>1.0</c:v>
                </c:pt>
                <c:pt idx="1358">
                  <c:v>1.0</c:v>
                </c:pt>
                <c:pt idx="1359">
                  <c:v>2.0</c:v>
                </c:pt>
                <c:pt idx="1360">
                  <c:v>1.0</c:v>
                </c:pt>
                <c:pt idx="1361">
                  <c:v>4.0</c:v>
                </c:pt>
                <c:pt idx="1362">
                  <c:v>1.0</c:v>
                </c:pt>
                <c:pt idx="1363">
                  <c:v>15.0</c:v>
                </c:pt>
                <c:pt idx="1364">
                  <c:v>1.0</c:v>
                </c:pt>
                <c:pt idx="1365">
                  <c:v>1.0</c:v>
                </c:pt>
                <c:pt idx="1366">
                  <c:v>3.0</c:v>
                </c:pt>
                <c:pt idx="1367">
                  <c:v>2.0</c:v>
                </c:pt>
                <c:pt idx="1368">
                  <c:v>4.0</c:v>
                </c:pt>
                <c:pt idx="1369">
                  <c:v>100.0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100.0</c:v>
                </c:pt>
                <c:pt idx="1375">
                  <c:v>3.0</c:v>
                </c:pt>
                <c:pt idx="1376">
                  <c:v>2.0</c:v>
                </c:pt>
                <c:pt idx="1377">
                  <c:v>4.0</c:v>
                </c:pt>
                <c:pt idx="1378">
                  <c:v>4.0</c:v>
                </c:pt>
                <c:pt idx="1379">
                  <c:v>4.0</c:v>
                </c:pt>
                <c:pt idx="1380">
                  <c:v>5.0</c:v>
                </c:pt>
                <c:pt idx="1381">
                  <c:v>3.0</c:v>
                </c:pt>
                <c:pt idx="1382">
                  <c:v>3.0</c:v>
                </c:pt>
                <c:pt idx="1383">
                  <c:v>1.0</c:v>
                </c:pt>
                <c:pt idx="1384">
                  <c:v>2.0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3.0</c:v>
                </c:pt>
                <c:pt idx="1389">
                  <c:v>2.0</c:v>
                </c:pt>
                <c:pt idx="1390">
                  <c:v>2.0</c:v>
                </c:pt>
                <c:pt idx="1391">
                  <c:v>1.0</c:v>
                </c:pt>
                <c:pt idx="1392">
                  <c:v>2.0</c:v>
                </c:pt>
                <c:pt idx="1393">
                  <c:v>2.0</c:v>
                </c:pt>
                <c:pt idx="1394">
                  <c:v>2.0</c:v>
                </c:pt>
                <c:pt idx="1395">
                  <c:v>1.0</c:v>
                </c:pt>
                <c:pt idx="1396">
                  <c:v>2.0</c:v>
                </c:pt>
                <c:pt idx="1397">
                  <c:v>1.0</c:v>
                </c:pt>
                <c:pt idx="1398">
                  <c:v>2.0</c:v>
                </c:pt>
                <c:pt idx="1399">
                  <c:v>100.0</c:v>
                </c:pt>
                <c:pt idx="1400">
                  <c:v>2.0</c:v>
                </c:pt>
                <c:pt idx="1401">
                  <c:v>22.0</c:v>
                </c:pt>
                <c:pt idx="1402">
                  <c:v>2.0</c:v>
                </c:pt>
                <c:pt idx="1403">
                  <c:v>5.0</c:v>
                </c:pt>
                <c:pt idx="1404">
                  <c:v>1.0</c:v>
                </c:pt>
                <c:pt idx="1405">
                  <c:v>3.0</c:v>
                </c:pt>
                <c:pt idx="1406">
                  <c:v>3.0</c:v>
                </c:pt>
                <c:pt idx="1407">
                  <c:v>2.0</c:v>
                </c:pt>
                <c:pt idx="1408">
                  <c:v>1.0</c:v>
                </c:pt>
                <c:pt idx="1409">
                  <c:v>5.0</c:v>
                </c:pt>
                <c:pt idx="1410">
                  <c:v>2.0</c:v>
                </c:pt>
                <c:pt idx="1411">
                  <c:v>1.0</c:v>
                </c:pt>
                <c:pt idx="1412">
                  <c:v>1.0</c:v>
                </c:pt>
                <c:pt idx="1413">
                  <c:v>3.0</c:v>
                </c:pt>
                <c:pt idx="1414">
                  <c:v>1.0</c:v>
                </c:pt>
                <c:pt idx="1415">
                  <c:v>2.0</c:v>
                </c:pt>
                <c:pt idx="1416">
                  <c:v>2.0</c:v>
                </c:pt>
                <c:pt idx="1417">
                  <c:v>2.0</c:v>
                </c:pt>
                <c:pt idx="1418">
                  <c:v>2.0</c:v>
                </c:pt>
                <c:pt idx="1419">
                  <c:v>3.0</c:v>
                </c:pt>
                <c:pt idx="1420">
                  <c:v>1.0</c:v>
                </c:pt>
                <c:pt idx="1421">
                  <c:v>4.0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3.0</c:v>
                </c:pt>
                <c:pt idx="1429">
                  <c:v>1.0</c:v>
                </c:pt>
                <c:pt idx="1430">
                  <c:v>2.0</c:v>
                </c:pt>
                <c:pt idx="1431">
                  <c:v>4.0</c:v>
                </c:pt>
                <c:pt idx="1432">
                  <c:v>2.0</c:v>
                </c:pt>
                <c:pt idx="1433">
                  <c:v>1.0</c:v>
                </c:pt>
                <c:pt idx="1434">
                  <c:v>4.0</c:v>
                </c:pt>
                <c:pt idx="1435">
                  <c:v>1.0</c:v>
                </c:pt>
                <c:pt idx="1436">
                  <c:v>11.0</c:v>
                </c:pt>
                <c:pt idx="1437">
                  <c:v>1.0</c:v>
                </c:pt>
                <c:pt idx="1438">
                  <c:v>9.0</c:v>
                </c:pt>
                <c:pt idx="1439">
                  <c:v>1.0</c:v>
                </c:pt>
                <c:pt idx="1440">
                  <c:v>3.0</c:v>
                </c:pt>
                <c:pt idx="1441">
                  <c:v>9.0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4.0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100.0</c:v>
                </c:pt>
                <c:pt idx="1451">
                  <c:v>1.0</c:v>
                </c:pt>
                <c:pt idx="1452">
                  <c:v>1.0</c:v>
                </c:pt>
                <c:pt idx="1453">
                  <c:v>3.0</c:v>
                </c:pt>
                <c:pt idx="1454">
                  <c:v>2.0</c:v>
                </c:pt>
                <c:pt idx="1455">
                  <c:v>2.0</c:v>
                </c:pt>
                <c:pt idx="1456">
                  <c:v>1.0</c:v>
                </c:pt>
                <c:pt idx="1457">
                  <c:v>2.0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2.0</c:v>
                </c:pt>
                <c:pt idx="1477">
                  <c:v>2.0</c:v>
                </c:pt>
                <c:pt idx="1478">
                  <c:v>100.0</c:v>
                </c:pt>
                <c:pt idx="1479">
                  <c:v>1.0</c:v>
                </c:pt>
                <c:pt idx="1480">
                  <c:v>13.0</c:v>
                </c:pt>
                <c:pt idx="1481">
                  <c:v>1.0</c:v>
                </c:pt>
                <c:pt idx="1482">
                  <c:v>1.0</c:v>
                </c:pt>
                <c:pt idx="1483">
                  <c:v>3.0</c:v>
                </c:pt>
                <c:pt idx="1484">
                  <c:v>3.0</c:v>
                </c:pt>
                <c:pt idx="1485">
                  <c:v>2.0</c:v>
                </c:pt>
                <c:pt idx="1486">
                  <c:v>3.0</c:v>
                </c:pt>
                <c:pt idx="1487">
                  <c:v>20.0</c:v>
                </c:pt>
                <c:pt idx="1488">
                  <c:v>1.0</c:v>
                </c:pt>
                <c:pt idx="1489">
                  <c:v>3.0</c:v>
                </c:pt>
                <c:pt idx="1490">
                  <c:v>1.0</c:v>
                </c:pt>
                <c:pt idx="1491">
                  <c:v>3.0</c:v>
                </c:pt>
                <c:pt idx="1492">
                  <c:v>3.0</c:v>
                </c:pt>
                <c:pt idx="1493">
                  <c:v>1.0</c:v>
                </c:pt>
                <c:pt idx="1494">
                  <c:v>1.0</c:v>
                </c:pt>
                <c:pt idx="1495">
                  <c:v>4.0</c:v>
                </c:pt>
                <c:pt idx="1496">
                  <c:v>1.0</c:v>
                </c:pt>
              </c:numCache>
            </c:numRef>
          </c:xVal>
          <c:yVal>
            <c:numRef>
              <c:f>Sheet1!$J$2:$J$1498</c:f>
              <c:numCache>
                <c:formatCode>General</c:formatCode>
                <c:ptCount val="1497"/>
                <c:pt idx="0">
                  <c:v>9.4903951445659</c:v>
                </c:pt>
                <c:pt idx="1">
                  <c:v>11.3010574726439</c:v>
                </c:pt>
                <c:pt idx="2">
                  <c:v>13.195192306291</c:v>
                </c:pt>
                <c:pt idx="3">
                  <c:v>17.2073559851594</c:v>
                </c:pt>
                <c:pt idx="4">
                  <c:v>18.5698680663057</c:v>
                </c:pt>
                <c:pt idx="5">
                  <c:v>11.3055030847813</c:v>
                </c:pt>
                <c:pt idx="6">
                  <c:v>15.1578725420159</c:v>
                </c:pt>
                <c:pt idx="7">
                  <c:v>12.2357018597218</c:v>
                </c:pt>
                <c:pt idx="8">
                  <c:v>10.6232716241278</c:v>
                </c:pt>
                <c:pt idx="9">
                  <c:v>13.3765877562254</c:v>
                </c:pt>
                <c:pt idx="10">
                  <c:v>11.4612390255155</c:v>
                </c:pt>
                <c:pt idx="11">
                  <c:v>13.1364949663143</c:v>
                </c:pt>
                <c:pt idx="12">
                  <c:v>18.2433111029769</c:v>
                </c:pt>
                <c:pt idx="13">
                  <c:v>0.866025403784439</c:v>
                </c:pt>
                <c:pt idx="14">
                  <c:v>13.0716295847151</c:v>
                </c:pt>
                <c:pt idx="15">
                  <c:v>18.1201545247274</c:v>
                </c:pt>
                <c:pt idx="16">
                  <c:v>14.8231440659531</c:v>
                </c:pt>
                <c:pt idx="17">
                  <c:v>0.099498743710662</c:v>
                </c:pt>
                <c:pt idx="18">
                  <c:v>0.0</c:v>
                </c:pt>
                <c:pt idx="19">
                  <c:v>19.6892965846929</c:v>
                </c:pt>
                <c:pt idx="20">
                  <c:v>16.3027727702989</c:v>
                </c:pt>
                <c:pt idx="21">
                  <c:v>17.1699592311688</c:v>
                </c:pt>
                <c:pt idx="22">
                  <c:v>16.2054898105549</c:v>
                </c:pt>
                <c:pt idx="23">
                  <c:v>0.552358579185659</c:v>
                </c:pt>
                <c:pt idx="24">
                  <c:v>15.6579021583353</c:v>
                </c:pt>
                <c:pt idx="25">
                  <c:v>19.0240137720724</c:v>
                </c:pt>
                <c:pt idx="26">
                  <c:v>0.237486841740758</c:v>
                </c:pt>
                <c:pt idx="27">
                  <c:v>14.6283662792535</c:v>
                </c:pt>
                <c:pt idx="28">
                  <c:v>12.996995806724</c:v>
                </c:pt>
                <c:pt idx="29">
                  <c:v>10.0696524269709</c:v>
                </c:pt>
                <c:pt idx="30">
                  <c:v>18.2423984168749</c:v>
                </c:pt>
                <c:pt idx="31">
                  <c:v>16.3582731362452</c:v>
                </c:pt>
                <c:pt idx="32">
                  <c:v>19.391070109718</c:v>
                </c:pt>
                <c:pt idx="33">
                  <c:v>11.5126843090567</c:v>
                </c:pt>
                <c:pt idx="34">
                  <c:v>12.0731106182293</c:v>
                </c:pt>
                <c:pt idx="35">
                  <c:v>13.0779623795146</c:v>
                </c:pt>
                <c:pt idx="36">
                  <c:v>12.6185379501747</c:v>
                </c:pt>
                <c:pt idx="37">
                  <c:v>11.9381070526277</c:v>
                </c:pt>
                <c:pt idx="38">
                  <c:v>15.5095422240632</c:v>
                </c:pt>
                <c:pt idx="39">
                  <c:v>11.8212139816518</c:v>
                </c:pt>
                <c:pt idx="40">
                  <c:v>16.3694838037123</c:v>
                </c:pt>
                <c:pt idx="41">
                  <c:v>16.2599015987182</c:v>
                </c:pt>
                <c:pt idx="42">
                  <c:v>14.9595287358927</c:v>
                </c:pt>
                <c:pt idx="43">
                  <c:v>0.255147016443461</c:v>
                </c:pt>
                <c:pt idx="44">
                  <c:v>41.5473994372692</c:v>
                </c:pt>
                <c:pt idx="45">
                  <c:v>10.7568396845914</c:v>
                </c:pt>
                <c:pt idx="46">
                  <c:v>11.580237475976</c:v>
                </c:pt>
                <c:pt idx="47">
                  <c:v>21.1338590891489</c:v>
                </c:pt>
                <c:pt idx="48">
                  <c:v>0.3</c:v>
                </c:pt>
                <c:pt idx="49">
                  <c:v>13.6646405002108</c:v>
                </c:pt>
                <c:pt idx="50">
                  <c:v>16.8837199692485</c:v>
                </c:pt>
                <c:pt idx="51">
                  <c:v>13.1304036495456</c:v>
                </c:pt>
                <c:pt idx="52">
                  <c:v>10.0340619890451</c:v>
                </c:pt>
                <c:pt idx="53">
                  <c:v>12.1565455619596</c:v>
                </c:pt>
                <c:pt idx="54">
                  <c:v>18.202472359545</c:v>
                </c:pt>
                <c:pt idx="55">
                  <c:v>15.0418449666256</c:v>
                </c:pt>
                <c:pt idx="56">
                  <c:v>12.7759774577134</c:v>
                </c:pt>
                <c:pt idx="57">
                  <c:v>18.5448105948807</c:v>
                </c:pt>
                <c:pt idx="58">
                  <c:v>18.1313513009924</c:v>
                </c:pt>
                <c:pt idx="59">
                  <c:v>11.651180197731</c:v>
                </c:pt>
                <c:pt idx="60">
                  <c:v>10.4373320345767</c:v>
                </c:pt>
                <c:pt idx="61">
                  <c:v>0.551724568965349</c:v>
                </c:pt>
                <c:pt idx="62">
                  <c:v>0.255147016443461</c:v>
                </c:pt>
                <c:pt idx="63">
                  <c:v>14.3603481851938</c:v>
                </c:pt>
                <c:pt idx="64">
                  <c:v>10.5117838638359</c:v>
                </c:pt>
                <c:pt idx="65">
                  <c:v>19.1158023634897</c:v>
                </c:pt>
                <c:pt idx="66">
                  <c:v>14.3631472874158</c:v>
                </c:pt>
                <c:pt idx="67">
                  <c:v>20.163023086829</c:v>
                </c:pt>
                <c:pt idx="68">
                  <c:v>0.17058722109232</c:v>
                </c:pt>
                <c:pt idx="69">
                  <c:v>10.9617516848358</c:v>
                </c:pt>
                <c:pt idx="70">
                  <c:v>0.366606055596467</c:v>
                </c:pt>
                <c:pt idx="71">
                  <c:v>14.2729779653722</c:v>
                </c:pt>
                <c:pt idx="72">
                  <c:v>17.8512604596986</c:v>
                </c:pt>
                <c:pt idx="73">
                  <c:v>12.6876751219441</c:v>
                </c:pt>
                <c:pt idx="74">
                  <c:v>13.0229950472232</c:v>
                </c:pt>
                <c:pt idx="75">
                  <c:v>18.4468533902126</c:v>
                </c:pt>
                <c:pt idx="76">
                  <c:v>17.3527490617481</c:v>
                </c:pt>
                <c:pt idx="77">
                  <c:v>11.3325857596579</c:v>
                </c:pt>
                <c:pt idx="78">
                  <c:v>10.2514925742547</c:v>
                </c:pt>
                <c:pt idx="79">
                  <c:v>17.7458135908163</c:v>
                </c:pt>
                <c:pt idx="80">
                  <c:v>15.6617080805383</c:v>
                </c:pt>
                <c:pt idx="81">
                  <c:v>42.9750578824508</c:v>
                </c:pt>
                <c:pt idx="82">
                  <c:v>17.7211737760229</c:v>
                </c:pt>
                <c:pt idx="83">
                  <c:v>0.733212111192934</c:v>
                </c:pt>
                <c:pt idx="84">
                  <c:v>16.6019607275767</c:v>
                </c:pt>
                <c:pt idx="85">
                  <c:v>10.726280809302</c:v>
                </c:pt>
                <c:pt idx="86">
                  <c:v>0.366606055596467</c:v>
                </c:pt>
                <c:pt idx="87">
                  <c:v>0.693974062915899</c:v>
                </c:pt>
                <c:pt idx="88">
                  <c:v>18.9901448125074</c:v>
                </c:pt>
                <c:pt idx="89">
                  <c:v>15.3815831434869</c:v>
                </c:pt>
                <c:pt idx="90">
                  <c:v>18.6382509909058</c:v>
                </c:pt>
                <c:pt idx="91">
                  <c:v>1.7893015397076</c:v>
                </c:pt>
                <c:pt idx="92">
                  <c:v>0.553534100123922</c:v>
                </c:pt>
                <c:pt idx="93">
                  <c:v>19.716417017298</c:v>
                </c:pt>
                <c:pt idx="94">
                  <c:v>12.9093144666942</c:v>
                </c:pt>
                <c:pt idx="95">
                  <c:v>7.69786333991452</c:v>
                </c:pt>
                <c:pt idx="96">
                  <c:v>0.821948903521381</c:v>
                </c:pt>
                <c:pt idx="97">
                  <c:v>0.3</c:v>
                </c:pt>
                <c:pt idx="98">
                  <c:v>18.6943199929818</c:v>
                </c:pt>
                <c:pt idx="99">
                  <c:v>13.4791839515603</c:v>
                </c:pt>
                <c:pt idx="100">
                  <c:v>15.5848484111973</c:v>
                </c:pt>
                <c:pt idx="101">
                  <c:v>19.7865484610126</c:v>
                </c:pt>
                <c:pt idx="102">
                  <c:v>0.649923072370877</c:v>
                </c:pt>
                <c:pt idx="103">
                  <c:v>16.3874189547958</c:v>
                </c:pt>
                <c:pt idx="104">
                  <c:v>8.9211826570248</c:v>
                </c:pt>
                <c:pt idx="105">
                  <c:v>21.258906368861</c:v>
                </c:pt>
                <c:pt idx="106">
                  <c:v>13.1737428242698</c:v>
                </c:pt>
                <c:pt idx="107">
                  <c:v>0.53619026473818</c:v>
                </c:pt>
                <c:pt idx="108">
                  <c:v>18.3811724326823</c:v>
                </c:pt>
                <c:pt idx="109">
                  <c:v>17.2012325139799</c:v>
                </c:pt>
                <c:pt idx="110">
                  <c:v>15.8476370478378</c:v>
                </c:pt>
                <c:pt idx="111">
                  <c:v>0.099498743710662</c:v>
                </c:pt>
                <c:pt idx="112">
                  <c:v>9.25385865463699</c:v>
                </c:pt>
                <c:pt idx="113">
                  <c:v>1.74387499552003</c:v>
                </c:pt>
                <c:pt idx="114">
                  <c:v>13.0001961523663</c:v>
                </c:pt>
                <c:pt idx="115">
                  <c:v>9.84139725851975</c:v>
                </c:pt>
                <c:pt idx="116">
                  <c:v>18.6655190123393</c:v>
                </c:pt>
                <c:pt idx="117">
                  <c:v>0.324961536185438</c:v>
                </c:pt>
                <c:pt idx="118">
                  <c:v>19.3809674681116</c:v>
                </c:pt>
                <c:pt idx="119">
                  <c:v>11.1336022921604</c:v>
                </c:pt>
                <c:pt idx="120">
                  <c:v>15.7272343404681</c:v>
                </c:pt>
                <c:pt idx="121">
                  <c:v>18.4908058234356</c:v>
                </c:pt>
                <c:pt idx="122">
                  <c:v>10.1679643980494</c:v>
                </c:pt>
                <c:pt idx="123">
                  <c:v>14.5901199446749</c:v>
                </c:pt>
                <c:pt idx="124">
                  <c:v>0.572363520850167</c:v>
                </c:pt>
                <c:pt idx="125">
                  <c:v>12.2049170419139</c:v>
                </c:pt>
                <c:pt idx="126">
                  <c:v>10.5622866842365</c:v>
                </c:pt>
                <c:pt idx="127">
                  <c:v>13.8068823417888</c:v>
                </c:pt>
                <c:pt idx="128">
                  <c:v>14.4085911872049</c:v>
                </c:pt>
                <c:pt idx="129">
                  <c:v>18.6332391172335</c:v>
                </c:pt>
                <c:pt idx="130">
                  <c:v>17.419288159968</c:v>
                </c:pt>
                <c:pt idx="131">
                  <c:v>20.571669839855</c:v>
                </c:pt>
                <c:pt idx="132">
                  <c:v>20.676680101022</c:v>
                </c:pt>
                <c:pt idx="133">
                  <c:v>15.0398769941778</c:v>
                </c:pt>
                <c:pt idx="134">
                  <c:v>15.0757288381027</c:v>
                </c:pt>
                <c:pt idx="135">
                  <c:v>0.529150262212918</c:v>
                </c:pt>
                <c:pt idx="136">
                  <c:v>15.3879823238786</c:v>
                </c:pt>
                <c:pt idx="137">
                  <c:v>20.5194420002104</c:v>
                </c:pt>
                <c:pt idx="138">
                  <c:v>17.0783020233277</c:v>
                </c:pt>
                <c:pt idx="139">
                  <c:v>13.1133519742284</c:v>
                </c:pt>
                <c:pt idx="140">
                  <c:v>14.7049107443738</c:v>
                </c:pt>
                <c:pt idx="141">
                  <c:v>9.30201591054326</c:v>
                </c:pt>
                <c:pt idx="142">
                  <c:v>19.0063436778356</c:v>
                </c:pt>
                <c:pt idx="143">
                  <c:v>10.3672368546301</c:v>
                </c:pt>
                <c:pt idx="144">
                  <c:v>18.7849381154158</c:v>
                </c:pt>
                <c:pt idx="145">
                  <c:v>13.202556570604</c:v>
                </c:pt>
                <c:pt idx="146">
                  <c:v>0.357071421427142</c:v>
                </c:pt>
                <c:pt idx="147">
                  <c:v>0.324961536185438</c:v>
                </c:pt>
                <c:pt idx="148">
                  <c:v>17.0537122058513</c:v>
                </c:pt>
                <c:pt idx="149">
                  <c:v>17.1087433787523</c:v>
                </c:pt>
                <c:pt idx="150">
                  <c:v>13.0716295847151</c:v>
                </c:pt>
                <c:pt idx="151">
                  <c:v>9.42682873505189</c:v>
                </c:pt>
                <c:pt idx="152">
                  <c:v>8.14662506808801</c:v>
                </c:pt>
                <c:pt idx="153">
                  <c:v>12.3047795591794</c:v>
                </c:pt>
                <c:pt idx="154">
                  <c:v>12.7925759720238</c:v>
                </c:pt>
                <c:pt idx="155">
                  <c:v>15.7009553849439</c:v>
                </c:pt>
                <c:pt idx="156">
                  <c:v>17.6615373056821</c:v>
                </c:pt>
                <c:pt idx="157">
                  <c:v>20.0310234386563</c:v>
                </c:pt>
                <c:pt idx="158">
                  <c:v>10.6998831769324</c:v>
                </c:pt>
                <c:pt idx="159">
                  <c:v>15.9558735266986</c:v>
                </c:pt>
                <c:pt idx="160">
                  <c:v>11.86</c:v>
                </c:pt>
                <c:pt idx="161">
                  <c:v>8.58920252409966</c:v>
                </c:pt>
                <c:pt idx="162">
                  <c:v>13.7650971663843</c:v>
                </c:pt>
                <c:pt idx="163">
                  <c:v>12.8780277993177</c:v>
                </c:pt>
                <c:pt idx="164">
                  <c:v>12.9609991898773</c:v>
                </c:pt>
                <c:pt idx="165">
                  <c:v>13.5521917046653</c:v>
                </c:pt>
                <c:pt idx="166">
                  <c:v>9.30231691569364</c:v>
                </c:pt>
                <c:pt idx="167">
                  <c:v>12.5347357371426</c:v>
                </c:pt>
                <c:pt idx="168">
                  <c:v>16.3007085735559</c:v>
                </c:pt>
                <c:pt idx="169">
                  <c:v>0.099498743710662</c:v>
                </c:pt>
                <c:pt idx="170">
                  <c:v>10.6811797101257</c:v>
                </c:pt>
                <c:pt idx="171">
                  <c:v>17.6852339537819</c:v>
                </c:pt>
                <c:pt idx="172">
                  <c:v>16.5859458578641</c:v>
                </c:pt>
                <c:pt idx="173">
                  <c:v>0.099498743710662</c:v>
                </c:pt>
                <c:pt idx="174">
                  <c:v>11.7055542371987</c:v>
                </c:pt>
                <c:pt idx="175">
                  <c:v>11.4386362823546</c:v>
                </c:pt>
                <c:pt idx="176">
                  <c:v>14.1522577704054</c:v>
                </c:pt>
                <c:pt idx="177">
                  <c:v>14.3575032648438</c:v>
                </c:pt>
                <c:pt idx="178">
                  <c:v>11.8362958732874</c:v>
                </c:pt>
                <c:pt idx="179">
                  <c:v>0.435889894354067</c:v>
                </c:pt>
                <c:pt idx="180">
                  <c:v>6.985012526832</c:v>
                </c:pt>
                <c:pt idx="181">
                  <c:v>9.51911760616497</c:v>
                </c:pt>
                <c:pt idx="182">
                  <c:v>0.346987031457949</c:v>
                </c:pt>
                <c:pt idx="183">
                  <c:v>0.0</c:v>
                </c:pt>
                <c:pt idx="184">
                  <c:v>20.3307132191667</c:v>
                </c:pt>
                <c:pt idx="185">
                  <c:v>10.6098821859623</c:v>
                </c:pt>
                <c:pt idx="186">
                  <c:v>12.4959953585139</c:v>
                </c:pt>
                <c:pt idx="187">
                  <c:v>15.910549959068</c:v>
                </c:pt>
                <c:pt idx="188">
                  <c:v>0.0</c:v>
                </c:pt>
                <c:pt idx="189">
                  <c:v>8.716071362718409</c:v>
                </c:pt>
                <c:pt idx="190">
                  <c:v>0.523354564325181</c:v>
                </c:pt>
                <c:pt idx="191">
                  <c:v>15.2567886529243</c:v>
                </c:pt>
                <c:pt idx="192">
                  <c:v>16.6225479394707</c:v>
                </c:pt>
                <c:pt idx="193">
                  <c:v>0.0</c:v>
                </c:pt>
                <c:pt idx="194">
                  <c:v>15.334206859176</c:v>
                </c:pt>
                <c:pt idx="195">
                  <c:v>11.47900256991</c:v>
                </c:pt>
                <c:pt idx="196">
                  <c:v>8.27610415594197</c:v>
                </c:pt>
                <c:pt idx="197">
                  <c:v>15.4723333728304</c:v>
                </c:pt>
                <c:pt idx="198">
                  <c:v>15.5218394528484</c:v>
                </c:pt>
                <c:pt idx="199">
                  <c:v>16.6116103975503</c:v>
                </c:pt>
                <c:pt idx="200">
                  <c:v>10.1414989030222</c:v>
                </c:pt>
                <c:pt idx="201">
                  <c:v>0.887411967464942</c:v>
                </c:pt>
                <c:pt idx="202">
                  <c:v>17.0336607926775</c:v>
                </c:pt>
                <c:pt idx="203">
                  <c:v>20.8147327631176</c:v>
                </c:pt>
                <c:pt idx="204">
                  <c:v>10.5896175568337</c:v>
                </c:pt>
                <c:pt idx="205">
                  <c:v>0.286181760425084</c:v>
                </c:pt>
                <c:pt idx="206">
                  <c:v>14.0622722203775</c:v>
                </c:pt>
                <c:pt idx="207">
                  <c:v>16.1255573547087</c:v>
                </c:pt>
                <c:pt idx="208">
                  <c:v>13.0495057377665</c:v>
                </c:pt>
                <c:pt idx="209">
                  <c:v>14.8945459816672</c:v>
                </c:pt>
                <c:pt idx="210">
                  <c:v>12.906878011355</c:v>
                </c:pt>
                <c:pt idx="211">
                  <c:v>10.9014632045428</c:v>
                </c:pt>
                <c:pt idx="212">
                  <c:v>12.1994098217906</c:v>
                </c:pt>
                <c:pt idx="213">
                  <c:v>14.8076838161814</c:v>
                </c:pt>
                <c:pt idx="214">
                  <c:v>12.1242566782463</c:v>
                </c:pt>
                <c:pt idx="215">
                  <c:v>11.776973295376</c:v>
                </c:pt>
                <c:pt idx="216">
                  <c:v>37.8670450391894</c:v>
                </c:pt>
                <c:pt idx="217">
                  <c:v>13.9506128897622</c:v>
                </c:pt>
                <c:pt idx="218">
                  <c:v>16.1595668258775</c:v>
                </c:pt>
                <c:pt idx="219">
                  <c:v>30.7396226391932</c:v>
                </c:pt>
                <c:pt idx="220">
                  <c:v>11.2374374303041</c:v>
                </c:pt>
                <c:pt idx="221">
                  <c:v>18.2777350894469</c:v>
                </c:pt>
                <c:pt idx="222">
                  <c:v>9.28814297908899</c:v>
                </c:pt>
                <c:pt idx="223">
                  <c:v>0.217944947177034</c:v>
                </c:pt>
                <c:pt idx="224">
                  <c:v>17.9512785060006</c:v>
                </c:pt>
                <c:pt idx="225">
                  <c:v>11.1451289808598</c:v>
                </c:pt>
                <c:pt idx="226">
                  <c:v>13.1470300828742</c:v>
                </c:pt>
                <c:pt idx="227">
                  <c:v>13.8485342184651</c:v>
                </c:pt>
                <c:pt idx="228">
                  <c:v>19.0584784282481</c:v>
                </c:pt>
                <c:pt idx="229">
                  <c:v>12.6525689091188</c:v>
                </c:pt>
                <c:pt idx="230">
                  <c:v>12.3248691676626</c:v>
                </c:pt>
                <c:pt idx="231">
                  <c:v>16.5539693125244</c:v>
                </c:pt>
                <c:pt idx="232">
                  <c:v>11.7061479573769</c:v>
                </c:pt>
                <c:pt idx="233">
                  <c:v>10.5987923840407</c:v>
                </c:pt>
                <c:pt idx="234">
                  <c:v>18.4304611987872</c:v>
                </c:pt>
                <c:pt idx="235">
                  <c:v>0.14</c:v>
                </c:pt>
                <c:pt idx="236">
                  <c:v>9.88058196666573</c:v>
                </c:pt>
                <c:pt idx="237">
                  <c:v>16.5808805556279</c:v>
                </c:pt>
                <c:pt idx="238">
                  <c:v>0.0</c:v>
                </c:pt>
                <c:pt idx="239">
                  <c:v>17.7955359570877</c:v>
                </c:pt>
                <c:pt idx="240">
                  <c:v>12.459610748334</c:v>
                </c:pt>
                <c:pt idx="241">
                  <c:v>11.8042534706774</c:v>
                </c:pt>
                <c:pt idx="242">
                  <c:v>14.5697597783903</c:v>
                </c:pt>
                <c:pt idx="243">
                  <c:v>15.3271621639493</c:v>
                </c:pt>
                <c:pt idx="244">
                  <c:v>19.9187449403822</c:v>
                </c:pt>
                <c:pt idx="245">
                  <c:v>11.0049988641526</c:v>
                </c:pt>
                <c:pt idx="246">
                  <c:v>17.6624432058535</c:v>
                </c:pt>
                <c:pt idx="247">
                  <c:v>13.9803433434233</c:v>
                </c:pt>
                <c:pt idx="248">
                  <c:v>0.854166260162505</c:v>
                </c:pt>
                <c:pt idx="249">
                  <c:v>0.17058722109232</c:v>
                </c:pt>
                <c:pt idx="250">
                  <c:v>12.8760980114319</c:v>
                </c:pt>
                <c:pt idx="251">
                  <c:v>16.3986462855932</c:v>
                </c:pt>
                <c:pt idx="252">
                  <c:v>10.3812282510308</c:v>
                </c:pt>
                <c:pt idx="253">
                  <c:v>9.42852586569078</c:v>
                </c:pt>
                <c:pt idx="254">
                  <c:v>12.1815434161686</c:v>
                </c:pt>
                <c:pt idx="255">
                  <c:v>0.255147016443461</c:v>
                </c:pt>
                <c:pt idx="256">
                  <c:v>10.0235921704746</c:v>
                </c:pt>
                <c:pt idx="257">
                  <c:v>16.6879447506276</c:v>
                </c:pt>
                <c:pt idx="258">
                  <c:v>0.14</c:v>
                </c:pt>
                <c:pt idx="259">
                  <c:v>14.4270024606638</c:v>
                </c:pt>
                <c:pt idx="260">
                  <c:v>15.3849894377604</c:v>
                </c:pt>
                <c:pt idx="261">
                  <c:v>15.7435701160823</c:v>
                </c:pt>
                <c:pt idx="262">
                  <c:v>13.178391404113</c:v>
                </c:pt>
                <c:pt idx="263">
                  <c:v>9.91203309114734</c:v>
                </c:pt>
                <c:pt idx="264">
                  <c:v>15.1474618335878</c:v>
                </c:pt>
                <c:pt idx="265">
                  <c:v>12.142038543836</c:v>
                </c:pt>
                <c:pt idx="266">
                  <c:v>12.0275683327928</c:v>
                </c:pt>
                <c:pt idx="267">
                  <c:v>16.662940916897</c:v>
                </c:pt>
                <c:pt idx="268">
                  <c:v>11.7459567511548</c:v>
                </c:pt>
                <c:pt idx="269">
                  <c:v>16.2198150421021</c:v>
                </c:pt>
                <c:pt idx="270">
                  <c:v>13.2086183986063</c:v>
                </c:pt>
                <c:pt idx="271">
                  <c:v>14.4754965372522</c:v>
                </c:pt>
                <c:pt idx="272">
                  <c:v>0.336303434416005</c:v>
                </c:pt>
                <c:pt idx="273">
                  <c:v>16.6526154101991</c:v>
                </c:pt>
                <c:pt idx="274">
                  <c:v>16.9855703466207</c:v>
                </c:pt>
                <c:pt idx="275">
                  <c:v>17.6566814549054</c:v>
                </c:pt>
                <c:pt idx="276">
                  <c:v>10.0659624477742</c:v>
                </c:pt>
                <c:pt idx="277">
                  <c:v>8.686288044959131</c:v>
                </c:pt>
                <c:pt idx="278">
                  <c:v>0.3</c:v>
                </c:pt>
                <c:pt idx="279">
                  <c:v>17.8919646769157</c:v>
                </c:pt>
                <c:pt idx="280">
                  <c:v>13.3428782502127</c:v>
                </c:pt>
                <c:pt idx="281">
                  <c:v>8.18537720572485</c:v>
                </c:pt>
                <c:pt idx="282">
                  <c:v>16.8481452985188</c:v>
                </c:pt>
                <c:pt idx="283">
                  <c:v>12.9191176169272</c:v>
                </c:pt>
                <c:pt idx="284">
                  <c:v>18.3873217190541</c:v>
                </c:pt>
                <c:pt idx="285">
                  <c:v>14.1036307382177</c:v>
                </c:pt>
                <c:pt idx="286">
                  <c:v>11.5498917743847</c:v>
                </c:pt>
                <c:pt idx="287">
                  <c:v>18.9227376454888</c:v>
                </c:pt>
                <c:pt idx="288">
                  <c:v>0.384187454245971</c:v>
                </c:pt>
                <c:pt idx="289">
                  <c:v>11.0142453214008</c:v>
                </c:pt>
                <c:pt idx="290">
                  <c:v>8.50371095463622</c:v>
                </c:pt>
                <c:pt idx="291">
                  <c:v>17.4424080906279</c:v>
                </c:pt>
                <c:pt idx="292">
                  <c:v>17.3677747567154</c:v>
                </c:pt>
                <c:pt idx="293">
                  <c:v>16.2803562614582</c:v>
                </c:pt>
                <c:pt idx="294">
                  <c:v>12.7836262461009</c:v>
                </c:pt>
                <c:pt idx="295">
                  <c:v>12.8256422841119</c:v>
                </c:pt>
                <c:pt idx="296">
                  <c:v>13.0507432738523</c:v>
                </c:pt>
                <c:pt idx="297">
                  <c:v>18.2799644419785</c:v>
                </c:pt>
                <c:pt idx="298">
                  <c:v>14.6177255412735</c:v>
                </c:pt>
                <c:pt idx="299">
                  <c:v>10.5036898278653</c:v>
                </c:pt>
                <c:pt idx="300">
                  <c:v>9.89118799740456</c:v>
                </c:pt>
                <c:pt idx="301">
                  <c:v>12.6924032397336</c:v>
                </c:pt>
                <c:pt idx="302">
                  <c:v>8.19084855189009</c:v>
                </c:pt>
                <c:pt idx="303">
                  <c:v>13.9628471308684</c:v>
                </c:pt>
                <c:pt idx="304">
                  <c:v>7.08781348513066</c:v>
                </c:pt>
                <c:pt idx="305">
                  <c:v>12.0267368808002</c:v>
                </c:pt>
                <c:pt idx="306">
                  <c:v>13.0761576925334</c:v>
                </c:pt>
                <c:pt idx="307">
                  <c:v>10.5924501414923</c:v>
                </c:pt>
                <c:pt idx="308">
                  <c:v>8.76563745542787</c:v>
                </c:pt>
                <c:pt idx="309">
                  <c:v>9.92685247195706</c:v>
                </c:pt>
                <c:pt idx="310">
                  <c:v>7.75798943025833</c:v>
                </c:pt>
                <c:pt idx="311">
                  <c:v>16.0273859378253</c:v>
                </c:pt>
                <c:pt idx="312">
                  <c:v>2.99083600352811</c:v>
                </c:pt>
                <c:pt idx="313">
                  <c:v>10.9042147814503</c:v>
                </c:pt>
                <c:pt idx="314">
                  <c:v>0.649923072370877</c:v>
                </c:pt>
                <c:pt idx="315">
                  <c:v>7.59839456727538</c:v>
                </c:pt>
                <c:pt idx="316">
                  <c:v>0.866025403784439</c:v>
                </c:pt>
                <c:pt idx="317">
                  <c:v>6.35838816053251</c:v>
                </c:pt>
                <c:pt idx="318">
                  <c:v>24.0497318072364</c:v>
                </c:pt>
                <c:pt idx="319">
                  <c:v>0.676461381011511</c:v>
                </c:pt>
                <c:pt idx="320">
                  <c:v>7.34663868718205</c:v>
                </c:pt>
                <c:pt idx="321">
                  <c:v>9.60588881884441</c:v>
                </c:pt>
                <c:pt idx="322">
                  <c:v>13.4480333134626</c:v>
                </c:pt>
                <c:pt idx="323">
                  <c:v>11.1580060942805</c:v>
                </c:pt>
                <c:pt idx="324">
                  <c:v>11.2280496970756</c:v>
                </c:pt>
                <c:pt idx="325">
                  <c:v>0.509901951359279</c:v>
                </c:pt>
                <c:pt idx="326">
                  <c:v>14.7875995347453</c:v>
                </c:pt>
                <c:pt idx="327">
                  <c:v>4.64304856748236</c:v>
                </c:pt>
                <c:pt idx="328">
                  <c:v>0.52687759489278</c:v>
                </c:pt>
                <c:pt idx="329">
                  <c:v>16.6252097731126</c:v>
                </c:pt>
                <c:pt idx="330">
                  <c:v>9.93286967597985</c:v>
                </c:pt>
                <c:pt idx="331">
                  <c:v>10.6751299757895</c:v>
                </c:pt>
                <c:pt idx="332">
                  <c:v>14.6563126331284</c:v>
                </c:pt>
                <c:pt idx="333">
                  <c:v>17.2616801036284</c:v>
                </c:pt>
                <c:pt idx="334">
                  <c:v>11.3643785575807</c:v>
                </c:pt>
                <c:pt idx="335">
                  <c:v>15.6682194265973</c:v>
                </c:pt>
                <c:pt idx="336">
                  <c:v>10.4398275847832</c:v>
                </c:pt>
                <c:pt idx="337">
                  <c:v>26.6869462471823</c:v>
                </c:pt>
                <c:pt idx="338">
                  <c:v>18.04927699383</c:v>
                </c:pt>
                <c:pt idx="339">
                  <c:v>0.195959179422654</c:v>
                </c:pt>
                <c:pt idx="340">
                  <c:v>10.7092249953019</c:v>
                </c:pt>
                <c:pt idx="341">
                  <c:v>7.68494632382036</c:v>
                </c:pt>
                <c:pt idx="342">
                  <c:v>6.8896661747867</c:v>
                </c:pt>
                <c:pt idx="343">
                  <c:v>12.5946774472394</c:v>
                </c:pt>
                <c:pt idx="344">
                  <c:v>9.321475205137871</c:v>
                </c:pt>
                <c:pt idx="345">
                  <c:v>0.990504921744461</c:v>
                </c:pt>
                <c:pt idx="346">
                  <c:v>6.38788697457931</c:v>
                </c:pt>
                <c:pt idx="347">
                  <c:v>11.2728168618141</c:v>
                </c:pt>
                <c:pt idx="348">
                  <c:v>16.0478378605967</c:v>
                </c:pt>
                <c:pt idx="349">
                  <c:v>16.9750964651162</c:v>
                </c:pt>
                <c:pt idx="350">
                  <c:v>19.3006321140008</c:v>
                </c:pt>
                <c:pt idx="351">
                  <c:v>11.9699791144346</c:v>
                </c:pt>
                <c:pt idx="352">
                  <c:v>12.5406977477332</c:v>
                </c:pt>
                <c:pt idx="353">
                  <c:v>21.0494275456602</c:v>
                </c:pt>
                <c:pt idx="354">
                  <c:v>12.6795070882113</c:v>
                </c:pt>
                <c:pt idx="355">
                  <c:v>9.72469022642881</c:v>
                </c:pt>
                <c:pt idx="356">
                  <c:v>7.0420167565833</c:v>
                </c:pt>
                <c:pt idx="357">
                  <c:v>7.33100265993677</c:v>
                </c:pt>
                <c:pt idx="358">
                  <c:v>43.8189411099812</c:v>
                </c:pt>
                <c:pt idx="359">
                  <c:v>7.7617717049653</c:v>
                </c:pt>
                <c:pt idx="360">
                  <c:v>14.4602904535144</c:v>
                </c:pt>
                <c:pt idx="361">
                  <c:v>12.0756738942388</c:v>
                </c:pt>
                <c:pt idx="362">
                  <c:v>0.41424630354416</c:v>
                </c:pt>
                <c:pt idx="363">
                  <c:v>13.1975149175896</c:v>
                </c:pt>
                <c:pt idx="364">
                  <c:v>12.3096547473924</c:v>
                </c:pt>
                <c:pt idx="365">
                  <c:v>12.8516574806521</c:v>
                </c:pt>
                <c:pt idx="366">
                  <c:v>11.8315848473482</c:v>
                </c:pt>
                <c:pt idx="367">
                  <c:v>14.4508096658976</c:v>
                </c:pt>
                <c:pt idx="368">
                  <c:v>8.86816779272923</c:v>
                </c:pt>
                <c:pt idx="369">
                  <c:v>14.2075472900849</c:v>
                </c:pt>
                <c:pt idx="370">
                  <c:v>10.5038278736849</c:v>
                </c:pt>
                <c:pt idx="371">
                  <c:v>15.1826842159086</c:v>
                </c:pt>
                <c:pt idx="372">
                  <c:v>11.1119935205165</c:v>
                </c:pt>
                <c:pt idx="373">
                  <c:v>13.2298563862198</c:v>
                </c:pt>
                <c:pt idx="374">
                  <c:v>16.4148560761281</c:v>
                </c:pt>
                <c:pt idx="375">
                  <c:v>0.513419906119738</c:v>
                </c:pt>
                <c:pt idx="376">
                  <c:v>13.7203899361498</c:v>
                </c:pt>
                <c:pt idx="377">
                  <c:v>11.6451706728583</c:v>
                </c:pt>
                <c:pt idx="378">
                  <c:v>9.7443522103832</c:v>
                </c:pt>
                <c:pt idx="379">
                  <c:v>0.543691088762728</c:v>
                </c:pt>
                <c:pt idx="380">
                  <c:v>11.9066829973759</c:v>
                </c:pt>
                <c:pt idx="381">
                  <c:v>13.4075314655607</c:v>
                </c:pt>
                <c:pt idx="382">
                  <c:v>22.8787477804184</c:v>
                </c:pt>
                <c:pt idx="383">
                  <c:v>11.8222502088223</c:v>
                </c:pt>
                <c:pt idx="384">
                  <c:v>12.6264167521906</c:v>
                </c:pt>
                <c:pt idx="385">
                  <c:v>14.9194202300223</c:v>
                </c:pt>
                <c:pt idx="386">
                  <c:v>11.2889326333361</c:v>
                </c:pt>
                <c:pt idx="387">
                  <c:v>7.11625603811442</c:v>
                </c:pt>
                <c:pt idx="388">
                  <c:v>11.2975926639262</c:v>
                </c:pt>
                <c:pt idx="389">
                  <c:v>12.8544778190326</c:v>
                </c:pt>
                <c:pt idx="390">
                  <c:v>14.539859008945</c:v>
                </c:pt>
                <c:pt idx="391">
                  <c:v>10.0937802631125</c:v>
                </c:pt>
                <c:pt idx="392">
                  <c:v>0.346987031457949</c:v>
                </c:pt>
                <c:pt idx="393">
                  <c:v>14.0432047624465</c:v>
                </c:pt>
                <c:pt idx="394">
                  <c:v>15.154336013168</c:v>
                </c:pt>
                <c:pt idx="395">
                  <c:v>14.3672231137405</c:v>
                </c:pt>
                <c:pt idx="396">
                  <c:v>14.7820803677967</c:v>
                </c:pt>
                <c:pt idx="397">
                  <c:v>0.433012701892219</c:v>
                </c:pt>
                <c:pt idx="398">
                  <c:v>13.6017498874226</c:v>
                </c:pt>
                <c:pt idx="399">
                  <c:v>14.5980272639833</c:v>
                </c:pt>
                <c:pt idx="400">
                  <c:v>16.656683343331</c:v>
                </c:pt>
                <c:pt idx="401">
                  <c:v>10.9465748067603</c:v>
                </c:pt>
                <c:pt idx="402">
                  <c:v>10.5431684042322</c:v>
                </c:pt>
                <c:pt idx="403">
                  <c:v>12.0841838781111</c:v>
                </c:pt>
                <c:pt idx="404">
                  <c:v>38.4186556245791</c:v>
                </c:pt>
                <c:pt idx="405">
                  <c:v>12.9277801652101</c:v>
                </c:pt>
                <c:pt idx="406">
                  <c:v>19.7243478979661</c:v>
                </c:pt>
                <c:pt idx="407">
                  <c:v>34.3797091319866</c:v>
                </c:pt>
                <c:pt idx="408">
                  <c:v>0.672606868832009</c:v>
                </c:pt>
                <c:pt idx="409">
                  <c:v>13.9667140015109</c:v>
                </c:pt>
                <c:pt idx="410">
                  <c:v>13.9305814666869</c:v>
                </c:pt>
                <c:pt idx="411">
                  <c:v>13.2156876476406</c:v>
                </c:pt>
                <c:pt idx="412">
                  <c:v>7.98169781437508</c:v>
                </c:pt>
                <c:pt idx="413">
                  <c:v>9.35993589721639</c:v>
                </c:pt>
                <c:pt idx="414">
                  <c:v>12.8271430957949</c:v>
                </c:pt>
                <c:pt idx="415">
                  <c:v>13.248079106044</c:v>
                </c:pt>
                <c:pt idx="416">
                  <c:v>12.5189895758404</c:v>
                </c:pt>
                <c:pt idx="417">
                  <c:v>0.17058722109232</c:v>
                </c:pt>
                <c:pt idx="418">
                  <c:v>13.4659719292742</c:v>
                </c:pt>
                <c:pt idx="419">
                  <c:v>42.0571741799185</c:v>
                </c:pt>
                <c:pt idx="420">
                  <c:v>9.01959533460343</c:v>
                </c:pt>
                <c:pt idx="421">
                  <c:v>8.54598736249943</c:v>
                </c:pt>
                <c:pt idx="422">
                  <c:v>16.9920540253378</c:v>
                </c:pt>
                <c:pt idx="423">
                  <c:v>13.3741953028958</c:v>
                </c:pt>
                <c:pt idx="424">
                  <c:v>13.5848260938446</c:v>
                </c:pt>
                <c:pt idx="425">
                  <c:v>16.5277796451913</c:v>
                </c:pt>
                <c:pt idx="426">
                  <c:v>13.632666650366</c:v>
                </c:pt>
                <c:pt idx="427">
                  <c:v>0.768374908491942</c:v>
                </c:pt>
                <c:pt idx="428">
                  <c:v>18.0169808791595</c:v>
                </c:pt>
                <c:pt idx="429">
                  <c:v>13.6833621599372</c:v>
                </c:pt>
                <c:pt idx="430">
                  <c:v>10.0233477441422</c:v>
                </c:pt>
                <c:pt idx="431">
                  <c:v>19.8838225701197</c:v>
                </c:pt>
                <c:pt idx="432">
                  <c:v>7.55996693114461</c:v>
                </c:pt>
                <c:pt idx="433">
                  <c:v>0.724154679609267</c:v>
                </c:pt>
                <c:pt idx="434">
                  <c:v>0.649923072370877</c:v>
                </c:pt>
                <c:pt idx="435">
                  <c:v>11.6540293461103</c:v>
                </c:pt>
                <c:pt idx="436">
                  <c:v>15.43081332918</c:v>
                </c:pt>
                <c:pt idx="437">
                  <c:v>0.571314274283428</c:v>
                </c:pt>
                <c:pt idx="438">
                  <c:v>9.78698625727042</c:v>
                </c:pt>
                <c:pt idx="439">
                  <c:v>8.76616221615822</c:v>
                </c:pt>
                <c:pt idx="440">
                  <c:v>10.5037897922607</c:v>
                </c:pt>
                <c:pt idx="441">
                  <c:v>12.7833641894456</c:v>
                </c:pt>
                <c:pt idx="442">
                  <c:v>7.69646672181463</c:v>
                </c:pt>
                <c:pt idx="443">
                  <c:v>17.2727386363599</c:v>
                </c:pt>
                <c:pt idx="444">
                  <c:v>9.98364162017047</c:v>
                </c:pt>
                <c:pt idx="445">
                  <c:v>9.57496736286866</c:v>
                </c:pt>
                <c:pt idx="446">
                  <c:v>12.1410502016918</c:v>
                </c:pt>
                <c:pt idx="447">
                  <c:v>8.83023782239187</c:v>
                </c:pt>
                <c:pt idx="448">
                  <c:v>9.85277118378378</c:v>
                </c:pt>
                <c:pt idx="449">
                  <c:v>8.7932872124138</c:v>
                </c:pt>
                <c:pt idx="450">
                  <c:v>15.0273883293139</c:v>
                </c:pt>
                <c:pt idx="451">
                  <c:v>9.696267323047559</c:v>
                </c:pt>
                <c:pt idx="452">
                  <c:v>13.6830405977619</c:v>
                </c:pt>
                <c:pt idx="453">
                  <c:v>0.255147016443461</c:v>
                </c:pt>
                <c:pt idx="454">
                  <c:v>12.5022358000479</c:v>
                </c:pt>
                <c:pt idx="455">
                  <c:v>10.0964300621556</c:v>
                </c:pt>
                <c:pt idx="456">
                  <c:v>12.5150269676098</c:v>
                </c:pt>
                <c:pt idx="457">
                  <c:v>0.0</c:v>
                </c:pt>
                <c:pt idx="458">
                  <c:v>10.6951344077576</c:v>
                </c:pt>
                <c:pt idx="459">
                  <c:v>17.5789647021661</c:v>
                </c:pt>
                <c:pt idx="460">
                  <c:v>19.5903956060106</c:v>
                </c:pt>
                <c:pt idx="461">
                  <c:v>9.00786323164379</c:v>
                </c:pt>
                <c:pt idx="462">
                  <c:v>9.68204007428186</c:v>
                </c:pt>
                <c:pt idx="463">
                  <c:v>0.438634243989226</c:v>
                </c:pt>
                <c:pt idx="464">
                  <c:v>14.3301919038092</c:v>
                </c:pt>
                <c:pt idx="465">
                  <c:v>11.8381755351068</c:v>
                </c:pt>
                <c:pt idx="466">
                  <c:v>10.3087341608948</c:v>
                </c:pt>
                <c:pt idx="467">
                  <c:v>18.0134699600049</c:v>
                </c:pt>
                <c:pt idx="468">
                  <c:v>8.80101698668966</c:v>
                </c:pt>
                <c:pt idx="469">
                  <c:v>13.0851213215621</c:v>
                </c:pt>
                <c:pt idx="470">
                  <c:v>14.5702985556234</c:v>
                </c:pt>
                <c:pt idx="471">
                  <c:v>13.8429187673698</c:v>
                </c:pt>
                <c:pt idx="472">
                  <c:v>11.1975845609667</c:v>
                </c:pt>
                <c:pt idx="473">
                  <c:v>8.81042564238528</c:v>
                </c:pt>
                <c:pt idx="474">
                  <c:v>11.44938426292</c:v>
                </c:pt>
                <c:pt idx="475">
                  <c:v>10.6706091672406</c:v>
                </c:pt>
                <c:pt idx="476">
                  <c:v>11.3054146319363</c:v>
                </c:pt>
                <c:pt idx="477">
                  <c:v>15.8077797302468</c:v>
                </c:pt>
                <c:pt idx="478">
                  <c:v>11.6764720699362</c:v>
                </c:pt>
                <c:pt idx="479">
                  <c:v>16.0628889057977</c:v>
                </c:pt>
                <c:pt idx="480">
                  <c:v>10.8061972959964</c:v>
                </c:pt>
                <c:pt idx="481">
                  <c:v>14.9882086988406</c:v>
                </c:pt>
                <c:pt idx="482">
                  <c:v>9.71746366085307</c:v>
                </c:pt>
                <c:pt idx="483">
                  <c:v>10.9752266491403</c:v>
                </c:pt>
                <c:pt idx="484">
                  <c:v>16.4123459627197</c:v>
                </c:pt>
                <c:pt idx="485">
                  <c:v>10.7249055939901</c:v>
                </c:pt>
                <c:pt idx="486">
                  <c:v>0.17058722109232</c:v>
                </c:pt>
                <c:pt idx="487">
                  <c:v>14.3314304938481</c:v>
                </c:pt>
                <c:pt idx="488">
                  <c:v>10.5199382127463</c:v>
                </c:pt>
                <c:pt idx="489">
                  <c:v>16.7473550150464</c:v>
                </c:pt>
                <c:pt idx="490">
                  <c:v>10.3354922475903</c:v>
                </c:pt>
                <c:pt idx="491">
                  <c:v>7.96670571817486</c:v>
                </c:pt>
                <c:pt idx="492">
                  <c:v>10.5338454516857</c:v>
                </c:pt>
                <c:pt idx="493">
                  <c:v>10.7125907230697</c:v>
                </c:pt>
                <c:pt idx="494">
                  <c:v>0.31288975694324</c:v>
                </c:pt>
                <c:pt idx="495">
                  <c:v>11.4462395571646</c:v>
                </c:pt>
                <c:pt idx="496">
                  <c:v>12.0693454669257</c:v>
                </c:pt>
                <c:pt idx="497">
                  <c:v>0.625779513886481</c:v>
                </c:pt>
                <c:pt idx="498">
                  <c:v>12.7342805057844</c:v>
                </c:pt>
                <c:pt idx="499">
                  <c:v>15.9</c:v>
                </c:pt>
                <c:pt idx="500">
                  <c:v>13.8175649084779</c:v>
                </c:pt>
                <c:pt idx="501">
                  <c:v>10.5605444935382</c:v>
                </c:pt>
                <c:pt idx="502">
                  <c:v>12.6776141288493</c:v>
                </c:pt>
                <c:pt idx="503">
                  <c:v>12.4503012011758</c:v>
                </c:pt>
                <c:pt idx="504">
                  <c:v>12.7494117511358</c:v>
                </c:pt>
                <c:pt idx="505">
                  <c:v>13.258582126306</c:v>
                </c:pt>
                <c:pt idx="506">
                  <c:v>7.63347889235308</c:v>
                </c:pt>
                <c:pt idx="507">
                  <c:v>7.60812723342611</c:v>
                </c:pt>
                <c:pt idx="508">
                  <c:v>15.7084563213576</c:v>
                </c:pt>
                <c:pt idx="509">
                  <c:v>16.8728065241086</c:v>
                </c:pt>
                <c:pt idx="510">
                  <c:v>16.8302673775552</c:v>
                </c:pt>
                <c:pt idx="511">
                  <c:v>7.75192879224261</c:v>
                </c:pt>
                <c:pt idx="512">
                  <c:v>7.74774160642958</c:v>
                </c:pt>
                <c:pt idx="513">
                  <c:v>9.0572567590855</c:v>
                </c:pt>
                <c:pt idx="514">
                  <c:v>7.0980208509133</c:v>
                </c:pt>
                <c:pt idx="515">
                  <c:v>13.2933968570866</c:v>
                </c:pt>
                <c:pt idx="516">
                  <c:v>5.74807793962469</c:v>
                </c:pt>
                <c:pt idx="517">
                  <c:v>9.672641831475</c:v>
                </c:pt>
                <c:pt idx="518">
                  <c:v>8.26493194164356</c:v>
                </c:pt>
                <c:pt idx="519">
                  <c:v>0.828492607088319</c:v>
                </c:pt>
                <c:pt idx="520">
                  <c:v>13.0069635195921</c:v>
                </c:pt>
                <c:pt idx="521">
                  <c:v>9.891263822181671</c:v>
                </c:pt>
                <c:pt idx="522">
                  <c:v>10.7966429967838</c:v>
                </c:pt>
                <c:pt idx="523">
                  <c:v>16.6257150222178</c:v>
                </c:pt>
                <c:pt idx="524">
                  <c:v>8.43376546982426</c:v>
                </c:pt>
                <c:pt idx="525">
                  <c:v>5.48936244021107</c:v>
                </c:pt>
                <c:pt idx="526">
                  <c:v>9.491575211733821</c:v>
                </c:pt>
                <c:pt idx="527">
                  <c:v>4.98361314710522</c:v>
                </c:pt>
                <c:pt idx="528">
                  <c:v>0.0</c:v>
                </c:pt>
                <c:pt idx="529">
                  <c:v>14.2694218523387</c:v>
                </c:pt>
                <c:pt idx="530">
                  <c:v>14.923843338765</c:v>
                </c:pt>
                <c:pt idx="531">
                  <c:v>13.6493919278479</c:v>
                </c:pt>
                <c:pt idx="532">
                  <c:v>9.48959430112795</c:v>
                </c:pt>
                <c:pt idx="533">
                  <c:v>16.2569984929568</c:v>
                </c:pt>
                <c:pt idx="534">
                  <c:v>16.0809545736564</c:v>
                </c:pt>
                <c:pt idx="535">
                  <c:v>17.4783609071331</c:v>
                </c:pt>
                <c:pt idx="536">
                  <c:v>6.08193225874804</c:v>
                </c:pt>
                <c:pt idx="537">
                  <c:v>14.1142339501653</c:v>
                </c:pt>
                <c:pt idx="538">
                  <c:v>9.68617055393926</c:v>
                </c:pt>
                <c:pt idx="539">
                  <c:v>10.6102356241509</c:v>
                </c:pt>
                <c:pt idx="540">
                  <c:v>10.267516739699</c:v>
                </c:pt>
                <c:pt idx="541">
                  <c:v>14.143634610665</c:v>
                </c:pt>
                <c:pt idx="542">
                  <c:v>6.16298628912965</c:v>
                </c:pt>
                <c:pt idx="543">
                  <c:v>9.44952908879591</c:v>
                </c:pt>
                <c:pt idx="544">
                  <c:v>6.4730209330729</c:v>
                </c:pt>
                <c:pt idx="545">
                  <c:v>14.8145739054486</c:v>
                </c:pt>
                <c:pt idx="546">
                  <c:v>14.588279542153</c:v>
                </c:pt>
                <c:pt idx="547">
                  <c:v>6.05722708836312</c:v>
                </c:pt>
                <c:pt idx="548">
                  <c:v>11.4116212695655</c:v>
                </c:pt>
                <c:pt idx="549">
                  <c:v>14.1464165073703</c:v>
                </c:pt>
                <c:pt idx="550">
                  <c:v>0.866025403784439</c:v>
                </c:pt>
                <c:pt idx="551">
                  <c:v>0.448998886412873</c:v>
                </c:pt>
                <c:pt idx="552">
                  <c:v>7.93127354212424</c:v>
                </c:pt>
                <c:pt idx="553">
                  <c:v>7.54652237789036</c:v>
                </c:pt>
                <c:pt idx="554">
                  <c:v>10.4196928937469</c:v>
                </c:pt>
                <c:pt idx="555">
                  <c:v>19.1057478262433</c:v>
                </c:pt>
                <c:pt idx="556">
                  <c:v>10.7148261768449</c:v>
                </c:pt>
                <c:pt idx="557">
                  <c:v>12.3169598521713</c:v>
                </c:pt>
                <c:pt idx="558">
                  <c:v>9.73747400510009</c:v>
                </c:pt>
                <c:pt idx="559">
                  <c:v>7.04933330180947</c:v>
                </c:pt>
                <c:pt idx="560">
                  <c:v>8.841148115488171</c:v>
                </c:pt>
                <c:pt idx="561">
                  <c:v>12.7800586853113</c:v>
                </c:pt>
                <c:pt idx="562">
                  <c:v>16.8556696692834</c:v>
                </c:pt>
                <c:pt idx="563">
                  <c:v>10.8600690605539</c:v>
                </c:pt>
                <c:pt idx="564">
                  <c:v>7.0937719162657</c:v>
                </c:pt>
                <c:pt idx="565">
                  <c:v>10.7549988377498</c:v>
                </c:pt>
                <c:pt idx="566">
                  <c:v>8.81916095782359</c:v>
                </c:pt>
                <c:pt idx="567">
                  <c:v>0.519615242270663</c:v>
                </c:pt>
                <c:pt idx="568">
                  <c:v>12.0745020601265</c:v>
                </c:pt>
                <c:pt idx="569">
                  <c:v>0.255147016443461</c:v>
                </c:pt>
                <c:pt idx="570">
                  <c:v>5.37656953828368</c:v>
                </c:pt>
                <c:pt idx="571">
                  <c:v>0.814616474176652</c:v>
                </c:pt>
                <c:pt idx="572">
                  <c:v>0.693974062915899</c:v>
                </c:pt>
                <c:pt idx="573">
                  <c:v>0.572363520850167</c:v>
                </c:pt>
                <c:pt idx="574">
                  <c:v>11.1857900927918</c:v>
                </c:pt>
                <c:pt idx="575">
                  <c:v>15.6787084927299</c:v>
                </c:pt>
                <c:pt idx="576">
                  <c:v>12.3285684489319</c:v>
                </c:pt>
                <c:pt idx="577">
                  <c:v>5.3007452306256</c:v>
                </c:pt>
                <c:pt idx="578">
                  <c:v>17.5988948516661</c:v>
                </c:pt>
                <c:pt idx="579">
                  <c:v>10.1861621820978</c:v>
                </c:pt>
                <c:pt idx="580">
                  <c:v>12.8018553342865</c:v>
                </c:pt>
                <c:pt idx="581">
                  <c:v>12.5800476946632</c:v>
                </c:pt>
                <c:pt idx="582">
                  <c:v>13.7597819750169</c:v>
                </c:pt>
                <c:pt idx="583">
                  <c:v>9.823319194651059</c:v>
                </c:pt>
                <c:pt idx="584">
                  <c:v>15.6178711737548</c:v>
                </c:pt>
                <c:pt idx="585">
                  <c:v>12.3955475877429</c:v>
                </c:pt>
                <c:pt idx="586">
                  <c:v>6.45659352909876</c:v>
                </c:pt>
                <c:pt idx="587">
                  <c:v>8.68792265158939</c:v>
                </c:pt>
                <c:pt idx="588">
                  <c:v>16.8933596421789</c:v>
                </c:pt>
                <c:pt idx="589">
                  <c:v>9.3577507981352</c:v>
                </c:pt>
                <c:pt idx="590">
                  <c:v>11.4661065754684</c:v>
                </c:pt>
                <c:pt idx="591">
                  <c:v>11.6600986273702</c:v>
                </c:pt>
                <c:pt idx="592">
                  <c:v>7.96273194324661</c:v>
                </c:pt>
                <c:pt idx="593">
                  <c:v>14.7448262112512</c:v>
                </c:pt>
                <c:pt idx="594">
                  <c:v>11.8667602992561</c:v>
                </c:pt>
                <c:pt idx="595">
                  <c:v>0.0</c:v>
                </c:pt>
                <c:pt idx="596">
                  <c:v>15.1245363565301</c:v>
                </c:pt>
                <c:pt idx="597">
                  <c:v>13.6690124003163</c:v>
                </c:pt>
                <c:pt idx="598">
                  <c:v>15.0665722710907</c:v>
                </c:pt>
                <c:pt idx="599">
                  <c:v>0.98772465798926</c:v>
                </c:pt>
                <c:pt idx="600">
                  <c:v>0.494368283772331</c:v>
                </c:pt>
                <c:pt idx="601">
                  <c:v>30.8108081685632</c:v>
                </c:pt>
                <c:pt idx="602">
                  <c:v>21.3713453015948</c:v>
                </c:pt>
                <c:pt idx="603">
                  <c:v>16.1435559899299</c:v>
                </c:pt>
                <c:pt idx="604">
                  <c:v>24.7402890039708</c:v>
                </c:pt>
                <c:pt idx="605">
                  <c:v>21.5194679302254</c:v>
                </c:pt>
                <c:pt idx="606">
                  <c:v>0.255147016443461</c:v>
                </c:pt>
                <c:pt idx="607">
                  <c:v>19.7588056319202</c:v>
                </c:pt>
                <c:pt idx="608">
                  <c:v>25.1155330423226</c:v>
                </c:pt>
                <c:pt idx="609">
                  <c:v>25.7962225916897</c:v>
                </c:pt>
                <c:pt idx="610">
                  <c:v>21.4163745764777</c:v>
                </c:pt>
                <c:pt idx="611">
                  <c:v>22.0445367381581</c:v>
                </c:pt>
                <c:pt idx="612">
                  <c:v>33.5709338565373</c:v>
                </c:pt>
                <c:pt idx="613">
                  <c:v>29.5201134821667</c:v>
                </c:pt>
                <c:pt idx="614">
                  <c:v>20.7305475084475</c:v>
                </c:pt>
                <c:pt idx="615">
                  <c:v>18.8514694387467</c:v>
                </c:pt>
                <c:pt idx="616">
                  <c:v>0.563826214360418</c:v>
                </c:pt>
                <c:pt idx="617">
                  <c:v>28.7035607547217</c:v>
                </c:pt>
                <c:pt idx="618">
                  <c:v>24.2729870432133</c:v>
                </c:pt>
                <c:pt idx="619">
                  <c:v>23.6272617964926</c:v>
                </c:pt>
                <c:pt idx="620">
                  <c:v>29.8170152765162</c:v>
                </c:pt>
                <c:pt idx="621">
                  <c:v>19.4079777411249</c:v>
                </c:pt>
                <c:pt idx="622">
                  <c:v>0.751265598839718</c:v>
                </c:pt>
                <c:pt idx="623">
                  <c:v>18.3311101682359</c:v>
                </c:pt>
                <c:pt idx="624">
                  <c:v>0.324961536185438</c:v>
                </c:pt>
                <c:pt idx="625">
                  <c:v>30.9768687894693</c:v>
                </c:pt>
                <c:pt idx="626">
                  <c:v>23.6594589963507</c:v>
                </c:pt>
                <c:pt idx="627">
                  <c:v>28.6779636655046</c:v>
                </c:pt>
                <c:pt idx="628">
                  <c:v>24.9945974162418</c:v>
                </c:pt>
                <c:pt idx="629">
                  <c:v>27.0424037393128</c:v>
                </c:pt>
                <c:pt idx="630">
                  <c:v>21.5205576135936</c:v>
                </c:pt>
                <c:pt idx="631">
                  <c:v>17.172335310027</c:v>
                </c:pt>
                <c:pt idx="632">
                  <c:v>0.3</c:v>
                </c:pt>
                <c:pt idx="633">
                  <c:v>31.3890092229748</c:v>
                </c:pt>
                <c:pt idx="634">
                  <c:v>25.9691721084828</c:v>
                </c:pt>
                <c:pt idx="635">
                  <c:v>21.3345049157462</c:v>
                </c:pt>
                <c:pt idx="636">
                  <c:v>0.357071421427142</c:v>
                </c:pt>
                <c:pt idx="637">
                  <c:v>21.1781396727852</c:v>
                </c:pt>
                <c:pt idx="638">
                  <c:v>18.4493251909115</c:v>
                </c:pt>
                <c:pt idx="639">
                  <c:v>22.0744445003719</c:v>
                </c:pt>
                <c:pt idx="640">
                  <c:v>15.8853517430367</c:v>
                </c:pt>
                <c:pt idx="641">
                  <c:v>25.1511510670983</c:v>
                </c:pt>
                <c:pt idx="642">
                  <c:v>20.2748612818929</c:v>
                </c:pt>
                <c:pt idx="643">
                  <c:v>15.1399438572275</c:v>
                </c:pt>
                <c:pt idx="644">
                  <c:v>17.2623607887218</c:v>
                </c:pt>
                <c:pt idx="645">
                  <c:v>27.2243916369127</c:v>
                </c:pt>
                <c:pt idx="646">
                  <c:v>23.1631690405264</c:v>
                </c:pt>
                <c:pt idx="647">
                  <c:v>19.4738696719476</c:v>
                </c:pt>
                <c:pt idx="648">
                  <c:v>25.2193001488939</c:v>
                </c:pt>
                <c:pt idx="649">
                  <c:v>29.7483041533463</c:v>
                </c:pt>
                <c:pt idx="650">
                  <c:v>21.9368730679648</c:v>
                </c:pt>
                <c:pt idx="651">
                  <c:v>19.0741998521563</c:v>
                </c:pt>
                <c:pt idx="652">
                  <c:v>20.0668981160517</c:v>
                </c:pt>
                <c:pt idx="653">
                  <c:v>0.733212111192934</c:v>
                </c:pt>
                <c:pt idx="654">
                  <c:v>23.0099348108594</c:v>
                </c:pt>
                <c:pt idx="655">
                  <c:v>0.866025403784439</c:v>
                </c:pt>
                <c:pt idx="656">
                  <c:v>0.474973683481517</c:v>
                </c:pt>
                <c:pt idx="657">
                  <c:v>46.6614144663447</c:v>
                </c:pt>
                <c:pt idx="658">
                  <c:v>22.2754034755827</c:v>
                </c:pt>
                <c:pt idx="659">
                  <c:v>19.406813236593</c:v>
                </c:pt>
                <c:pt idx="660">
                  <c:v>0.58949130612758</c:v>
                </c:pt>
                <c:pt idx="661">
                  <c:v>30.2399801587237</c:v>
                </c:pt>
                <c:pt idx="662">
                  <c:v>31.3931266362559</c:v>
                </c:pt>
                <c:pt idx="663">
                  <c:v>15.6002403827633</c:v>
                </c:pt>
                <c:pt idx="664">
                  <c:v>0.357071421427142</c:v>
                </c:pt>
                <c:pt idx="665">
                  <c:v>19.6071823574934</c:v>
                </c:pt>
                <c:pt idx="666">
                  <c:v>19.8214530244379</c:v>
                </c:pt>
                <c:pt idx="667">
                  <c:v>0.542586398650021</c:v>
                </c:pt>
                <c:pt idx="668">
                  <c:v>16.5540901290285</c:v>
                </c:pt>
                <c:pt idx="669">
                  <c:v>16.5105390584317</c:v>
                </c:pt>
                <c:pt idx="670">
                  <c:v>24.5657871846192</c:v>
                </c:pt>
                <c:pt idx="671">
                  <c:v>31.0448320981126</c:v>
                </c:pt>
                <c:pt idx="672">
                  <c:v>21.2984013484581</c:v>
                </c:pt>
                <c:pt idx="673">
                  <c:v>0.590254182534948</c:v>
                </c:pt>
                <c:pt idx="674">
                  <c:v>16.3816971037802</c:v>
                </c:pt>
                <c:pt idx="675">
                  <c:v>0.255147016443461</c:v>
                </c:pt>
                <c:pt idx="676">
                  <c:v>0.366606055596467</c:v>
                </c:pt>
                <c:pt idx="677">
                  <c:v>20.6022790001495</c:v>
                </c:pt>
                <c:pt idx="678">
                  <c:v>18.3499318799826</c:v>
                </c:pt>
                <c:pt idx="679">
                  <c:v>26.0879493253111</c:v>
                </c:pt>
                <c:pt idx="680">
                  <c:v>39.9738214335332</c:v>
                </c:pt>
                <c:pt idx="681">
                  <c:v>25.7916478729065</c:v>
                </c:pt>
                <c:pt idx="682">
                  <c:v>30.8239176614524</c:v>
                </c:pt>
                <c:pt idx="683">
                  <c:v>0.51720402163943</c:v>
                </c:pt>
                <c:pt idx="684">
                  <c:v>24.7929909450232</c:v>
                </c:pt>
                <c:pt idx="685">
                  <c:v>16.9135300868861</c:v>
                </c:pt>
                <c:pt idx="686">
                  <c:v>30.6585632409609</c:v>
                </c:pt>
                <c:pt idx="687">
                  <c:v>16.8130276868861</c:v>
                </c:pt>
                <c:pt idx="688">
                  <c:v>23.5933444004872</c:v>
                </c:pt>
                <c:pt idx="689">
                  <c:v>29.0311470665559</c:v>
                </c:pt>
                <c:pt idx="690">
                  <c:v>17.308180146971</c:v>
                </c:pt>
                <c:pt idx="691">
                  <c:v>20.9273481358724</c:v>
                </c:pt>
                <c:pt idx="692">
                  <c:v>19.2644750771984</c:v>
                </c:pt>
                <c:pt idx="693">
                  <c:v>19.6137808695825</c:v>
                </c:pt>
                <c:pt idx="694">
                  <c:v>17.5923165046562</c:v>
                </c:pt>
                <c:pt idx="695">
                  <c:v>26.0767636028707</c:v>
                </c:pt>
                <c:pt idx="696">
                  <c:v>19.3056960506478</c:v>
                </c:pt>
                <c:pt idx="697">
                  <c:v>22.2369309932823</c:v>
                </c:pt>
                <c:pt idx="698">
                  <c:v>22.6324965481053</c:v>
                </c:pt>
                <c:pt idx="699">
                  <c:v>1.39924979899945</c:v>
                </c:pt>
                <c:pt idx="700">
                  <c:v>20.4493007215406</c:v>
                </c:pt>
                <c:pt idx="701">
                  <c:v>31.8897146428123</c:v>
                </c:pt>
                <c:pt idx="702">
                  <c:v>26.6375374237184</c:v>
                </c:pt>
                <c:pt idx="703">
                  <c:v>31.9229243647884</c:v>
                </c:pt>
                <c:pt idx="704">
                  <c:v>32.8899300698557</c:v>
                </c:pt>
                <c:pt idx="705">
                  <c:v>0.17058722109232</c:v>
                </c:pt>
                <c:pt idx="706">
                  <c:v>38.4163129412493</c:v>
                </c:pt>
                <c:pt idx="707">
                  <c:v>30.047114670131</c:v>
                </c:pt>
                <c:pt idx="708">
                  <c:v>44.3772193811194</c:v>
                </c:pt>
                <c:pt idx="709">
                  <c:v>16.3272287911942</c:v>
                </c:pt>
                <c:pt idx="710">
                  <c:v>19.670818488309</c:v>
                </c:pt>
                <c:pt idx="711">
                  <c:v>28.7747441343967</c:v>
                </c:pt>
                <c:pt idx="712">
                  <c:v>20.9559037027755</c:v>
                </c:pt>
                <c:pt idx="713">
                  <c:v>2.55342906696074</c:v>
                </c:pt>
                <c:pt idx="714">
                  <c:v>0.519615242270663</c:v>
                </c:pt>
                <c:pt idx="715">
                  <c:v>25.9431609485043</c:v>
                </c:pt>
                <c:pt idx="716">
                  <c:v>31.3232357843183</c:v>
                </c:pt>
                <c:pt idx="717">
                  <c:v>15.5409137440499</c:v>
                </c:pt>
                <c:pt idx="718">
                  <c:v>16.1352378352474</c:v>
                </c:pt>
                <c:pt idx="719">
                  <c:v>15.5482603528498</c:v>
                </c:pt>
                <c:pt idx="720">
                  <c:v>29.2361078120874</c:v>
                </c:pt>
                <c:pt idx="721">
                  <c:v>31.6466032932446</c:v>
                </c:pt>
                <c:pt idx="722">
                  <c:v>48.5365954718705</c:v>
                </c:pt>
                <c:pt idx="723">
                  <c:v>0.255147016443461</c:v>
                </c:pt>
                <c:pt idx="724">
                  <c:v>22.2295209125163</c:v>
                </c:pt>
                <c:pt idx="725">
                  <c:v>33.669349563067</c:v>
                </c:pt>
                <c:pt idx="726">
                  <c:v>21.8480456791906</c:v>
                </c:pt>
                <c:pt idx="727">
                  <c:v>28.5784884134903</c:v>
                </c:pt>
                <c:pt idx="728">
                  <c:v>16.9813868691577</c:v>
                </c:pt>
                <c:pt idx="729">
                  <c:v>27.6186096681205</c:v>
                </c:pt>
                <c:pt idx="730">
                  <c:v>0.672606868832009</c:v>
                </c:pt>
                <c:pt idx="731">
                  <c:v>20.4432751779161</c:v>
                </c:pt>
                <c:pt idx="732">
                  <c:v>25.7540288110424</c:v>
                </c:pt>
                <c:pt idx="733">
                  <c:v>23.5748255560884</c:v>
                </c:pt>
                <c:pt idx="734">
                  <c:v>19.4771661183038</c:v>
                </c:pt>
                <c:pt idx="735">
                  <c:v>18.5401078745513</c:v>
                </c:pt>
                <c:pt idx="736">
                  <c:v>17.3729991653715</c:v>
                </c:pt>
                <c:pt idx="737">
                  <c:v>23.5967709655368</c:v>
                </c:pt>
                <c:pt idx="738">
                  <c:v>33.6454811230275</c:v>
                </c:pt>
                <c:pt idx="739">
                  <c:v>33.784588202315</c:v>
                </c:pt>
                <c:pt idx="740">
                  <c:v>18.0217951381099</c:v>
                </c:pt>
                <c:pt idx="741">
                  <c:v>30.6575455638575</c:v>
                </c:pt>
                <c:pt idx="742">
                  <c:v>16.5312159262409</c:v>
                </c:pt>
                <c:pt idx="743">
                  <c:v>22.4992088749805</c:v>
                </c:pt>
                <c:pt idx="744">
                  <c:v>21.5126451186273</c:v>
                </c:pt>
                <c:pt idx="745">
                  <c:v>0.714142842854285</c:v>
                </c:pt>
                <c:pt idx="746">
                  <c:v>28.5901101781718</c:v>
                </c:pt>
                <c:pt idx="747">
                  <c:v>18.2857622209193</c:v>
                </c:pt>
                <c:pt idx="748">
                  <c:v>18.5528946528567</c:v>
                </c:pt>
                <c:pt idx="749">
                  <c:v>21.0078556735332</c:v>
                </c:pt>
                <c:pt idx="750">
                  <c:v>16.7298386124912</c:v>
                </c:pt>
                <c:pt idx="751">
                  <c:v>16.1200837466807</c:v>
                </c:pt>
                <c:pt idx="752">
                  <c:v>22.732716511671</c:v>
                </c:pt>
                <c:pt idx="753">
                  <c:v>12.8939481928539</c:v>
                </c:pt>
                <c:pt idx="754">
                  <c:v>1.01365674663566</c:v>
                </c:pt>
                <c:pt idx="755">
                  <c:v>18.9165641700601</c:v>
                </c:pt>
                <c:pt idx="756">
                  <c:v>21.5440571852193</c:v>
                </c:pt>
                <c:pt idx="757">
                  <c:v>18.849114037535</c:v>
                </c:pt>
                <c:pt idx="758">
                  <c:v>24.5842144474864</c:v>
                </c:pt>
                <c:pt idx="759">
                  <c:v>19.2898937270271</c:v>
                </c:pt>
                <c:pt idx="760">
                  <c:v>14.6625918581948</c:v>
                </c:pt>
                <c:pt idx="761">
                  <c:v>23.1898145745066</c:v>
                </c:pt>
                <c:pt idx="762">
                  <c:v>15.8518484726545</c:v>
                </c:pt>
                <c:pt idx="763">
                  <c:v>14.3209776202604</c:v>
                </c:pt>
                <c:pt idx="764">
                  <c:v>13.7304442754049</c:v>
                </c:pt>
                <c:pt idx="765">
                  <c:v>0.682568677863261</c:v>
                </c:pt>
                <c:pt idx="766">
                  <c:v>9.53319988251584</c:v>
                </c:pt>
                <c:pt idx="767">
                  <c:v>15.4690141896632</c:v>
                </c:pt>
                <c:pt idx="768">
                  <c:v>18.3950645554725</c:v>
                </c:pt>
                <c:pt idx="769">
                  <c:v>20.4916958790628</c:v>
                </c:pt>
                <c:pt idx="770">
                  <c:v>23.7956529643546</c:v>
                </c:pt>
                <c:pt idx="771">
                  <c:v>16.5936734932323</c:v>
                </c:pt>
                <c:pt idx="772">
                  <c:v>20.2235778239163</c:v>
                </c:pt>
                <c:pt idx="773">
                  <c:v>26.5928768658075</c:v>
                </c:pt>
                <c:pt idx="774">
                  <c:v>19.6786280009558</c:v>
                </c:pt>
                <c:pt idx="775">
                  <c:v>25.7555799779388</c:v>
                </c:pt>
                <c:pt idx="776">
                  <c:v>25.4078649240742</c:v>
                </c:pt>
                <c:pt idx="777">
                  <c:v>21.5022696476442</c:v>
                </c:pt>
                <c:pt idx="778">
                  <c:v>25.2568307592223</c:v>
                </c:pt>
                <c:pt idx="779">
                  <c:v>0.195959179422654</c:v>
                </c:pt>
                <c:pt idx="780">
                  <c:v>20.0657195236054</c:v>
                </c:pt>
                <c:pt idx="781">
                  <c:v>19.6995710613201</c:v>
                </c:pt>
                <c:pt idx="782">
                  <c:v>15.1514850757277</c:v>
                </c:pt>
                <c:pt idx="783">
                  <c:v>13.7770243521596</c:v>
                </c:pt>
                <c:pt idx="784">
                  <c:v>11.0683106208671</c:v>
                </c:pt>
                <c:pt idx="785">
                  <c:v>26.0163390968061</c:v>
                </c:pt>
                <c:pt idx="786">
                  <c:v>0.17058722109232</c:v>
                </c:pt>
                <c:pt idx="787">
                  <c:v>33.8848697798885</c:v>
                </c:pt>
                <c:pt idx="788">
                  <c:v>0.672606868832009</c:v>
                </c:pt>
                <c:pt idx="789">
                  <c:v>23.6105400192372</c:v>
                </c:pt>
                <c:pt idx="790">
                  <c:v>19.6847555229929</c:v>
                </c:pt>
                <c:pt idx="791">
                  <c:v>14.6962444182179</c:v>
                </c:pt>
                <c:pt idx="792">
                  <c:v>14.2073924419649</c:v>
                </c:pt>
                <c:pt idx="793">
                  <c:v>14.4511971822406</c:v>
                </c:pt>
                <c:pt idx="794">
                  <c:v>18.6535358578474</c:v>
                </c:pt>
                <c:pt idx="795">
                  <c:v>0.672606868832009</c:v>
                </c:pt>
                <c:pt idx="796">
                  <c:v>17.2762843227356</c:v>
                </c:pt>
                <c:pt idx="797">
                  <c:v>24.7930857296949</c:v>
                </c:pt>
                <c:pt idx="798">
                  <c:v>20.3468400495015</c:v>
                </c:pt>
                <c:pt idx="799">
                  <c:v>14.5326219244842</c:v>
                </c:pt>
                <c:pt idx="800">
                  <c:v>21.9067911844706</c:v>
                </c:pt>
                <c:pt idx="801">
                  <c:v>17.8971953109978</c:v>
                </c:pt>
                <c:pt idx="802">
                  <c:v>18.2254629570829</c:v>
                </c:pt>
                <c:pt idx="803">
                  <c:v>0.475289385532646</c:v>
                </c:pt>
                <c:pt idx="804">
                  <c:v>48.6230562593509</c:v>
                </c:pt>
                <c:pt idx="805">
                  <c:v>16.9427831243866</c:v>
                </c:pt>
                <c:pt idx="806">
                  <c:v>10.877940981638</c:v>
                </c:pt>
                <c:pt idx="807">
                  <c:v>0.551724568965349</c:v>
                </c:pt>
                <c:pt idx="808">
                  <c:v>16.408229642469</c:v>
                </c:pt>
                <c:pt idx="809">
                  <c:v>17.717121662392</c:v>
                </c:pt>
                <c:pt idx="810">
                  <c:v>18.2543255147924</c:v>
                </c:pt>
                <c:pt idx="811">
                  <c:v>23.8466328860072</c:v>
                </c:pt>
                <c:pt idx="812">
                  <c:v>25.1902759016252</c:v>
                </c:pt>
                <c:pt idx="813">
                  <c:v>12.4671568531081</c:v>
                </c:pt>
                <c:pt idx="814">
                  <c:v>21.0224546616231</c:v>
                </c:pt>
                <c:pt idx="815">
                  <c:v>11.4914707500824</c:v>
                </c:pt>
                <c:pt idx="816">
                  <c:v>0.524976189936268</c:v>
                </c:pt>
                <c:pt idx="817">
                  <c:v>0.754983443527075</c:v>
                </c:pt>
                <c:pt idx="818">
                  <c:v>18.7781229093858</c:v>
                </c:pt>
                <c:pt idx="819">
                  <c:v>17.3657450171307</c:v>
                </c:pt>
                <c:pt idx="820">
                  <c:v>25.5188773264029</c:v>
                </c:pt>
                <c:pt idx="821">
                  <c:v>18.969449122207</c:v>
                </c:pt>
                <c:pt idx="822">
                  <c:v>30.7709018392377</c:v>
                </c:pt>
                <c:pt idx="823">
                  <c:v>19.9285599078308</c:v>
                </c:pt>
                <c:pt idx="824">
                  <c:v>46.734453029858</c:v>
                </c:pt>
                <c:pt idx="825">
                  <c:v>17.1126970405018</c:v>
                </c:pt>
                <c:pt idx="826">
                  <c:v>0.53851648071345</c:v>
                </c:pt>
                <c:pt idx="827">
                  <c:v>24.1186131442088</c:v>
                </c:pt>
                <c:pt idx="828">
                  <c:v>23.0074683526893</c:v>
                </c:pt>
                <c:pt idx="829">
                  <c:v>13.9319022391058</c:v>
                </c:pt>
                <c:pt idx="830">
                  <c:v>22.8006030621999</c:v>
                </c:pt>
                <c:pt idx="831">
                  <c:v>14.1094684520715</c:v>
                </c:pt>
                <c:pt idx="832">
                  <c:v>21.388733015305</c:v>
                </c:pt>
                <c:pt idx="833">
                  <c:v>25.5600841156675</c:v>
                </c:pt>
                <c:pt idx="834">
                  <c:v>23.1851762986612</c:v>
                </c:pt>
                <c:pt idx="835">
                  <c:v>21.6775090819956</c:v>
                </c:pt>
                <c:pt idx="836">
                  <c:v>21.1668868754949</c:v>
                </c:pt>
                <c:pt idx="837">
                  <c:v>14.8151949025317</c:v>
                </c:pt>
                <c:pt idx="838">
                  <c:v>20.1777104746797</c:v>
                </c:pt>
                <c:pt idx="839">
                  <c:v>21.8024654569156</c:v>
                </c:pt>
                <c:pt idx="840">
                  <c:v>0.34117444218464</c:v>
                </c:pt>
                <c:pt idx="841">
                  <c:v>0.0</c:v>
                </c:pt>
                <c:pt idx="842">
                  <c:v>17.3977326108893</c:v>
                </c:pt>
                <c:pt idx="843">
                  <c:v>21.9113920142012</c:v>
                </c:pt>
                <c:pt idx="844">
                  <c:v>25.213510267315</c:v>
                </c:pt>
                <c:pt idx="845">
                  <c:v>15.0197569887132</c:v>
                </c:pt>
                <c:pt idx="846">
                  <c:v>13.9266794319393</c:v>
                </c:pt>
                <c:pt idx="847">
                  <c:v>25.5508825679271</c:v>
                </c:pt>
                <c:pt idx="848">
                  <c:v>13.5517489646171</c:v>
                </c:pt>
                <c:pt idx="849">
                  <c:v>24.1476520597759</c:v>
                </c:pt>
                <c:pt idx="850">
                  <c:v>15.9188441791482</c:v>
                </c:pt>
                <c:pt idx="851">
                  <c:v>18.9616955992865</c:v>
                </c:pt>
                <c:pt idx="852">
                  <c:v>19.6727323979156</c:v>
                </c:pt>
                <c:pt idx="853">
                  <c:v>20.0193181702075</c:v>
                </c:pt>
                <c:pt idx="854">
                  <c:v>18.1674736823808</c:v>
                </c:pt>
                <c:pt idx="855">
                  <c:v>16.7567866848033</c:v>
                </c:pt>
                <c:pt idx="856">
                  <c:v>20.6644888637488</c:v>
                </c:pt>
                <c:pt idx="857">
                  <c:v>19.0552328770865</c:v>
                </c:pt>
                <c:pt idx="858">
                  <c:v>14.7326168754909</c:v>
                </c:pt>
                <c:pt idx="859">
                  <c:v>14.8223344989917</c:v>
                </c:pt>
                <c:pt idx="860">
                  <c:v>19.1252816972718</c:v>
                </c:pt>
                <c:pt idx="861">
                  <c:v>26.8580918905271</c:v>
                </c:pt>
                <c:pt idx="862">
                  <c:v>19.5281207493194</c:v>
                </c:pt>
                <c:pt idx="863">
                  <c:v>45.2050926334633</c:v>
                </c:pt>
                <c:pt idx="864">
                  <c:v>22.8501641131962</c:v>
                </c:pt>
                <c:pt idx="865">
                  <c:v>0.453762052181537</c:v>
                </c:pt>
                <c:pt idx="866">
                  <c:v>0.14</c:v>
                </c:pt>
                <c:pt idx="867">
                  <c:v>16.1584002921081</c:v>
                </c:pt>
                <c:pt idx="868">
                  <c:v>12.4359318106847</c:v>
                </c:pt>
                <c:pt idx="869">
                  <c:v>0.828492607088319</c:v>
                </c:pt>
                <c:pt idx="870">
                  <c:v>0.518073353879545</c:v>
                </c:pt>
                <c:pt idx="871">
                  <c:v>15.9757660223227</c:v>
                </c:pt>
                <c:pt idx="872">
                  <c:v>23.1945597069658</c:v>
                </c:pt>
                <c:pt idx="873">
                  <c:v>17.1853891431064</c:v>
                </c:pt>
                <c:pt idx="874">
                  <c:v>17.8019774182533</c:v>
                </c:pt>
                <c:pt idx="875">
                  <c:v>55.0856233512883</c:v>
                </c:pt>
                <c:pt idx="876">
                  <c:v>16.2715580077631</c:v>
                </c:pt>
                <c:pt idx="877">
                  <c:v>1.04933312155864</c:v>
                </c:pt>
                <c:pt idx="878">
                  <c:v>18.5253879851408</c:v>
                </c:pt>
                <c:pt idx="879">
                  <c:v>18.1333946077396</c:v>
                </c:pt>
                <c:pt idx="880">
                  <c:v>19.0590529670286</c:v>
                </c:pt>
                <c:pt idx="881">
                  <c:v>16.5721784928838</c:v>
                </c:pt>
                <c:pt idx="882">
                  <c:v>23.6529152537272</c:v>
                </c:pt>
                <c:pt idx="883">
                  <c:v>20.0188186464636</c:v>
                </c:pt>
                <c:pt idx="884">
                  <c:v>40.6454167157873</c:v>
                </c:pt>
                <c:pt idx="885">
                  <c:v>11.8093987992615</c:v>
                </c:pt>
                <c:pt idx="886">
                  <c:v>16.388544779815</c:v>
                </c:pt>
                <c:pt idx="887">
                  <c:v>16.3416614822361</c:v>
                </c:pt>
                <c:pt idx="888">
                  <c:v>19.9225374889847</c:v>
                </c:pt>
                <c:pt idx="889">
                  <c:v>0.0</c:v>
                </c:pt>
                <c:pt idx="890">
                  <c:v>23.258708046665</c:v>
                </c:pt>
                <c:pt idx="891">
                  <c:v>23.9361880841541</c:v>
                </c:pt>
                <c:pt idx="892">
                  <c:v>18.0035857539547</c:v>
                </c:pt>
                <c:pt idx="893">
                  <c:v>17.0041494935795</c:v>
                </c:pt>
                <c:pt idx="894">
                  <c:v>29.2864661575957</c:v>
                </c:pt>
                <c:pt idx="895">
                  <c:v>22.6775307297774</c:v>
                </c:pt>
                <c:pt idx="896">
                  <c:v>21.5787186829988</c:v>
                </c:pt>
                <c:pt idx="897">
                  <c:v>31.6892331873146</c:v>
                </c:pt>
                <c:pt idx="898">
                  <c:v>10.566073064294</c:v>
                </c:pt>
                <c:pt idx="899">
                  <c:v>0.813879597975032</c:v>
                </c:pt>
                <c:pt idx="900">
                  <c:v>10.3914195372913</c:v>
                </c:pt>
                <c:pt idx="901">
                  <c:v>5.38162614829384</c:v>
                </c:pt>
                <c:pt idx="902">
                  <c:v>15.0400099734009</c:v>
                </c:pt>
                <c:pt idx="903">
                  <c:v>6.87641621776925</c:v>
                </c:pt>
                <c:pt idx="904">
                  <c:v>6.34929917392463</c:v>
                </c:pt>
                <c:pt idx="905">
                  <c:v>0.649923072370877</c:v>
                </c:pt>
                <c:pt idx="906">
                  <c:v>5.44473139833362</c:v>
                </c:pt>
                <c:pt idx="907">
                  <c:v>7.08869522549813</c:v>
                </c:pt>
                <c:pt idx="908">
                  <c:v>8.86270274803347</c:v>
                </c:pt>
                <c:pt idx="909">
                  <c:v>0.0</c:v>
                </c:pt>
                <c:pt idx="910">
                  <c:v>4.5571482310761</c:v>
                </c:pt>
                <c:pt idx="911">
                  <c:v>9.30591209930548</c:v>
                </c:pt>
                <c:pt idx="912">
                  <c:v>5.08270597221598</c:v>
                </c:pt>
                <c:pt idx="913">
                  <c:v>12.6859922749464</c:v>
                </c:pt>
                <c:pt idx="914">
                  <c:v>13.573720934217</c:v>
                </c:pt>
                <c:pt idx="915">
                  <c:v>0.099498743710662</c:v>
                </c:pt>
                <c:pt idx="916">
                  <c:v>0.0</c:v>
                </c:pt>
                <c:pt idx="917">
                  <c:v>8.27753586521979</c:v>
                </c:pt>
                <c:pt idx="918">
                  <c:v>5.71125205187094</c:v>
                </c:pt>
                <c:pt idx="919">
                  <c:v>11.2321814444034</c:v>
                </c:pt>
                <c:pt idx="920">
                  <c:v>8.06525883031661</c:v>
                </c:pt>
                <c:pt idx="921">
                  <c:v>0.0</c:v>
                </c:pt>
                <c:pt idx="922">
                  <c:v>0.0</c:v>
                </c:pt>
                <c:pt idx="923">
                  <c:v>19.6288843289679</c:v>
                </c:pt>
                <c:pt idx="924">
                  <c:v>1.24723694621351</c:v>
                </c:pt>
                <c:pt idx="925">
                  <c:v>0.0</c:v>
                </c:pt>
                <c:pt idx="926">
                  <c:v>8.693675862372601</c:v>
                </c:pt>
                <c:pt idx="927">
                  <c:v>9.57464881862515</c:v>
                </c:pt>
                <c:pt idx="928">
                  <c:v>5.2650830952607</c:v>
                </c:pt>
                <c:pt idx="929">
                  <c:v>4.38866722365686</c:v>
                </c:pt>
                <c:pt idx="930">
                  <c:v>10.8807122928602</c:v>
                </c:pt>
                <c:pt idx="931">
                  <c:v>4.93676007113978</c:v>
                </c:pt>
                <c:pt idx="932">
                  <c:v>6.5055284181994</c:v>
                </c:pt>
                <c:pt idx="933">
                  <c:v>6.85903783339908</c:v>
                </c:pt>
                <c:pt idx="934">
                  <c:v>8.63321492840298</c:v>
                </c:pt>
                <c:pt idx="935">
                  <c:v>0.099498743710662</c:v>
                </c:pt>
                <c:pt idx="936">
                  <c:v>7.01491981422454</c:v>
                </c:pt>
                <c:pt idx="937">
                  <c:v>5.92009290467641</c:v>
                </c:pt>
                <c:pt idx="938">
                  <c:v>0.0</c:v>
                </c:pt>
                <c:pt idx="939">
                  <c:v>9.94031689635698</c:v>
                </c:pt>
                <c:pt idx="940">
                  <c:v>3.77002652510563</c:v>
                </c:pt>
                <c:pt idx="941">
                  <c:v>10.7521346717756</c:v>
                </c:pt>
                <c:pt idx="942">
                  <c:v>5.39629502529282</c:v>
                </c:pt>
                <c:pt idx="943">
                  <c:v>15.7841692844445</c:v>
                </c:pt>
                <c:pt idx="944">
                  <c:v>0.0</c:v>
                </c:pt>
                <c:pt idx="945">
                  <c:v>0.0</c:v>
                </c:pt>
                <c:pt idx="946">
                  <c:v>4.26721220470696</c:v>
                </c:pt>
                <c:pt idx="947">
                  <c:v>0.217944947177034</c:v>
                </c:pt>
                <c:pt idx="948">
                  <c:v>11.5295273103454</c:v>
                </c:pt>
                <c:pt idx="949">
                  <c:v>10.6874271927345</c:v>
                </c:pt>
                <c:pt idx="950">
                  <c:v>8.22559420346032</c:v>
                </c:pt>
                <c:pt idx="951">
                  <c:v>8.50773765462946</c:v>
                </c:pt>
                <c:pt idx="952">
                  <c:v>10.1561557687936</c:v>
                </c:pt>
                <c:pt idx="953">
                  <c:v>17.4707612885072</c:v>
                </c:pt>
                <c:pt idx="954">
                  <c:v>13.8327726794016</c:v>
                </c:pt>
                <c:pt idx="955">
                  <c:v>9.2048411175859</c:v>
                </c:pt>
                <c:pt idx="956">
                  <c:v>6.97058821047406</c:v>
                </c:pt>
                <c:pt idx="957">
                  <c:v>0.0</c:v>
                </c:pt>
                <c:pt idx="958">
                  <c:v>4.89689697665777</c:v>
                </c:pt>
                <c:pt idx="959">
                  <c:v>5.50977313507553</c:v>
                </c:pt>
                <c:pt idx="960">
                  <c:v>4.85184500989057</c:v>
                </c:pt>
                <c:pt idx="961">
                  <c:v>5.67101401867426</c:v>
                </c:pt>
                <c:pt idx="962">
                  <c:v>17.3956632526616</c:v>
                </c:pt>
                <c:pt idx="963">
                  <c:v>7.81876588727403</c:v>
                </c:pt>
                <c:pt idx="964">
                  <c:v>9.30429470728438</c:v>
                </c:pt>
                <c:pt idx="965">
                  <c:v>12.6658754138828</c:v>
                </c:pt>
                <c:pt idx="966">
                  <c:v>5.51176922593826</c:v>
                </c:pt>
                <c:pt idx="967">
                  <c:v>13.9740151710237</c:v>
                </c:pt>
                <c:pt idx="968">
                  <c:v>16.5819902303674</c:v>
                </c:pt>
                <c:pt idx="969">
                  <c:v>8.33558036371793</c:v>
                </c:pt>
                <c:pt idx="970">
                  <c:v>8.661841605570951</c:v>
                </c:pt>
                <c:pt idx="971">
                  <c:v>0.572363520850168</c:v>
                </c:pt>
                <c:pt idx="972">
                  <c:v>7.78688641242442</c:v>
                </c:pt>
                <c:pt idx="973">
                  <c:v>5.41017559788959</c:v>
                </c:pt>
                <c:pt idx="974">
                  <c:v>14.4587136357285</c:v>
                </c:pt>
                <c:pt idx="975">
                  <c:v>6.1694083995145</c:v>
                </c:pt>
                <c:pt idx="976">
                  <c:v>0.0</c:v>
                </c:pt>
                <c:pt idx="977">
                  <c:v>0.195959179422654</c:v>
                </c:pt>
                <c:pt idx="978">
                  <c:v>5.86528771672797</c:v>
                </c:pt>
                <c:pt idx="979">
                  <c:v>15.5351826510022</c:v>
                </c:pt>
                <c:pt idx="980">
                  <c:v>5.35764873801932</c:v>
                </c:pt>
                <c:pt idx="981">
                  <c:v>12.5930576112396</c:v>
                </c:pt>
                <c:pt idx="982">
                  <c:v>7.47429595346612</c:v>
                </c:pt>
                <c:pt idx="983">
                  <c:v>7.59407005498369</c:v>
                </c:pt>
                <c:pt idx="984">
                  <c:v>4.73889227562729</c:v>
                </c:pt>
                <c:pt idx="985">
                  <c:v>8.02228770364165</c:v>
                </c:pt>
                <c:pt idx="986">
                  <c:v>12.0789858845848</c:v>
                </c:pt>
                <c:pt idx="987">
                  <c:v>11.0886608749659</c:v>
                </c:pt>
                <c:pt idx="988">
                  <c:v>7.1482795132815</c:v>
                </c:pt>
                <c:pt idx="989">
                  <c:v>19.0243922373357</c:v>
                </c:pt>
                <c:pt idx="990">
                  <c:v>6.73565883934155</c:v>
                </c:pt>
                <c:pt idx="991">
                  <c:v>7.22991009625984</c:v>
                </c:pt>
                <c:pt idx="992">
                  <c:v>14.8045229575289</c:v>
                </c:pt>
                <c:pt idx="993">
                  <c:v>7.8020253780669</c:v>
                </c:pt>
                <c:pt idx="994">
                  <c:v>5.59044720930267</c:v>
                </c:pt>
                <c:pt idx="995">
                  <c:v>6.79364408841087</c:v>
                </c:pt>
                <c:pt idx="996">
                  <c:v>14.3898401658948</c:v>
                </c:pt>
                <c:pt idx="997">
                  <c:v>6.68558897928971</c:v>
                </c:pt>
                <c:pt idx="998">
                  <c:v>10.7098085883922</c:v>
                </c:pt>
                <c:pt idx="999">
                  <c:v>7.5122832747441</c:v>
                </c:pt>
                <c:pt idx="1000">
                  <c:v>9.223860363210189</c:v>
                </c:pt>
                <c:pt idx="1001">
                  <c:v>8.65526429405827</c:v>
                </c:pt>
                <c:pt idx="1002">
                  <c:v>0.217944947177034</c:v>
                </c:pt>
                <c:pt idx="1003">
                  <c:v>0.255147016443461</c:v>
                </c:pt>
                <c:pt idx="1004">
                  <c:v>10.5786388538413</c:v>
                </c:pt>
                <c:pt idx="1005">
                  <c:v>6.55252623039389</c:v>
                </c:pt>
                <c:pt idx="1006">
                  <c:v>17.7247256678348</c:v>
                </c:pt>
                <c:pt idx="1007">
                  <c:v>8.09614105608345</c:v>
                </c:pt>
                <c:pt idx="1008">
                  <c:v>7.30605228560541</c:v>
                </c:pt>
                <c:pt idx="1009">
                  <c:v>10.8709521202147</c:v>
                </c:pt>
                <c:pt idx="1010">
                  <c:v>11.1430516466541</c:v>
                </c:pt>
                <c:pt idx="1011">
                  <c:v>5.51995470995913</c:v>
                </c:pt>
                <c:pt idx="1012">
                  <c:v>4.56836951220017</c:v>
                </c:pt>
                <c:pt idx="1013">
                  <c:v>0.0</c:v>
                </c:pt>
                <c:pt idx="1014">
                  <c:v>4.62493243193887</c:v>
                </c:pt>
                <c:pt idx="1015">
                  <c:v>12.4707658144959</c:v>
                </c:pt>
                <c:pt idx="1016">
                  <c:v>0.0</c:v>
                </c:pt>
                <c:pt idx="1017">
                  <c:v>4.35770581843245</c:v>
                </c:pt>
                <c:pt idx="1018">
                  <c:v>8.99819981996399</c:v>
                </c:pt>
                <c:pt idx="1019">
                  <c:v>0.0</c:v>
                </c:pt>
                <c:pt idx="1020">
                  <c:v>9.14380117894085</c:v>
                </c:pt>
                <c:pt idx="1021">
                  <c:v>8.35526181516773</c:v>
                </c:pt>
                <c:pt idx="1022">
                  <c:v>6.54351587451272</c:v>
                </c:pt>
                <c:pt idx="1023">
                  <c:v>6.55233546149768</c:v>
                </c:pt>
                <c:pt idx="1024">
                  <c:v>7.99686813696462</c:v>
                </c:pt>
                <c:pt idx="1025">
                  <c:v>0.0</c:v>
                </c:pt>
                <c:pt idx="1026">
                  <c:v>8.026356583157771</c:v>
                </c:pt>
                <c:pt idx="1027">
                  <c:v>4.79227503384353</c:v>
                </c:pt>
                <c:pt idx="1028">
                  <c:v>0.0</c:v>
                </c:pt>
                <c:pt idx="1029">
                  <c:v>15.0684969389784</c:v>
                </c:pt>
                <c:pt idx="1030">
                  <c:v>0.510294032886923</c:v>
                </c:pt>
                <c:pt idx="1031">
                  <c:v>11.1552678139075</c:v>
                </c:pt>
                <c:pt idx="1032">
                  <c:v>6.49695313204582</c:v>
                </c:pt>
                <c:pt idx="1033">
                  <c:v>13.0874711078955</c:v>
                </c:pt>
                <c:pt idx="1034">
                  <c:v>9.95796665991607</c:v>
                </c:pt>
                <c:pt idx="1035">
                  <c:v>11.620774500867</c:v>
                </c:pt>
                <c:pt idx="1036">
                  <c:v>6.04876020354585</c:v>
                </c:pt>
                <c:pt idx="1037">
                  <c:v>5.35793803622252</c:v>
                </c:pt>
                <c:pt idx="1038">
                  <c:v>10.110885223362</c:v>
                </c:pt>
                <c:pt idx="1039">
                  <c:v>9.34954009564107</c:v>
                </c:pt>
                <c:pt idx="1040">
                  <c:v>0.0</c:v>
                </c:pt>
                <c:pt idx="1041">
                  <c:v>20.316522832414</c:v>
                </c:pt>
                <c:pt idx="1042">
                  <c:v>5.65129188770143</c:v>
                </c:pt>
                <c:pt idx="1043">
                  <c:v>4.46608329523756</c:v>
                </c:pt>
                <c:pt idx="1044">
                  <c:v>11.0557858155809</c:v>
                </c:pt>
                <c:pt idx="1045">
                  <c:v>8.95598124160608</c:v>
                </c:pt>
                <c:pt idx="1046">
                  <c:v>10.3658284762965</c:v>
                </c:pt>
                <c:pt idx="1047">
                  <c:v>15.0193342062822</c:v>
                </c:pt>
                <c:pt idx="1048">
                  <c:v>15.4897998695916</c:v>
                </c:pt>
                <c:pt idx="1049">
                  <c:v>0.503884907493765</c:v>
                </c:pt>
                <c:pt idx="1050">
                  <c:v>24.0555419810072</c:v>
                </c:pt>
                <c:pt idx="1051">
                  <c:v>22.4218888588807</c:v>
                </c:pt>
                <c:pt idx="1052">
                  <c:v>22.9888755705885</c:v>
                </c:pt>
                <c:pt idx="1053">
                  <c:v>20.6383138846176</c:v>
                </c:pt>
                <c:pt idx="1054">
                  <c:v>8.6278618440492</c:v>
                </c:pt>
                <c:pt idx="1055">
                  <c:v>10.0739813380808</c:v>
                </c:pt>
                <c:pt idx="1056">
                  <c:v>15.0209853205441</c:v>
                </c:pt>
                <c:pt idx="1057">
                  <c:v>10.8869600899425</c:v>
                </c:pt>
                <c:pt idx="1058">
                  <c:v>22.6821758215564</c:v>
                </c:pt>
                <c:pt idx="1059">
                  <c:v>9.441927769264071</c:v>
                </c:pt>
                <c:pt idx="1060">
                  <c:v>26.505340971208</c:v>
                </c:pt>
                <c:pt idx="1061">
                  <c:v>17.3689262765434</c:v>
                </c:pt>
                <c:pt idx="1062">
                  <c:v>15.6837495516857</c:v>
                </c:pt>
                <c:pt idx="1063">
                  <c:v>0.693974062915899</c:v>
                </c:pt>
                <c:pt idx="1064">
                  <c:v>0.541387107345567</c:v>
                </c:pt>
                <c:pt idx="1065">
                  <c:v>38.1355529657038</c:v>
                </c:pt>
                <c:pt idx="1066">
                  <c:v>8.92739603691916</c:v>
                </c:pt>
                <c:pt idx="1067">
                  <c:v>18.5034348162713</c:v>
                </c:pt>
                <c:pt idx="1068">
                  <c:v>21.6089310240002</c:v>
                </c:pt>
                <c:pt idx="1069">
                  <c:v>17.632569296617</c:v>
                </c:pt>
                <c:pt idx="1070">
                  <c:v>15.5598039833412</c:v>
                </c:pt>
                <c:pt idx="1071">
                  <c:v>12.0153901309945</c:v>
                </c:pt>
                <c:pt idx="1072">
                  <c:v>10.7920109340197</c:v>
                </c:pt>
                <c:pt idx="1073">
                  <c:v>58.4426650658575</c:v>
                </c:pt>
                <c:pt idx="1074">
                  <c:v>18.9017036269221</c:v>
                </c:pt>
                <c:pt idx="1075">
                  <c:v>23.0638244877124</c:v>
                </c:pt>
                <c:pt idx="1076">
                  <c:v>11.2165235255849</c:v>
                </c:pt>
                <c:pt idx="1077">
                  <c:v>0.391918358845308</c:v>
                </c:pt>
                <c:pt idx="1078">
                  <c:v>16.347672617226</c:v>
                </c:pt>
                <c:pt idx="1079">
                  <c:v>21.4876964796136</c:v>
                </c:pt>
                <c:pt idx="1080">
                  <c:v>11.6899786141806</c:v>
                </c:pt>
                <c:pt idx="1081">
                  <c:v>29.0129557267094</c:v>
                </c:pt>
                <c:pt idx="1082">
                  <c:v>21.0564265724268</c:v>
                </c:pt>
                <c:pt idx="1083">
                  <c:v>16.5585355632677</c:v>
                </c:pt>
                <c:pt idx="1084">
                  <c:v>0.237486841740758</c:v>
                </c:pt>
                <c:pt idx="1085">
                  <c:v>22.2670406655218</c:v>
                </c:pt>
                <c:pt idx="1086">
                  <c:v>12.0783939329697</c:v>
                </c:pt>
                <c:pt idx="1087">
                  <c:v>0.17058722109232</c:v>
                </c:pt>
                <c:pt idx="1088">
                  <c:v>11.0592721279477</c:v>
                </c:pt>
                <c:pt idx="1089">
                  <c:v>23.1803451225386</c:v>
                </c:pt>
                <c:pt idx="1090">
                  <c:v>16.6261961975673</c:v>
                </c:pt>
                <c:pt idx="1091">
                  <c:v>13.495402920995</c:v>
                </c:pt>
                <c:pt idx="1092">
                  <c:v>16.161618112058</c:v>
                </c:pt>
                <c:pt idx="1093">
                  <c:v>24.944777008424</c:v>
                </c:pt>
                <c:pt idx="1094">
                  <c:v>0.0</c:v>
                </c:pt>
                <c:pt idx="1095">
                  <c:v>16.2050485960394</c:v>
                </c:pt>
                <c:pt idx="1096">
                  <c:v>16.8924953751659</c:v>
                </c:pt>
                <c:pt idx="1097">
                  <c:v>22.4643250510671</c:v>
                </c:pt>
                <c:pt idx="1098">
                  <c:v>29.0665082182226</c:v>
                </c:pt>
                <c:pt idx="1099">
                  <c:v>0.0</c:v>
                </c:pt>
                <c:pt idx="1100">
                  <c:v>0.195959179422654</c:v>
                </c:pt>
                <c:pt idx="1101">
                  <c:v>24.1369509259144</c:v>
                </c:pt>
                <c:pt idx="1102">
                  <c:v>11.5101520406987</c:v>
                </c:pt>
                <c:pt idx="1103">
                  <c:v>0.530942558098331</c:v>
                </c:pt>
                <c:pt idx="1104">
                  <c:v>10.2365765761801</c:v>
                </c:pt>
                <c:pt idx="1105">
                  <c:v>18.1308438854897</c:v>
                </c:pt>
                <c:pt idx="1106">
                  <c:v>17.289407161612</c:v>
                </c:pt>
                <c:pt idx="1107">
                  <c:v>22.6174711230058</c:v>
                </c:pt>
                <c:pt idx="1108">
                  <c:v>24.890190838963</c:v>
                </c:pt>
                <c:pt idx="1109">
                  <c:v>14.9434768377376</c:v>
                </c:pt>
                <c:pt idx="1110">
                  <c:v>10.8668072588042</c:v>
                </c:pt>
                <c:pt idx="1111">
                  <c:v>22.2817324281574</c:v>
                </c:pt>
                <c:pt idx="1112">
                  <c:v>16.7928883757381</c:v>
                </c:pt>
                <c:pt idx="1113">
                  <c:v>12.7438455734523</c:v>
                </c:pt>
                <c:pt idx="1114">
                  <c:v>16.3858811175963</c:v>
                </c:pt>
                <c:pt idx="1115">
                  <c:v>17.2814466986997</c:v>
                </c:pt>
                <c:pt idx="1116">
                  <c:v>21.5722414227173</c:v>
                </c:pt>
                <c:pt idx="1117">
                  <c:v>20.0287892794347</c:v>
                </c:pt>
                <c:pt idx="1118">
                  <c:v>18.0152685242269</c:v>
                </c:pt>
                <c:pt idx="1119">
                  <c:v>0.237486841740758</c:v>
                </c:pt>
                <c:pt idx="1120">
                  <c:v>22.1310889926366</c:v>
                </c:pt>
                <c:pt idx="1121">
                  <c:v>16.1870905353618</c:v>
                </c:pt>
                <c:pt idx="1122">
                  <c:v>29.1217633394683</c:v>
                </c:pt>
                <c:pt idx="1123">
                  <c:v>0.553534100123922</c:v>
                </c:pt>
                <c:pt idx="1124">
                  <c:v>14.4033989044253</c:v>
                </c:pt>
                <c:pt idx="1125">
                  <c:v>16.7190759314024</c:v>
                </c:pt>
                <c:pt idx="1126">
                  <c:v>17.8194949423377</c:v>
                </c:pt>
                <c:pt idx="1127">
                  <c:v>9.68749193548051</c:v>
                </c:pt>
                <c:pt idx="1128">
                  <c:v>8.938517774217379</c:v>
                </c:pt>
                <c:pt idx="1129">
                  <c:v>15.0818135514268</c:v>
                </c:pt>
                <c:pt idx="1130">
                  <c:v>0.271293199325011</c:v>
                </c:pt>
                <c:pt idx="1131">
                  <c:v>21.3602879194078</c:v>
                </c:pt>
                <c:pt idx="1132">
                  <c:v>15.0541522511233</c:v>
                </c:pt>
                <c:pt idx="1133">
                  <c:v>12.5814903727659</c:v>
                </c:pt>
                <c:pt idx="1134">
                  <c:v>14.6170585276245</c:v>
                </c:pt>
                <c:pt idx="1135">
                  <c:v>12.4908726676722</c:v>
                </c:pt>
                <c:pt idx="1136">
                  <c:v>9.52963273164291</c:v>
                </c:pt>
                <c:pt idx="1137">
                  <c:v>14.3963745436134</c:v>
                </c:pt>
                <c:pt idx="1138">
                  <c:v>0.0</c:v>
                </c:pt>
                <c:pt idx="1139">
                  <c:v>8.93968120236958</c:v>
                </c:pt>
                <c:pt idx="1140">
                  <c:v>15.8805887800169</c:v>
                </c:pt>
                <c:pt idx="1141">
                  <c:v>18.6471740486327</c:v>
                </c:pt>
                <c:pt idx="1142">
                  <c:v>22.5003466639961</c:v>
                </c:pt>
                <c:pt idx="1143">
                  <c:v>20.7836474181025</c:v>
                </c:pt>
                <c:pt idx="1144">
                  <c:v>11.0757889109535</c:v>
                </c:pt>
                <c:pt idx="1145">
                  <c:v>22.4913561174065</c:v>
                </c:pt>
                <c:pt idx="1146">
                  <c:v>10.9374357140968</c:v>
                </c:pt>
                <c:pt idx="1147">
                  <c:v>12.052763168668</c:v>
                </c:pt>
                <c:pt idx="1148">
                  <c:v>14.044682267677</c:v>
                </c:pt>
                <c:pt idx="1149">
                  <c:v>27.7059181403541</c:v>
                </c:pt>
                <c:pt idx="1150">
                  <c:v>13.8436844806576</c:v>
                </c:pt>
                <c:pt idx="1151">
                  <c:v>19.660172939219</c:v>
                </c:pt>
                <c:pt idx="1152">
                  <c:v>16.7372518652257</c:v>
                </c:pt>
                <c:pt idx="1153">
                  <c:v>24.9599679486974</c:v>
                </c:pt>
                <c:pt idx="1154">
                  <c:v>18.7225105154197</c:v>
                </c:pt>
                <c:pt idx="1155">
                  <c:v>0.942072184070839</c:v>
                </c:pt>
                <c:pt idx="1156">
                  <c:v>20.0041895611894</c:v>
                </c:pt>
                <c:pt idx="1157">
                  <c:v>16.6601320522978</c:v>
                </c:pt>
                <c:pt idx="1158">
                  <c:v>33.5345359293967</c:v>
                </c:pt>
                <c:pt idx="1159">
                  <c:v>21.8967668846339</c:v>
                </c:pt>
                <c:pt idx="1160">
                  <c:v>16.6643331699771</c:v>
                </c:pt>
                <c:pt idx="1161">
                  <c:v>6.61418929272515</c:v>
                </c:pt>
                <c:pt idx="1162">
                  <c:v>20.6095705923243</c:v>
                </c:pt>
                <c:pt idx="1163">
                  <c:v>0.854166260162505</c:v>
                </c:pt>
                <c:pt idx="1164">
                  <c:v>23.0728065046279</c:v>
                </c:pt>
                <c:pt idx="1165">
                  <c:v>11.6622253451046</c:v>
                </c:pt>
                <c:pt idx="1166">
                  <c:v>20.0236135599946</c:v>
                </c:pt>
                <c:pt idx="1167">
                  <c:v>0.217944947177034</c:v>
                </c:pt>
                <c:pt idx="1168">
                  <c:v>13.9534081858161</c:v>
                </c:pt>
                <c:pt idx="1169">
                  <c:v>9.48263676410734</c:v>
                </c:pt>
                <c:pt idx="1170">
                  <c:v>15.3507621960605</c:v>
                </c:pt>
                <c:pt idx="1171">
                  <c:v>21.8510869294871</c:v>
                </c:pt>
                <c:pt idx="1172">
                  <c:v>18.1948646601177</c:v>
                </c:pt>
                <c:pt idx="1173">
                  <c:v>8.76284771064749</c:v>
                </c:pt>
                <c:pt idx="1174">
                  <c:v>13.4186847343546</c:v>
                </c:pt>
                <c:pt idx="1175">
                  <c:v>0.858545281275251</c:v>
                </c:pt>
                <c:pt idx="1176">
                  <c:v>22.0739914831913</c:v>
                </c:pt>
                <c:pt idx="1177">
                  <c:v>0.649923072370877</c:v>
                </c:pt>
                <c:pt idx="1178">
                  <c:v>1.0998181667894</c:v>
                </c:pt>
                <c:pt idx="1179">
                  <c:v>22.4972776130802</c:v>
                </c:pt>
                <c:pt idx="1180">
                  <c:v>23.7964093930156</c:v>
                </c:pt>
                <c:pt idx="1181">
                  <c:v>25.4705221776076</c:v>
                </c:pt>
                <c:pt idx="1182">
                  <c:v>9.435353729458161</c:v>
                </c:pt>
                <c:pt idx="1183">
                  <c:v>25.9563845710453</c:v>
                </c:pt>
                <c:pt idx="1184">
                  <c:v>16.9190543470964</c:v>
                </c:pt>
                <c:pt idx="1185">
                  <c:v>20.1297665162813</c:v>
                </c:pt>
                <c:pt idx="1186">
                  <c:v>19.0295454491167</c:v>
                </c:pt>
                <c:pt idx="1187">
                  <c:v>25.8689988209826</c:v>
                </c:pt>
                <c:pt idx="1188">
                  <c:v>23.1517083602917</c:v>
                </c:pt>
                <c:pt idx="1189">
                  <c:v>11.6749132759092</c:v>
                </c:pt>
                <c:pt idx="1190">
                  <c:v>19.9193975812523</c:v>
                </c:pt>
                <c:pt idx="1191">
                  <c:v>1.02469507659596</c:v>
                </c:pt>
                <c:pt idx="1192">
                  <c:v>11.4082207201649</c:v>
                </c:pt>
                <c:pt idx="1193">
                  <c:v>9.75156910450826</c:v>
                </c:pt>
                <c:pt idx="1194">
                  <c:v>12.468660713966</c:v>
                </c:pt>
                <c:pt idx="1195">
                  <c:v>18.8695627930273</c:v>
                </c:pt>
                <c:pt idx="1196">
                  <c:v>17.363234145746</c:v>
                </c:pt>
                <c:pt idx="1197">
                  <c:v>18.7385058102294</c:v>
                </c:pt>
                <c:pt idx="1198">
                  <c:v>5.86869661850057</c:v>
                </c:pt>
                <c:pt idx="1199">
                  <c:v>15.6363806553819</c:v>
                </c:pt>
                <c:pt idx="1200">
                  <c:v>10.8643269464795</c:v>
                </c:pt>
                <c:pt idx="1201">
                  <c:v>0.0</c:v>
                </c:pt>
                <c:pt idx="1202">
                  <c:v>8.05545777718436</c:v>
                </c:pt>
                <c:pt idx="1203">
                  <c:v>16.3831468283721</c:v>
                </c:pt>
                <c:pt idx="1204">
                  <c:v>17.6299858196199</c:v>
                </c:pt>
                <c:pt idx="1205">
                  <c:v>6.65900893526957</c:v>
                </c:pt>
                <c:pt idx="1206">
                  <c:v>5.49184850482968</c:v>
                </c:pt>
                <c:pt idx="1207">
                  <c:v>17.393205569992</c:v>
                </c:pt>
                <c:pt idx="1208">
                  <c:v>10.4291658343321</c:v>
                </c:pt>
                <c:pt idx="1209">
                  <c:v>9.30298876705761</c:v>
                </c:pt>
                <c:pt idx="1210">
                  <c:v>7.47371393618996</c:v>
                </c:pt>
                <c:pt idx="1211">
                  <c:v>0.3</c:v>
                </c:pt>
                <c:pt idx="1212">
                  <c:v>6.22841071221222</c:v>
                </c:pt>
                <c:pt idx="1213">
                  <c:v>6.84288681771078</c:v>
                </c:pt>
                <c:pt idx="1214">
                  <c:v>9.53034626863054</c:v>
                </c:pt>
                <c:pt idx="1215">
                  <c:v>15.2335681965848</c:v>
                </c:pt>
                <c:pt idx="1216">
                  <c:v>0.217944947177034</c:v>
                </c:pt>
                <c:pt idx="1217">
                  <c:v>4.49982221871042</c:v>
                </c:pt>
                <c:pt idx="1218">
                  <c:v>0.0</c:v>
                </c:pt>
                <c:pt idx="1219">
                  <c:v>5.72</c:v>
                </c:pt>
                <c:pt idx="1220">
                  <c:v>10.7426765752302</c:v>
                </c:pt>
                <c:pt idx="1221">
                  <c:v>6.58540051933062</c:v>
                </c:pt>
                <c:pt idx="1222">
                  <c:v>4.78994780764885</c:v>
                </c:pt>
                <c:pt idx="1223">
                  <c:v>13.6950209930471</c:v>
                </c:pt>
                <c:pt idx="1224">
                  <c:v>11.1897453054125</c:v>
                </c:pt>
                <c:pt idx="1225">
                  <c:v>9.63914415287996</c:v>
                </c:pt>
                <c:pt idx="1226">
                  <c:v>0.366606055596467</c:v>
                </c:pt>
                <c:pt idx="1227">
                  <c:v>11.1241853634322</c:v>
                </c:pt>
                <c:pt idx="1228">
                  <c:v>24.2081886972157</c:v>
                </c:pt>
                <c:pt idx="1229">
                  <c:v>10.6997710255874</c:v>
                </c:pt>
                <c:pt idx="1230">
                  <c:v>0.0</c:v>
                </c:pt>
                <c:pt idx="1231">
                  <c:v>8.58545281275251</c:v>
                </c:pt>
                <c:pt idx="1232">
                  <c:v>5.03168957707051</c:v>
                </c:pt>
                <c:pt idx="1233">
                  <c:v>13.3868442883302</c:v>
                </c:pt>
                <c:pt idx="1234">
                  <c:v>5.407994082837</c:v>
                </c:pt>
                <c:pt idx="1235">
                  <c:v>0.0</c:v>
                </c:pt>
                <c:pt idx="1236">
                  <c:v>11.6415591739251</c:v>
                </c:pt>
                <c:pt idx="1237">
                  <c:v>6.63939756303236</c:v>
                </c:pt>
                <c:pt idx="1238">
                  <c:v>12.8473499212873</c:v>
                </c:pt>
                <c:pt idx="1239">
                  <c:v>11.3550825624475</c:v>
                </c:pt>
                <c:pt idx="1240">
                  <c:v>16.234466421783</c:v>
                </c:pt>
                <c:pt idx="1241">
                  <c:v>11.1529144173171</c:v>
                </c:pt>
                <c:pt idx="1242">
                  <c:v>9.13066810260892</c:v>
                </c:pt>
                <c:pt idx="1243">
                  <c:v>7.15213954002577</c:v>
                </c:pt>
                <c:pt idx="1244">
                  <c:v>10.8659974231545</c:v>
                </c:pt>
                <c:pt idx="1245">
                  <c:v>0.0</c:v>
                </c:pt>
                <c:pt idx="1246">
                  <c:v>10.9006926385437</c:v>
                </c:pt>
                <c:pt idx="1247">
                  <c:v>15.1019998675672</c:v>
                </c:pt>
                <c:pt idx="1248">
                  <c:v>11.3019290388854</c:v>
                </c:pt>
                <c:pt idx="1249">
                  <c:v>7.73740912709157</c:v>
                </c:pt>
                <c:pt idx="1250">
                  <c:v>8.287363875201811</c:v>
                </c:pt>
                <c:pt idx="1251">
                  <c:v>7.52446675851518</c:v>
                </c:pt>
                <c:pt idx="1252">
                  <c:v>5.50908340833573</c:v>
                </c:pt>
                <c:pt idx="1253">
                  <c:v>8.569078130114111</c:v>
                </c:pt>
                <c:pt idx="1254">
                  <c:v>14.4785185706273</c:v>
                </c:pt>
                <c:pt idx="1255">
                  <c:v>0.0</c:v>
                </c:pt>
                <c:pt idx="1256">
                  <c:v>8.01476138135129</c:v>
                </c:pt>
                <c:pt idx="1257">
                  <c:v>11.4693461016747</c:v>
                </c:pt>
                <c:pt idx="1258">
                  <c:v>12.6778349886722</c:v>
                </c:pt>
                <c:pt idx="1259">
                  <c:v>0.0</c:v>
                </c:pt>
                <c:pt idx="1260">
                  <c:v>12.4189371525908</c:v>
                </c:pt>
                <c:pt idx="1261">
                  <c:v>9.58986965500574</c:v>
                </c:pt>
                <c:pt idx="1262">
                  <c:v>11.1453084300077</c:v>
                </c:pt>
                <c:pt idx="1263">
                  <c:v>14.649518763427</c:v>
                </c:pt>
                <c:pt idx="1264">
                  <c:v>11.0195099709561</c:v>
                </c:pt>
                <c:pt idx="1265">
                  <c:v>9.22713389953782</c:v>
                </c:pt>
                <c:pt idx="1266">
                  <c:v>10.9828229522286</c:v>
                </c:pt>
                <c:pt idx="1267">
                  <c:v>11.8645480318468</c:v>
                </c:pt>
                <c:pt idx="1268">
                  <c:v>8.77165320791925</c:v>
                </c:pt>
                <c:pt idx="1269">
                  <c:v>7.48210531869206</c:v>
                </c:pt>
                <c:pt idx="1270">
                  <c:v>5.90437126203968</c:v>
                </c:pt>
                <c:pt idx="1271">
                  <c:v>8.43266861675472</c:v>
                </c:pt>
                <c:pt idx="1272">
                  <c:v>3.64965751817893</c:v>
                </c:pt>
                <c:pt idx="1273">
                  <c:v>8.71740213595771</c:v>
                </c:pt>
                <c:pt idx="1274">
                  <c:v>9.79365100460497</c:v>
                </c:pt>
                <c:pt idx="1275">
                  <c:v>12.7422760918134</c:v>
                </c:pt>
                <c:pt idx="1276">
                  <c:v>4.79853102522011</c:v>
                </c:pt>
                <c:pt idx="1277">
                  <c:v>11.8079422424062</c:v>
                </c:pt>
                <c:pt idx="1278">
                  <c:v>7.37172978343618</c:v>
                </c:pt>
                <c:pt idx="1279">
                  <c:v>0.858545281275251</c:v>
                </c:pt>
                <c:pt idx="1280">
                  <c:v>11.1961198635956</c:v>
                </c:pt>
                <c:pt idx="1281">
                  <c:v>0.0</c:v>
                </c:pt>
                <c:pt idx="1282">
                  <c:v>4.71062628532555</c:v>
                </c:pt>
                <c:pt idx="1283">
                  <c:v>10.7135241634114</c:v>
                </c:pt>
                <c:pt idx="1284">
                  <c:v>0.0</c:v>
                </c:pt>
                <c:pt idx="1285">
                  <c:v>15.5150120850742</c:v>
                </c:pt>
                <c:pt idx="1286">
                  <c:v>8.11726554943227</c:v>
                </c:pt>
                <c:pt idx="1287">
                  <c:v>13.6077771880642</c:v>
                </c:pt>
                <c:pt idx="1288">
                  <c:v>6.29161346555873</c:v>
                </c:pt>
                <c:pt idx="1289">
                  <c:v>0.14</c:v>
                </c:pt>
                <c:pt idx="1290">
                  <c:v>7.56904221153509</c:v>
                </c:pt>
                <c:pt idx="1291">
                  <c:v>9.03811927338869</c:v>
                </c:pt>
                <c:pt idx="1292">
                  <c:v>0.217944947177034</c:v>
                </c:pt>
                <c:pt idx="1293">
                  <c:v>8.91252489477589</c:v>
                </c:pt>
                <c:pt idx="1294">
                  <c:v>5.66634803025723</c:v>
                </c:pt>
                <c:pt idx="1295">
                  <c:v>7.52395507695255</c:v>
                </c:pt>
                <c:pt idx="1296">
                  <c:v>15.029451087781</c:v>
                </c:pt>
                <c:pt idx="1297">
                  <c:v>9.82431168072349</c:v>
                </c:pt>
                <c:pt idx="1298">
                  <c:v>5.668959340125839</c:v>
                </c:pt>
                <c:pt idx="1299">
                  <c:v>6.39140047250992</c:v>
                </c:pt>
                <c:pt idx="1300">
                  <c:v>11.6133156333581</c:v>
                </c:pt>
                <c:pt idx="1301">
                  <c:v>9.96582159182072</c:v>
                </c:pt>
                <c:pt idx="1302">
                  <c:v>8.11674811731891</c:v>
                </c:pt>
                <c:pt idx="1303">
                  <c:v>0.324961536185438</c:v>
                </c:pt>
                <c:pt idx="1304">
                  <c:v>11.6012930313823</c:v>
                </c:pt>
                <c:pt idx="1305">
                  <c:v>0.286181760425084</c:v>
                </c:pt>
                <c:pt idx="1306">
                  <c:v>11.6683503546988</c:v>
                </c:pt>
                <c:pt idx="1307">
                  <c:v>8.71779788708135</c:v>
                </c:pt>
                <c:pt idx="1308">
                  <c:v>4.68251001066736</c:v>
                </c:pt>
                <c:pt idx="1309">
                  <c:v>13.2124903027401</c:v>
                </c:pt>
                <c:pt idx="1310">
                  <c:v>7.50133321483588</c:v>
                </c:pt>
                <c:pt idx="1311">
                  <c:v>9.90765360718672</c:v>
                </c:pt>
                <c:pt idx="1312">
                  <c:v>0.366606055596467</c:v>
                </c:pt>
                <c:pt idx="1313">
                  <c:v>15.1758854766369</c:v>
                </c:pt>
                <c:pt idx="1314">
                  <c:v>16.4898271670749</c:v>
                </c:pt>
                <c:pt idx="1315">
                  <c:v>13.6162366313163</c:v>
                </c:pt>
                <c:pt idx="1316">
                  <c:v>15.8663763979051</c:v>
                </c:pt>
                <c:pt idx="1317">
                  <c:v>6.12081693893879</c:v>
                </c:pt>
                <c:pt idx="1318">
                  <c:v>11.4801393719763</c:v>
                </c:pt>
                <c:pt idx="1319">
                  <c:v>4.92142255856983</c:v>
                </c:pt>
                <c:pt idx="1320">
                  <c:v>7.58126638497817</c:v>
                </c:pt>
                <c:pt idx="1321">
                  <c:v>9.38762483272526</c:v>
                </c:pt>
                <c:pt idx="1322">
                  <c:v>6.75630076299154</c:v>
                </c:pt>
                <c:pt idx="1323">
                  <c:v>12.5215813697791</c:v>
                </c:pt>
                <c:pt idx="1324">
                  <c:v>5.13882282239814</c:v>
                </c:pt>
                <c:pt idx="1325">
                  <c:v>5.09313263129874</c:v>
                </c:pt>
                <c:pt idx="1326">
                  <c:v>14.2912420733819</c:v>
                </c:pt>
                <c:pt idx="1327">
                  <c:v>0.858545281275251</c:v>
                </c:pt>
                <c:pt idx="1328">
                  <c:v>0.0</c:v>
                </c:pt>
                <c:pt idx="1329">
                  <c:v>7.15385210917866</c:v>
                </c:pt>
                <c:pt idx="1330">
                  <c:v>6.34053625492355</c:v>
                </c:pt>
                <c:pt idx="1331">
                  <c:v>6.19092077158156</c:v>
                </c:pt>
                <c:pt idx="1332">
                  <c:v>7.43717688373754</c:v>
                </c:pt>
                <c:pt idx="1333">
                  <c:v>4.73603209448585</c:v>
                </c:pt>
                <c:pt idx="1334">
                  <c:v>16.4452303115523</c:v>
                </c:pt>
                <c:pt idx="1335">
                  <c:v>9.24758887494465</c:v>
                </c:pt>
                <c:pt idx="1336">
                  <c:v>13.0050144175237</c:v>
                </c:pt>
                <c:pt idx="1337">
                  <c:v>9.132360045464701</c:v>
                </c:pt>
                <c:pt idx="1338">
                  <c:v>7.62695220910686</c:v>
                </c:pt>
                <c:pt idx="1339">
                  <c:v>11.1068042208369</c:v>
                </c:pt>
                <c:pt idx="1340">
                  <c:v>10.4682567794261</c:v>
                </c:pt>
                <c:pt idx="1341">
                  <c:v>14.0655998805597</c:v>
                </c:pt>
                <c:pt idx="1342">
                  <c:v>10.3868907763584</c:v>
                </c:pt>
                <c:pt idx="1343">
                  <c:v>0.0</c:v>
                </c:pt>
                <c:pt idx="1344">
                  <c:v>9.25861220702109</c:v>
                </c:pt>
                <c:pt idx="1345">
                  <c:v>5.3715826345687</c:v>
                </c:pt>
                <c:pt idx="1346">
                  <c:v>0.375632799419859</c:v>
                </c:pt>
                <c:pt idx="1347">
                  <c:v>13.5450212255279</c:v>
                </c:pt>
                <c:pt idx="1348">
                  <c:v>22.9661577108579</c:v>
                </c:pt>
                <c:pt idx="1349">
                  <c:v>18.9886782057098</c:v>
                </c:pt>
                <c:pt idx="1350">
                  <c:v>1.09777046781192</c:v>
                </c:pt>
                <c:pt idx="1351">
                  <c:v>16.2211312799077</c:v>
                </c:pt>
                <c:pt idx="1352">
                  <c:v>12.8547889908781</c:v>
                </c:pt>
                <c:pt idx="1353">
                  <c:v>8.7588298305196</c:v>
                </c:pt>
                <c:pt idx="1354">
                  <c:v>19.2815974441953</c:v>
                </c:pt>
                <c:pt idx="1355">
                  <c:v>30.7050484448405</c:v>
                </c:pt>
                <c:pt idx="1356">
                  <c:v>18.1976344616546</c:v>
                </c:pt>
                <c:pt idx="1357">
                  <c:v>0.099498743710662</c:v>
                </c:pt>
                <c:pt idx="1358">
                  <c:v>19.7404559217866</c:v>
                </c:pt>
                <c:pt idx="1359">
                  <c:v>18.7725837326672</c:v>
                </c:pt>
                <c:pt idx="1360">
                  <c:v>19.3054292881562</c:v>
                </c:pt>
                <c:pt idx="1361">
                  <c:v>13.4962920833835</c:v>
                </c:pt>
                <c:pt idx="1362">
                  <c:v>14.0401424494198</c:v>
                </c:pt>
                <c:pt idx="1363">
                  <c:v>1.07121426428143</c:v>
                </c:pt>
                <c:pt idx="1364">
                  <c:v>23.2628373162003</c:v>
                </c:pt>
                <c:pt idx="1365">
                  <c:v>13.1871149232878</c:v>
                </c:pt>
                <c:pt idx="1366">
                  <c:v>11.0900135256906</c:v>
                </c:pt>
                <c:pt idx="1367">
                  <c:v>19.0029760827087</c:v>
                </c:pt>
                <c:pt idx="1368">
                  <c:v>15.318860923711</c:v>
                </c:pt>
                <c:pt idx="1369">
                  <c:v>0.0</c:v>
                </c:pt>
                <c:pt idx="1370">
                  <c:v>12.8803571379058</c:v>
                </c:pt>
                <c:pt idx="1371">
                  <c:v>20.8808524730194</c:v>
                </c:pt>
                <c:pt idx="1372">
                  <c:v>20.7458405469627</c:v>
                </c:pt>
                <c:pt idx="1373">
                  <c:v>17.7179993227226</c:v>
                </c:pt>
                <c:pt idx="1374">
                  <c:v>0.0</c:v>
                </c:pt>
                <c:pt idx="1375">
                  <c:v>13.3432042628448</c:v>
                </c:pt>
                <c:pt idx="1376">
                  <c:v>17.295536996578</c:v>
                </c:pt>
                <c:pt idx="1377">
                  <c:v>20.3819012852089</c:v>
                </c:pt>
                <c:pt idx="1378">
                  <c:v>16.2886586310844</c:v>
                </c:pt>
                <c:pt idx="1379">
                  <c:v>7.92118046758184</c:v>
                </c:pt>
                <c:pt idx="1380">
                  <c:v>15.7452977107453</c:v>
                </c:pt>
                <c:pt idx="1381">
                  <c:v>1.29011627382961</c:v>
                </c:pt>
                <c:pt idx="1382">
                  <c:v>17.3554919261887</c:v>
                </c:pt>
                <c:pt idx="1383">
                  <c:v>17.5860711928503</c:v>
                </c:pt>
                <c:pt idx="1384">
                  <c:v>16.8523559183872</c:v>
                </c:pt>
                <c:pt idx="1385">
                  <c:v>23.5607703609199</c:v>
                </c:pt>
                <c:pt idx="1386">
                  <c:v>16.6162901996806</c:v>
                </c:pt>
                <c:pt idx="1387">
                  <c:v>13.8073132795631</c:v>
                </c:pt>
                <c:pt idx="1388">
                  <c:v>11.2114718034699</c:v>
                </c:pt>
                <c:pt idx="1389">
                  <c:v>15.5282194729467</c:v>
                </c:pt>
                <c:pt idx="1390">
                  <c:v>11.4930587747562</c:v>
                </c:pt>
                <c:pt idx="1391">
                  <c:v>20.0802290823586</c:v>
                </c:pt>
                <c:pt idx="1392">
                  <c:v>20.0033397211566</c:v>
                </c:pt>
                <c:pt idx="1393">
                  <c:v>11.824631072469</c:v>
                </c:pt>
                <c:pt idx="1394">
                  <c:v>17.9311572409591</c:v>
                </c:pt>
                <c:pt idx="1395">
                  <c:v>16.4975028413394</c:v>
                </c:pt>
                <c:pt idx="1396">
                  <c:v>15.5608483059247</c:v>
                </c:pt>
                <c:pt idx="1397">
                  <c:v>14.4323629388954</c:v>
                </c:pt>
                <c:pt idx="1398">
                  <c:v>14.7560157224096</c:v>
                </c:pt>
                <c:pt idx="1399">
                  <c:v>0.0</c:v>
                </c:pt>
                <c:pt idx="1400">
                  <c:v>19.2306630150913</c:v>
                </c:pt>
                <c:pt idx="1401">
                  <c:v>0.828492607088319</c:v>
                </c:pt>
                <c:pt idx="1402">
                  <c:v>18.3915496900071</c:v>
                </c:pt>
                <c:pt idx="1403">
                  <c:v>17.3502132551735</c:v>
                </c:pt>
                <c:pt idx="1404">
                  <c:v>16.4598754551789</c:v>
                </c:pt>
                <c:pt idx="1405">
                  <c:v>10.2360930046576</c:v>
                </c:pt>
                <c:pt idx="1406">
                  <c:v>14.2079519987928</c:v>
                </c:pt>
                <c:pt idx="1407">
                  <c:v>13.9760473668344</c:v>
                </c:pt>
                <c:pt idx="1408">
                  <c:v>14.1438714643481</c:v>
                </c:pt>
                <c:pt idx="1409">
                  <c:v>0.217944947177034</c:v>
                </c:pt>
                <c:pt idx="1410">
                  <c:v>16.8579358167007</c:v>
                </c:pt>
                <c:pt idx="1411">
                  <c:v>13.5145699154653</c:v>
                </c:pt>
                <c:pt idx="1412">
                  <c:v>12.5876288474041</c:v>
                </c:pt>
                <c:pt idx="1413">
                  <c:v>13.5352096400462</c:v>
                </c:pt>
                <c:pt idx="1414">
                  <c:v>17.9449686541939</c:v>
                </c:pt>
                <c:pt idx="1415">
                  <c:v>17.5884166427794</c:v>
                </c:pt>
                <c:pt idx="1416">
                  <c:v>18.7663422115233</c:v>
                </c:pt>
                <c:pt idx="1417">
                  <c:v>16.9637584278956</c:v>
                </c:pt>
                <c:pt idx="1418">
                  <c:v>16.776397110226</c:v>
                </c:pt>
                <c:pt idx="1419">
                  <c:v>16.446896363752</c:v>
                </c:pt>
                <c:pt idx="1420">
                  <c:v>19.4288033599602</c:v>
                </c:pt>
                <c:pt idx="1421">
                  <c:v>18.0831855600721</c:v>
                </c:pt>
                <c:pt idx="1422">
                  <c:v>17.5748086760568</c:v>
                </c:pt>
                <c:pt idx="1423">
                  <c:v>11.4490654640455</c:v>
                </c:pt>
                <c:pt idx="1424">
                  <c:v>17.1546466008484</c:v>
                </c:pt>
                <c:pt idx="1425">
                  <c:v>15.4550962468695</c:v>
                </c:pt>
                <c:pt idx="1426">
                  <c:v>17.3305366333533</c:v>
                </c:pt>
                <c:pt idx="1427">
                  <c:v>16.8703882587213</c:v>
                </c:pt>
                <c:pt idx="1428">
                  <c:v>18.3516647746192</c:v>
                </c:pt>
                <c:pt idx="1429">
                  <c:v>17.5096087906041</c:v>
                </c:pt>
                <c:pt idx="1430">
                  <c:v>17.8649265321747</c:v>
                </c:pt>
                <c:pt idx="1431">
                  <c:v>0.195959179422654</c:v>
                </c:pt>
                <c:pt idx="1432">
                  <c:v>15.9388173965323</c:v>
                </c:pt>
                <c:pt idx="1433">
                  <c:v>0.099498743710662</c:v>
                </c:pt>
                <c:pt idx="1434">
                  <c:v>18.3568270678786</c:v>
                </c:pt>
                <c:pt idx="1435">
                  <c:v>0.909670269933013</c:v>
                </c:pt>
                <c:pt idx="1436">
                  <c:v>0.625779513886481</c:v>
                </c:pt>
                <c:pt idx="1437">
                  <c:v>16.3330921750904</c:v>
                </c:pt>
                <c:pt idx="1438">
                  <c:v>8.36264910180978</c:v>
                </c:pt>
                <c:pt idx="1439">
                  <c:v>10.7012662802119</c:v>
                </c:pt>
                <c:pt idx="1440">
                  <c:v>20.4285951548314</c:v>
                </c:pt>
                <c:pt idx="1441">
                  <c:v>0.572363520850167</c:v>
                </c:pt>
                <c:pt idx="1442">
                  <c:v>15.5292594800911</c:v>
                </c:pt>
                <c:pt idx="1443">
                  <c:v>8.110604169850729</c:v>
                </c:pt>
                <c:pt idx="1444">
                  <c:v>8.100345671636489</c:v>
                </c:pt>
                <c:pt idx="1445">
                  <c:v>22.1602707564687</c:v>
                </c:pt>
                <c:pt idx="1446">
                  <c:v>18.9205285338439</c:v>
                </c:pt>
                <c:pt idx="1447">
                  <c:v>14.9061698635162</c:v>
                </c:pt>
                <c:pt idx="1448">
                  <c:v>16.800464279299</c:v>
                </c:pt>
                <c:pt idx="1449">
                  <c:v>20.9390162137575</c:v>
                </c:pt>
                <c:pt idx="1450">
                  <c:v>0.0</c:v>
                </c:pt>
                <c:pt idx="1451">
                  <c:v>12.1039291141348</c:v>
                </c:pt>
                <c:pt idx="1452">
                  <c:v>13.8888444443733</c:v>
                </c:pt>
                <c:pt idx="1453">
                  <c:v>17.1761782710823</c:v>
                </c:pt>
                <c:pt idx="1454">
                  <c:v>17.7871048796593</c:v>
                </c:pt>
                <c:pt idx="1455">
                  <c:v>11.8583304052468</c:v>
                </c:pt>
                <c:pt idx="1456">
                  <c:v>23.2680811413404</c:v>
                </c:pt>
                <c:pt idx="1457">
                  <c:v>18.2249389573738</c:v>
                </c:pt>
                <c:pt idx="1458">
                  <c:v>16.6038399173203</c:v>
                </c:pt>
                <c:pt idx="1459">
                  <c:v>21.5642389153895</c:v>
                </c:pt>
                <c:pt idx="1460">
                  <c:v>24.8404408173446</c:v>
                </c:pt>
                <c:pt idx="1461">
                  <c:v>10.8283470576076</c:v>
                </c:pt>
                <c:pt idx="1462">
                  <c:v>0.487442304278158</c:v>
                </c:pt>
                <c:pt idx="1463">
                  <c:v>17.7324673974041</c:v>
                </c:pt>
                <c:pt idx="1464">
                  <c:v>16.2754139732297</c:v>
                </c:pt>
                <c:pt idx="1465">
                  <c:v>12.5421648848993</c:v>
                </c:pt>
                <c:pt idx="1466">
                  <c:v>13.8747072041179</c:v>
                </c:pt>
                <c:pt idx="1467">
                  <c:v>17.8114429510919</c:v>
                </c:pt>
                <c:pt idx="1468">
                  <c:v>12.9848950708121</c:v>
                </c:pt>
                <c:pt idx="1469">
                  <c:v>14.7677317147895</c:v>
                </c:pt>
                <c:pt idx="1470">
                  <c:v>17.8034715715784</c:v>
                </c:pt>
                <c:pt idx="1471">
                  <c:v>14.5381429350519</c:v>
                </c:pt>
                <c:pt idx="1472">
                  <c:v>14.2136413349993</c:v>
                </c:pt>
                <c:pt idx="1473">
                  <c:v>14.2868330990461</c:v>
                </c:pt>
                <c:pt idx="1474">
                  <c:v>16.6689501769008</c:v>
                </c:pt>
                <c:pt idx="1475">
                  <c:v>18.1552719616094</c:v>
                </c:pt>
                <c:pt idx="1476">
                  <c:v>12.8815992795926</c:v>
                </c:pt>
                <c:pt idx="1477">
                  <c:v>17.3380362209796</c:v>
                </c:pt>
                <c:pt idx="1478">
                  <c:v>0.0</c:v>
                </c:pt>
                <c:pt idx="1479">
                  <c:v>21.323142357542</c:v>
                </c:pt>
                <c:pt idx="1480">
                  <c:v>0.672606868832009</c:v>
                </c:pt>
                <c:pt idx="1481">
                  <c:v>11.9761888762661</c:v>
                </c:pt>
                <c:pt idx="1482">
                  <c:v>13.7564675698378</c:v>
                </c:pt>
                <c:pt idx="1483">
                  <c:v>19.0513936498095</c:v>
                </c:pt>
                <c:pt idx="1484">
                  <c:v>17.6425735084199</c:v>
                </c:pt>
                <c:pt idx="1485">
                  <c:v>36.8032824623022</c:v>
                </c:pt>
                <c:pt idx="1486">
                  <c:v>16.2913320511246</c:v>
                </c:pt>
                <c:pt idx="1487">
                  <c:v>0.8</c:v>
                </c:pt>
                <c:pt idx="1488">
                  <c:v>19.1283140919423</c:v>
                </c:pt>
                <c:pt idx="1489">
                  <c:v>0.34117444218464</c:v>
                </c:pt>
                <c:pt idx="1490">
                  <c:v>18.2966089754359</c:v>
                </c:pt>
                <c:pt idx="1491">
                  <c:v>11.174524598389</c:v>
                </c:pt>
                <c:pt idx="1492">
                  <c:v>18.3444923614692</c:v>
                </c:pt>
                <c:pt idx="1493">
                  <c:v>14.0160586471376</c:v>
                </c:pt>
                <c:pt idx="1494">
                  <c:v>16.8095687035688</c:v>
                </c:pt>
                <c:pt idx="1495">
                  <c:v>14.6782969039327</c:v>
                </c:pt>
                <c:pt idx="1496">
                  <c:v>13.1537789247045</c:v>
                </c:pt>
              </c:numCache>
            </c:numRef>
          </c:yVal>
          <c:smooth val="0"/>
        </c:ser>
        <c:ser>
          <c:idx val="1"/>
          <c:order val="1"/>
          <c:tx>
            <c:v>MA</c:v>
          </c:tx>
          <c:spPr>
            <a:ln w="28575">
              <a:noFill/>
            </a:ln>
          </c:spPr>
          <c:xVal>
            <c:numRef>
              <c:f>Sheet1!$P$2:$P$497</c:f>
              <c:numCache>
                <c:formatCode>General</c:formatCode>
                <c:ptCount val="496"/>
                <c:pt idx="0">
                  <c:v>46.0</c:v>
                </c:pt>
                <c:pt idx="1">
                  <c:v>37.0</c:v>
                </c:pt>
                <c:pt idx="2">
                  <c:v>59.0</c:v>
                </c:pt>
                <c:pt idx="3">
                  <c:v>39.0</c:v>
                </c:pt>
                <c:pt idx="4">
                  <c:v>59.0</c:v>
                </c:pt>
                <c:pt idx="5">
                  <c:v>65.0</c:v>
                </c:pt>
                <c:pt idx="6">
                  <c:v>63.0</c:v>
                </c:pt>
                <c:pt idx="7">
                  <c:v>61.0</c:v>
                </c:pt>
                <c:pt idx="8">
                  <c:v>65.0</c:v>
                </c:pt>
                <c:pt idx="9">
                  <c:v>59.0</c:v>
                </c:pt>
                <c:pt idx="10">
                  <c:v>60.0</c:v>
                </c:pt>
                <c:pt idx="11">
                  <c:v>35.0</c:v>
                </c:pt>
                <c:pt idx="12">
                  <c:v>32.0</c:v>
                </c:pt>
                <c:pt idx="13">
                  <c:v>37.0</c:v>
                </c:pt>
                <c:pt idx="14">
                  <c:v>39.0</c:v>
                </c:pt>
                <c:pt idx="15">
                  <c:v>60.0</c:v>
                </c:pt>
                <c:pt idx="16">
                  <c:v>41.0</c:v>
                </c:pt>
                <c:pt idx="17">
                  <c:v>63.0</c:v>
                </c:pt>
                <c:pt idx="18">
                  <c:v>46.0</c:v>
                </c:pt>
                <c:pt idx="19">
                  <c:v>27.0</c:v>
                </c:pt>
                <c:pt idx="20">
                  <c:v>65.0</c:v>
                </c:pt>
                <c:pt idx="21">
                  <c:v>78.0</c:v>
                </c:pt>
                <c:pt idx="22">
                  <c:v>65.0</c:v>
                </c:pt>
                <c:pt idx="23">
                  <c:v>27.0</c:v>
                </c:pt>
                <c:pt idx="24">
                  <c:v>69.0</c:v>
                </c:pt>
                <c:pt idx="25">
                  <c:v>39.0</c:v>
                </c:pt>
                <c:pt idx="26">
                  <c:v>64.0</c:v>
                </c:pt>
                <c:pt idx="27">
                  <c:v>32.0</c:v>
                </c:pt>
                <c:pt idx="28">
                  <c:v>63.0</c:v>
                </c:pt>
                <c:pt idx="29">
                  <c:v>32.0</c:v>
                </c:pt>
                <c:pt idx="30">
                  <c:v>61.0</c:v>
                </c:pt>
                <c:pt idx="31">
                  <c:v>63.0</c:v>
                </c:pt>
                <c:pt idx="32">
                  <c:v>67.0</c:v>
                </c:pt>
                <c:pt idx="33">
                  <c:v>32.0</c:v>
                </c:pt>
                <c:pt idx="34">
                  <c:v>31.0</c:v>
                </c:pt>
                <c:pt idx="35">
                  <c:v>41.0</c:v>
                </c:pt>
                <c:pt idx="36">
                  <c:v>60.0</c:v>
                </c:pt>
                <c:pt idx="37">
                  <c:v>70.0</c:v>
                </c:pt>
                <c:pt idx="38">
                  <c:v>32.0</c:v>
                </c:pt>
                <c:pt idx="39">
                  <c:v>39.0</c:v>
                </c:pt>
                <c:pt idx="40">
                  <c:v>39.0</c:v>
                </c:pt>
                <c:pt idx="41">
                  <c:v>33.0</c:v>
                </c:pt>
                <c:pt idx="42">
                  <c:v>77.0</c:v>
                </c:pt>
                <c:pt idx="43">
                  <c:v>41.0</c:v>
                </c:pt>
                <c:pt idx="44">
                  <c:v>32.0</c:v>
                </c:pt>
                <c:pt idx="45">
                  <c:v>31.0</c:v>
                </c:pt>
                <c:pt idx="46">
                  <c:v>64.0</c:v>
                </c:pt>
                <c:pt idx="47">
                  <c:v>64.0</c:v>
                </c:pt>
                <c:pt idx="48">
                  <c:v>31.0</c:v>
                </c:pt>
                <c:pt idx="49">
                  <c:v>63.0</c:v>
                </c:pt>
                <c:pt idx="50">
                  <c:v>62.0</c:v>
                </c:pt>
                <c:pt idx="51">
                  <c:v>51.0</c:v>
                </c:pt>
                <c:pt idx="52">
                  <c:v>46.0</c:v>
                </c:pt>
                <c:pt idx="53">
                  <c:v>66.0</c:v>
                </c:pt>
                <c:pt idx="54">
                  <c:v>51.0</c:v>
                </c:pt>
                <c:pt idx="55">
                  <c:v>62.0</c:v>
                </c:pt>
                <c:pt idx="56">
                  <c:v>57.0</c:v>
                </c:pt>
                <c:pt idx="57">
                  <c:v>52.0</c:v>
                </c:pt>
                <c:pt idx="58">
                  <c:v>58.0</c:v>
                </c:pt>
                <c:pt idx="59">
                  <c:v>59.0</c:v>
                </c:pt>
                <c:pt idx="60">
                  <c:v>46.0</c:v>
                </c:pt>
                <c:pt idx="61">
                  <c:v>41.0</c:v>
                </c:pt>
                <c:pt idx="62">
                  <c:v>66.0</c:v>
                </c:pt>
                <c:pt idx="63">
                  <c:v>51.0</c:v>
                </c:pt>
                <c:pt idx="64">
                  <c:v>57.0</c:v>
                </c:pt>
                <c:pt idx="65">
                  <c:v>55.0</c:v>
                </c:pt>
                <c:pt idx="66">
                  <c:v>59.0</c:v>
                </c:pt>
                <c:pt idx="67">
                  <c:v>61.0</c:v>
                </c:pt>
                <c:pt idx="68">
                  <c:v>126.0</c:v>
                </c:pt>
                <c:pt idx="69">
                  <c:v>63.0</c:v>
                </c:pt>
                <c:pt idx="70">
                  <c:v>62.0</c:v>
                </c:pt>
                <c:pt idx="71">
                  <c:v>47.0</c:v>
                </c:pt>
                <c:pt idx="72">
                  <c:v>41.0</c:v>
                </c:pt>
                <c:pt idx="73">
                  <c:v>40.0</c:v>
                </c:pt>
                <c:pt idx="74">
                  <c:v>43.0</c:v>
                </c:pt>
                <c:pt idx="75">
                  <c:v>53.0</c:v>
                </c:pt>
                <c:pt idx="76">
                  <c:v>39.0</c:v>
                </c:pt>
                <c:pt idx="77">
                  <c:v>63.0</c:v>
                </c:pt>
                <c:pt idx="78">
                  <c:v>40.0</c:v>
                </c:pt>
                <c:pt idx="79">
                  <c:v>58.0</c:v>
                </c:pt>
                <c:pt idx="80">
                  <c:v>40.0</c:v>
                </c:pt>
                <c:pt idx="81">
                  <c:v>49.0</c:v>
                </c:pt>
                <c:pt idx="82">
                  <c:v>57.0</c:v>
                </c:pt>
                <c:pt idx="83">
                  <c:v>62.0</c:v>
                </c:pt>
                <c:pt idx="84">
                  <c:v>46.0</c:v>
                </c:pt>
                <c:pt idx="85">
                  <c:v>57.0</c:v>
                </c:pt>
                <c:pt idx="86">
                  <c:v>51.0</c:v>
                </c:pt>
                <c:pt idx="87">
                  <c:v>63.0</c:v>
                </c:pt>
                <c:pt idx="88">
                  <c:v>126.0</c:v>
                </c:pt>
                <c:pt idx="89">
                  <c:v>61.0</c:v>
                </c:pt>
                <c:pt idx="90">
                  <c:v>57.0</c:v>
                </c:pt>
                <c:pt idx="91">
                  <c:v>58.0</c:v>
                </c:pt>
                <c:pt idx="92">
                  <c:v>65.0</c:v>
                </c:pt>
                <c:pt idx="93">
                  <c:v>51.0</c:v>
                </c:pt>
                <c:pt idx="94">
                  <c:v>62.0</c:v>
                </c:pt>
                <c:pt idx="95">
                  <c:v>51.0</c:v>
                </c:pt>
                <c:pt idx="96">
                  <c:v>57.0</c:v>
                </c:pt>
                <c:pt idx="97">
                  <c:v>59.0</c:v>
                </c:pt>
                <c:pt idx="98">
                  <c:v>65.0</c:v>
                </c:pt>
                <c:pt idx="99">
                  <c:v>28.0</c:v>
                </c:pt>
                <c:pt idx="100">
                  <c:v>58.0</c:v>
                </c:pt>
                <c:pt idx="101">
                  <c:v>48.0</c:v>
                </c:pt>
                <c:pt idx="102">
                  <c:v>23.0</c:v>
                </c:pt>
                <c:pt idx="103">
                  <c:v>53.0</c:v>
                </c:pt>
                <c:pt idx="104">
                  <c:v>29.0</c:v>
                </c:pt>
                <c:pt idx="105">
                  <c:v>62.0</c:v>
                </c:pt>
                <c:pt idx="106">
                  <c:v>22.0</c:v>
                </c:pt>
                <c:pt idx="107">
                  <c:v>48.0</c:v>
                </c:pt>
                <c:pt idx="108">
                  <c:v>51.0</c:v>
                </c:pt>
                <c:pt idx="109">
                  <c:v>62.0</c:v>
                </c:pt>
                <c:pt idx="110">
                  <c:v>37.0</c:v>
                </c:pt>
                <c:pt idx="111">
                  <c:v>34.0</c:v>
                </c:pt>
                <c:pt idx="112">
                  <c:v>51.0</c:v>
                </c:pt>
                <c:pt idx="113">
                  <c:v>32.0</c:v>
                </c:pt>
                <c:pt idx="114">
                  <c:v>59.0</c:v>
                </c:pt>
                <c:pt idx="115">
                  <c:v>35.0</c:v>
                </c:pt>
                <c:pt idx="116">
                  <c:v>70.0</c:v>
                </c:pt>
                <c:pt idx="117">
                  <c:v>34.0</c:v>
                </c:pt>
                <c:pt idx="118">
                  <c:v>26.0</c:v>
                </c:pt>
                <c:pt idx="119">
                  <c:v>28.0</c:v>
                </c:pt>
                <c:pt idx="120">
                  <c:v>45.0</c:v>
                </c:pt>
                <c:pt idx="121">
                  <c:v>37.0</c:v>
                </c:pt>
                <c:pt idx="122">
                  <c:v>52.0</c:v>
                </c:pt>
                <c:pt idx="123">
                  <c:v>52.0</c:v>
                </c:pt>
                <c:pt idx="124">
                  <c:v>80.0</c:v>
                </c:pt>
                <c:pt idx="125">
                  <c:v>29.0</c:v>
                </c:pt>
                <c:pt idx="126">
                  <c:v>37.0</c:v>
                </c:pt>
                <c:pt idx="127">
                  <c:v>33.0</c:v>
                </c:pt>
                <c:pt idx="128">
                  <c:v>38.0</c:v>
                </c:pt>
                <c:pt idx="129">
                  <c:v>46.0</c:v>
                </c:pt>
                <c:pt idx="130">
                  <c:v>52.0</c:v>
                </c:pt>
                <c:pt idx="131">
                  <c:v>53.0</c:v>
                </c:pt>
                <c:pt idx="132">
                  <c:v>50.0</c:v>
                </c:pt>
                <c:pt idx="133">
                  <c:v>39.0</c:v>
                </c:pt>
                <c:pt idx="134">
                  <c:v>71.0</c:v>
                </c:pt>
                <c:pt idx="135">
                  <c:v>53.0</c:v>
                </c:pt>
                <c:pt idx="136">
                  <c:v>34.0</c:v>
                </c:pt>
                <c:pt idx="137">
                  <c:v>34.0</c:v>
                </c:pt>
                <c:pt idx="138">
                  <c:v>32.0</c:v>
                </c:pt>
                <c:pt idx="139">
                  <c:v>33.0</c:v>
                </c:pt>
                <c:pt idx="140">
                  <c:v>55.0</c:v>
                </c:pt>
                <c:pt idx="141">
                  <c:v>39.0</c:v>
                </c:pt>
                <c:pt idx="142">
                  <c:v>23.0</c:v>
                </c:pt>
                <c:pt idx="143">
                  <c:v>48.0</c:v>
                </c:pt>
                <c:pt idx="144">
                  <c:v>43.0</c:v>
                </c:pt>
                <c:pt idx="145">
                  <c:v>36.0</c:v>
                </c:pt>
                <c:pt idx="146">
                  <c:v>55.0</c:v>
                </c:pt>
                <c:pt idx="147">
                  <c:v>62.0</c:v>
                </c:pt>
                <c:pt idx="148">
                  <c:v>53.0</c:v>
                </c:pt>
                <c:pt idx="149">
                  <c:v>53.0</c:v>
                </c:pt>
                <c:pt idx="150">
                  <c:v>34.0</c:v>
                </c:pt>
                <c:pt idx="151">
                  <c:v>26.0</c:v>
                </c:pt>
                <c:pt idx="152">
                  <c:v>21.0</c:v>
                </c:pt>
                <c:pt idx="153">
                  <c:v>4.0</c:v>
                </c:pt>
                <c:pt idx="154">
                  <c:v>29.0</c:v>
                </c:pt>
                <c:pt idx="155">
                  <c:v>22.0</c:v>
                </c:pt>
                <c:pt idx="156">
                  <c:v>3.0</c:v>
                </c:pt>
                <c:pt idx="157">
                  <c:v>1.0</c:v>
                </c:pt>
                <c:pt idx="158">
                  <c:v>3.0</c:v>
                </c:pt>
                <c:pt idx="159">
                  <c:v>29.0</c:v>
                </c:pt>
                <c:pt idx="160">
                  <c:v>24.0</c:v>
                </c:pt>
                <c:pt idx="161">
                  <c:v>25.0</c:v>
                </c:pt>
                <c:pt idx="162">
                  <c:v>26.0</c:v>
                </c:pt>
                <c:pt idx="163">
                  <c:v>25.0</c:v>
                </c:pt>
                <c:pt idx="164">
                  <c:v>23.0</c:v>
                </c:pt>
                <c:pt idx="165">
                  <c:v>24.0</c:v>
                </c:pt>
                <c:pt idx="166">
                  <c:v>23.0</c:v>
                </c:pt>
                <c:pt idx="167">
                  <c:v>28.0</c:v>
                </c:pt>
                <c:pt idx="168">
                  <c:v>23.0</c:v>
                </c:pt>
                <c:pt idx="169">
                  <c:v>63.0</c:v>
                </c:pt>
                <c:pt idx="170">
                  <c:v>20.0</c:v>
                </c:pt>
                <c:pt idx="171">
                  <c:v>23.0</c:v>
                </c:pt>
                <c:pt idx="172">
                  <c:v>23.0</c:v>
                </c:pt>
                <c:pt idx="173">
                  <c:v>29.0</c:v>
                </c:pt>
                <c:pt idx="174">
                  <c:v>53.0</c:v>
                </c:pt>
                <c:pt idx="175">
                  <c:v>27.0</c:v>
                </c:pt>
                <c:pt idx="176">
                  <c:v>23.0</c:v>
                </c:pt>
                <c:pt idx="177">
                  <c:v>1.0</c:v>
                </c:pt>
                <c:pt idx="178">
                  <c:v>22.0</c:v>
                </c:pt>
                <c:pt idx="179">
                  <c:v>25.0</c:v>
                </c:pt>
                <c:pt idx="180">
                  <c:v>30.0</c:v>
                </c:pt>
                <c:pt idx="181">
                  <c:v>25.0</c:v>
                </c:pt>
                <c:pt idx="182">
                  <c:v>31.0</c:v>
                </c:pt>
                <c:pt idx="183">
                  <c:v>23.0</c:v>
                </c:pt>
                <c:pt idx="184">
                  <c:v>23.0</c:v>
                </c:pt>
                <c:pt idx="185">
                  <c:v>24.0</c:v>
                </c:pt>
                <c:pt idx="186">
                  <c:v>21.0</c:v>
                </c:pt>
                <c:pt idx="187">
                  <c:v>26.0</c:v>
                </c:pt>
                <c:pt idx="188">
                  <c:v>24.0</c:v>
                </c:pt>
                <c:pt idx="189">
                  <c:v>26.0</c:v>
                </c:pt>
                <c:pt idx="190">
                  <c:v>20.0</c:v>
                </c:pt>
                <c:pt idx="191">
                  <c:v>22.0</c:v>
                </c:pt>
                <c:pt idx="192">
                  <c:v>24.0</c:v>
                </c:pt>
                <c:pt idx="193">
                  <c:v>25.0</c:v>
                </c:pt>
                <c:pt idx="194">
                  <c:v>50.0</c:v>
                </c:pt>
                <c:pt idx="195">
                  <c:v>33.0</c:v>
                </c:pt>
                <c:pt idx="196">
                  <c:v>32.0</c:v>
                </c:pt>
                <c:pt idx="197">
                  <c:v>23.0</c:v>
                </c:pt>
                <c:pt idx="198">
                  <c:v>21.0</c:v>
                </c:pt>
                <c:pt idx="199">
                  <c:v>74.0</c:v>
                </c:pt>
                <c:pt idx="200">
                  <c:v>109.0</c:v>
                </c:pt>
                <c:pt idx="201">
                  <c:v>110.0</c:v>
                </c:pt>
                <c:pt idx="202">
                  <c:v>111.0</c:v>
                </c:pt>
                <c:pt idx="203">
                  <c:v>82.0</c:v>
                </c:pt>
                <c:pt idx="204">
                  <c:v>62.0</c:v>
                </c:pt>
                <c:pt idx="205">
                  <c:v>64.0</c:v>
                </c:pt>
                <c:pt idx="206">
                  <c:v>59.0</c:v>
                </c:pt>
                <c:pt idx="207">
                  <c:v>93.0</c:v>
                </c:pt>
                <c:pt idx="208">
                  <c:v>65.0</c:v>
                </c:pt>
                <c:pt idx="209">
                  <c:v>59.0</c:v>
                </c:pt>
                <c:pt idx="210">
                  <c:v>75.0</c:v>
                </c:pt>
                <c:pt idx="211">
                  <c:v>75.0</c:v>
                </c:pt>
                <c:pt idx="212">
                  <c:v>2.0</c:v>
                </c:pt>
                <c:pt idx="213">
                  <c:v>70.0</c:v>
                </c:pt>
                <c:pt idx="214">
                  <c:v>78.0</c:v>
                </c:pt>
                <c:pt idx="215">
                  <c:v>63.0</c:v>
                </c:pt>
                <c:pt idx="216">
                  <c:v>97.0</c:v>
                </c:pt>
                <c:pt idx="217">
                  <c:v>58.0</c:v>
                </c:pt>
                <c:pt idx="218">
                  <c:v>101.0</c:v>
                </c:pt>
                <c:pt idx="219">
                  <c:v>65.0</c:v>
                </c:pt>
                <c:pt idx="220">
                  <c:v>74.0</c:v>
                </c:pt>
                <c:pt idx="221">
                  <c:v>75.0</c:v>
                </c:pt>
                <c:pt idx="222">
                  <c:v>74.0</c:v>
                </c:pt>
                <c:pt idx="223">
                  <c:v>126.0</c:v>
                </c:pt>
                <c:pt idx="224">
                  <c:v>105.0</c:v>
                </c:pt>
                <c:pt idx="225">
                  <c:v>109.0</c:v>
                </c:pt>
                <c:pt idx="226">
                  <c:v>74.0</c:v>
                </c:pt>
                <c:pt idx="227">
                  <c:v>98.0</c:v>
                </c:pt>
                <c:pt idx="228">
                  <c:v>98.0</c:v>
                </c:pt>
                <c:pt idx="229">
                  <c:v>112.0</c:v>
                </c:pt>
                <c:pt idx="230">
                  <c:v>94.0</c:v>
                </c:pt>
                <c:pt idx="231">
                  <c:v>62.0</c:v>
                </c:pt>
                <c:pt idx="232">
                  <c:v>114.0</c:v>
                </c:pt>
                <c:pt idx="233">
                  <c:v>65.0</c:v>
                </c:pt>
                <c:pt idx="234">
                  <c:v>94.0</c:v>
                </c:pt>
                <c:pt idx="235">
                  <c:v>100.0</c:v>
                </c:pt>
                <c:pt idx="236">
                  <c:v>64.0</c:v>
                </c:pt>
                <c:pt idx="237">
                  <c:v>93.0</c:v>
                </c:pt>
                <c:pt idx="238">
                  <c:v>64.0</c:v>
                </c:pt>
                <c:pt idx="239">
                  <c:v>75.0</c:v>
                </c:pt>
                <c:pt idx="240">
                  <c:v>82.0</c:v>
                </c:pt>
                <c:pt idx="241">
                  <c:v>83.0</c:v>
                </c:pt>
                <c:pt idx="242">
                  <c:v>74.0</c:v>
                </c:pt>
                <c:pt idx="243">
                  <c:v>102.0</c:v>
                </c:pt>
                <c:pt idx="244">
                  <c:v>2.0</c:v>
                </c:pt>
                <c:pt idx="245">
                  <c:v>60.0</c:v>
                </c:pt>
                <c:pt idx="246">
                  <c:v>102.0</c:v>
                </c:pt>
                <c:pt idx="247">
                  <c:v>75.0</c:v>
                </c:pt>
                <c:pt idx="248">
                  <c:v>121.0</c:v>
                </c:pt>
                <c:pt idx="249">
                  <c:v>58.0</c:v>
                </c:pt>
                <c:pt idx="250">
                  <c:v>71.0</c:v>
                </c:pt>
                <c:pt idx="251">
                  <c:v>65.0</c:v>
                </c:pt>
                <c:pt idx="252">
                  <c:v>48.0</c:v>
                </c:pt>
                <c:pt idx="253">
                  <c:v>72.0</c:v>
                </c:pt>
                <c:pt idx="254">
                  <c:v>55.0</c:v>
                </c:pt>
                <c:pt idx="255">
                  <c:v>47.0</c:v>
                </c:pt>
                <c:pt idx="256">
                  <c:v>58.0</c:v>
                </c:pt>
                <c:pt idx="257">
                  <c:v>48.0</c:v>
                </c:pt>
                <c:pt idx="258">
                  <c:v>67.0</c:v>
                </c:pt>
                <c:pt idx="259">
                  <c:v>63.0</c:v>
                </c:pt>
                <c:pt idx="260">
                  <c:v>44.0</c:v>
                </c:pt>
                <c:pt idx="261">
                  <c:v>58.0</c:v>
                </c:pt>
                <c:pt idx="262">
                  <c:v>71.0</c:v>
                </c:pt>
                <c:pt idx="263">
                  <c:v>80.0</c:v>
                </c:pt>
                <c:pt idx="264">
                  <c:v>58.0</c:v>
                </c:pt>
                <c:pt idx="265">
                  <c:v>56.0</c:v>
                </c:pt>
                <c:pt idx="266">
                  <c:v>52.0</c:v>
                </c:pt>
                <c:pt idx="267">
                  <c:v>72.0</c:v>
                </c:pt>
                <c:pt idx="268">
                  <c:v>58.0</c:v>
                </c:pt>
                <c:pt idx="269">
                  <c:v>47.0</c:v>
                </c:pt>
                <c:pt idx="270">
                  <c:v>53.0</c:v>
                </c:pt>
                <c:pt idx="271">
                  <c:v>59.0</c:v>
                </c:pt>
                <c:pt idx="272">
                  <c:v>57.0</c:v>
                </c:pt>
                <c:pt idx="273">
                  <c:v>95.0</c:v>
                </c:pt>
                <c:pt idx="274">
                  <c:v>4.0</c:v>
                </c:pt>
                <c:pt idx="275">
                  <c:v>86.0</c:v>
                </c:pt>
                <c:pt idx="276">
                  <c:v>58.0</c:v>
                </c:pt>
                <c:pt idx="277">
                  <c:v>78.0</c:v>
                </c:pt>
                <c:pt idx="278">
                  <c:v>51.0</c:v>
                </c:pt>
                <c:pt idx="279">
                  <c:v>81.0</c:v>
                </c:pt>
                <c:pt idx="280">
                  <c:v>60.0</c:v>
                </c:pt>
                <c:pt idx="281">
                  <c:v>48.0</c:v>
                </c:pt>
                <c:pt idx="282">
                  <c:v>2.0</c:v>
                </c:pt>
                <c:pt idx="283">
                  <c:v>81.0</c:v>
                </c:pt>
                <c:pt idx="284">
                  <c:v>48.0</c:v>
                </c:pt>
                <c:pt idx="285">
                  <c:v>70.0</c:v>
                </c:pt>
                <c:pt idx="286">
                  <c:v>56.0</c:v>
                </c:pt>
                <c:pt idx="287">
                  <c:v>80.0</c:v>
                </c:pt>
                <c:pt idx="288">
                  <c:v>82.0</c:v>
                </c:pt>
                <c:pt idx="289">
                  <c:v>80.0</c:v>
                </c:pt>
                <c:pt idx="290">
                  <c:v>47.0</c:v>
                </c:pt>
                <c:pt idx="291">
                  <c:v>66.0</c:v>
                </c:pt>
                <c:pt idx="292">
                  <c:v>63.0</c:v>
                </c:pt>
                <c:pt idx="293">
                  <c:v>4.0</c:v>
                </c:pt>
                <c:pt idx="294">
                  <c:v>71.0</c:v>
                </c:pt>
                <c:pt idx="295">
                  <c:v>57.0</c:v>
                </c:pt>
                <c:pt idx="296">
                  <c:v>4.0</c:v>
                </c:pt>
                <c:pt idx="297">
                  <c:v>58.0</c:v>
                </c:pt>
                <c:pt idx="298">
                  <c:v>35.0</c:v>
                </c:pt>
                <c:pt idx="299">
                  <c:v>22.0</c:v>
                </c:pt>
                <c:pt idx="300">
                  <c:v>48.0</c:v>
                </c:pt>
                <c:pt idx="301">
                  <c:v>35.0</c:v>
                </c:pt>
                <c:pt idx="302">
                  <c:v>1.0</c:v>
                </c:pt>
                <c:pt idx="303">
                  <c:v>31.0</c:v>
                </c:pt>
                <c:pt idx="304">
                  <c:v>21.0</c:v>
                </c:pt>
                <c:pt idx="305">
                  <c:v>36.0</c:v>
                </c:pt>
                <c:pt idx="306">
                  <c:v>35.0</c:v>
                </c:pt>
                <c:pt idx="307">
                  <c:v>20.0</c:v>
                </c:pt>
                <c:pt idx="308">
                  <c:v>33.0</c:v>
                </c:pt>
                <c:pt idx="309">
                  <c:v>46.0</c:v>
                </c:pt>
                <c:pt idx="310">
                  <c:v>40.0</c:v>
                </c:pt>
                <c:pt idx="311">
                  <c:v>22.0</c:v>
                </c:pt>
                <c:pt idx="312">
                  <c:v>46.0</c:v>
                </c:pt>
                <c:pt idx="313">
                  <c:v>31.0</c:v>
                </c:pt>
                <c:pt idx="314">
                  <c:v>46.0</c:v>
                </c:pt>
                <c:pt idx="315">
                  <c:v>33.0</c:v>
                </c:pt>
                <c:pt idx="316">
                  <c:v>17.0</c:v>
                </c:pt>
                <c:pt idx="317">
                  <c:v>35.0</c:v>
                </c:pt>
                <c:pt idx="318">
                  <c:v>35.0</c:v>
                </c:pt>
                <c:pt idx="319">
                  <c:v>32.0</c:v>
                </c:pt>
                <c:pt idx="320">
                  <c:v>34.0</c:v>
                </c:pt>
                <c:pt idx="321">
                  <c:v>44.0</c:v>
                </c:pt>
                <c:pt idx="322">
                  <c:v>48.0</c:v>
                </c:pt>
                <c:pt idx="323">
                  <c:v>22.0</c:v>
                </c:pt>
                <c:pt idx="324">
                  <c:v>49.0</c:v>
                </c:pt>
                <c:pt idx="325">
                  <c:v>27.0</c:v>
                </c:pt>
                <c:pt idx="326">
                  <c:v>45.0</c:v>
                </c:pt>
                <c:pt idx="327">
                  <c:v>17.0</c:v>
                </c:pt>
                <c:pt idx="328">
                  <c:v>42.0</c:v>
                </c:pt>
                <c:pt idx="329">
                  <c:v>15.0</c:v>
                </c:pt>
                <c:pt idx="330">
                  <c:v>32.0</c:v>
                </c:pt>
                <c:pt idx="331">
                  <c:v>31.0</c:v>
                </c:pt>
                <c:pt idx="332">
                  <c:v>20.0</c:v>
                </c:pt>
                <c:pt idx="333">
                  <c:v>20.0</c:v>
                </c:pt>
                <c:pt idx="334">
                  <c:v>1.0</c:v>
                </c:pt>
                <c:pt idx="335">
                  <c:v>31.0</c:v>
                </c:pt>
                <c:pt idx="336">
                  <c:v>22.0</c:v>
                </c:pt>
                <c:pt idx="337">
                  <c:v>18.0</c:v>
                </c:pt>
                <c:pt idx="338">
                  <c:v>32.0</c:v>
                </c:pt>
                <c:pt idx="339">
                  <c:v>36.0</c:v>
                </c:pt>
                <c:pt idx="340">
                  <c:v>40.0</c:v>
                </c:pt>
                <c:pt idx="341">
                  <c:v>3.0</c:v>
                </c:pt>
                <c:pt idx="342">
                  <c:v>48.0</c:v>
                </c:pt>
                <c:pt idx="343">
                  <c:v>37.0</c:v>
                </c:pt>
                <c:pt idx="344">
                  <c:v>38.0</c:v>
                </c:pt>
                <c:pt idx="345">
                  <c:v>1.0</c:v>
                </c:pt>
                <c:pt idx="346">
                  <c:v>40.0</c:v>
                </c:pt>
                <c:pt idx="347">
                  <c:v>34.0</c:v>
                </c:pt>
                <c:pt idx="348">
                  <c:v>41.0</c:v>
                </c:pt>
                <c:pt idx="349">
                  <c:v>63.0</c:v>
                </c:pt>
                <c:pt idx="350">
                  <c:v>148.0</c:v>
                </c:pt>
                <c:pt idx="351">
                  <c:v>45.0</c:v>
                </c:pt>
                <c:pt idx="352">
                  <c:v>61.0</c:v>
                </c:pt>
                <c:pt idx="353">
                  <c:v>54.0</c:v>
                </c:pt>
                <c:pt idx="354">
                  <c:v>41.0</c:v>
                </c:pt>
                <c:pt idx="355">
                  <c:v>67.0</c:v>
                </c:pt>
                <c:pt idx="356">
                  <c:v>61.0</c:v>
                </c:pt>
                <c:pt idx="357">
                  <c:v>41.0</c:v>
                </c:pt>
                <c:pt idx="358">
                  <c:v>56.0</c:v>
                </c:pt>
                <c:pt idx="359">
                  <c:v>67.0</c:v>
                </c:pt>
                <c:pt idx="360">
                  <c:v>54.0</c:v>
                </c:pt>
                <c:pt idx="361">
                  <c:v>52.0</c:v>
                </c:pt>
                <c:pt idx="362">
                  <c:v>61.0</c:v>
                </c:pt>
                <c:pt idx="363">
                  <c:v>57.0</c:v>
                </c:pt>
                <c:pt idx="364">
                  <c:v>64.0</c:v>
                </c:pt>
                <c:pt idx="365">
                  <c:v>37.0</c:v>
                </c:pt>
                <c:pt idx="366">
                  <c:v>61.0</c:v>
                </c:pt>
                <c:pt idx="367">
                  <c:v>59.0</c:v>
                </c:pt>
                <c:pt idx="368">
                  <c:v>82.0</c:v>
                </c:pt>
                <c:pt idx="369">
                  <c:v>54.0</c:v>
                </c:pt>
                <c:pt idx="370">
                  <c:v>54.0</c:v>
                </c:pt>
                <c:pt idx="371">
                  <c:v>95.0</c:v>
                </c:pt>
                <c:pt idx="372">
                  <c:v>66.0</c:v>
                </c:pt>
                <c:pt idx="373">
                  <c:v>60.0</c:v>
                </c:pt>
                <c:pt idx="374">
                  <c:v>92.0</c:v>
                </c:pt>
                <c:pt idx="375">
                  <c:v>41.0</c:v>
                </c:pt>
                <c:pt idx="376">
                  <c:v>57.0</c:v>
                </c:pt>
                <c:pt idx="377">
                  <c:v>58.0</c:v>
                </c:pt>
                <c:pt idx="378">
                  <c:v>62.0</c:v>
                </c:pt>
                <c:pt idx="379">
                  <c:v>56.0</c:v>
                </c:pt>
                <c:pt idx="380">
                  <c:v>76.0</c:v>
                </c:pt>
                <c:pt idx="381">
                  <c:v>65.0</c:v>
                </c:pt>
                <c:pt idx="382">
                  <c:v>62.0</c:v>
                </c:pt>
                <c:pt idx="383">
                  <c:v>57.0</c:v>
                </c:pt>
                <c:pt idx="384">
                  <c:v>56.0</c:v>
                </c:pt>
                <c:pt idx="385">
                  <c:v>56.0</c:v>
                </c:pt>
                <c:pt idx="386">
                  <c:v>54.0</c:v>
                </c:pt>
                <c:pt idx="387">
                  <c:v>81.0</c:v>
                </c:pt>
                <c:pt idx="388">
                  <c:v>66.0</c:v>
                </c:pt>
                <c:pt idx="389">
                  <c:v>53.0</c:v>
                </c:pt>
                <c:pt idx="390">
                  <c:v>58.0</c:v>
                </c:pt>
                <c:pt idx="391">
                  <c:v>85.0</c:v>
                </c:pt>
                <c:pt idx="392">
                  <c:v>61.0</c:v>
                </c:pt>
                <c:pt idx="393">
                  <c:v>52.0</c:v>
                </c:pt>
                <c:pt idx="394">
                  <c:v>57.0</c:v>
                </c:pt>
                <c:pt idx="395">
                  <c:v>57.0</c:v>
                </c:pt>
                <c:pt idx="396">
                  <c:v>41.0</c:v>
                </c:pt>
                <c:pt idx="397">
                  <c:v>81.0</c:v>
                </c:pt>
                <c:pt idx="398">
                  <c:v>38.0</c:v>
                </c:pt>
                <c:pt idx="399">
                  <c:v>41.0</c:v>
                </c:pt>
                <c:pt idx="400">
                  <c:v>35.0</c:v>
                </c:pt>
                <c:pt idx="401">
                  <c:v>30.0</c:v>
                </c:pt>
                <c:pt idx="402">
                  <c:v>37.0</c:v>
                </c:pt>
                <c:pt idx="403">
                  <c:v>67.0</c:v>
                </c:pt>
                <c:pt idx="404">
                  <c:v>28.0</c:v>
                </c:pt>
                <c:pt idx="405">
                  <c:v>61.0</c:v>
                </c:pt>
                <c:pt idx="406">
                  <c:v>39.0</c:v>
                </c:pt>
                <c:pt idx="407">
                  <c:v>40.0</c:v>
                </c:pt>
                <c:pt idx="408">
                  <c:v>50.0</c:v>
                </c:pt>
                <c:pt idx="409">
                  <c:v>32.0</c:v>
                </c:pt>
                <c:pt idx="410">
                  <c:v>56.0</c:v>
                </c:pt>
                <c:pt idx="411">
                  <c:v>1.0</c:v>
                </c:pt>
                <c:pt idx="412">
                  <c:v>31.0</c:v>
                </c:pt>
                <c:pt idx="413">
                  <c:v>41.0</c:v>
                </c:pt>
                <c:pt idx="414">
                  <c:v>32.0</c:v>
                </c:pt>
                <c:pt idx="415">
                  <c:v>44.0</c:v>
                </c:pt>
                <c:pt idx="416">
                  <c:v>29.0</c:v>
                </c:pt>
                <c:pt idx="417">
                  <c:v>41.0</c:v>
                </c:pt>
                <c:pt idx="418">
                  <c:v>42.0</c:v>
                </c:pt>
                <c:pt idx="419">
                  <c:v>40.0</c:v>
                </c:pt>
                <c:pt idx="420">
                  <c:v>55.0</c:v>
                </c:pt>
                <c:pt idx="421">
                  <c:v>42.0</c:v>
                </c:pt>
                <c:pt idx="422">
                  <c:v>28.0</c:v>
                </c:pt>
                <c:pt idx="423">
                  <c:v>31.0</c:v>
                </c:pt>
                <c:pt idx="424">
                  <c:v>41.0</c:v>
                </c:pt>
                <c:pt idx="425">
                  <c:v>41.0</c:v>
                </c:pt>
                <c:pt idx="426">
                  <c:v>25.0</c:v>
                </c:pt>
                <c:pt idx="427">
                  <c:v>1.0</c:v>
                </c:pt>
                <c:pt idx="428">
                  <c:v>38.0</c:v>
                </c:pt>
                <c:pt idx="429">
                  <c:v>31.0</c:v>
                </c:pt>
                <c:pt idx="430">
                  <c:v>41.0</c:v>
                </c:pt>
                <c:pt idx="431">
                  <c:v>0.0</c:v>
                </c:pt>
                <c:pt idx="432">
                  <c:v>37.0</c:v>
                </c:pt>
                <c:pt idx="433">
                  <c:v>42.0</c:v>
                </c:pt>
                <c:pt idx="434">
                  <c:v>30.0</c:v>
                </c:pt>
                <c:pt idx="435">
                  <c:v>54.0</c:v>
                </c:pt>
                <c:pt idx="436">
                  <c:v>29.0</c:v>
                </c:pt>
                <c:pt idx="437">
                  <c:v>31.0</c:v>
                </c:pt>
                <c:pt idx="438">
                  <c:v>42.0</c:v>
                </c:pt>
                <c:pt idx="439">
                  <c:v>45.0</c:v>
                </c:pt>
                <c:pt idx="440">
                  <c:v>39.0</c:v>
                </c:pt>
                <c:pt idx="441">
                  <c:v>56.0</c:v>
                </c:pt>
                <c:pt idx="442">
                  <c:v>52.0</c:v>
                </c:pt>
                <c:pt idx="443">
                  <c:v>48.0</c:v>
                </c:pt>
                <c:pt idx="444">
                  <c:v>39.0</c:v>
                </c:pt>
                <c:pt idx="445">
                  <c:v>69.0</c:v>
                </c:pt>
                <c:pt idx="446">
                  <c:v>50.0</c:v>
                </c:pt>
                <c:pt idx="447">
                  <c:v>45.0</c:v>
                </c:pt>
                <c:pt idx="448">
                  <c:v>42.0</c:v>
                </c:pt>
                <c:pt idx="449">
                  <c:v>59.0</c:v>
                </c:pt>
                <c:pt idx="450">
                  <c:v>69.0</c:v>
                </c:pt>
                <c:pt idx="451">
                  <c:v>55.0</c:v>
                </c:pt>
                <c:pt idx="452">
                  <c:v>69.0</c:v>
                </c:pt>
                <c:pt idx="453">
                  <c:v>42.0</c:v>
                </c:pt>
                <c:pt idx="454">
                  <c:v>71.0</c:v>
                </c:pt>
                <c:pt idx="455">
                  <c:v>66.0</c:v>
                </c:pt>
                <c:pt idx="456">
                  <c:v>1.0</c:v>
                </c:pt>
                <c:pt idx="457">
                  <c:v>62.0</c:v>
                </c:pt>
                <c:pt idx="458">
                  <c:v>63.0</c:v>
                </c:pt>
                <c:pt idx="459">
                  <c:v>61.0</c:v>
                </c:pt>
                <c:pt idx="460">
                  <c:v>59.0</c:v>
                </c:pt>
                <c:pt idx="461">
                  <c:v>51.0</c:v>
                </c:pt>
                <c:pt idx="462">
                  <c:v>102.0</c:v>
                </c:pt>
                <c:pt idx="463">
                  <c:v>59.0</c:v>
                </c:pt>
                <c:pt idx="464">
                  <c:v>76.0</c:v>
                </c:pt>
                <c:pt idx="465">
                  <c:v>66.0</c:v>
                </c:pt>
                <c:pt idx="466">
                  <c:v>59.0</c:v>
                </c:pt>
                <c:pt idx="467">
                  <c:v>60.0</c:v>
                </c:pt>
                <c:pt idx="468">
                  <c:v>60.0</c:v>
                </c:pt>
                <c:pt idx="469">
                  <c:v>54.0</c:v>
                </c:pt>
                <c:pt idx="470">
                  <c:v>46.0</c:v>
                </c:pt>
                <c:pt idx="471">
                  <c:v>40.0</c:v>
                </c:pt>
                <c:pt idx="472">
                  <c:v>70.0</c:v>
                </c:pt>
                <c:pt idx="473">
                  <c:v>60.0</c:v>
                </c:pt>
                <c:pt idx="474">
                  <c:v>76.0</c:v>
                </c:pt>
                <c:pt idx="475">
                  <c:v>84.0</c:v>
                </c:pt>
                <c:pt idx="476">
                  <c:v>62.0</c:v>
                </c:pt>
                <c:pt idx="477">
                  <c:v>59.0</c:v>
                </c:pt>
                <c:pt idx="478">
                  <c:v>61.0</c:v>
                </c:pt>
                <c:pt idx="479">
                  <c:v>59.0</c:v>
                </c:pt>
                <c:pt idx="480">
                  <c:v>60.0</c:v>
                </c:pt>
                <c:pt idx="481">
                  <c:v>44.0</c:v>
                </c:pt>
                <c:pt idx="482">
                  <c:v>44.0</c:v>
                </c:pt>
                <c:pt idx="483">
                  <c:v>60.0</c:v>
                </c:pt>
                <c:pt idx="484">
                  <c:v>68.0</c:v>
                </c:pt>
                <c:pt idx="485">
                  <c:v>84.0</c:v>
                </c:pt>
                <c:pt idx="486">
                  <c:v>62.0</c:v>
                </c:pt>
                <c:pt idx="487">
                  <c:v>1.0</c:v>
                </c:pt>
                <c:pt idx="488">
                  <c:v>52.0</c:v>
                </c:pt>
                <c:pt idx="489">
                  <c:v>63.0</c:v>
                </c:pt>
                <c:pt idx="490">
                  <c:v>69.0</c:v>
                </c:pt>
                <c:pt idx="491">
                  <c:v>61.0</c:v>
                </c:pt>
                <c:pt idx="492">
                  <c:v>74.0</c:v>
                </c:pt>
                <c:pt idx="493">
                  <c:v>1.0</c:v>
                </c:pt>
                <c:pt idx="494">
                  <c:v>63.0</c:v>
                </c:pt>
                <c:pt idx="495">
                  <c:v>65.0</c:v>
                </c:pt>
              </c:numCache>
            </c:numRef>
          </c:xVal>
          <c:yVal>
            <c:numRef>
              <c:f>Sheet1!$T$2:$T$497</c:f>
              <c:numCache>
                <c:formatCode>General</c:formatCode>
                <c:ptCount val="496"/>
                <c:pt idx="0">
                  <c:v>224.862180012558</c:v>
                </c:pt>
                <c:pt idx="1">
                  <c:v>175.803867989302</c:v>
                </c:pt>
                <c:pt idx="2">
                  <c:v>338.91739406528</c:v>
                </c:pt>
                <c:pt idx="3">
                  <c:v>186.15316274509</c:v>
                </c:pt>
                <c:pt idx="4">
                  <c:v>325.643977374064</c:v>
                </c:pt>
                <c:pt idx="5">
                  <c:v>326.98012171996</c:v>
                </c:pt>
                <c:pt idx="6">
                  <c:v>312.747501988425</c:v>
                </c:pt>
                <c:pt idx="7">
                  <c:v>318.449368032031</c:v>
                </c:pt>
                <c:pt idx="8">
                  <c:v>328.841907305015</c:v>
                </c:pt>
                <c:pt idx="9">
                  <c:v>304.202235363253</c:v>
                </c:pt>
                <c:pt idx="10">
                  <c:v>294.540319820564</c:v>
                </c:pt>
                <c:pt idx="11">
                  <c:v>167.065855278689</c:v>
                </c:pt>
                <c:pt idx="12">
                  <c:v>148.872428609195</c:v>
                </c:pt>
                <c:pt idx="13">
                  <c:v>193.827242667278</c:v>
                </c:pt>
                <c:pt idx="14">
                  <c:v>195.716631894175</c:v>
                </c:pt>
                <c:pt idx="15">
                  <c:v>296.465849635333</c:v>
                </c:pt>
                <c:pt idx="16">
                  <c:v>202.783135393454</c:v>
                </c:pt>
                <c:pt idx="17">
                  <c:v>314.88410566429</c:v>
                </c:pt>
                <c:pt idx="18">
                  <c:v>232.406970635564</c:v>
                </c:pt>
                <c:pt idx="19">
                  <c:v>139.939272543486</c:v>
                </c:pt>
                <c:pt idx="20">
                  <c:v>346.391397121811</c:v>
                </c:pt>
                <c:pt idx="21">
                  <c:v>427.614312202012</c:v>
                </c:pt>
                <c:pt idx="22">
                  <c:v>353.048155355612</c:v>
                </c:pt>
                <c:pt idx="23">
                  <c:v>140.577380826362</c:v>
                </c:pt>
                <c:pt idx="24">
                  <c:v>367.598966266229</c:v>
                </c:pt>
                <c:pt idx="25">
                  <c:v>189.599578058602</c:v>
                </c:pt>
                <c:pt idx="26">
                  <c:v>313.67180300435</c:v>
                </c:pt>
                <c:pt idx="27">
                  <c:v>153.967529044276</c:v>
                </c:pt>
                <c:pt idx="28">
                  <c:v>322.806443554028</c:v>
                </c:pt>
                <c:pt idx="29">
                  <c:v>162.379185858287</c:v>
                </c:pt>
                <c:pt idx="30">
                  <c:v>316.472747641878</c:v>
                </c:pt>
                <c:pt idx="31">
                  <c:v>334.356097596559</c:v>
                </c:pt>
                <c:pt idx="32">
                  <c:v>352.305265359461</c:v>
                </c:pt>
                <c:pt idx="33">
                  <c:v>155.174095776325</c:v>
                </c:pt>
                <c:pt idx="34">
                  <c:v>152.820155738698</c:v>
                </c:pt>
                <c:pt idx="35">
                  <c:v>202.788066710051</c:v>
                </c:pt>
                <c:pt idx="36">
                  <c:v>300.026665481587</c:v>
                </c:pt>
                <c:pt idx="37">
                  <c:v>390.691694306393</c:v>
                </c:pt>
                <c:pt idx="38">
                  <c:v>162.385344166276</c:v>
                </c:pt>
                <c:pt idx="39">
                  <c:v>194.066998740126</c:v>
                </c:pt>
                <c:pt idx="40">
                  <c:v>187.725863961256</c:v>
                </c:pt>
                <c:pt idx="41">
                  <c:v>160.766912018612</c:v>
                </c:pt>
                <c:pt idx="42">
                  <c:v>417.044362148681</c:v>
                </c:pt>
                <c:pt idx="43">
                  <c:v>206.373447904521</c:v>
                </c:pt>
                <c:pt idx="44">
                  <c:v>149.479095528438</c:v>
                </c:pt>
                <c:pt idx="45">
                  <c:v>148.394743842226</c:v>
                </c:pt>
                <c:pt idx="46">
                  <c:v>315.374380696974</c:v>
                </c:pt>
                <c:pt idx="47">
                  <c:v>342.870237845165</c:v>
                </c:pt>
                <c:pt idx="48">
                  <c:v>153.238376394427</c:v>
                </c:pt>
                <c:pt idx="49">
                  <c:v>331.034741379209</c:v>
                </c:pt>
                <c:pt idx="50">
                  <c:v>296.261708629381</c:v>
                </c:pt>
                <c:pt idx="51">
                  <c:v>261.782352346372</c:v>
                </c:pt>
                <c:pt idx="52">
                  <c:v>232.832557860794</c:v>
                </c:pt>
                <c:pt idx="53">
                  <c:v>331.578045111554</c:v>
                </c:pt>
                <c:pt idx="54">
                  <c:v>251.60286166894</c:v>
                </c:pt>
                <c:pt idx="55">
                  <c:v>307.69952876142</c:v>
                </c:pt>
                <c:pt idx="56">
                  <c:v>273.490402025373</c:v>
                </c:pt>
                <c:pt idx="57">
                  <c:v>289.504749529261</c:v>
                </c:pt>
                <c:pt idx="58">
                  <c:v>315.204695396499</c:v>
                </c:pt>
                <c:pt idx="59">
                  <c:v>301.322086810775</c:v>
                </c:pt>
                <c:pt idx="60">
                  <c:v>244.885687617713</c:v>
                </c:pt>
                <c:pt idx="61">
                  <c:v>219.613296500918</c:v>
                </c:pt>
                <c:pt idx="62">
                  <c:v>332.442476227091</c:v>
                </c:pt>
                <c:pt idx="63">
                  <c:v>259.478322794025</c:v>
                </c:pt>
                <c:pt idx="64">
                  <c:v>250.271852192771</c:v>
                </c:pt>
                <c:pt idx="65">
                  <c:v>294.932195597564</c:v>
                </c:pt>
                <c:pt idx="66">
                  <c:v>307.504471512204</c:v>
                </c:pt>
                <c:pt idx="67">
                  <c:v>297.228868046157</c:v>
                </c:pt>
                <c:pt idx="68">
                  <c:v>686.889365181905</c:v>
                </c:pt>
                <c:pt idx="69">
                  <c:v>323.861081329634</c:v>
                </c:pt>
                <c:pt idx="70">
                  <c:v>303.469932612771</c:v>
                </c:pt>
                <c:pt idx="71">
                  <c:v>262.087771557545</c:v>
                </c:pt>
                <c:pt idx="72">
                  <c:v>224.526167739976</c:v>
                </c:pt>
                <c:pt idx="73">
                  <c:v>196.801930884837</c:v>
                </c:pt>
                <c:pt idx="74">
                  <c:v>216.755622764439</c:v>
                </c:pt>
                <c:pt idx="75">
                  <c:v>287.236836077826</c:v>
                </c:pt>
                <c:pt idx="76">
                  <c:v>215.578292042589</c:v>
                </c:pt>
                <c:pt idx="77">
                  <c:v>319.296100821792</c:v>
                </c:pt>
                <c:pt idx="78">
                  <c:v>195.414943133835</c:v>
                </c:pt>
                <c:pt idx="79">
                  <c:v>304.717902329351</c:v>
                </c:pt>
                <c:pt idx="80">
                  <c:v>193.432158650003</c:v>
                </c:pt>
                <c:pt idx="81">
                  <c:v>268.080211876968</c:v>
                </c:pt>
                <c:pt idx="82">
                  <c:v>250.271852192771</c:v>
                </c:pt>
                <c:pt idx="83">
                  <c:v>302.008278032242</c:v>
                </c:pt>
                <c:pt idx="84">
                  <c:v>225.676759990922</c:v>
                </c:pt>
                <c:pt idx="85">
                  <c:v>257.990309895546</c:v>
                </c:pt>
                <c:pt idx="86">
                  <c:v>268.523741967074</c:v>
                </c:pt>
                <c:pt idx="87">
                  <c:v>298.819343416721</c:v>
                </c:pt>
                <c:pt idx="88">
                  <c:v>685.51951102795</c:v>
                </c:pt>
                <c:pt idx="89">
                  <c:v>320.282687637031</c:v>
                </c:pt>
                <c:pt idx="90">
                  <c:v>262.312790385829</c:v>
                </c:pt>
                <c:pt idx="91">
                  <c:v>315.155517165732</c:v>
                </c:pt>
                <c:pt idx="92">
                  <c:v>331.155552573107</c:v>
                </c:pt>
                <c:pt idx="93">
                  <c:v>268.253611345682</c:v>
                </c:pt>
                <c:pt idx="94">
                  <c:v>310.636443451183</c:v>
                </c:pt>
                <c:pt idx="95">
                  <c:v>264.389863648363</c:v>
                </c:pt>
                <c:pt idx="96">
                  <c:v>297.973153153099</c:v>
                </c:pt>
                <c:pt idx="97">
                  <c:v>309.127805284481</c:v>
                </c:pt>
                <c:pt idx="98">
                  <c:v>335.208890096907</c:v>
                </c:pt>
                <c:pt idx="99">
                  <c:v>133.311664905964</c:v>
                </c:pt>
                <c:pt idx="100">
                  <c:v>313.698900221215</c:v>
                </c:pt>
                <c:pt idx="101">
                  <c:v>233.469484087321</c:v>
                </c:pt>
                <c:pt idx="102">
                  <c:v>114.873843846195</c:v>
                </c:pt>
                <c:pt idx="103">
                  <c:v>266.668333328125</c:v>
                </c:pt>
                <c:pt idx="104">
                  <c:v>153.593619659151</c:v>
                </c:pt>
                <c:pt idx="105">
                  <c:v>326.487365758616</c:v>
                </c:pt>
                <c:pt idx="106">
                  <c:v>104.565768777358</c:v>
                </c:pt>
                <c:pt idx="107">
                  <c:v>234.855274584157</c:v>
                </c:pt>
                <c:pt idx="108">
                  <c:v>268.188366638078</c:v>
                </c:pt>
                <c:pt idx="109">
                  <c:v>318.267183353861</c:v>
                </c:pt>
                <c:pt idx="110">
                  <c:v>199.030148470024</c:v>
                </c:pt>
                <c:pt idx="111">
                  <c:v>174.09480176042</c:v>
                </c:pt>
                <c:pt idx="112">
                  <c:v>253.120524651795</c:v>
                </c:pt>
                <c:pt idx="113">
                  <c:v>159.430235526389</c:v>
                </c:pt>
                <c:pt idx="114">
                  <c:v>311.176798620977</c:v>
                </c:pt>
                <c:pt idx="115">
                  <c:v>184.377330493746</c:v>
                </c:pt>
                <c:pt idx="116">
                  <c:v>374.259268422306</c:v>
                </c:pt>
                <c:pt idx="117">
                  <c:v>172.481883106603</c:v>
                </c:pt>
                <c:pt idx="118">
                  <c:v>126.66885963014</c:v>
                </c:pt>
                <c:pt idx="119">
                  <c:v>135.488006849315</c:v>
                </c:pt>
                <c:pt idx="120">
                  <c:v>236.791047128053</c:v>
                </c:pt>
                <c:pt idx="121">
                  <c:v>185.720219685418</c:v>
                </c:pt>
                <c:pt idx="122">
                  <c:v>272.98717918613</c:v>
                </c:pt>
                <c:pt idx="123">
                  <c:v>272.63895539706</c:v>
                </c:pt>
                <c:pt idx="124">
                  <c:v>417.104303502134</c:v>
                </c:pt>
                <c:pt idx="125">
                  <c:v>148.323969741913</c:v>
                </c:pt>
                <c:pt idx="126">
                  <c:v>196.954309422262</c:v>
                </c:pt>
                <c:pt idx="127">
                  <c:v>169.2099287867</c:v>
                </c:pt>
                <c:pt idx="128">
                  <c:v>195.089722948186</c:v>
                </c:pt>
                <c:pt idx="129">
                  <c:v>237.50157894212</c:v>
                </c:pt>
                <c:pt idx="130">
                  <c:v>270.248034220418</c:v>
                </c:pt>
                <c:pt idx="131">
                  <c:v>282.83210567402</c:v>
                </c:pt>
                <c:pt idx="132">
                  <c:v>237.459470225974</c:v>
                </c:pt>
                <c:pt idx="133">
                  <c:v>213.143144388929</c:v>
                </c:pt>
                <c:pt idx="134">
                  <c:v>388.358082187046</c:v>
                </c:pt>
                <c:pt idx="135">
                  <c:v>275.406971589319</c:v>
                </c:pt>
                <c:pt idx="136">
                  <c:v>172.638350316493</c:v>
                </c:pt>
                <c:pt idx="137">
                  <c:v>162.874184572019</c:v>
                </c:pt>
                <c:pt idx="138">
                  <c:v>174.335882709212</c:v>
                </c:pt>
                <c:pt idx="139">
                  <c:v>165.230142528535</c:v>
                </c:pt>
                <c:pt idx="140">
                  <c:v>290.728395585983</c:v>
                </c:pt>
                <c:pt idx="141">
                  <c:v>206.145579627602</c:v>
                </c:pt>
                <c:pt idx="142">
                  <c:v>114.873843846195</c:v>
                </c:pt>
                <c:pt idx="143">
                  <c:v>235.989406541904</c:v>
                </c:pt>
                <c:pt idx="144">
                  <c:v>226.867802916148</c:v>
                </c:pt>
                <c:pt idx="145">
                  <c:v>185.938161763528</c:v>
                </c:pt>
                <c:pt idx="146">
                  <c:v>281.856346389433</c:v>
                </c:pt>
                <c:pt idx="147">
                  <c:v>330.898776063013</c:v>
                </c:pt>
                <c:pt idx="148">
                  <c:v>270.014814408395</c:v>
                </c:pt>
                <c:pt idx="149">
                  <c:v>281.412508606139</c:v>
                </c:pt>
                <c:pt idx="150">
                  <c:v>166.736318779083</c:v>
                </c:pt>
                <c:pt idx="151">
                  <c:v>132.204387219184</c:v>
                </c:pt>
                <c:pt idx="152">
                  <c:v>111.278928823026</c:v>
                </c:pt>
                <c:pt idx="153">
                  <c:v>18.3303027798234</c:v>
                </c:pt>
                <c:pt idx="154">
                  <c:v>154.987096237074</c:v>
                </c:pt>
                <c:pt idx="155">
                  <c:v>108.337435819757</c:v>
                </c:pt>
                <c:pt idx="156">
                  <c:v>10.3440804327886</c:v>
                </c:pt>
                <c:pt idx="157">
                  <c:v>3.74165738677394</c:v>
                </c:pt>
                <c:pt idx="158">
                  <c:v>11.3578166916005</c:v>
                </c:pt>
                <c:pt idx="159">
                  <c:v>139.154590294392</c:v>
                </c:pt>
                <c:pt idx="160">
                  <c:v>122.262013724623</c:v>
                </c:pt>
                <c:pt idx="161">
                  <c:v>126.984250992003</c:v>
                </c:pt>
                <c:pt idx="162">
                  <c:v>127.070846381064</c:v>
                </c:pt>
                <c:pt idx="163">
                  <c:v>119.94165248153</c:v>
                </c:pt>
                <c:pt idx="164">
                  <c:v>115.386307679898</c:v>
                </c:pt>
                <c:pt idx="165">
                  <c:v>112.760808794545</c:v>
                </c:pt>
                <c:pt idx="166">
                  <c:v>111.525781772647</c:v>
                </c:pt>
                <c:pt idx="167">
                  <c:v>141.566238913097</c:v>
                </c:pt>
                <c:pt idx="168">
                  <c:v>109.077953776187</c:v>
                </c:pt>
                <c:pt idx="169">
                  <c:v>352.411691066003</c:v>
                </c:pt>
                <c:pt idx="170">
                  <c:v>95.4567965102538</c:v>
                </c:pt>
                <c:pt idx="171">
                  <c:v>113.63538181394</c:v>
                </c:pt>
                <c:pt idx="172">
                  <c:v>109.12378292563</c:v>
                </c:pt>
                <c:pt idx="173">
                  <c:v>152.269497930479</c:v>
                </c:pt>
                <c:pt idx="174">
                  <c:v>280.340863949585</c:v>
                </c:pt>
                <c:pt idx="175">
                  <c:v>155.09996776273</c:v>
                </c:pt>
                <c:pt idx="176">
                  <c:v>113.084039545817</c:v>
                </c:pt>
                <c:pt idx="177">
                  <c:v>2.82842712474619</c:v>
                </c:pt>
                <c:pt idx="178">
                  <c:v>112.800709217629</c:v>
                </c:pt>
                <c:pt idx="179">
                  <c:v>127.444105395267</c:v>
                </c:pt>
                <c:pt idx="180">
                  <c:v>151.858486756585</c:v>
                </c:pt>
                <c:pt idx="181">
                  <c:v>127.118055365868</c:v>
                </c:pt>
                <c:pt idx="182">
                  <c:v>155.161206491829</c:v>
                </c:pt>
                <c:pt idx="183">
                  <c:v>118.503164514708</c:v>
                </c:pt>
                <c:pt idx="184">
                  <c:v>107.77754868246</c:v>
                </c:pt>
                <c:pt idx="185">
                  <c:v>119.159556897464</c:v>
                </c:pt>
                <c:pt idx="186">
                  <c:v>103.817146945965</c:v>
                </c:pt>
                <c:pt idx="187">
                  <c:v>129.668808894044</c:v>
                </c:pt>
                <c:pt idx="188">
                  <c:v>121.626477380544</c:v>
                </c:pt>
                <c:pt idx="189">
                  <c:v>127.393092434402</c:v>
                </c:pt>
                <c:pt idx="190">
                  <c:v>103.082491238813</c:v>
                </c:pt>
                <c:pt idx="191">
                  <c:v>113.247516529061</c:v>
                </c:pt>
                <c:pt idx="192">
                  <c:v>122.08603523745</c:v>
                </c:pt>
                <c:pt idx="193">
                  <c:v>126.728055299527</c:v>
                </c:pt>
                <c:pt idx="194">
                  <c:v>257.540288110424</c:v>
                </c:pt>
                <c:pt idx="195">
                  <c:v>164.127998830181</c:v>
                </c:pt>
                <c:pt idx="196">
                  <c:v>160.965834884301</c:v>
                </c:pt>
                <c:pt idx="197">
                  <c:v>111.314868728306</c:v>
                </c:pt>
                <c:pt idx="198">
                  <c:v>107.549988377498</c:v>
                </c:pt>
                <c:pt idx="199">
                  <c:v>369.548373017661</c:v>
                </c:pt>
                <c:pt idx="200">
                  <c:v>566.10158099055</c:v>
                </c:pt>
                <c:pt idx="201">
                  <c:v>614.717008061433</c:v>
                </c:pt>
                <c:pt idx="202">
                  <c:v>607.520370028858</c:v>
                </c:pt>
                <c:pt idx="203">
                  <c:v>435.066661558893</c:v>
                </c:pt>
                <c:pt idx="204">
                  <c:v>330.567693521312</c:v>
                </c:pt>
                <c:pt idx="205">
                  <c:v>332.052706659651</c:v>
                </c:pt>
                <c:pt idx="206">
                  <c:v>291.254184519296</c:v>
                </c:pt>
                <c:pt idx="207">
                  <c:v>522.144615982967</c:v>
                </c:pt>
                <c:pt idx="208">
                  <c:v>320.947036129016</c:v>
                </c:pt>
                <c:pt idx="209">
                  <c:v>288.378223865811</c:v>
                </c:pt>
                <c:pt idx="210">
                  <c:v>385.006493451734</c:v>
                </c:pt>
                <c:pt idx="211">
                  <c:v>375.848373682792</c:v>
                </c:pt>
                <c:pt idx="212">
                  <c:v>6.48074069840786</c:v>
                </c:pt>
                <c:pt idx="213">
                  <c:v>375.804470436423</c:v>
                </c:pt>
                <c:pt idx="214">
                  <c:v>398.67656063531</c:v>
                </c:pt>
                <c:pt idx="215">
                  <c:v>309.882235696079</c:v>
                </c:pt>
                <c:pt idx="216">
                  <c:v>490.93278562345</c:v>
                </c:pt>
                <c:pt idx="217">
                  <c:v>295.587550482086</c:v>
                </c:pt>
                <c:pt idx="218">
                  <c:v>518.281776642783</c:v>
                </c:pt>
                <c:pt idx="219">
                  <c:v>351.344560225429</c:v>
                </c:pt>
                <c:pt idx="220">
                  <c:v>398.012562615805</c:v>
                </c:pt>
                <c:pt idx="221">
                  <c:v>383.107034652197</c:v>
                </c:pt>
                <c:pt idx="222">
                  <c:v>392.764560519403</c:v>
                </c:pt>
                <c:pt idx="223">
                  <c:v>695.70180393614</c:v>
                </c:pt>
                <c:pt idx="224">
                  <c:v>562.62154242439</c:v>
                </c:pt>
                <c:pt idx="225">
                  <c:v>567.878508133562</c:v>
                </c:pt>
                <c:pt idx="226">
                  <c:v>376.058506086486</c:v>
                </c:pt>
                <c:pt idx="227">
                  <c:v>496.679977450269</c:v>
                </c:pt>
                <c:pt idx="228">
                  <c:v>496.670917207762</c:v>
                </c:pt>
                <c:pt idx="229">
                  <c:v>585.533090439814</c:v>
                </c:pt>
                <c:pt idx="230">
                  <c:v>470.365815084387</c:v>
                </c:pt>
                <c:pt idx="231">
                  <c:v>317.746754507422</c:v>
                </c:pt>
                <c:pt idx="232">
                  <c:v>626.7152463439839</c:v>
                </c:pt>
                <c:pt idx="233">
                  <c:v>332.499624059938</c:v>
                </c:pt>
                <c:pt idx="234">
                  <c:v>463.242916837376</c:v>
                </c:pt>
                <c:pt idx="235">
                  <c:v>535.281234492673</c:v>
                </c:pt>
                <c:pt idx="236">
                  <c:v>347.118135510088</c:v>
                </c:pt>
                <c:pt idx="237">
                  <c:v>451.59052248691</c:v>
                </c:pt>
                <c:pt idx="238">
                  <c:v>346.628042720147</c:v>
                </c:pt>
                <c:pt idx="239">
                  <c:v>367.611207663749</c:v>
                </c:pt>
                <c:pt idx="240">
                  <c:v>444.263435362398</c:v>
                </c:pt>
                <c:pt idx="241">
                  <c:v>483.964874758489</c:v>
                </c:pt>
                <c:pt idx="242">
                  <c:v>368.949861092263</c:v>
                </c:pt>
                <c:pt idx="243">
                  <c:v>560.103561852627</c:v>
                </c:pt>
                <c:pt idx="244">
                  <c:v>6.78232998312527</c:v>
                </c:pt>
                <c:pt idx="245">
                  <c:v>296.772640248389</c:v>
                </c:pt>
                <c:pt idx="246">
                  <c:v>571.896843845112</c:v>
                </c:pt>
                <c:pt idx="247">
                  <c:v>376.118332443395</c:v>
                </c:pt>
                <c:pt idx="248">
                  <c:v>653.803487295686</c:v>
                </c:pt>
                <c:pt idx="249">
                  <c:v>307.787264193956</c:v>
                </c:pt>
                <c:pt idx="250">
                  <c:v>364.669713576546</c:v>
                </c:pt>
                <c:pt idx="251">
                  <c:v>369.276319305747</c:v>
                </c:pt>
                <c:pt idx="252">
                  <c:v>241.81191037664</c:v>
                </c:pt>
                <c:pt idx="253">
                  <c:v>374.144357167123</c:v>
                </c:pt>
                <c:pt idx="254">
                  <c:v>302.866307138975</c:v>
                </c:pt>
                <c:pt idx="255">
                  <c:v>243.554921937538</c:v>
                </c:pt>
                <c:pt idx="256">
                  <c:v>316.303651575507</c:v>
                </c:pt>
                <c:pt idx="257">
                  <c:v>236.302771883869</c:v>
                </c:pt>
                <c:pt idx="258">
                  <c:v>357.645075458897</c:v>
                </c:pt>
                <c:pt idx="259">
                  <c:v>344.460447656912</c:v>
                </c:pt>
                <c:pt idx="260">
                  <c:v>225.297580990121</c:v>
                </c:pt>
                <c:pt idx="261">
                  <c:v>297.820415687038</c:v>
                </c:pt>
                <c:pt idx="262">
                  <c:v>350.324135622997</c:v>
                </c:pt>
                <c:pt idx="263">
                  <c:v>409.257864921372</c:v>
                </c:pt>
                <c:pt idx="264">
                  <c:v>280.907458071159</c:v>
                </c:pt>
                <c:pt idx="265">
                  <c:v>271.438759207303</c:v>
                </c:pt>
                <c:pt idx="266">
                  <c:v>285.334890961481</c:v>
                </c:pt>
                <c:pt idx="267">
                  <c:v>376.797027589125</c:v>
                </c:pt>
                <c:pt idx="268">
                  <c:v>289.350997924666</c:v>
                </c:pt>
                <c:pt idx="269">
                  <c:v>242.695282195596</c:v>
                </c:pt>
                <c:pt idx="270">
                  <c:v>287.699496002339</c:v>
                </c:pt>
                <c:pt idx="271">
                  <c:v>306.861532291032</c:v>
                </c:pt>
                <c:pt idx="272">
                  <c:v>281.955670274602</c:v>
                </c:pt>
                <c:pt idx="273">
                  <c:v>531.233470331078</c:v>
                </c:pt>
                <c:pt idx="274">
                  <c:v>17.5214154679352</c:v>
                </c:pt>
                <c:pt idx="275">
                  <c:v>473.848076919175</c:v>
                </c:pt>
                <c:pt idx="276">
                  <c:v>296.293773137405</c:v>
                </c:pt>
                <c:pt idx="277">
                  <c:v>407.882335974482</c:v>
                </c:pt>
                <c:pt idx="278">
                  <c:v>282.924018068456</c:v>
                </c:pt>
                <c:pt idx="279">
                  <c:v>445.224662389675</c:v>
                </c:pt>
                <c:pt idx="280">
                  <c:v>305.916655316444</c:v>
                </c:pt>
                <c:pt idx="281">
                  <c:v>241.377298021169</c:v>
                </c:pt>
                <c:pt idx="282">
                  <c:v>8.944271909999159</c:v>
                </c:pt>
                <c:pt idx="283">
                  <c:v>414.587747045182</c:v>
                </c:pt>
                <c:pt idx="284">
                  <c:v>241.81191037664</c:v>
                </c:pt>
                <c:pt idx="285">
                  <c:v>365.516073517978</c:v>
                </c:pt>
                <c:pt idx="286">
                  <c:v>270.9427983911</c:v>
                </c:pt>
                <c:pt idx="287">
                  <c:v>418.639463022778</c:v>
                </c:pt>
                <c:pt idx="288">
                  <c:v>417.466166293749</c:v>
                </c:pt>
                <c:pt idx="289">
                  <c:v>435.819916938178</c:v>
                </c:pt>
                <c:pt idx="290">
                  <c:v>241.134817062987</c:v>
                </c:pt>
                <c:pt idx="291">
                  <c:v>363.881848956499</c:v>
                </c:pt>
                <c:pt idx="292">
                  <c:v>347.280866158791</c:v>
                </c:pt>
                <c:pt idx="293">
                  <c:v>14.560219778561</c:v>
                </c:pt>
                <c:pt idx="294">
                  <c:v>350.324135622997</c:v>
                </c:pt>
                <c:pt idx="295">
                  <c:v>292.588448165679</c:v>
                </c:pt>
                <c:pt idx="296">
                  <c:v>16.3095064303001</c:v>
                </c:pt>
                <c:pt idx="297">
                  <c:v>308.715078996799</c:v>
                </c:pt>
                <c:pt idx="298">
                  <c:v>171.338845566322</c:v>
                </c:pt>
                <c:pt idx="299">
                  <c:v>111.937482551646</c:v>
                </c:pt>
                <c:pt idx="300">
                  <c:v>249.771895937073</c:v>
                </c:pt>
                <c:pt idx="301">
                  <c:v>179.181472256481</c:v>
                </c:pt>
                <c:pt idx="302">
                  <c:v>2.0</c:v>
                </c:pt>
                <c:pt idx="303">
                  <c:v>170.528589978338</c:v>
                </c:pt>
                <c:pt idx="304">
                  <c:v>99.6995486449161</c:v>
                </c:pt>
                <c:pt idx="305">
                  <c:v>174.284250579334</c:v>
                </c:pt>
                <c:pt idx="306">
                  <c:v>180.980661950386</c:v>
                </c:pt>
                <c:pt idx="307">
                  <c:v>98.6813052203912</c:v>
                </c:pt>
                <c:pt idx="308">
                  <c:v>167.05986950791</c:v>
                </c:pt>
                <c:pt idx="309">
                  <c:v>239.989583107267</c:v>
                </c:pt>
                <c:pt idx="310">
                  <c:v>210.361593452797</c:v>
                </c:pt>
                <c:pt idx="311">
                  <c:v>106.695829346793</c:v>
                </c:pt>
                <c:pt idx="312">
                  <c:v>244.366527986138</c:v>
                </c:pt>
                <c:pt idx="313">
                  <c:v>168.979288671719</c:v>
                </c:pt>
                <c:pt idx="314">
                  <c:v>234.603921535852</c:v>
                </c:pt>
                <c:pt idx="315">
                  <c:v>167.056876542093</c:v>
                </c:pt>
                <c:pt idx="316">
                  <c:v>89.23564310296641</c:v>
                </c:pt>
                <c:pt idx="317">
                  <c:v>172.675997173898</c:v>
                </c:pt>
                <c:pt idx="318">
                  <c:v>171.822582916216</c:v>
                </c:pt>
                <c:pt idx="319">
                  <c:v>153.088209866077</c:v>
                </c:pt>
                <c:pt idx="320">
                  <c:v>165.499244711267</c:v>
                </c:pt>
                <c:pt idx="321">
                  <c:v>239.476512418233</c:v>
                </c:pt>
                <c:pt idx="322">
                  <c:v>250.093982334642</c:v>
                </c:pt>
                <c:pt idx="323">
                  <c:v>112.973448207975</c:v>
                </c:pt>
                <c:pt idx="324">
                  <c:v>240.854728000096</c:v>
                </c:pt>
                <c:pt idx="325">
                  <c:v>144.402216049478</c:v>
                </c:pt>
                <c:pt idx="326">
                  <c:v>236.799493242701</c:v>
                </c:pt>
                <c:pt idx="327">
                  <c:v>99.2320512737694</c:v>
                </c:pt>
                <c:pt idx="328">
                  <c:v>230.809445214012</c:v>
                </c:pt>
                <c:pt idx="329">
                  <c:v>78.27515570089911</c:v>
                </c:pt>
                <c:pt idx="330">
                  <c:v>158.792317194504</c:v>
                </c:pt>
                <c:pt idx="331">
                  <c:v>159.367499823521</c:v>
                </c:pt>
                <c:pt idx="332">
                  <c:v>101.207707216397</c:v>
                </c:pt>
                <c:pt idx="333">
                  <c:v>101.508620323596</c:v>
                </c:pt>
                <c:pt idx="334">
                  <c:v>1.4142135623731</c:v>
                </c:pt>
                <c:pt idx="335">
                  <c:v>167.463428843434</c:v>
                </c:pt>
                <c:pt idx="336">
                  <c:v>106.77546534668</c:v>
                </c:pt>
                <c:pt idx="337">
                  <c:v>88.5663593019381</c:v>
                </c:pt>
                <c:pt idx="338">
                  <c:v>148.334082395112</c:v>
                </c:pt>
                <c:pt idx="339">
                  <c:v>173.841882180331</c:v>
                </c:pt>
                <c:pt idx="340">
                  <c:v>199.83493188129</c:v>
                </c:pt>
                <c:pt idx="341">
                  <c:v>6.70820393249937</c:v>
                </c:pt>
                <c:pt idx="342">
                  <c:v>248.07055447997</c:v>
                </c:pt>
                <c:pt idx="343">
                  <c:v>192.187408536564</c:v>
                </c:pt>
                <c:pt idx="344">
                  <c:v>192.379832622861</c:v>
                </c:pt>
                <c:pt idx="345">
                  <c:v>3.16227766016838</c:v>
                </c:pt>
                <c:pt idx="346">
                  <c:v>195.683417795172</c:v>
                </c:pt>
                <c:pt idx="347">
                  <c:v>184.95675170158</c:v>
                </c:pt>
                <c:pt idx="348">
                  <c:v>209.630627533288</c:v>
                </c:pt>
                <c:pt idx="349">
                  <c:v>338.656167816268</c:v>
                </c:pt>
                <c:pt idx="350">
                  <c:v>827.130582193646</c:v>
                </c:pt>
                <c:pt idx="351">
                  <c:v>231.071417531464</c:v>
                </c:pt>
                <c:pt idx="352">
                  <c:v>319.709242906739</c:v>
                </c:pt>
                <c:pt idx="353">
                  <c:v>271.593446165404</c:v>
                </c:pt>
                <c:pt idx="354">
                  <c:v>209.329883198744</c:v>
                </c:pt>
                <c:pt idx="355">
                  <c:v>357.289798343026</c:v>
                </c:pt>
                <c:pt idx="356">
                  <c:v>316.499605055046</c:v>
                </c:pt>
                <c:pt idx="357">
                  <c:v>206.467915182965</c:v>
                </c:pt>
                <c:pt idx="358">
                  <c:v>286.249890829674</c:v>
                </c:pt>
                <c:pt idx="359">
                  <c:v>355.2675048467</c:v>
                </c:pt>
                <c:pt idx="360">
                  <c:v>267.413537428456</c:v>
                </c:pt>
                <c:pt idx="361">
                  <c:v>271.202876090944</c:v>
                </c:pt>
                <c:pt idx="362">
                  <c:v>312.701135271364</c:v>
                </c:pt>
                <c:pt idx="363">
                  <c:v>316.240414874506</c:v>
                </c:pt>
                <c:pt idx="364">
                  <c:v>338.74916974068</c:v>
                </c:pt>
                <c:pt idx="365">
                  <c:v>197.408206516345</c:v>
                </c:pt>
                <c:pt idx="366">
                  <c:v>326.964829912943</c:v>
                </c:pt>
                <c:pt idx="367">
                  <c:v>326.808812610676</c:v>
                </c:pt>
                <c:pt idx="368">
                  <c:v>453.914088787735</c:v>
                </c:pt>
                <c:pt idx="369">
                  <c:v>271.783001675969</c:v>
                </c:pt>
                <c:pt idx="370">
                  <c:v>286.216701119973</c:v>
                </c:pt>
                <c:pt idx="371">
                  <c:v>519.917301116245</c:v>
                </c:pt>
                <c:pt idx="372">
                  <c:v>344.69551781246</c:v>
                </c:pt>
                <c:pt idx="373">
                  <c:v>307.610142875686</c:v>
                </c:pt>
                <c:pt idx="374">
                  <c:v>505.340479281049</c:v>
                </c:pt>
                <c:pt idx="375">
                  <c:v>206.387984146364</c:v>
                </c:pt>
                <c:pt idx="376">
                  <c:v>296.516441365399</c:v>
                </c:pt>
                <c:pt idx="377">
                  <c:v>294.115623522451</c:v>
                </c:pt>
                <c:pt idx="378">
                  <c:v>321.135485426323</c:v>
                </c:pt>
                <c:pt idx="379">
                  <c:v>284.799929775272</c:v>
                </c:pt>
                <c:pt idx="380">
                  <c:v>430.778365287766</c:v>
                </c:pt>
                <c:pt idx="381">
                  <c:v>333.609052634967</c:v>
                </c:pt>
                <c:pt idx="382">
                  <c:v>341.089431088095</c:v>
                </c:pt>
                <c:pt idx="383">
                  <c:v>315.738816112305</c:v>
                </c:pt>
                <c:pt idx="384">
                  <c:v>292.188295453463</c:v>
                </c:pt>
                <c:pt idx="385">
                  <c:v>286.302287800849</c:v>
                </c:pt>
                <c:pt idx="386">
                  <c:v>283.721694623446</c:v>
                </c:pt>
                <c:pt idx="387">
                  <c:v>444.657171312912</c:v>
                </c:pt>
                <c:pt idx="388">
                  <c:v>349.410932857002</c:v>
                </c:pt>
                <c:pt idx="389">
                  <c:v>253.106696869127</c:v>
                </c:pt>
                <c:pt idx="390">
                  <c:v>302.18371895256</c:v>
                </c:pt>
                <c:pt idx="391">
                  <c:v>469.874451316519</c:v>
                </c:pt>
                <c:pt idx="392">
                  <c:v>306.166621302845</c:v>
                </c:pt>
                <c:pt idx="393">
                  <c:v>272.10292170427</c:v>
                </c:pt>
                <c:pt idx="394">
                  <c:v>315.412428417144</c:v>
                </c:pt>
                <c:pt idx="395">
                  <c:v>308.783095392219</c:v>
                </c:pt>
                <c:pt idx="396">
                  <c:v>222.64994947226</c:v>
                </c:pt>
                <c:pt idx="397">
                  <c:v>451.025498170558</c:v>
                </c:pt>
                <c:pt idx="398">
                  <c:v>200.920382241325</c:v>
                </c:pt>
                <c:pt idx="399">
                  <c:v>210.090456708533</c:v>
                </c:pt>
                <c:pt idx="400">
                  <c:v>185.113478709682</c:v>
                </c:pt>
                <c:pt idx="401">
                  <c:v>150.592164470798</c:v>
                </c:pt>
                <c:pt idx="402">
                  <c:v>196.119861309353</c:v>
                </c:pt>
                <c:pt idx="403">
                  <c:v>372.294238472743</c:v>
                </c:pt>
                <c:pt idx="404">
                  <c:v>139.574352944945</c:v>
                </c:pt>
                <c:pt idx="405">
                  <c:v>316.81856006238</c:v>
                </c:pt>
                <c:pt idx="406">
                  <c:v>193.674985478249</c:v>
                </c:pt>
                <c:pt idx="407">
                  <c:v>197.126862705213</c:v>
                </c:pt>
                <c:pt idx="408">
                  <c:v>252.784493195291</c:v>
                </c:pt>
                <c:pt idx="409">
                  <c:v>162.634559672906</c:v>
                </c:pt>
                <c:pt idx="410">
                  <c:v>299.908319324423</c:v>
                </c:pt>
                <c:pt idx="411">
                  <c:v>1.0</c:v>
                </c:pt>
                <c:pt idx="412">
                  <c:v>166.117428345132</c:v>
                </c:pt>
                <c:pt idx="413">
                  <c:v>202.985221136909</c:v>
                </c:pt>
                <c:pt idx="414">
                  <c:v>151.429851746609</c:v>
                </c:pt>
                <c:pt idx="415">
                  <c:v>244.916312237466</c:v>
                </c:pt>
                <c:pt idx="416">
                  <c:v>149.412181564958</c:v>
                </c:pt>
                <c:pt idx="417">
                  <c:v>201.422441649385</c:v>
                </c:pt>
                <c:pt idx="418">
                  <c:v>229.497276672295</c:v>
                </c:pt>
                <c:pt idx="419">
                  <c:v>203.236315652494</c:v>
                </c:pt>
                <c:pt idx="420">
                  <c:v>297.872455927029</c:v>
                </c:pt>
                <c:pt idx="421">
                  <c:v>211.0379112861</c:v>
                </c:pt>
                <c:pt idx="422">
                  <c:v>141.813257490264</c:v>
                </c:pt>
                <c:pt idx="423">
                  <c:v>157.130518996152</c:v>
                </c:pt>
                <c:pt idx="424">
                  <c:v>210.565904172542</c:v>
                </c:pt>
                <c:pt idx="425">
                  <c:v>216.261415883648</c:v>
                </c:pt>
                <c:pt idx="426">
                  <c:v>118.524259120232</c:v>
                </c:pt>
                <c:pt idx="427">
                  <c:v>1.0</c:v>
                </c:pt>
                <c:pt idx="428">
                  <c:v>191.619414465236</c:v>
                </c:pt>
                <c:pt idx="429">
                  <c:v>165.124195683128</c:v>
                </c:pt>
                <c:pt idx="430">
                  <c:v>213.770905410442</c:v>
                </c:pt>
                <c:pt idx="431">
                  <c:v>0.0</c:v>
                </c:pt>
                <c:pt idx="432">
                  <c:v>196.504452875755</c:v>
                </c:pt>
                <c:pt idx="433">
                  <c:v>222.930482437912</c:v>
                </c:pt>
                <c:pt idx="434">
                  <c:v>161.316459172646</c:v>
                </c:pt>
                <c:pt idx="435">
                  <c:v>276.284273891946</c:v>
                </c:pt>
                <c:pt idx="436">
                  <c:v>146.102703602637</c:v>
                </c:pt>
                <c:pt idx="437">
                  <c:v>162.941707368003</c:v>
                </c:pt>
                <c:pt idx="438">
                  <c:v>201.945537212388</c:v>
                </c:pt>
                <c:pt idx="439">
                  <c:v>224.937769171831</c:v>
                </c:pt>
                <c:pt idx="440">
                  <c:v>191.522844590404</c:v>
                </c:pt>
                <c:pt idx="441">
                  <c:v>314.408969337708</c:v>
                </c:pt>
                <c:pt idx="442">
                  <c:v>258.309891409524</c:v>
                </c:pt>
                <c:pt idx="443">
                  <c:v>245.699002846979</c:v>
                </c:pt>
                <c:pt idx="444">
                  <c:v>207.195559797984</c:v>
                </c:pt>
                <c:pt idx="445">
                  <c:v>347.315418603897</c:v>
                </c:pt>
                <c:pt idx="446">
                  <c:v>267.155385496905</c:v>
                </c:pt>
                <c:pt idx="447">
                  <c:v>222.078814838336</c:v>
                </c:pt>
                <c:pt idx="448">
                  <c:v>214.457454988163</c:v>
                </c:pt>
                <c:pt idx="449">
                  <c:v>296.217825257023</c:v>
                </c:pt>
                <c:pt idx="450">
                  <c:v>360.086100814791</c:v>
                </c:pt>
                <c:pt idx="451">
                  <c:v>285.562602593547</c:v>
                </c:pt>
                <c:pt idx="452">
                  <c:v>373.314880496345</c:v>
                </c:pt>
                <c:pt idx="453">
                  <c:v>213.091529629875</c:v>
                </c:pt>
                <c:pt idx="454">
                  <c:v>387.747340416411</c:v>
                </c:pt>
                <c:pt idx="455">
                  <c:v>358.089374318759</c:v>
                </c:pt>
                <c:pt idx="456">
                  <c:v>1.0</c:v>
                </c:pt>
                <c:pt idx="457">
                  <c:v>339.576206469181</c:v>
                </c:pt>
                <c:pt idx="458">
                  <c:v>315.239591422144</c:v>
                </c:pt>
                <c:pt idx="459">
                  <c:v>318.416394050306</c:v>
                </c:pt>
                <c:pt idx="460">
                  <c:v>299.421108140358</c:v>
                </c:pt>
                <c:pt idx="461">
                  <c:v>273.72979377481</c:v>
                </c:pt>
                <c:pt idx="462">
                  <c:v>574.888684877342</c:v>
                </c:pt>
                <c:pt idx="463">
                  <c:v>292.979521468651</c:v>
                </c:pt>
                <c:pt idx="464">
                  <c:v>403.725154034276</c:v>
                </c:pt>
                <c:pt idx="465">
                  <c:v>336.484769343279</c:v>
                </c:pt>
                <c:pt idx="466">
                  <c:v>300.815558108287</c:v>
                </c:pt>
                <c:pt idx="467">
                  <c:v>314.40578875078</c:v>
                </c:pt>
                <c:pt idx="468">
                  <c:v>291.623044356923</c:v>
                </c:pt>
                <c:pt idx="469">
                  <c:v>303.37105992497</c:v>
                </c:pt>
                <c:pt idx="470">
                  <c:v>226.477371938125</c:v>
                </c:pt>
                <c:pt idx="471">
                  <c:v>197.775124826152</c:v>
                </c:pt>
                <c:pt idx="472">
                  <c:v>378.420401141376</c:v>
                </c:pt>
                <c:pt idx="473">
                  <c:v>330.281697948887</c:v>
                </c:pt>
                <c:pt idx="474">
                  <c:v>406.5070725092</c:v>
                </c:pt>
                <c:pt idx="475">
                  <c:v>456.293765024244</c:v>
                </c:pt>
                <c:pt idx="476">
                  <c:v>326.488897207853</c:v>
                </c:pt>
                <c:pt idx="477">
                  <c:v>311.959933324778</c:v>
                </c:pt>
                <c:pt idx="478">
                  <c:v>323.802408885419</c:v>
                </c:pt>
                <c:pt idx="479">
                  <c:v>302.631789473611</c:v>
                </c:pt>
                <c:pt idx="480">
                  <c:v>290.237833509003</c:v>
                </c:pt>
                <c:pt idx="481">
                  <c:v>220.313413118675</c:v>
                </c:pt>
                <c:pt idx="482">
                  <c:v>217.602849246052</c:v>
                </c:pt>
                <c:pt idx="483">
                  <c:v>325.101522604863</c:v>
                </c:pt>
                <c:pt idx="484">
                  <c:v>360.030554258941</c:v>
                </c:pt>
                <c:pt idx="485">
                  <c:v>459.575891447756</c:v>
                </c:pt>
                <c:pt idx="486">
                  <c:v>327.348438212251</c:v>
                </c:pt>
                <c:pt idx="487">
                  <c:v>3.60555127546399</c:v>
                </c:pt>
                <c:pt idx="488">
                  <c:v>276.061587331523</c:v>
                </c:pt>
                <c:pt idx="489">
                  <c:v>351.438472566678</c:v>
                </c:pt>
                <c:pt idx="490">
                  <c:v>391.122742882589</c:v>
                </c:pt>
                <c:pt idx="491">
                  <c:v>319.061122670876</c:v>
                </c:pt>
                <c:pt idx="492">
                  <c:v>397.675747311802</c:v>
                </c:pt>
                <c:pt idx="493">
                  <c:v>1.73205080756888</c:v>
                </c:pt>
                <c:pt idx="494">
                  <c:v>322.223524901581</c:v>
                </c:pt>
                <c:pt idx="495">
                  <c:v>358.452228337334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50840"/>
        <c:axId val="-2096645304"/>
      </c:scatterChart>
      <c:valAx>
        <c:axId val="-2096650840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of Maximal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645304"/>
        <c:crosses val="autoZero"/>
        <c:crossBetween val="midCat"/>
      </c:valAx>
      <c:valAx>
        <c:axId val="-2096645304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650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Deviation vs. Mean Absolute Deviation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Non-MA</c:v>
          </c:tx>
          <c:spPr>
            <a:ln w="28575">
              <a:noFill/>
            </a:ln>
          </c:spPr>
          <c:xVal>
            <c:numRef>
              <c:f>Sheet1!$J$2:$J$1498</c:f>
              <c:numCache>
                <c:formatCode>General</c:formatCode>
                <c:ptCount val="1497"/>
                <c:pt idx="0">
                  <c:v>9.4903951445659</c:v>
                </c:pt>
                <c:pt idx="1">
                  <c:v>11.3010574726439</c:v>
                </c:pt>
                <c:pt idx="2">
                  <c:v>13.195192306291</c:v>
                </c:pt>
                <c:pt idx="3">
                  <c:v>17.2073559851594</c:v>
                </c:pt>
                <c:pt idx="4">
                  <c:v>18.5698680663057</c:v>
                </c:pt>
                <c:pt idx="5">
                  <c:v>11.3055030847813</c:v>
                </c:pt>
                <c:pt idx="6">
                  <c:v>15.1578725420159</c:v>
                </c:pt>
                <c:pt idx="7">
                  <c:v>12.2357018597218</c:v>
                </c:pt>
                <c:pt idx="8">
                  <c:v>10.6232716241278</c:v>
                </c:pt>
                <c:pt idx="9">
                  <c:v>13.3765877562254</c:v>
                </c:pt>
                <c:pt idx="10">
                  <c:v>11.4612390255155</c:v>
                </c:pt>
                <c:pt idx="11">
                  <c:v>13.1364949663143</c:v>
                </c:pt>
                <c:pt idx="12">
                  <c:v>18.2433111029769</c:v>
                </c:pt>
                <c:pt idx="13">
                  <c:v>0.866025403784439</c:v>
                </c:pt>
                <c:pt idx="14">
                  <c:v>13.0716295847151</c:v>
                </c:pt>
                <c:pt idx="15">
                  <c:v>18.1201545247274</c:v>
                </c:pt>
                <c:pt idx="16">
                  <c:v>14.8231440659531</c:v>
                </c:pt>
                <c:pt idx="17">
                  <c:v>0.099498743710662</c:v>
                </c:pt>
                <c:pt idx="18">
                  <c:v>0.0</c:v>
                </c:pt>
                <c:pt idx="19">
                  <c:v>19.6892965846929</c:v>
                </c:pt>
                <c:pt idx="20">
                  <c:v>16.3027727702989</c:v>
                </c:pt>
                <c:pt idx="21">
                  <c:v>17.1699592311688</c:v>
                </c:pt>
                <c:pt idx="22">
                  <c:v>16.2054898105549</c:v>
                </c:pt>
                <c:pt idx="23">
                  <c:v>0.552358579185659</c:v>
                </c:pt>
                <c:pt idx="24">
                  <c:v>15.6579021583353</c:v>
                </c:pt>
                <c:pt idx="25">
                  <c:v>19.0240137720724</c:v>
                </c:pt>
                <c:pt idx="26">
                  <c:v>0.237486841740758</c:v>
                </c:pt>
                <c:pt idx="27">
                  <c:v>14.6283662792535</c:v>
                </c:pt>
                <c:pt idx="28">
                  <c:v>12.996995806724</c:v>
                </c:pt>
                <c:pt idx="29">
                  <c:v>10.0696524269709</c:v>
                </c:pt>
                <c:pt idx="30">
                  <c:v>18.2423984168749</c:v>
                </c:pt>
                <c:pt idx="31">
                  <c:v>16.3582731362452</c:v>
                </c:pt>
                <c:pt idx="32">
                  <c:v>19.391070109718</c:v>
                </c:pt>
                <c:pt idx="33">
                  <c:v>11.5126843090567</c:v>
                </c:pt>
                <c:pt idx="34">
                  <c:v>12.0731106182293</c:v>
                </c:pt>
                <c:pt idx="35">
                  <c:v>13.0779623795146</c:v>
                </c:pt>
                <c:pt idx="36">
                  <c:v>12.6185379501747</c:v>
                </c:pt>
                <c:pt idx="37">
                  <c:v>11.9381070526277</c:v>
                </c:pt>
                <c:pt idx="38">
                  <c:v>15.5095422240632</c:v>
                </c:pt>
                <c:pt idx="39">
                  <c:v>11.8212139816518</c:v>
                </c:pt>
                <c:pt idx="40">
                  <c:v>16.3694838037123</c:v>
                </c:pt>
                <c:pt idx="41">
                  <c:v>16.2599015987182</c:v>
                </c:pt>
                <c:pt idx="42">
                  <c:v>14.9595287358927</c:v>
                </c:pt>
                <c:pt idx="43">
                  <c:v>0.255147016443461</c:v>
                </c:pt>
                <c:pt idx="44">
                  <c:v>41.5473994372692</c:v>
                </c:pt>
                <c:pt idx="45">
                  <c:v>10.7568396845914</c:v>
                </c:pt>
                <c:pt idx="46">
                  <c:v>11.580237475976</c:v>
                </c:pt>
                <c:pt idx="47">
                  <c:v>21.1338590891489</c:v>
                </c:pt>
                <c:pt idx="48">
                  <c:v>0.3</c:v>
                </c:pt>
                <c:pt idx="49">
                  <c:v>13.6646405002108</c:v>
                </c:pt>
                <c:pt idx="50">
                  <c:v>16.8837199692485</c:v>
                </c:pt>
                <c:pt idx="51">
                  <c:v>13.1304036495456</c:v>
                </c:pt>
                <c:pt idx="52">
                  <c:v>10.0340619890451</c:v>
                </c:pt>
                <c:pt idx="53">
                  <c:v>12.1565455619596</c:v>
                </c:pt>
                <c:pt idx="54">
                  <c:v>18.202472359545</c:v>
                </c:pt>
                <c:pt idx="55">
                  <c:v>15.0418449666256</c:v>
                </c:pt>
                <c:pt idx="56">
                  <c:v>12.7759774577134</c:v>
                </c:pt>
                <c:pt idx="57">
                  <c:v>18.5448105948807</c:v>
                </c:pt>
                <c:pt idx="58">
                  <c:v>18.1313513009924</c:v>
                </c:pt>
                <c:pt idx="59">
                  <c:v>11.651180197731</c:v>
                </c:pt>
                <c:pt idx="60">
                  <c:v>10.4373320345767</c:v>
                </c:pt>
                <c:pt idx="61">
                  <c:v>0.551724568965349</c:v>
                </c:pt>
                <c:pt idx="62">
                  <c:v>0.255147016443461</c:v>
                </c:pt>
                <c:pt idx="63">
                  <c:v>14.3603481851938</c:v>
                </c:pt>
                <c:pt idx="64">
                  <c:v>10.5117838638359</c:v>
                </c:pt>
                <c:pt idx="65">
                  <c:v>19.1158023634897</c:v>
                </c:pt>
                <c:pt idx="66">
                  <c:v>14.3631472874158</c:v>
                </c:pt>
                <c:pt idx="67">
                  <c:v>20.163023086829</c:v>
                </c:pt>
                <c:pt idx="68">
                  <c:v>0.17058722109232</c:v>
                </c:pt>
                <c:pt idx="69">
                  <c:v>10.9617516848358</c:v>
                </c:pt>
                <c:pt idx="70">
                  <c:v>0.366606055596467</c:v>
                </c:pt>
                <c:pt idx="71">
                  <c:v>14.2729779653722</c:v>
                </c:pt>
                <c:pt idx="72">
                  <c:v>17.8512604596986</c:v>
                </c:pt>
                <c:pt idx="73">
                  <c:v>12.6876751219441</c:v>
                </c:pt>
                <c:pt idx="74">
                  <c:v>13.0229950472232</c:v>
                </c:pt>
                <c:pt idx="75">
                  <c:v>18.4468533902126</c:v>
                </c:pt>
                <c:pt idx="76">
                  <c:v>17.3527490617481</c:v>
                </c:pt>
                <c:pt idx="77">
                  <c:v>11.3325857596579</c:v>
                </c:pt>
                <c:pt idx="78">
                  <c:v>10.2514925742547</c:v>
                </c:pt>
                <c:pt idx="79">
                  <c:v>17.7458135908163</c:v>
                </c:pt>
                <c:pt idx="80">
                  <c:v>15.6617080805383</c:v>
                </c:pt>
                <c:pt idx="81">
                  <c:v>42.9750578824508</c:v>
                </c:pt>
                <c:pt idx="82">
                  <c:v>17.7211737760229</c:v>
                </c:pt>
                <c:pt idx="83">
                  <c:v>0.733212111192934</c:v>
                </c:pt>
                <c:pt idx="84">
                  <c:v>16.6019607275767</c:v>
                </c:pt>
                <c:pt idx="85">
                  <c:v>10.726280809302</c:v>
                </c:pt>
                <c:pt idx="86">
                  <c:v>0.366606055596467</c:v>
                </c:pt>
                <c:pt idx="87">
                  <c:v>0.693974062915899</c:v>
                </c:pt>
                <c:pt idx="88">
                  <c:v>18.9901448125074</c:v>
                </c:pt>
                <c:pt idx="89">
                  <c:v>15.3815831434869</c:v>
                </c:pt>
                <c:pt idx="90">
                  <c:v>18.6382509909058</c:v>
                </c:pt>
                <c:pt idx="91">
                  <c:v>1.7893015397076</c:v>
                </c:pt>
                <c:pt idx="92">
                  <c:v>0.553534100123922</c:v>
                </c:pt>
                <c:pt idx="93">
                  <c:v>19.716417017298</c:v>
                </c:pt>
                <c:pt idx="94">
                  <c:v>12.9093144666942</c:v>
                </c:pt>
                <c:pt idx="95">
                  <c:v>7.69786333991452</c:v>
                </c:pt>
                <c:pt idx="96">
                  <c:v>0.821948903521381</c:v>
                </c:pt>
                <c:pt idx="97">
                  <c:v>0.3</c:v>
                </c:pt>
                <c:pt idx="98">
                  <c:v>18.6943199929818</c:v>
                </c:pt>
                <c:pt idx="99">
                  <c:v>13.4791839515603</c:v>
                </c:pt>
                <c:pt idx="100">
                  <c:v>15.5848484111973</c:v>
                </c:pt>
                <c:pt idx="101">
                  <c:v>19.7865484610126</c:v>
                </c:pt>
                <c:pt idx="102">
                  <c:v>0.649923072370877</c:v>
                </c:pt>
                <c:pt idx="103">
                  <c:v>16.3874189547958</c:v>
                </c:pt>
                <c:pt idx="104">
                  <c:v>8.9211826570248</c:v>
                </c:pt>
                <c:pt idx="105">
                  <c:v>21.258906368861</c:v>
                </c:pt>
                <c:pt idx="106">
                  <c:v>13.1737428242698</c:v>
                </c:pt>
                <c:pt idx="107">
                  <c:v>0.53619026473818</c:v>
                </c:pt>
                <c:pt idx="108">
                  <c:v>18.3811724326823</c:v>
                </c:pt>
                <c:pt idx="109">
                  <c:v>17.2012325139799</c:v>
                </c:pt>
                <c:pt idx="110">
                  <c:v>15.8476370478378</c:v>
                </c:pt>
                <c:pt idx="111">
                  <c:v>0.099498743710662</c:v>
                </c:pt>
                <c:pt idx="112">
                  <c:v>9.25385865463699</c:v>
                </c:pt>
                <c:pt idx="113">
                  <c:v>1.74387499552003</c:v>
                </c:pt>
                <c:pt idx="114">
                  <c:v>13.0001961523663</c:v>
                </c:pt>
                <c:pt idx="115">
                  <c:v>9.84139725851975</c:v>
                </c:pt>
                <c:pt idx="116">
                  <c:v>18.6655190123393</c:v>
                </c:pt>
                <c:pt idx="117">
                  <c:v>0.324961536185438</c:v>
                </c:pt>
                <c:pt idx="118">
                  <c:v>19.3809674681116</c:v>
                </c:pt>
                <c:pt idx="119">
                  <c:v>11.1336022921604</c:v>
                </c:pt>
                <c:pt idx="120">
                  <c:v>15.7272343404681</c:v>
                </c:pt>
                <c:pt idx="121">
                  <c:v>18.4908058234356</c:v>
                </c:pt>
                <c:pt idx="122">
                  <c:v>10.1679643980494</c:v>
                </c:pt>
                <c:pt idx="123">
                  <c:v>14.5901199446749</c:v>
                </c:pt>
                <c:pt idx="124">
                  <c:v>0.572363520850167</c:v>
                </c:pt>
                <c:pt idx="125">
                  <c:v>12.2049170419139</c:v>
                </c:pt>
                <c:pt idx="126">
                  <c:v>10.5622866842365</c:v>
                </c:pt>
                <c:pt idx="127">
                  <c:v>13.8068823417888</c:v>
                </c:pt>
                <c:pt idx="128">
                  <c:v>14.4085911872049</c:v>
                </c:pt>
                <c:pt idx="129">
                  <c:v>18.6332391172335</c:v>
                </c:pt>
                <c:pt idx="130">
                  <c:v>17.419288159968</c:v>
                </c:pt>
                <c:pt idx="131">
                  <c:v>20.571669839855</c:v>
                </c:pt>
                <c:pt idx="132">
                  <c:v>20.676680101022</c:v>
                </c:pt>
                <c:pt idx="133">
                  <c:v>15.0398769941778</c:v>
                </c:pt>
                <c:pt idx="134">
                  <c:v>15.0757288381027</c:v>
                </c:pt>
                <c:pt idx="135">
                  <c:v>0.529150262212918</c:v>
                </c:pt>
                <c:pt idx="136">
                  <c:v>15.3879823238786</c:v>
                </c:pt>
                <c:pt idx="137">
                  <c:v>20.5194420002104</c:v>
                </c:pt>
                <c:pt idx="138">
                  <c:v>17.0783020233277</c:v>
                </c:pt>
                <c:pt idx="139">
                  <c:v>13.1133519742284</c:v>
                </c:pt>
                <c:pt idx="140">
                  <c:v>14.7049107443738</c:v>
                </c:pt>
                <c:pt idx="141">
                  <c:v>9.30201591054326</c:v>
                </c:pt>
                <c:pt idx="142">
                  <c:v>19.0063436778356</c:v>
                </c:pt>
                <c:pt idx="143">
                  <c:v>10.3672368546301</c:v>
                </c:pt>
                <c:pt idx="144">
                  <c:v>18.7849381154158</c:v>
                </c:pt>
                <c:pt idx="145">
                  <c:v>13.202556570604</c:v>
                </c:pt>
                <c:pt idx="146">
                  <c:v>0.357071421427142</c:v>
                </c:pt>
                <c:pt idx="147">
                  <c:v>0.324961536185438</c:v>
                </c:pt>
                <c:pt idx="148">
                  <c:v>17.0537122058513</c:v>
                </c:pt>
                <c:pt idx="149">
                  <c:v>17.1087433787523</c:v>
                </c:pt>
                <c:pt idx="150">
                  <c:v>13.0716295847151</c:v>
                </c:pt>
                <c:pt idx="151">
                  <c:v>9.42682873505189</c:v>
                </c:pt>
                <c:pt idx="152">
                  <c:v>8.14662506808801</c:v>
                </c:pt>
                <c:pt idx="153">
                  <c:v>12.3047795591794</c:v>
                </c:pt>
                <c:pt idx="154">
                  <c:v>12.7925759720238</c:v>
                </c:pt>
                <c:pt idx="155">
                  <c:v>15.7009553849439</c:v>
                </c:pt>
                <c:pt idx="156">
                  <c:v>17.6615373056821</c:v>
                </c:pt>
                <c:pt idx="157">
                  <c:v>20.0310234386563</c:v>
                </c:pt>
                <c:pt idx="158">
                  <c:v>10.6998831769324</c:v>
                </c:pt>
                <c:pt idx="159">
                  <c:v>15.9558735266986</c:v>
                </c:pt>
                <c:pt idx="160">
                  <c:v>11.86</c:v>
                </c:pt>
                <c:pt idx="161">
                  <c:v>8.58920252409966</c:v>
                </c:pt>
                <c:pt idx="162">
                  <c:v>13.7650971663843</c:v>
                </c:pt>
                <c:pt idx="163">
                  <c:v>12.8780277993177</c:v>
                </c:pt>
                <c:pt idx="164">
                  <c:v>12.9609991898773</c:v>
                </c:pt>
                <c:pt idx="165">
                  <c:v>13.5521917046653</c:v>
                </c:pt>
                <c:pt idx="166">
                  <c:v>9.30231691569364</c:v>
                </c:pt>
                <c:pt idx="167">
                  <c:v>12.5347357371426</c:v>
                </c:pt>
                <c:pt idx="168">
                  <c:v>16.3007085735559</c:v>
                </c:pt>
                <c:pt idx="169">
                  <c:v>0.099498743710662</c:v>
                </c:pt>
                <c:pt idx="170">
                  <c:v>10.6811797101257</c:v>
                </c:pt>
                <c:pt idx="171">
                  <c:v>17.6852339537819</c:v>
                </c:pt>
                <c:pt idx="172">
                  <c:v>16.5859458578641</c:v>
                </c:pt>
                <c:pt idx="173">
                  <c:v>0.099498743710662</c:v>
                </c:pt>
                <c:pt idx="174">
                  <c:v>11.7055542371987</c:v>
                </c:pt>
                <c:pt idx="175">
                  <c:v>11.4386362823546</c:v>
                </c:pt>
                <c:pt idx="176">
                  <c:v>14.1522577704054</c:v>
                </c:pt>
                <c:pt idx="177">
                  <c:v>14.3575032648438</c:v>
                </c:pt>
                <c:pt idx="178">
                  <c:v>11.8362958732874</c:v>
                </c:pt>
                <c:pt idx="179">
                  <c:v>0.435889894354067</c:v>
                </c:pt>
                <c:pt idx="180">
                  <c:v>6.985012526832</c:v>
                </c:pt>
                <c:pt idx="181">
                  <c:v>9.51911760616497</c:v>
                </c:pt>
                <c:pt idx="182">
                  <c:v>0.346987031457949</c:v>
                </c:pt>
                <c:pt idx="183">
                  <c:v>0.0</c:v>
                </c:pt>
                <c:pt idx="184">
                  <c:v>20.3307132191667</c:v>
                </c:pt>
                <c:pt idx="185">
                  <c:v>10.6098821859623</c:v>
                </c:pt>
                <c:pt idx="186">
                  <c:v>12.4959953585139</c:v>
                </c:pt>
                <c:pt idx="187">
                  <c:v>15.910549959068</c:v>
                </c:pt>
                <c:pt idx="188">
                  <c:v>0.0</c:v>
                </c:pt>
                <c:pt idx="189">
                  <c:v>8.716071362718409</c:v>
                </c:pt>
                <c:pt idx="190">
                  <c:v>0.523354564325181</c:v>
                </c:pt>
                <c:pt idx="191">
                  <c:v>15.2567886529243</c:v>
                </c:pt>
                <c:pt idx="192">
                  <c:v>16.6225479394707</c:v>
                </c:pt>
                <c:pt idx="193">
                  <c:v>0.0</c:v>
                </c:pt>
                <c:pt idx="194">
                  <c:v>15.334206859176</c:v>
                </c:pt>
                <c:pt idx="195">
                  <c:v>11.47900256991</c:v>
                </c:pt>
                <c:pt idx="196">
                  <c:v>8.27610415594197</c:v>
                </c:pt>
                <c:pt idx="197">
                  <c:v>15.4723333728304</c:v>
                </c:pt>
                <c:pt idx="198">
                  <c:v>15.5218394528484</c:v>
                </c:pt>
                <c:pt idx="199">
                  <c:v>16.6116103975503</c:v>
                </c:pt>
                <c:pt idx="200">
                  <c:v>10.1414989030222</c:v>
                </c:pt>
                <c:pt idx="201">
                  <c:v>0.887411967464942</c:v>
                </c:pt>
                <c:pt idx="202">
                  <c:v>17.0336607926775</c:v>
                </c:pt>
                <c:pt idx="203">
                  <c:v>20.8147327631176</c:v>
                </c:pt>
                <c:pt idx="204">
                  <c:v>10.5896175568337</c:v>
                </c:pt>
                <c:pt idx="205">
                  <c:v>0.286181760425084</c:v>
                </c:pt>
                <c:pt idx="206">
                  <c:v>14.0622722203775</c:v>
                </c:pt>
                <c:pt idx="207">
                  <c:v>16.1255573547087</c:v>
                </c:pt>
                <c:pt idx="208">
                  <c:v>13.0495057377665</c:v>
                </c:pt>
                <c:pt idx="209">
                  <c:v>14.8945459816672</c:v>
                </c:pt>
                <c:pt idx="210">
                  <c:v>12.906878011355</c:v>
                </c:pt>
                <c:pt idx="211">
                  <c:v>10.9014632045428</c:v>
                </c:pt>
                <c:pt idx="212">
                  <c:v>12.1994098217906</c:v>
                </c:pt>
                <c:pt idx="213">
                  <c:v>14.8076838161814</c:v>
                </c:pt>
                <c:pt idx="214">
                  <c:v>12.1242566782463</c:v>
                </c:pt>
                <c:pt idx="215">
                  <c:v>11.776973295376</c:v>
                </c:pt>
                <c:pt idx="216">
                  <c:v>37.8670450391894</c:v>
                </c:pt>
                <c:pt idx="217">
                  <c:v>13.9506128897622</c:v>
                </c:pt>
                <c:pt idx="218">
                  <c:v>16.1595668258775</c:v>
                </c:pt>
                <c:pt idx="219">
                  <c:v>30.7396226391932</c:v>
                </c:pt>
                <c:pt idx="220">
                  <c:v>11.2374374303041</c:v>
                </c:pt>
                <c:pt idx="221">
                  <c:v>18.2777350894469</c:v>
                </c:pt>
                <c:pt idx="222">
                  <c:v>9.28814297908899</c:v>
                </c:pt>
                <c:pt idx="223">
                  <c:v>0.217944947177034</c:v>
                </c:pt>
                <c:pt idx="224">
                  <c:v>17.9512785060006</c:v>
                </c:pt>
                <c:pt idx="225">
                  <c:v>11.1451289808598</c:v>
                </c:pt>
                <c:pt idx="226">
                  <c:v>13.1470300828742</c:v>
                </c:pt>
                <c:pt idx="227">
                  <c:v>13.8485342184651</c:v>
                </c:pt>
                <c:pt idx="228">
                  <c:v>19.0584784282481</c:v>
                </c:pt>
                <c:pt idx="229">
                  <c:v>12.6525689091188</c:v>
                </c:pt>
                <c:pt idx="230">
                  <c:v>12.3248691676626</c:v>
                </c:pt>
                <c:pt idx="231">
                  <c:v>16.5539693125244</c:v>
                </c:pt>
                <c:pt idx="232">
                  <c:v>11.7061479573769</c:v>
                </c:pt>
                <c:pt idx="233">
                  <c:v>10.5987923840407</c:v>
                </c:pt>
                <c:pt idx="234">
                  <c:v>18.4304611987872</c:v>
                </c:pt>
                <c:pt idx="235">
                  <c:v>0.14</c:v>
                </c:pt>
                <c:pt idx="236">
                  <c:v>9.88058196666573</c:v>
                </c:pt>
                <c:pt idx="237">
                  <c:v>16.5808805556279</c:v>
                </c:pt>
                <c:pt idx="238">
                  <c:v>0.0</c:v>
                </c:pt>
                <c:pt idx="239">
                  <c:v>17.7955359570877</c:v>
                </c:pt>
                <c:pt idx="240">
                  <c:v>12.459610748334</c:v>
                </c:pt>
                <c:pt idx="241">
                  <c:v>11.8042534706774</c:v>
                </c:pt>
                <c:pt idx="242">
                  <c:v>14.5697597783903</c:v>
                </c:pt>
                <c:pt idx="243">
                  <c:v>15.3271621639493</c:v>
                </c:pt>
                <c:pt idx="244">
                  <c:v>19.9187449403822</c:v>
                </c:pt>
                <c:pt idx="245">
                  <c:v>11.0049988641526</c:v>
                </c:pt>
                <c:pt idx="246">
                  <c:v>17.6624432058535</c:v>
                </c:pt>
                <c:pt idx="247">
                  <c:v>13.9803433434233</c:v>
                </c:pt>
                <c:pt idx="248">
                  <c:v>0.854166260162505</c:v>
                </c:pt>
                <c:pt idx="249">
                  <c:v>0.17058722109232</c:v>
                </c:pt>
                <c:pt idx="250">
                  <c:v>12.8760980114319</c:v>
                </c:pt>
                <c:pt idx="251">
                  <c:v>16.3986462855932</c:v>
                </c:pt>
                <c:pt idx="252">
                  <c:v>10.3812282510308</c:v>
                </c:pt>
                <c:pt idx="253">
                  <c:v>9.42852586569078</c:v>
                </c:pt>
                <c:pt idx="254">
                  <c:v>12.1815434161686</c:v>
                </c:pt>
                <c:pt idx="255">
                  <c:v>0.255147016443461</c:v>
                </c:pt>
                <c:pt idx="256">
                  <c:v>10.0235921704746</c:v>
                </c:pt>
                <c:pt idx="257">
                  <c:v>16.6879447506276</c:v>
                </c:pt>
                <c:pt idx="258">
                  <c:v>0.14</c:v>
                </c:pt>
                <c:pt idx="259">
                  <c:v>14.4270024606638</c:v>
                </c:pt>
                <c:pt idx="260">
                  <c:v>15.3849894377604</c:v>
                </c:pt>
                <c:pt idx="261">
                  <c:v>15.7435701160823</c:v>
                </c:pt>
                <c:pt idx="262">
                  <c:v>13.178391404113</c:v>
                </c:pt>
                <c:pt idx="263">
                  <c:v>9.91203309114734</c:v>
                </c:pt>
                <c:pt idx="264">
                  <c:v>15.1474618335878</c:v>
                </c:pt>
                <c:pt idx="265">
                  <c:v>12.142038543836</c:v>
                </c:pt>
                <c:pt idx="266">
                  <c:v>12.0275683327928</c:v>
                </c:pt>
                <c:pt idx="267">
                  <c:v>16.662940916897</c:v>
                </c:pt>
                <c:pt idx="268">
                  <c:v>11.7459567511548</c:v>
                </c:pt>
                <c:pt idx="269">
                  <c:v>16.2198150421021</c:v>
                </c:pt>
                <c:pt idx="270">
                  <c:v>13.2086183986063</c:v>
                </c:pt>
                <c:pt idx="271">
                  <c:v>14.4754965372522</c:v>
                </c:pt>
                <c:pt idx="272">
                  <c:v>0.336303434416005</c:v>
                </c:pt>
                <c:pt idx="273">
                  <c:v>16.6526154101991</c:v>
                </c:pt>
                <c:pt idx="274">
                  <c:v>16.9855703466207</c:v>
                </c:pt>
                <c:pt idx="275">
                  <c:v>17.6566814549054</c:v>
                </c:pt>
                <c:pt idx="276">
                  <c:v>10.0659624477742</c:v>
                </c:pt>
                <c:pt idx="277">
                  <c:v>8.686288044959131</c:v>
                </c:pt>
                <c:pt idx="278">
                  <c:v>0.3</c:v>
                </c:pt>
                <c:pt idx="279">
                  <c:v>17.8919646769157</c:v>
                </c:pt>
                <c:pt idx="280">
                  <c:v>13.3428782502127</c:v>
                </c:pt>
                <c:pt idx="281">
                  <c:v>8.18537720572485</c:v>
                </c:pt>
                <c:pt idx="282">
                  <c:v>16.8481452985188</c:v>
                </c:pt>
                <c:pt idx="283">
                  <c:v>12.9191176169272</c:v>
                </c:pt>
                <c:pt idx="284">
                  <c:v>18.3873217190541</c:v>
                </c:pt>
                <c:pt idx="285">
                  <c:v>14.1036307382177</c:v>
                </c:pt>
                <c:pt idx="286">
                  <c:v>11.5498917743847</c:v>
                </c:pt>
                <c:pt idx="287">
                  <c:v>18.9227376454888</c:v>
                </c:pt>
                <c:pt idx="288">
                  <c:v>0.384187454245971</c:v>
                </c:pt>
                <c:pt idx="289">
                  <c:v>11.0142453214008</c:v>
                </c:pt>
                <c:pt idx="290">
                  <c:v>8.50371095463622</c:v>
                </c:pt>
                <c:pt idx="291">
                  <c:v>17.4424080906279</c:v>
                </c:pt>
                <c:pt idx="292">
                  <c:v>17.3677747567154</c:v>
                </c:pt>
                <c:pt idx="293">
                  <c:v>16.2803562614582</c:v>
                </c:pt>
                <c:pt idx="294">
                  <c:v>12.7836262461009</c:v>
                </c:pt>
                <c:pt idx="295">
                  <c:v>12.8256422841119</c:v>
                </c:pt>
                <c:pt idx="296">
                  <c:v>13.0507432738523</c:v>
                </c:pt>
                <c:pt idx="297">
                  <c:v>18.2799644419785</c:v>
                </c:pt>
                <c:pt idx="298">
                  <c:v>14.6177255412735</c:v>
                </c:pt>
                <c:pt idx="299">
                  <c:v>10.5036898278653</c:v>
                </c:pt>
                <c:pt idx="300">
                  <c:v>9.89118799740456</c:v>
                </c:pt>
                <c:pt idx="301">
                  <c:v>12.6924032397336</c:v>
                </c:pt>
                <c:pt idx="302">
                  <c:v>8.19084855189009</c:v>
                </c:pt>
                <c:pt idx="303">
                  <c:v>13.9628471308684</c:v>
                </c:pt>
                <c:pt idx="304">
                  <c:v>7.08781348513066</c:v>
                </c:pt>
                <c:pt idx="305">
                  <c:v>12.0267368808002</c:v>
                </c:pt>
                <c:pt idx="306">
                  <c:v>13.0761576925334</c:v>
                </c:pt>
                <c:pt idx="307">
                  <c:v>10.5924501414923</c:v>
                </c:pt>
                <c:pt idx="308">
                  <c:v>8.76563745542787</c:v>
                </c:pt>
                <c:pt idx="309">
                  <c:v>9.92685247195706</c:v>
                </c:pt>
                <c:pt idx="310">
                  <c:v>7.75798943025833</c:v>
                </c:pt>
                <c:pt idx="311">
                  <c:v>16.0273859378253</c:v>
                </c:pt>
                <c:pt idx="312">
                  <c:v>2.99083600352811</c:v>
                </c:pt>
                <c:pt idx="313">
                  <c:v>10.9042147814503</c:v>
                </c:pt>
                <c:pt idx="314">
                  <c:v>0.649923072370877</c:v>
                </c:pt>
                <c:pt idx="315">
                  <c:v>7.59839456727538</c:v>
                </c:pt>
                <c:pt idx="316">
                  <c:v>0.866025403784439</c:v>
                </c:pt>
                <c:pt idx="317">
                  <c:v>6.35838816053251</c:v>
                </c:pt>
                <c:pt idx="318">
                  <c:v>24.0497318072364</c:v>
                </c:pt>
                <c:pt idx="319">
                  <c:v>0.676461381011511</c:v>
                </c:pt>
                <c:pt idx="320">
                  <c:v>7.34663868718205</c:v>
                </c:pt>
                <c:pt idx="321">
                  <c:v>9.60588881884441</c:v>
                </c:pt>
                <c:pt idx="322">
                  <c:v>13.4480333134626</c:v>
                </c:pt>
                <c:pt idx="323">
                  <c:v>11.1580060942805</c:v>
                </c:pt>
                <c:pt idx="324">
                  <c:v>11.2280496970756</c:v>
                </c:pt>
                <c:pt idx="325">
                  <c:v>0.509901951359279</c:v>
                </c:pt>
                <c:pt idx="326">
                  <c:v>14.7875995347453</c:v>
                </c:pt>
                <c:pt idx="327">
                  <c:v>4.64304856748236</c:v>
                </c:pt>
                <c:pt idx="328">
                  <c:v>0.52687759489278</c:v>
                </c:pt>
                <c:pt idx="329">
                  <c:v>16.6252097731126</c:v>
                </c:pt>
                <c:pt idx="330">
                  <c:v>9.93286967597985</c:v>
                </c:pt>
                <c:pt idx="331">
                  <c:v>10.6751299757895</c:v>
                </c:pt>
                <c:pt idx="332">
                  <c:v>14.6563126331284</c:v>
                </c:pt>
                <c:pt idx="333">
                  <c:v>17.2616801036284</c:v>
                </c:pt>
                <c:pt idx="334">
                  <c:v>11.3643785575807</c:v>
                </c:pt>
                <c:pt idx="335">
                  <c:v>15.6682194265973</c:v>
                </c:pt>
                <c:pt idx="336">
                  <c:v>10.4398275847832</c:v>
                </c:pt>
                <c:pt idx="337">
                  <c:v>26.6869462471823</c:v>
                </c:pt>
                <c:pt idx="338">
                  <c:v>18.04927699383</c:v>
                </c:pt>
                <c:pt idx="339">
                  <c:v>0.195959179422654</c:v>
                </c:pt>
                <c:pt idx="340">
                  <c:v>10.7092249953019</c:v>
                </c:pt>
                <c:pt idx="341">
                  <c:v>7.68494632382036</c:v>
                </c:pt>
                <c:pt idx="342">
                  <c:v>6.8896661747867</c:v>
                </c:pt>
                <c:pt idx="343">
                  <c:v>12.5946774472394</c:v>
                </c:pt>
                <c:pt idx="344">
                  <c:v>9.321475205137871</c:v>
                </c:pt>
                <c:pt idx="345">
                  <c:v>0.990504921744461</c:v>
                </c:pt>
                <c:pt idx="346">
                  <c:v>6.38788697457931</c:v>
                </c:pt>
                <c:pt idx="347">
                  <c:v>11.2728168618141</c:v>
                </c:pt>
                <c:pt idx="348">
                  <c:v>16.0478378605967</c:v>
                </c:pt>
                <c:pt idx="349">
                  <c:v>16.9750964651162</c:v>
                </c:pt>
                <c:pt idx="350">
                  <c:v>19.3006321140008</c:v>
                </c:pt>
                <c:pt idx="351">
                  <c:v>11.9699791144346</c:v>
                </c:pt>
                <c:pt idx="352">
                  <c:v>12.5406977477332</c:v>
                </c:pt>
                <c:pt idx="353">
                  <c:v>21.0494275456602</c:v>
                </c:pt>
                <c:pt idx="354">
                  <c:v>12.6795070882113</c:v>
                </c:pt>
                <c:pt idx="355">
                  <c:v>9.72469022642881</c:v>
                </c:pt>
                <c:pt idx="356">
                  <c:v>7.0420167565833</c:v>
                </c:pt>
                <c:pt idx="357">
                  <c:v>7.33100265993677</c:v>
                </c:pt>
                <c:pt idx="358">
                  <c:v>43.8189411099812</c:v>
                </c:pt>
                <c:pt idx="359">
                  <c:v>7.7617717049653</c:v>
                </c:pt>
                <c:pt idx="360">
                  <c:v>14.4602904535144</c:v>
                </c:pt>
                <c:pt idx="361">
                  <c:v>12.0756738942388</c:v>
                </c:pt>
                <c:pt idx="362">
                  <c:v>0.41424630354416</c:v>
                </c:pt>
                <c:pt idx="363">
                  <c:v>13.1975149175896</c:v>
                </c:pt>
                <c:pt idx="364">
                  <c:v>12.3096547473924</c:v>
                </c:pt>
                <c:pt idx="365">
                  <c:v>12.8516574806521</c:v>
                </c:pt>
                <c:pt idx="366">
                  <c:v>11.8315848473482</c:v>
                </c:pt>
                <c:pt idx="367">
                  <c:v>14.4508096658976</c:v>
                </c:pt>
                <c:pt idx="368">
                  <c:v>8.86816779272923</c:v>
                </c:pt>
                <c:pt idx="369">
                  <c:v>14.2075472900849</c:v>
                </c:pt>
                <c:pt idx="370">
                  <c:v>10.5038278736849</c:v>
                </c:pt>
                <c:pt idx="371">
                  <c:v>15.1826842159086</c:v>
                </c:pt>
                <c:pt idx="372">
                  <c:v>11.1119935205165</c:v>
                </c:pt>
                <c:pt idx="373">
                  <c:v>13.2298563862198</c:v>
                </c:pt>
                <c:pt idx="374">
                  <c:v>16.4148560761281</c:v>
                </c:pt>
                <c:pt idx="375">
                  <c:v>0.513419906119738</c:v>
                </c:pt>
                <c:pt idx="376">
                  <c:v>13.7203899361498</c:v>
                </c:pt>
                <c:pt idx="377">
                  <c:v>11.6451706728583</c:v>
                </c:pt>
                <c:pt idx="378">
                  <c:v>9.7443522103832</c:v>
                </c:pt>
                <c:pt idx="379">
                  <c:v>0.543691088762728</c:v>
                </c:pt>
                <c:pt idx="380">
                  <c:v>11.9066829973759</c:v>
                </c:pt>
                <c:pt idx="381">
                  <c:v>13.4075314655607</c:v>
                </c:pt>
                <c:pt idx="382">
                  <c:v>22.8787477804184</c:v>
                </c:pt>
                <c:pt idx="383">
                  <c:v>11.8222502088223</c:v>
                </c:pt>
                <c:pt idx="384">
                  <c:v>12.6264167521906</c:v>
                </c:pt>
                <c:pt idx="385">
                  <c:v>14.9194202300223</c:v>
                </c:pt>
                <c:pt idx="386">
                  <c:v>11.2889326333361</c:v>
                </c:pt>
                <c:pt idx="387">
                  <c:v>7.11625603811442</c:v>
                </c:pt>
                <c:pt idx="388">
                  <c:v>11.2975926639262</c:v>
                </c:pt>
                <c:pt idx="389">
                  <c:v>12.8544778190326</c:v>
                </c:pt>
                <c:pt idx="390">
                  <c:v>14.539859008945</c:v>
                </c:pt>
                <c:pt idx="391">
                  <c:v>10.0937802631125</c:v>
                </c:pt>
                <c:pt idx="392">
                  <c:v>0.346987031457949</c:v>
                </c:pt>
                <c:pt idx="393">
                  <c:v>14.0432047624465</c:v>
                </c:pt>
                <c:pt idx="394">
                  <c:v>15.154336013168</c:v>
                </c:pt>
                <c:pt idx="395">
                  <c:v>14.3672231137405</c:v>
                </c:pt>
                <c:pt idx="396">
                  <c:v>14.7820803677967</c:v>
                </c:pt>
                <c:pt idx="397">
                  <c:v>0.433012701892219</c:v>
                </c:pt>
                <c:pt idx="398">
                  <c:v>13.6017498874226</c:v>
                </c:pt>
                <c:pt idx="399">
                  <c:v>14.5980272639833</c:v>
                </c:pt>
                <c:pt idx="400">
                  <c:v>16.656683343331</c:v>
                </c:pt>
                <c:pt idx="401">
                  <c:v>10.9465748067603</c:v>
                </c:pt>
                <c:pt idx="402">
                  <c:v>10.5431684042322</c:v>
                </c:pt>
                <c:pt idx="403">
                  <c:v>12.0841838781111</c:v>
                </c:pt>
                <c:pt idx="404">
                  <c:v>38.4186556245791</c:v>
                </c:pt>
                <c:pt idx="405">
                  <c:v>12.9277801652101</c:v>
                </c:pt>
                <c:pt idx="406">
                  <c:v>19.7243478979661</c:v>
                </c:pt>
                <c:pt idx="407">
                  <c:v>34.3797091319866</c:v>
                </c:pt>
                <c:pt idx="408">
                  <c:v>0.672606868832009</c:v>
                </c:pt>
                <c:pt idx="409">
                  <c:v>13.9667140015109</c:v>
                </c:pt>
                <c:pt idx="410">
                  <c:v>13.9305814666869</c:v>
                </c:pt>
                <c:pt idx="411">
                  <c:v>13.2156876476406</c:v>
                </c:pt>
                <c:pt idx="412">
                  <c:v>7.98169781437508</c:v>
                </c:pt>
                <c:pt idx="413">
                  <c:v>9.35993589721639</c:v>
                </c:pt>
                <c:pt idx="414">
                  <c:v>12.8271430957949</c:v>
                </c:pt>
                <c:pt idx="415">
                  <c:v>13.248079106044</c:v>
                </c:pt>
                <c:pt idx="416">
                  <c:v>12.5189895758404</c:v>
                </c:pt>
                <c:pt idx="417">
                  <c:v>0.17058722109232</c:v>
                </c:pt>
                <c:pt idx="418">
                  <c:v>13.4659719292742</c:v>
                </c:pt>
                <c:pt idx="419">
                  <c:v>42.0571741799185</c:v>
                </c:pt>
                <c:pt idx="420">
                  <c:v>9.01959533460343</c:v>
                </c:pt>
                <c:pt idx="421">
                  <c:v>8.54598736249943</c:v>
                </c:pt>
                <c:pt idx="422">
                  <c:v>16.9920540253378</c:v>
                </c:pt>
                <c:pt idx="423">
                  <c:v>13.3741953028958</c:v>
                </c:pt>
                <c:pt idx="424">
                  <c:v>13.5848260938446</c:v>
                </c:pt>
                <c:pt idx="425">
                  <c:v>16.5277796451913</c:v>
                </c:pt>
                <c:pt idx="426">
                  <c:v>13.632666650366</c:v>
                </c:pt>
                <c:pt idx="427">
                  <c:v>0.768374908491942</c:v>
                </c:pt>
                <c:pt idx="428">
                  <c:v>18.0169808791595</c:v>
                </c:pt>
                <c:pt idx="429">
                  <c:v>13.6833621599372</c:v>
                </c:pt>
                <c:pt idx="430">
                  <c:v>10.0233477441422</c:v>
                </c:pt>
                <c:pt idx="431">
                  <c:v>19.8838225701197</c:v>
                </c:pt>
                <c:pt idx="432">
                  <c:v>7.55996693114461</c:v>
                </c:pt>
                <c:pt idx="433">
                  <c:v>0.724154679609267</c:v>
                </c:pt>
                <c:pt idx="434">
                  <c:v>0.649923072370877</c:v>
                </c:pt>
                <c:pt idx="435">
                  <c:v>11.6540293461103</c:v>
                </c:pt>
                <c:pt idx="436">
                  <c:v>15.43081332918</c:v>
                </c:pt>
                <c:pt idx="437">
                  <c:v>0.571314274283428</c:v>
                </c:pt>
                <c:pt idx="438">
                  <c:v>9.78698625727042</c:v>
                </c:pt>
                <c:pt idx="439">
                  <c:v>8.76616221615822</c:v>
                </c:pt>
                <c:pt idx="440">
                  <c:v>10.5037897922607</c:v>
                </c:pt>
                <c:pt idx="441">
                  <c:v>12.7833641894456</c:v>
                </c:pt>
                <c:pt idx="442">
                  <c:v>7.69646672181463</c:v>
                </c:pt>
                <c:pt idx="443">
                  <c:v>17.2727386363599</c:v>
                </c:pt>
                <c:pt idx="444">
                  <c:v>9.98364162017047</c:v>
                </c:pt>
                <c:pt idx="445">
                  <c:v>9.57496736286866</c:v>
                </c:pt>
                <c:pt idx="446">
                  <c:v>12.1410502016918</c:v>
                </c:pt>
                <c:pt idx="447">
                  <c:v>8.83023782239187</c:v>
                </c:pt>
                <c:pt idx="448">
                  <c:v>9.85277118378378</c:v>
                </c:pt>
                <c:pt idx="449">
                  <c:v>8.7932872124138</c:v>
                </c:pt>
                <c:pt idx="450">
                  <c:v>15.0273883293139</c:v>
                </c:pt>
                <c:pt idx="451">
                  <c:v>9.696267323047559</c:v>
                </c:pt>
                <c:pt idx="452">
                  <c:v>13.6830405977619</c:v>
                </c:pt>
                <c:pt idx="453">
                  <c:v>0.255147016443461</c:v>
                </c:pt>
                <c:pt idx="454">
                  <c:v>12.5022358000479</c:v>
                </c:pt>
                <c:pt idx="455">
                  <c:v>10.0964300621556</c:v>
                </c:pt>
                <c:pt idx="456">
                  <c:v>12.5150269676098</c:v>
                </c:pt>
                <c:pt idx="457">
                  <c:v>0.0</c:v>
                </c:pt>
                <c:pt idx="458">
                  <c:v>10.6951344077576</c:v>
                </c:pt>
                <c:pt idx="459">
                  <c:v>17.5789647021661</c:v>
                </c:pt>
                <c:pt idx="460">
                  <c:v>19.5903956060106</c:v>
                </c:pt>
                <c:pt idx="461">
                  <c:v>9.00786323164379</c:v>
                </c:pt>
                <c:pt idx="462">
                  <c:v>9.68204007428186</c:v>
                </c:pt>
                <c:pt idx="463">
                  <c:v>0.438634243989226</c:v>
                </c:pt>
                <c:pt idx="464">
                  <c:v>14.3301919038092</c:v>
                </c:pt>
                <c:pt idx="465">
                  <c:v>11.8381755351068</c:v>
                </c:pt>
                <c:pt idx="466">
                  <c:v>10.3087341608948</c:v>
                </c:pt>
                <c:pt idx="467">
                  <c:v>18.0134699600049</c:v>
                </c:pt>
                <c:pt idx="468">
                  <c:v>8.80101698668966</c:v>
                </c:pt>
                <c:pt idx="469">
                  <c:v>13.0851213215621</c:v>
                </c:pt>
                <c:pt idx="470">
                  <c:v>14.5702985556234</c:v>
                </c:pt>
                <c:pt idx="471">
                  <c:v>13.8429187673698</c:v>
                </c:pt>
                <c:pt idx="472">
                  <c:v>11.1975845609667</c:v>
                </c:pt>
                <c:pt idx="473">
                  <c:v>8.81042564238528</c:v>
                </c:pt>
                <c:pt idx="474">
                  <c:v>11.44938426292</c:v>
                </c:pt>
                <c:pt idx="475">
                  <c:v>10.6706091672406</c:v>
                </c:pt>
                <c:pt idx="476">
                  <c:v>11.3054146319363</c:v>
                </c:pt>
                <c:pt idx="477">
                  <c:v>15.8077797302468</c:v>
                </c:pt>
                <c:pt idx="478">
                  <c:v>11.6764720699362</c:v>
                </c:pt>
                <c:pt idx="479">
                  <c:v>16.0628889057977</c:v>
                </c:pt>
                <c:pt idx="480">
                  <c:v>10.8061972959964</c:v>
                </c:pt>
                <c:pt idx="481">
                  <c:v>14.9882086988406</c:v>
                </c:pt>
                <c:pt idx="482">
                  <c:v>9.71746366085307</c:v>
                </c:pt>
                <c:pt idx="483">
                  <c:v>10.9752266491403</c:v>
                </c:pt>
                <c:pt idx="484">
                  <c:v>16.4123459627197</c:v>
                </c:pt>
                <c:pt idx="485">
                  <c:v>10.7249055939901</c:v>
                </c:pt>
                <c:pt idx="486">
                  <c:v>0.17058722109232</c:v>
                </c:pt>
                <c:pt idx="487">
                  <c:v>14.3314304938481</c:v>
                </c:pt>
                <c:pt idx="488">
                  <c:v>10.5199382127463</c:v>
                </c:pt>
                <c:pt idx="489">
                  <c:v>16.7473550150464</c:v>
                </c:pt>
                <c:pt idx="490">
                  <c:v>10.3354922475903</c:v>
                </c:pt>
                <c:pt idx="491">
                  <c:v>7.96670571817486</c:v>
                </c:pt>
                <c:pt idx="492">
                  <c:v>10.5338454516857</c:v>
                </c:pt>
                <c:pt idx="493">
                  <c:v>10.7125907230697</c:v>
                </c:pt>
                <c:pt idx="494">
                  <c:v>0.31288975694324</c:v>
                </c:pt>
                <c:pt idx="495">
                  <c:v>11.4462395571646</c:v>
                </c:pt>
                <c:pt idx="496">
                  <c:v>12.0693454669257</c:v>
                </c:pt>
                <c:pt idx="497">
                  <c:v>0.625779513886481</c:v>
                </c:pt>
                <c:pt idx="498">
                  <c:v>12.7342805057844</c:v>
                </c:pt>
                <c:pt idx="499">
                  <c:v>15.9</c:v>
                </c:pt>
                <c:pt idx="500">
                  <c:v>13.8175649084779</c:v>
                </c:pt>
                <c:pt idx="501">
                  <c:v>10.5605444935382</c:v>
                </c:pt>
                <c:pt idx="502">
                  <c:v>12.6776141288493</c:v>
                </c:pt>
                <c:pt idx="503">
                  <c:v>12.4503012011758</c:v>
                </c:pt>
                <c:pt idx="504">
                  <c:v>12.7494117511358</c:v>
                </c:pt>
                <c:pt idx="505">
                  <c:v>13.258582126306</c:v>
                </c:pt>
                <c:pt idx="506">
                  <c:v>7.63347889235308</c:v>
                </c:pt>
                <c:pt idx="507">
                  <c:v>7.60812723342611</c:v>
                </c:pt>
                <c:pt idx="508">
                  <c:v>15.7084563213576</c:v>
                </c:pt>
                <c:pt idx="509">
                  <c:v>16.8728065241086</c:v>
                </c:pt>
                <c:pt idx="510">
                  <c:v>16.8302673775552</c:v>
                </c:pt>
                <c:pt idx="511">
                  <c:v>7.75192879224261</c:v>
                </c:pt>
                <c:pt idx="512">
                  <c:v>7.74774160642958</c:v>
                </c:pt>
                <c:pt idx="513">
                  <c:v>9.0572567590855</c:v>
                </c:pt>
                <c:pt idx="514">
                  <c:v>7.0980208509133</c:v>
                </c:pt>
                <c:pt idx="515">
                  <c:v>13.2933968570866</c:v>
                </c:pt>
                <c:pt idx="516">
                  <c:v>5.74807793962469</c:v>
                </c:pt>
                <c:pt idx="517">
                  <c:v>9.672641831475</c:v>
                </c:pt>
                <c:pt idx="518">
                  <c:v>8.26493194164356</c:v>
                </c:pt>
                <c:pt idx="519">
                  <c:v>0.828492607088319</c:v>
                </c:pt>
                <c:pt idx="520">
                  <c:v>13.0069635195921</c:v>
                </c:pt>
                <c:pt idx="521">
                  <c:v>9.891263822181671</c:v>
                </c:pt>
                <c:pt idx="522">
                  <c:v>10.7966429967838</c:v>
                </c:pt>
                <c:pt idx="523">
                  <c:v>16.6257150222178</c:v>
                </c:pt>
                <c:pt idx="524">
                  <c:v>8.43376546982426</c:v>
                </c:pt>
                <c:pt idx="525">
                  <c:v>5.48936244021107</c:v>
                </c:pt>
                <c:pt idx="526">
                  <c:v>9.491575211733821</c:v>
                </c:pt>
                <c:pt idx="527">
                  <c:v>4.98361314710522</c:v>
                </c:pt>
                <c:pt idx="528">
                  <c:v>0.0</c:v>
                </c:pt>
                <c:pt idx="529">
                  <c:v>14.2694218523387</c:v>
                </c:pt>
                <c:pt idx="530">
                  <c:v>14.923843338765</c:v>
                </c:pt>
                <c:pt idx="531">
                  <c:v>13.6493919278479</c:v>
                </c:pt>
                <c:pt idx="532">
                  <c:v>9.48959430112795</c:v>
                </c:pt>
                <c:pt idx="533">
                  <c:v>16.2569984929568</c:v>
                </c:pt>
                <c:pt idx="534">
                  <c:v>16.0809545736564</c:v>
                </c:pt>
                <c:pt idx="535">
                  <c:v>17.4783609071331</c:v>
                </c:pt>
                <c:pt idx="536">
                  <c:v>6.08193225874804</c:v>
                </c:pt>
                <c:pt idx="537">
                  <c:v>14.1142339501653</c:v>
                </c:pt>
                <c:pt idx="538">
                  <c:v>9.68617055393926</c:v>
                </c:pt>
                <c:pt idx="539">
                  <c:v>10.6102356241509</c:v>
                </c:pt>
                <c:pt idx="540">
                  <c:v>10.267516739699</c:v>
                </c:pt>
                <c:pt idx="541">
                  <c:v>14.143634610665</c:v>
                </c:pt>
                <c:pt idx="542">
                  <c:v>6.16298628912965</c:v>
                </c:pt>
                <c:pt idx="543">
                  <c:v>9.44952908879591</c:v>
                </c:pt>
                <c:pt idx="544">
                  <c:v>6.4730209330729</c:v>
                </c:pt>
                <c:pt idx="545">
                  <c:v>14.8145739054486</c:v>
                </c:pt>
                <c:pt idx="546">
                  <c:v>14.588279542153</c:v>
                </c:pt>
                <c:pt idx="547">
                  <c:v>6.05722708836312</c:v>
                </c:pt>
                <c:pt idx="548">
                  <c:v>11.4116212695655</c:v>
                </c:pt>
                <c:pt idx="549">
                  <c:v>14.1464165073703</c:v>
                </c:pt>
                <c:pt idx="550">
                  <c:v>0.866025403784439</c:v>
                </c:pt>
                <c:pt idx="551">
                  <c:v>0.448998886412873</c:v>
                </c:pt>
                <c:pt idx="552">
                  <c:v>7.93127354212424</c:v>
                </c:pt>
                <c:pt idx="553">
                  <c:v>7.54652237789036</c:v>
                </c:pt>
                <c:pt idx="554">
                  <c:v>10.4196928937469</c:v>
                </c:pt>
                <c:pt idx="555">
                  <c:v>19.1057478262433</c:v>
                </c:pt>
                <c:pt idx="556">
                  <c:v>10.7148261768449</c:v>
                </c:pt>
                <c:pt idx="557">
                  <c:v>12.3169598521713</c:v>
                </c:pt>
                <c:pt idx="558">
                  <c:v>9.73747400510009</c:v>
                </c:pt>
                <c:pt idx="559">
                  <c:v>7.04933330180947</c:v>
                </c:pt>
                <c:pt idx="560">
                  <c:v>8.841148115488171</c:v>
                </c:pt>
                <c:pt idx="561">
                  <c:v>12.7800586853113</c:v>
                </c:pt>
                <c:pt idx="562">
                  <c:v>16.8556696692834</c:v>
                </c:pt>
                <c:pt idx="563">
                  <c:v>10.8600690605539</c:v>
                </c:pt>
                <c:pt idx="564">
                  <c:v>7.0937719162657</c:v>
                </c:pt>
                <c:pt idx="565">
                  <c:v>10.7549988377498</c:v>
                </c:pt>
                <c:pt idx="566">
                  <c:v>8.81916095782359</c:v>
                </c:pt>
                <c:pt idx="567">
                  <c:v>0.519615242270663</c:v>
                </c:pt>
                <c:pt idx="568">
                  <c:v>12.0745020601265</c:v>
                </c:pt>
                <c:pt idx="569">
                  <c:v>0.255147016443461</c:v>
                </c:pt>
                <c:pt idx="570">
                  <c:v>5.37656953828368</c:v>
                </c:pt>
                <c:pt idx="571">
                  <c:v>0.814616474176652</c:v>
                </c:pt>
                <c:pt idx="572">
                  <c:v>0.693974062915899</c:v>
                </c:pt>
                <c:pt idx="573">
                  <c:v>0.572363520850167</c:v>
                </c:pt>
                <c:pt idx="574">
                  <c:v>11.1857900927918</c:v>
                </c:pt>
                <c:pt idx="575">
                  <c:v>15.6787084927299</c:v>
                </c:pt>
                <c:pt idx="576">
                  <c:v>12.3285684489319</c:v>
                </c:pt>
                <c:pt idx="577">
                  <c:v>5.3007452306256</c:v>
                </c:pt>
                <c:pt idx="578">
                  <c:v>17.5988948516661</c:v>
                </c:pt>
                <c:pt idx="579">
                  <c:v>10.1861621820978</c:v>
                </c:pt>
                <c:pt idx="580">
                  <c:v>12.8018553342865</c:v>
                </c:pt>
                <c:pt idx="581">
                  <c:v>12.5800476946632</c:v>
                </c:pt>
                <c:pt idx="582">
                  <c:v>13.7597819750169</c:v>
                </c:pt>
                <c:pt idx="583">
                  <c:v>9.823319194651059</c:v>
                </c:pt>
                <c:pt idx="584">
                  <c:v>15.6178711737548</c:v>
                </c:pt>
                <c:pt idx="585">
                  <c:v>12.3955475877429</c:v>
                </c:pt>
                <c:pt idx="586">
                  <c:v>6.45659352909876</c:v>
                </c:pt>
                <c:pt idx="587">
                  <c:v>8.68792265158939</c:v>
                </c:pt>
                <c:pt idx="588">
                  <c:v>16.8933596421789</c:v>
                </c:pt>
                <c:pt idx="589">
                  <c:v>9.3577507981352</c:v>
                </c:pt>
                <c:pt idx="590">
                  <c:v>11.4661065754684</c:v>
                </c:pt>
                <c:pt idx="591">
                  <c:v>11.6600986273702</c:v>
                </c:pt>
                <c:pt idx="592">
                  <c:v>7.96273194324661</c:v>
                </c:pt>
                <c:pt idx="593">
                  <c:v>14.7448262112512</c:v>
                </c:pt>
                <c:pt idx="594">
                  <c:v>11.8667602992561</c:v>
                </c:pt>
                <c:pt idx="595">
                  <c:v>0.0</c:v>
                </c:pt>
                <c:pt idx="596">
                  <c:v>15.1245363565301</c:v>
                </c:pt>
                <c:pt idx="597">
                  <c:v>13.6690124003163</c:v>
                </c:pt>
                <c:pt idx="598">
                  <c:v>15.0665722710907</c:v>
                </c:pt>
                <c:pt idx="599">
                  <c:v>0.98772465798926</c:v>
                </c:pt>
                <c:pt idx="600">
                  <c:v>0.494368283772331</c:v>
                </c:pt>
                <c:pt idx="601">
                  <c:v>30.8108081685632</c:v>
                </c:pt>
                <c:pt idx="602">
                  <c:v>21.3713453015948</c:v>
                </c:pt>
                <c:pt idx="603">
                  <c:v>16.1435559899299</c:v>
                </c:pt>
                <c:pt idx="604">
                  <c:v>24.7402890039708</c:v>
                </c:pt>
                <c:pt idx="605">
                  <c:v>21.5194679302254</c:v>
                </c:pt>
                <c:pt idx="606">
                  <c:v>0.255147016443461</c:v>
                </c:pt>
                <c:pt idx="607">
                  <c:v>19.7588056319202</c:v>
                </c:pt>
                <c:pt idx="608">
                  <c:v>25.1155330423226</c:v>
                </c:pt>
                <c:pt idx="609">
                  <c:v>25.7962225916897</c:v>
                </c:pt>
                <c:pt idx="610">
                  <c:v>21.4163745764777</c:v>
                </c:pt>
                <c:pt idx="611">
                  <c:v>22.0445367381581</c:v>
                </c:pt>
                <c:pt idx="612">
                  <c:v>33.5709338565373</c:v>
                </c:pt>
                <c:pt idx="613">
                  <c:v>29.5201134821667</c:v>
                </c:pt>
                <c:pt idx="614">
                  <c:v>20.7305475084475</c:v>
                </c:pt>
                <c:pt idx="615">
                  <c:v>18.8514694387467</c:v>
                </c:pt>
                <c:pt idx="616">
                  <c:v>0.563826214360418</c:v>
                </c:pt>
                <c:pt idx="617">
                  <c:v>28.7035607547217</c:v>
                </c:pt>
                <c:pt idx="618">
                  <c:v>24.2729870432133</c:v>
                </c:pt>
                <c:pt idx="619">
                  <c:v>23.6272617964926</c:v>
                </c:pt>
                <c:pt idx="620">
                  <c:v>29.8170152765162</c:v>
                </c:pt>
                <c:pt idx="621">
                  <c:v>19.4079777411249</c:v>
                </c:pt>
                <c:pt idx="622">
                  <c:v>0.751265598839718</c:v>
                </c:pt>
                <c:pt idx="623">
                  <c:v>18.3311101682359</c:v>
                </c:pt>
                <c:pt idx="624">
                  <c:v>0.324961536185438</c:v>
                </c:pt>
                <c:pt idx="625">
                  <c:v>30.9768687894693</c:v>
                </c:pt>
                <c:pt idx="626">
                  <c:v>23.6594589963507</c:v>
                </c:pt>
                <c:pt idx="627">
                  <c:v>28.6779636655046</c:v>
                </c:pt>
                <c:pt idx="628">
                  <c:v>24.9945974162418</c:v>
                </c:pt>
                <c:pt idx="629">
                  <c:v>27.0424037393128</c:v>
                </c:pt>
                <c:pt idx="630">
                  <c:v>21.5205576135936</c:v>
                </c:pt>
                <c:pt idx="631">
                  <c:v>17.172335310027</c:v>
                </c:pt>
                <c:pt idx="632">
                  <c:v>0.3</c:v>
                </c:pt>
                <c:pt idx="633">
                  <c:v>31.3890092229748</c:v>
                </c:pt>
                <c:pt idx="634">
                  <c:v>25.9691721084828</c:v>
                </c:pt>
                <c:pt idx="635">
                  <c:v>21.3345049157462</c:v>
                </c:pt>
                <c:pt idx="636">
                  <c:v>0.357071421427142</c:v>
                </c:pt>
                <c:pt idx="637">
                  <c:v>21.1781396727852</c:v>
                </c:pt>
                <c:pt idx="638">
                  <c:v>18.4493251909115</c:v>
                </c:pt>
                <c:pt idx="639">
                  <c:v>22.0744445003719</c:v>
                </c:pt>
                <c:pt idx="640">
                  <c:v>15.8853517430367</c:v>
                </c:pt>
                <c:pt idx="641">
                  <c:v>25.1511510670983</c:v>
                </c:pt>
                <c:pt idx="642">
                  <c:v>20.2748612818929</c:v>
                </c:pt>
                <c:pt idx="643">
                  <c:v>15.1399438572275</c:v>
                </c:pt>
                <c:pt idx="644">
                  <c:v>17.2623607887218</c:v>
                </c:pt>
                <c:pt idx="645">
                  <c:v>27.2243916369127</c:v>
                </c:pt>
                <c:pt idx="646">
                  <c:v>23.1631690405264</c:v>
                </c:pt>
                <c:pt idx="647">
                  <c:v>19.4738696719476</c:v>
                </c:pt>
                <c:pt idx="648">
                  <c:v>25.2193001488939</c:v>
                </c:pt>
                <c:pt idx="649">
                  <c:v>29.7483041533463</c:v>
                </c:pt>
                <c:pt idx="650">
                  <c:v>21.9368730679648</c:v>
                </c:pt>
                <c:pt idx="651">
                  <c:v>19.0741998521563</c:v>
                </c:pt>
                <c:pt idx="652">
                  <c:v>20.0668981160517</c:v>
                </c:pt>
                <c:pt idx="653">
                  <c:v>0.733212111192934</c:v>
                </c:pt>
                <c:pt idx="654">
                  <c:v>23.0099348108594</c:v>
                </c:pt>
                <c:pt idx="655">
                  <c:v>0.866025403784439</c:v>
                </c:pt>
                <c:pt idx="656">
                  <c:v>0.474973683481517</c:v>
                </c:pt>
                <c:pt idx="657">
                  <c:v>46.6614144663447</c:v>
                </c:pt>
                <c:pt idx="658">
                  <c:v>22.2754034755827</c:v>
                </c:pt>
                <c:pt idx="659">
                  <c:v>19.406813236593</c:v>
                </c:pt>
                <c:pt idx="660">
                  <c:v>0.58949130612758</c:v>
                </c:pt>
                <c:pt idx="661">
                  <c:v>30.2399801587237</c:v>
                </c:pt>
                <c:pt idx="662">
                  <c:v>31.3931266362559</c:v>
                </c:pt>
                <c:pt idx="663">
                  <c:v>15.6002403827633</c:v>
                </c:pt>
                <c:pt idx="664">
                  <c:v>0.357071421427142</c:v>
                </c:pt>
                <c:pt idx="665">
                  <c:v>19.6071823574934</c:v>
                </c:pt>
                <c:pt idx="666">
                  <c:v>19.8214530244379</c:v>
                </c:pt>
                <c:pt idx="667">
                  <c:v>0.542586398650021</c:v>
                </c:pt>
                <c:pt idx="668">
                  <c:v>16.5540901290285</c:v>
                </c:pt>
                <c:pt idx="669">
                  <c:v>16.5105390584317</c:v>
                </c:pt>
                <c:pt idx="670">
                  <c:v>24.5657871846192</c:v>
                </c:pt>
                <c:pt idx="671">
                  <c:v>31.0448320981126</c:v>
                </c:pt>
                <c:pt idx="672">
                  <c:v>21.2984013484581</c:v>
                </c:pt>
                <c:pt idx="673">
                  <c:v>0.590254182534948</c:v>
                </c:pt>
                <c:pt idx="674">
                  <c:v>16.3816971037802</c:v>
                </c:pt>
                <c:pt idx="675">
                  <c:v>0.255147016443461</c:v>
                </c:pt>
                <c:pt idx="676">
                  <c:v>0.366606055596467</c:v>
                </c:pt>
                <c:pt idx="677">
                  <c:v>20.6022790001495</c:v>
                </c:pt>
                <c:pt idx="678">
                  <c:v>18.3499318799826</c:v>
                </c:pt>
                <c:pt idx="679">
                  <c:v>26.0879493253111</c:v>
                </c:pt>
                <c:pt idx="680">
                  <c:v>39.9738214335332</c:v>
                </c:pt>
                <c:pt idx="681">
                  <c:v>25.7916478729065</c:v>
                </c:pt>
                <c:pt idx="682">
                  <c:v>30.8239176614524</c:v>
                </c:pt>
                <c:pt idx="683">
                  <c:v>0.51720402163943</c:v>
                </c:pt>
                <c:pt idx="684">
                  <c:v>24.7929909450232</c:v>
                </c:pt>
                <c:pt idx="685">
                  <c:v>16.9135300868861</c:v>
                </c:pt>
                <c:pt idx="686">
                  <c:v>30.6585632409609</c:v>
                </c:pt>
                <c:pt idx="687">
                  <c:v>16.8130276868861</c:v>
                </c:pt>
                <c:pt idx="688">
                  <c:v>23.5933444004872</c:v>
                </c:pt>
                <c:pt idx="689">
                  <c:v>29.0311470665559</c:v>
                </c:pt>
                <c:pt idx="690">
                  <c:v>17.308180146971</c:v>
                </c:pt>
                <c:pt idx="691">
                  <c:v>20.9273481358724</c:v>
                </c:pt>
                <c:pt idx="692">
                  <c:v>19.2644750771984</c:v>
                </c:pt>
                <c:pt idx="693">
                  <c:v>19.6137808695825</c:v>
                </c:pt>
                <c:pt idx="694">
                  <c:v>17.5923165046562</c:v>
                </c:pt>
                <c:pt idx="695">
                  <c:v>26.0767636028707</c:v>
                </c:pt>
                <c:pt idx="696">
                  <c:v>19.3056960506478</c:v>
                </c:pt>
                <c:pt idx="697">
                  <c:v>22.2369309932823</c:v>
                </c:pt>
                <c:pt idx="698">
                  <c:v>22.6324965481053</c:v>
                </c:pt>
                <c:pt idx="699">
                  <c:v>1.39924979899945</c:v>
                </c:pt>
                <c:pt idx="700">
                  <c:v>20.4493007215406</c:v>
                </c:pt>
                <c:pt idx="701">
                  <c:v>31.8897146428123</c:v>
                </c:pt>
                <c:pt idx="702">
                  <c:v>26.6375374237184</c:v>
                </c:pt>
                <c:pt idx="703">
                  <c:v>31.9229243647884</c:v>
                </c:pt>
                <c:pt idx="704">
                  <c:v>32.8899300698557</c:v>
                </c:pt>
                <c:pt idx="705">
                  <c:v>0.17058722109232</c:v>
                </c:pt>
                <c:pt idx="706">
                  <c:v>38.4163129412493</c:v>
                </c:pt>
                <c:pt idx="707">
                  <c:v>30.047114670131</c:v>
                </c:pt>
                <c:pt idx="708">
                  <c:v>44.3772193811194</c:v>
                </c:pt>
                <c:pt idx="709">
                  <c:v>16.3272287911942</c:v>
                </c:pt>
                <c:pt idx="710">
                  <c:v>19.670818488309</c:v>
                </c:pt>
                <c:pt idx="711">
                  <c:v>28.7747441343967</c:v>
                </c:pt>
                <c:pt idx="712">
                  <c:v>20.9559037027755</c:v>
                </c:pt>
                <c:pt idx="713">
                  <c:v>2.55342906696074</c:v>
                </c:pt>
                <c:pt idx="714">
                  <c:v>0.519615242270663</c:v>
                </c:pt>
                <c:pt idx="715">
                  <c:v>25.9431609485043</c:v>
                </c:pt>
                <c:pt idx="716">
                  <c:v>31.3232357843183</c:v>
                </c:pt>
                <c:pt idx="717">
                  <c:v>15.5409137440499</c:v>
                </c:pt>
                <c:pt idx="718">
                  <c:v>16.1352378352474</c:v>
                </c:pt>
                <c:pt idx="719">
                  <c:v>15.5482603528498</c:v>
                </c:pt>
                <c:pt idx="720">
                  <c:v>29.2361078120874</c:v>
                </c:pt>
                <c:pt idx="721">
                  <c:v>31.6466032932446</c:v>
                </c:pt>
                <c:pt idx="722">
                  <c:v>48.5365954718705</c:v>
                </c:pt>
                <c:pt idx="723">
                  <c:v>0.255147016443461</c:v>
                </c:pt>
                <c:pt idx="724">
                  <c:v>22.2295209125163</c:v>
                </c:pt>
                <c:pt idx="725">
                  <c:v>33.669349563067</c:v>
                </c:pt>
                <c:pt idx="726">
                  <c:v>21.8480456791906</c:v>
                </c:pt>
                <c:pt idx="727">
                  <c:v>28.5784884134903</c:v>
                </c:pt>
                <c:pt idx="728">
                  <c:v>16.9813868691577</c:v>
                </c:pt>
                <c:pt idx="729">
                  <c:v>27.6186096681205</c:v>
                </c:pt>
                <c:pt idx="730">
                  <c:v>0.672606868832009</c:v>
                </c:pt>
                <c:pt idx="731">
                  <c:v>20.4432751779161</c:v>
                </c:pt>
                <c:pt idx="732">
                  <c:v>25.7540288110424</c:v>
                </c:pt>
                <c:pt idx="733">
                  <c:v>23.5748255560884</c:v>
                </c:pt>
                <c:pt idx="734">
                  <c:v>19.4771661183038</c:v>
                </c:pt>
                <c:pt idx="735">
                  <c:v>18.5401078745513</c:v>
                </c:pt>
                <c:pt idx="736">
                  <c:v>17.3729991653715</c:v>
                </c:pt>
                <c:pt idx="737">
                  <c:v>23.5967709655368</c:v>
                </c:pt>
                <c:pt idx="738">
                  <c:v>33.6454811230275</c:v>
                </c:pt>
                <c:pt idx="739">
                  <c:v>33.784588202315</c:v>
                </c:pt>
                <c:pt idx="740">
                  <c:v>18.0217951381099</c:v>
                </c:pt>
                <c:pt idx="741">
                  <c:v>30.6575455638575</c:v>
                </c:pt>
                <c:pt idx="742">
                  <c:v>16.5312159262409</c:v>
                </c:pt>
                <c:pt idx="743">
                  <c:v>22.4992088749805</c:v>
                </c:pt>
                <c:pt idx="744">
                  <c:v>21.5126451186273</c:v>
                </c:pt>
                <c:pt idx="745">
                  <c:v>0.714142842854285</c:v>
                </c:pt>
                <c:pt idx="746">
                  <c:v>28.5901101781718</c:v>
                </c:pt>
                <c:pt idx="747">
                  <c:v>18.2857622209193</c:v>
                </c:pt>
                <c:pt idx="748">
                  <c:v>18.5528946528567</c:v>
                </c:pt>
                <c:pt idx="749">
                  <c:v>21.0078556735332</c:v>
                </c:pt>
                <c:pt idx="750">
                  <c:v>16.7298386124912</c:v>
                </c:pt>
                <c:pt idx="751">
                  <c:v>16.1200837466807</c:v>
                </c:pt>
                <c:pt idx="752">
                  <c:v>22.732716511671</c:v>
                </c:pt>
                <c:pt idx="753">
                  <c:v>12.8939481928539</c:v>
                </c:pt>
                <c:pt idx="754">
                  <c:v>1.01365674663566</c:v>
                </c:pt>
                <c:pt idx="755">
                  <c:v>18.9165641700601</c:v>
                </c:pt>
                <c:pt idx="756">
                  <c:v>21.5440571852193</c:v>
                </c:pt>
                <c:pt idx="757">
                  <c:v>18.849114037535</c:v>
                </c:pt>
                <c:pt idx="758">
                  <c:v>24.5842144474864</c:v>
                </c:pt>
                <c:pt idx="759">
                  <c:v>19.2898937270271</c:v>
                </c:pt>
                <c:pt idx="760">
                  <c:v>14.6625918581948</c:v>
                </c:pt>
                <c:pt idx="761">
                  <c:v>23.1898145745066</c:v>
                </c:pt>
                <c:pt idx="762">
                  <c:v>15.8518484726545</c:v>
                </c:pt>
                <c:pt idx="763">
                  <c:v>14.3209776202604</c:v>
                </c:pt>
                <c:pt idx="764">
                  <c:v>13.7304442754049</c:v>
                </c:pt>
                <c:pt idx="765">
                  <c:v>0.682568677863261</c:v>
                </c:pt>
                <c:pt idx="766">
                  <c:v>9.53319988251584</c:v>
                </c:pt>
                <c:pt idx="767">
                  <c:v>15.4690141896632</c:v>
                </c:pt>
                <c:pt idx="768">
                  <c:v>18.3950645554725</c:v>
                </c:pt>
                <c:pt idx="769">
                  <c:v>20.4916958790628</c:v>
                </c:pt>
                <c:pt idx="770">
                  <c:v>23.7956529643546</c:v>
                </c:pt>
                <c:pt idx="771">
                  <c:v>16.5936734932323</c:v>
                </c:pt>
                <c:pt idx="772">
                  <c:v>20.2235778239163</c:v>
                </c:pt>
                <c:pt idx="773">
                  <c:v>26.5928768658075</c:v>
                </c:pt>
                <c:pt idx="774">
                  <c:v>19.6786280009558</c:v>
                </c:pt>
                <c:pt idx="775">
                  <c:v>25.7555799779388</c:v>
                </c:pt>
                <c:pt idx="776">
                  <c:v>25.4078649240742</c:v>
                </c:pt>
                <c:pt idx="777">
                  <c:v>21.5022696476442</c:v>
                </c:pt>
                <c:pt idx="778">
                  <c:v>25.2568307592223</c:v>
                </c:pt>
                <c:pt idx="779">
                  <c:v>0.195959179422654</c:v>
                </c:pt>
                <c:pt idx="780">
                  <c:v>20.0657195236054</c:v>
                </c:pt>
                <c:pt idx="781">
                  <c:v>19.6995710613201</c:v>
                </c:pt>
                <c:pt idx="782">
                  <c:v>15.1514850757277</c:v>
                </c:pt>
                <c:pt idx="783">
                  <c:v>13.7770243521596</c:v>
                </c:pt>
                <c:pt idx="784">
                  <c:v>11.0683106208671</c:v>
                </c:pt>
                <c:pt idx="785">
                  <c:v>26.0163390968061</c:v>
                </c:pt>
                <c:pt idx="786">
                  <c:v>0.17058722109232</c:v>
                </c:pt>
                <c:pt idx="787">
                  <c:v>33.8848697798885</c:v>
                </c:pt>
                <c:pt idx="788">
                  <c:v>0.672606868832009</c:v>
                </c:pt>
                <c:pt idx="789">
                  <c:v>23.6105400192372</c:v>
                </c:pt>
                <c:pt idx="790">
                  <c:v>19.6847555229929</c:v>
                </c:pt>
                <c:pt idx="791">
                  <c:v>14.6962444182179</c:v>
                </c:pt>
                <c:pt idx="792">
                  <c:v>14.2073924419649</c:v>
                </c:pt>
                <c:pt idx="793">
                  <c:v>14.4511971822406</c:v>
                </c:pt>
                <c:pt idx="794">
                  <c:v>18.6535358578474</c:v>
                </c:pt>
                <c:pt idx="795">
                  <c:v>0.672606868832009</c:v>
                </c:pt>
                <c:pt idx="796">
                  <c:v>17.2762843227356</c:v>
                </c:pt>
                <c:pt idx="797">
                  <c:v>24.7930857296949</c:v>
                </c:pt>
                <c:pt idx="798">
                  <c:v>20.3468400495015</c:v>
                </c:pt>
                <c:pt idx="799">
                  <c:v>14.5326219244842</c:v>
                </c:pt>
                <c:pt idx="800">
                  <c:v>21.9067911844706</c:v>
                </c:pt>
                <c:pt idx="801">
                  <c:v>17.8971953109978</c:v>
                </c:pt>
                <c:pt idx="802">
                  <c:v>18.2254629570829</c:v>
                </c:pt>
                <c:pt idx="803">
                  <c:v>0.475289385532646</c:v>
                </c:pt>
                <c:pt idx="804">
                  <c:v>48.6230562593509</c:v>
                </c:pt>
                <c:pt idx="805">
                  <c:v>16.9427831243866</c:v>
                </c:pt>
                <c:pt idx="806">
                  <c:v>10.877940981638</c:v>
                </c:pt>
                <c:pt idx="807">
                  <c:v>0.551724568965349</c:v>
                </c:pt>
                <c:pt idx="808">
                  <c:v>16.408229642469</c:v>
                </c:pt>
                <c:pt idx="809">
                  <c:v>17.717121662392</c:v>
                </c:pt>
                <c:pt idx="810">
                  <c:v>18.2543255147924</c:v>
                </c:pt>
                <c:pt idx="811">
                  <c:v>23.8466328860072</c:v>
                </c:pt>
                <c:pt idx="812">
                  <c:v>25.1902759016252</c:v>
                </c:pt>
                <c:pt idx="813">
                  <c:v>12.4671568531081</c:v>
                </c:pt>
                <c:pt idx="814">
                  <c:v>21.0224546616231</c:v>
                </c:pt>
                <c:pt idx="815">
                  <c:v>11.4914707500824</c:v>
                </c:pt>
                <c:pt idx="816">
                  <c:v>0.524976189936268</c:v>
                </c:pt>
                <c:pt idx="817">
                  <c:v>0.754983443527075</c:v>
                </c:pt>
                <c:pt idx="818">
                  <c:v>18.7781229093858</c:v>
                </c:pt>
                <c:pt idx="819">
                  <c:v>17.3657450171307</c:v>
                </c:pt>
                <c:pt idx="820">
                  <c:v>25.5188773264029</c:v>
                </c:pt>
                <c:pt idx="821">
                  <c:v>18.969449122207</c:v>
                </c:pt>
                <c:pt idx="822">
                  <c:v>30.7709018392377</c:v>
                </c:pt>
                <c:pt idx="823">
                  <c:v>19.9285599078308</c:v>
                </c:pt>
                <c:pt idx="824">
                  <c:v>46.734453029858</c:v>
                </c:pt>
                <c:pt idx="825">
                  <c:v>17.1126970405018</c:v>
                </c:pt>
                <c:pt idx="826">
                  <c:v>0.53851648071345</c:v>
                </c:pt>
                <c:pt idx="827">
                  <c:v>24.1186131442088</c:v>
                </c:pt>
                <c:pt idx="828">
                  <c:v>23.0074683526893</c:v>
                </c:pt>
                <c:pt idx="829">
                  <c:v>13.9319022391058</c:v>
                </c:pt>
                <c:pt idx="830">
                  <c:v>22.8006030621999</c:v>
                </c:pt>
                <c:pt idx="831">
                  <c:v>14.1094684520715</c:v>
                </c:pt>
                <c:pt idx="832">
                  <c:v>21.388733015305</c:v>
                </c:pt>
                <c:pt idx="833">
                  <c:v>25.5600841156675</c:v>
                </c:pt>
                <c:pt idx="834">
                  <c:v>23.1851762986612</c:v>
                </c:pt>
                <c:pt idx="835">
                  <c:v>21.6775090819956</c:v>
                </c:pt>
                <c:pt idx="836">
                  <c:v>21.1668868754949</c:v>
                </c:pt>
                <c:pt idx="837">
                  <c:v>14.8151949025317</c:v>
                </c:pt>
                <c:pt idx="838">
                  <c:v>20.1777104746797</c:v>
                </c:pt>
                <c:pt idx="839">
                  <c:v>21.8024654569156</c:v>
                </c:pt>
                <c:pt idx="840">
                  <c:v>0.34117444218464</c:v>
                </c:pt>
                <c:pt idx="841">
                  <c:v>0.0</c:v>
                </c:pt>
                <c:pt idx="842">
                  <c:v>17.3977326108893</c:v>
                </c:pt>
                <c:pt idx="843">
                  <c:v>21.9113920142012</c:v>
                </c:pt>
                <c:pt idx="844">
                  <c:v>25.213510267315</c:v>
                </c:pt>
                <c:pt idx="845">
                  <c:v>15.0197569887132</c:v>
                </c:pt>
                <c:pt idx="846">
                  <c:v>13.9266794319393</c:v>
                </c:pt>
                <c:pt idx="847">
                  <c:v>25.5508825679271</c:v>
                </c:pt>
                <c:pt idx="848">
                  <c:v>13.5517489646171</c:v>
                </c:pt>
                <c:pt idx="849">
                  <c:v>24.1476520597759</c:v>
                </c:pt>
                <c:pt idx="850">
                  <c:v>15.9188441791482</c:v>
                </c:pt>
                <c:pt idx="851">
                  <c:v>18.9616955992865</c:v>
                </c:pt>
                <c:pt idx="852">
                  <c:v>19.6727323979156</c:v>
                </c:pt>
                <c:pt idx="853">
                  <c:v>20.0193181702075</c:v>
                </c:pt>
                <c:pt idx="854">
                  <c:v>18.1674736823808</c:v>
                </c:pt>
                <c:pt idx="855">
                  <c:v>16.7567866848033</c:v>
                </c:pt>
                <c:pt idx="856">
                  <c:v>20.6644888637488</c:v>
                </c:pt>
                <c:pt idx="857">
                  <c:v>19.0552328770865</c:v>
                </c:pt>
                <c:pt idx="858">
                  <c:v>14.7326168754909</c:v>
                </c:pt>
                <c:pt idx="859">
                  <c:v>14.8223344989917</c:v>
                </c:pt>
                <c:pt idx="860">
                  <c:v>19.1252816972718</c:v>
                </c:pt>
                <c:pt idx="861">
                  <c:v>26.8580918905271</c:v>
                </c:pt>
                <c:pt idx="862">
                  <c:v>19.5281207493194</c:v>
                </c:pt>
                <c:pt idx="863">
                  <c:v>45.2050926334633</c:v>
                </c:pt>
                <c:pt idx="864">
                  <c:v>22.8501641131962</c:v>
                </c:pt>
                <c:pt idx="865">
                  <c:v>0.453762052181537</c:v>
                </c:pt>
                <c:pt idx="866">
                  <c:v>0.14</c:v>
                </c:pt>
                <c:pt idx="867">
                  <c:v>16.1584002921081</c:v>
                </c:pt>
                <c:pt idx="868">
                  <c:v>12.4359318106847</c:v>
                </c:pt>
                <c:pt idx="869">
                  <c:v>0.828492607088319</c:v>
                </c:pt>
                <c:pt idx="870">
                  <c:v>0.518073353879545</c:v>
                </c:pt>
                <c:pt idx="871">
                  <c:v>15.9757660223227</c:v>
                </c:pt>
                <c:pt idx="872">
                  <c:v>23.1945597069658</c:v>
                </c:pt>
                <c:pt idx="873">
                  <c:v>17.1853891431064</c:v>
                </c:pt>
                <c:pt idx="874">
                  <c:v>17.8019774182533</c:v>
                </c:pt>
                <c:pt idx="875">
                  <c:v>55.0856233512883</c:v>
                </c:pt>
                <c:pt idx="876">
                  <c:v>16.2715580077631</c:v>
                </c:pt>
                <c:pt idx="877">
                  <c:v>1.04933312155864</c:v>
                </c:pt>
                <c:pt idx="878">
                  <c:v>18.5253879851408</c:v>
                </c:pt>
                <c:pt idx="879">
                  <c:v>18.1333946077396</c:v>
                </c:pt>
                <c:pt idx="880">
                  <c:v>19.0590529670286</c:v>
                </c:pt>
                <c:pt idx="881">
                  <c:v>16.5721784928838</c:v>
                </c:pt>
                <c:pt idx="882">
                  <c:v>23.6529152537272</c:v>
                </c:pt>
                <c:pt idx="883">
                  <c:v>20.0188186464636</c:v>
                </c:pt>
                <c:pt idx="884">
                  <c:v>40.6454167157873</c:v>
                </c:pt>
                <c:pt idx="885">
                  <c:v>11.8093987992615</c:v>
                </c:pt>
                <c:pt idx="886">
                  <c:v>16.388544779815</c:v>
                </c:pt>
                <c:pt idx="887">
                  <c:v>16.3416614822361</c:v>
                </c:pt>
                <c:pt idx="888">
                  <c:v>19.9225374889847</c:v>
                </c:pt>
                <c:pt idx="889">
                  <c:v>0.0</c:v>
                </c:pt>
                <c:pt idx="890">
                  <c:v>23.258708046665</c:v>
                </c:pt>
                <c:pt idx="891">
                  <c:v>23.9361880841541</c:v>
                </c:pt>
                <c:pt idx="892">
                  <c:v>18.0035857539547</c:v>
                </c:pt>
                <c:pt idx="893">
                  <c:v>17.0041494935795</c:v>
                </c:pt>
                <c:pt idx="894">
                  <c:v>29.2864661575957</c:v>
                </c:pt>
                <c:pt idx="895">
                  <c:v>22.6775307297774</c:v>
                </c:pt>
                <c:pt idx="896">
                  <c:v>21.5787186829988</c:v>
                </c:pt>
                <c:pt idx="897">
                  <c:v>31.6892331873146</c:v>
                </c:pt>
                <c:pt idx="898">
                  <c:v>10.566073064294</c:v>
                </c:pt>
                <c:pt idx="899">
                  <c:v>0.813879597975032</c:v>
                </c:pt>
                <c:pt idx="900">
                  <c:v>10.3914195372913</c:v>
                </c:pt>
                <c:pt idx="901">
                  <c:v>5.38162614829384</c:v>
                </c:pt>
                <c:pt idx="902">
                  <c:v>15.0400099734009</c:v>
                </c:pt>
                <c:pt idx="903">
                  <c:v>6.87641621776925</c:v>
                </c:pt>
                <c:pt idx="904">
                  <c:v>6.34929917392463</c:v>
                </c:pt>
                <c:pt idx="905">
                  <c:v>0.649923072370877</c:v>
                </c:pt>
                <c:pt idx="906">
                  <c:v>5.44473139833362</c:v>
                </c:pt>
                <c:pt idx="907">
                  <c:v>7.08869522549813</c:v>
                </c:pt>
                <c:pt idx="908">
                  <c:v>8.86270274803347</c:v>
                </c:pt>
                <c:pt idx="909">
                  <c:v>0.0</c:v>
                </c:pt>
                <c:pt idx="910">
                  <c:v>4.5571482310761</c:v>
                </c:pt>
                <c:pt idx="911">
                  <c:v>9.30591209930548</c:v>
                </c:pt>
                <c:pt idx="912">
                  <c:v>5.08270597221598</c:v>
                </c:pt>
                <c:pt idx="913">
                  <c:v>12.6859922749464</c:v>
                </c:pt>
                <c:pt idx="914">
                  <c:v>13.573720934217</c:v>
                </c:pt>
                <c:pt idx="915">
                  <c:v>0.099498743710662</c:v>
                </c:pt>
                <c:pt idx="916">
                  <c:v>0.0</c:v>
                </c:pt>
                <c:pt idx="917">
                  <c:v>8.27753586521979</c:v>
                </c:pt>
                <c:pt idx="918">
                  <c:v>5.71125205187094</c:v>
                </c:pt>
                <c:pt idx="919">
                  <c:v>11.2321814444034</c:v>
                </c:pt>
                <c:pt idx="920">
                  <c:v>8.06525883031661</c:v>
                </c:pt>
                <c:pt idx="921">
                  <c:v>0.0</c:v>
                </c:pt>
                <c:pt idx="922">
                  <c:v>0.0</c:v>
                </c:pt>
                <c:pt idx="923">
                  <c:v>19.6288843289679</c:v>
                </c:pt>
                <c:pt idx="924">
                  <c:v>1.24723694621351</c:v>
                </c:pt>
                <c:pt idx="925">
                  <c:v>0.0</c:v>
                </c:pt>
                <c:pt idx="926">
                  <c:v>8.693675862372601</c:v>
                </c:pt>
                <c:pt idx="927">
                  <c:v>9.57464881862515</c:v>
                </c:pt>
                <c:pt idx="928">
                  <c:v>5.2650830952607</c:v>
                </c:pt>
                <c:pt idx="929">
                  <c:v>4.38866722365686</c:v>
                </c:pt>
                <c:pt idx="930">
                  <c:v>10.8807122928602</c:v>
                </c:pt>
                <c:pt idx="931">
                  <c:v>4.93676007113978</c:v>
                </c:pt>
                <c:pt idx="932">
                  <c:v>6.5055284181994</c:v>
                </c:pt>
                <c:pt idx="933">
                  <c:v>6.85903783339908</c:v>
                </c:pt>
                <c:pt idx="934">
                  <c:v>8.63321492840298</c:v>
                </c:pt>
                <c:pt idx="935">
                  <c:v>0.099498743710662</c:v>
                </c:pt>
                <c:pt idx="936">
                  <c:v>7.01491981422454</c:v>
                </c:pt>
                <c:pt idx="937">
                  <c:v>5.92009290467641</c:v>
                </c:pt>
                <c:pt idx="938">
                  <c:v>0.0</c:v>
                </c:pt>
                <c:pt idx="939">
                  <c:v>9.94031689635698</c:v>
                </c:pt>
                <c:pt idx="940">
                  <c:v>3.77002652510563</c:v>
                </c:pt>
                <c:pt idx="941">
                  <c:v>10.7521346717756</c:v>
                </c:pt>
                <c:pt idx="942">
                  <c:v>5.39629502529282</c:v>
                </c:pt>
                <c:pt idx="943">
                  <c:v>15.7841692844445</c:v>
                </c:pt>
                <c:pt idx="944">
                  <c:v>0.0</c:v>
                </c:pt>
                <c:pt idx="945">
                  <c:v>0.0</c:v>
                </c:pt>
                <c:pt idx="946">
                  <c:v>4.26721220470696</c:v>
                </c:pt>
                <c:pt idx="947">
                  <c:v>0.217944947177034</c:v>
                </c:pt>
                <c:pt idx="948">
                  <c:v>11.5295273103454</c:v>
                </c:pt>
                <c:pt idx="949">
                  <c:v>10.6874271927345</c:v>
                </c:pt>
                <c:pt idx="950">
                  <c:v>8.22559420346032</c:v>
                </c:pt>
                <c:pt idx="951">
                  <c:v>8.50773765462946</c:v>
                </c:pt>
                <c:pt idx="952">
                  <c:v>10.1561557687936</c:v>
                </c:pt>
                <c:pt idx="953">
                  <c:v>17.4707612885072</c:v>
                </c:pt>
                <c:pt idx="954">
                  <c:v>13.8327726794016</c:v>
                </c:pt>
                <c:pt idx="955">
                  <c:v>9.2048411175859</c:v>
                </c:pt>
                <c:pt idx="956">
                  <c:v>6.97058821047406</c:v>
                </c:pt>
                <c:pt idx="957">
                  <c:v>0.0</c:v>
                </c:pt>
                <c:pt idx="958">
                  <c:v>4.89689697665777</c:v>
                </c:pt>
                <c:pt idx="959">
                  <c:v>5.50977313507553</c:v>
                </c:pt>
                <c:pt idx="960">
                  <c:v>4.85184500989057</c:v>
                </c:pt>
                <c:pt idx="961">
                  <c:v>5.67101401867426</c:v>
                </c:pt>
                <c:pt idx="962">
                  <c:v>17.3956632526616</c:v>
                </c:pt>
                <c:pt idx="963">
                  <c:v>7.81876588727403</c:v>
                </c:pt>
                <c:pt idx="964">
                  <c:v>9.30429470728438</c:v>
                </c:pt>
                <c:pt idx="965">
                  <c:v>12.6658754138828</c:v>
                </c:pt>
                <c:pt idx="966">
                  <c:v>5.51176922593826</c:v>
                </c:pt>
                <c:pt idx="967">
                  <c:v>13.9740151710237</c:v>
                </c:pt>
                <c:pt idx="968">
                  <c:v>16.5819902303674</c:v>
                </c:pt>
                <c:pt idx="969">
                  <c:v>8.33558036371793</c:v>
                </c:pt>
                <c:pt idx="970">
                  <c:v>8.661841605570951</c:v>
                </c:pt>
                <c:pt idx="971">
                  <c:v>0.572363520850168</c:v>
                </c:pt>
                <c:pt idx="972">
                  <c:v>7.78688641242442</c:v>
                </c:pt>
                <c:pt idx="973">
                  <c:v>5.41017559788959</c:v>
                </c:pt>
                <c:pt idx="974">
                  <c:v>14.4587136357285</c:v>
                </c:pt>
                <c:pt idx="975">
                  <c:v>6.1694083995145</c:v>
                </c:pt>
                <c:pt idx="976">
                  <c:v>0.0</c:v>
                </c:pt>
                <c:pt idx="977">
                  <c:v>0.195959179422654</c:v>
                </c:pt>
                <c:pt idx="978">
                  <c:v>5.86528771672797</c:v>
                </c:pt>
                <c:pt idx="979">
                  <c:v>15.5351826510022</c:v>
                </c:pt>
                <c:pt idx="980">
                  <c:v>5.35764873801932</c:v>
                </c:pt>
                <c:pt idx="981">
                  <c:v>12.5930576112396</c:v>
                </c:pt>
                <c:pt idx="982">
                  <c:v>7.47429595346612</c:v>
                </c:pt>
                <c:pt idx="983">
                  <c:v>7.59407005498369</c:v>
                </c:pt>
                <c:pt idx="984">
                  <c:v>4.73889227562729</c:v>
                </c:pt>
                <c:pt idx="985">
                  <c:v>8.02228770364165</c:v>
                </c:pt>
                <c:pt idx="986">
                  <c:v>12.0789858845848</c:v>
                </c:pt>
                <c:pt idx="987">
                  <c:v>11.0886608749659</c:v>
                </c:pt>
                <c:pt idx="988">
                  <c:v>7.1482795132815</c:v>
                </c:pt>
                <c:pt idx="989">
                  <c:v>19.0243922373357</c:v>
                </c:pt>
                <c:pt idx="990">
                  <c:v>6.73565883934155</c:v>
                </c:pt>
                <c:pt idx="991">
                  <c:v>7.22991009625984</c:v>
                </c:pt>
                <c:pt idx="992">
                  <c:v>14.8045229575289</c:v>
                </c:pt>
                <c:pt idx="993">
                  <c:v>7.8020253780669</c:v>
                </c:pt>
                <c:pt idx="994">
                  <c:v>5.59044720930267</c:v>
                </c:pt>
                <c:pt idx="995">
                  <c:v>6.79364408841087</c:v>
                </c:pt>
                <c:pt idx="996">
                  <c:v>14.3898401658948</c:v>
                </c:pt>
                <c:pt idx="997">
                  <c:v>6.68558897928971</c:v>
                </c:pt>
                <c:pt idx="998">
                  <c:v>10.7098085883922</c:v>
                </c:pt>
                <c:pt idx="999">
                  <c:v>7.5122832747441</c:v>
                </c:pt>
                <c:pt idx="1000">
                  <c:v>9.223860363210189</c:v>
                </c:pt>
                <c:pt idx="1001">
                  <c:v>8.65526429405827</c:v>
                </c:pt>
                <c:pt idx="1002">
                  <c:v>0.217944947177034</c:v>
                </c:pt>
                <c:pt idx="1003">
                  <c:v>0.255147016443461</c:v>
                </c:pt>
                <c:pt idx="1004">
                  <c:v>10.5786388538413</c:v>
                </c:pt>
                <c:pt idx="1005">
                  <c:v>6.55252623039389</c:v>
                </c:pt>
                <c:pt idx="1006">
                  <c:v>17.7247256678348</c:v>
                </c:pt>
                <c:pt idx="1007">
                  <c:v>8.09614105608345</c:v>
                </c:pt>
                <c:pt idx="1008">
                  <c:v>7.30605228560541</c:v>
                </c:pt>
                <c:pt idx="1009">
                  <c:v>10.8709521202147</c:v>
                </c:pt>
                <c:pt idx="1010">
                  <c:v>11.1430516466541</c:v>
                </c:pt>
                <c:pt idx="1011">
                  <c:v>5.51995470995913</c:v>
                </c:pt>
                <c:pt idx="1012">
                  <c:v>4.56836951220017</c:v>
                </c:pt>
                <c:pt idx="1013">
                  <c:v>0.0</c:v>
                </c:pt>
                <c:pt idx="1014">
                  <c:v>4.62493243193887</c:v>
                </c:pt>
                <c:pt idx="1015">
                  <c:v>12.4707658144959</c:v>
                </c:pt>
                <c:pt idx="1016">
                  <c:v>0.0</c:v>
                </c:pt>
                <c:pt idx="1017">
                  <c:v>4.35770581843245</c:v>
                </c:pt>
                <c:pt idx="1018">
                  <c:v>8.99819981996399</c:v>
                </c:pt>
                <c:pt idx="1019">
                  <c:v>0.0</c:v>
                </c:pt>
                <c:pt idx="1020">
                  <c:v>9.14380117894085</c:v>
                </c:pt>
                <c:pt idx="1021">
                  <c:v>8.35526181516773</c:v>
                </c:pt>
                <c:pt idx="1022">
                  <c:v>6.54351587451272</c:v>
                </c:pt>
                <c:pt idx="1023">
                  <c:v>6.55233546149768</c:v>
                </c:pt>
                <c:pt idx="1024">
                  <c:v>7.99686813696462</c:v>
                </c:pt>
                <c:pt idx="1025">
                  <c:v>0.0</c:v>
                </c:pt>
                <c:pt idx="1026">
                  <c:v>8.026356583157771</c:v>
                </c:pt>
                <c:pt idx="1027">
                  <c:v>4.79227503384353</c:v>
                </c:pt>
                <c:pt idx="1028">
                  <c:v>0.0</c:v>
                </c:pt>
                <c:pt idx="1029">
                  <c:v>15.0684969389784</c:v>
                </c:pt>
                <c:pt idx="1030">
                  <c:v>0.510294032886923</c:v>
                </c:pt>
                <c:pt idx="1031">
                  <c:v>11.1552678139075</c:v>
                </c:pt>
                <c:pt idx="1032">
                  <c:v>6.49695313204582</c:v>
                </c:pt>
                <c:pt idx="1033">
                  <c:v>13.0874711078955</c:v>
                </c:pt>
                <c:pt idx="1034">
                  <c:v>9.95796665991607</c:v>
                </c:pt>
                <c:pt idx="1035">
                  <c:v>11.620774500867</c:v>
                </c:pt>
                <c:pt idx="1036">
                  <c:v>6.04876020354585</c:v>
                </c:pt>
                <c:pt idx="1037">
                  <c:v>5.35793803622252</c:v>
                </c:pt>
                <c:pt idx="1038">
                  <c:v>10.110885223362</c:v>
                </c:pt>
                <c:pt idx="1039">
                  <c:v>9.34954009564107</c:v>
                </c:pt>
                <c:pt idx="1040">
                  <c:v>0.0</c:v>
                </c:pt>
                <c:pt idx="1041">
                  <c:v>20.316522832414</c:v>
                </c:pt>
                <c:pt idx="1042">
                  <c:v>5.65129188770143</c:v>
                </c:pt>
                <c:pt idx="1043">
                  <c:v>4.46608329523756</c:v>
                </c:pt>
                <c:pt idx="1044">
                  <c:v>11.0557858155809</c:v>
                </c:pt>
                <c:pt idx="1045">
                  <c:v>8.95598124160608</c:v>
                </c:pt>
                <c:pt idx="1046">
                  <c:v>10.3658284762965</c:v>
                </c:pt>
                <c:pt idx="1047">
                  <c:v>15.0193342062822</c:v>
                </c:pt>
                <c:pt idx="1048">
                  <c:v>15.4897998695916</c:v>
                </c:pt>
                <c:pt idx="1049">
                  <c:v>0.503884907493765</c:v>
                </c:pt>
                <c:pt idx="1050">
                  <c:v>24.0555419810072</c:v>
                </c:pt>
                <c:pt idx="1051">
                  <c:v>22.4218888588807</c:v>
                </c:pt>
                <c:pt idx="1052">
                  <c:v>22.9888755705885</c:v>
                </c:pt>
                <c:pt idx="1053">
                  <c:v>20.6383138846176</c:v>
                </c:pt>
                <c:pt idx="1054">
                  <c:v>8.6278618440492</c:v>
                </c:pt>
                <c:pt idx="1055">
                  <c:v>10.0739813380808</c:v>
                </c:pt>
                <c:pt idx="1056">
                  <c:v>15.0209853205441</c:v>
                </c:pt>
                <c:pt idx="1057">
                  <c:v>10.8869600899425</c:v>
                </c:pt>
                <c:pt idx="1058">
                  <c:v>22.6821758215564</c:v>
                </c:pt>
                <c:pt idx="1059">
                  <c:v>9.441927769264071</c:v>
                </c:pt>
                <c:pt idx="1060">
                  <c:v>26.505340971208</c:v>
                </c:pt>
                <c:pt idx="1061">
                  <c:v>17.3689262765434</c:v>
                </c:pt>
                <c:pt idx="1062">
                  <c:v>15.6837495516857</c:v>
                </c:pt>
                <c:pt idx="1063">
                  <c:v>0.693974062915899</c:v>
                </c:pt>
                <c:pt idx="1064">
                  <c:v>0.541387107345567</c:v>
                </c:pt>
                <c:pt idx="1065">
                  <c:v>38.1355529657038</c:v>
                </c:pt>
                <c:pt idx="1066">
                  <c:v>8.92739603691916</c:v>
                </c:pt>
                <c:pt idx="1067">
                  <c:v>18.5034348162713</c:v>
                </c:pt>
                <c:pt idx="1068">
                  <c:v>21.6089310240002</c:v>
                </c:pt>
                <c:pt idx="1069">
                  <c:v>17.632569296617</c:v>
                </c:pt>
                <c:pt idx="1070">
                  <c:v>15.5598039833412</c:v>
                </c:pt>
                <c:pt idx="1071">
                  <c:v>12.0153901309945</c:v>
                </c:pt>
                <c:pt idx="1072">
                  <c:v>10.7920109340197</c:v>
                </c:pt>
                <c:pt idx="1073">
                  <c:v>58.4426650658575</c:v>
                </c:pt>
                <c:pt idx="1074">
                  <c:v>18.9017036269221</c:v>
                </c:pt>
                <c:pt idx="1075">
                  <c:v>23.0638244877124</c:v>
                </c:pt>
                <c:pt idx="1076">
                  <c:v>11.2165235255849</c:v>
                </c:pt>
                <c:pt idx="1077">
                  <c:v>0.391918358845308</c:v>
                </c:pt>
                <c:pt idx="1078">
                  <c:v>16.347672617226</c:v>
                </c:pt>
                <c:pt idx="1079">
                  <c:v>21.4876964796136</c:v>
                </c:pt>
                <c:pt idx="1080">
                  <c:v>11.6899786141806</c:v>
                </c:pt>
                <c:pt idx="1081">
                  <c:v>29.0129557267094</c:v>
                </c:pt>
                <c:pt idx="1082">
                  <c:v>21.0564265724268</c:v>
                </c:pt>
                <c:pt idx="1083">
                  <c:v>16.5585355632677</c:v>
                </c:pt>
                <c:pt idx="1084">
                  <c:v>0.237486841740758</c:v>
                </c:pt>
                <c:pt idx="1085">
                  <c:v>22.2670406655218</c:v>
                </c:pt>
                <c:pt idx="1086">
                  <c:v>12.0783939329697</c:v>
                </c:pt>
                <c:pt idx="1087">
                  <c:v>0.17058722109232</c:v>
                </c:pt>
                <c:pt idx="1088">
                  <c:v>11.0592721279477</c:v>
                </c:pt>
                <c:pt idx="1089">
                  <c:v>23.1803451225386</c:v>
                </c:pt>
                <c:pt idx="1090">
                  <c:v>16.6261961975673</c:v>
                </c:pt>
                <c:pt idx="1091">
                  <c:v>13.495402920995</c:v>
                </c:pt>
                <c:pt idx="1092">
                  <c:v>16.161618112058</c:v>
                </c:pt>
                <c:pt idx="1093">
                  <c:v>24.944777008424</c:v>
                </c:pt>
                <c:pt idx="1094">
                  <c:v>0.0</c:v>
                </c:pt>
                <c:pt idx="1095">
                  <c:v>16.2050485960394</c:v>
                </c:pt>
                <c:pt idx="1096">
                  <c:v>16.8924953751659</c:v>
                </c:pt>
                <c:pt idx="1097">
                  <c:v>22.4643250510671</c:v>
                </c:pt>
                <c:pt idx="1098">
                  <c:v>29.0665082182226</c:v>
                </c:pt>
                <c:pt idx="1099">
                  <c:v>0.0</c:v>
                </c:pt>
                <c:pt idx="1100">
                  <c:v>0.195959179422654</c:v>
                </c:pt>
                <c:pt idx="1101">
                  <c:v>24.1369509259144</c:v>
                </c:pt>
                <c:pt idx="1102">
                  <c:v>11.5101520406987</c:v>
                </c:pt>
                <c:pt idx="1103">
                  <c:v>0.530942558098331</c:v>
                </c:pt>
                <c:pt idx="1104">
                  <c:v>10.2365765761801</c:v>
                </c:pt>
                <c:pt idx="1105">
                  <c:v>18.1308438854897</c:v>
                </c:pt>
                <c:pt idx="1106">
                  <c:v>17.289407161612</c:v>
                </c:pt>
                <c:pt idx="1107">
                  <c:v>22.6174711230058</c:v>
                </c:pt>
                <c:pt idx="1108">
                  <c:v>24.890190838963</c:v>
                </c:pt>
                <c:pt idx="1109">
                  <c:v>14.9434768377376</c:v>
                </c:pt>
                <c:pt idx="1110">
                  <c:v>10.8668072588042</c:v>
                </c:pt>
                <c:pt idx="1111">
                  <c:v>22.2817324281574</c:v>
                </c:pt>
                <c:pt idx="1112">
                  <c:v>16.7928883757381</c:v>
                </c:pt>
                <c:pt idx="1113">
                  <c:v>12.7438455734523</c:v>
                </c:pt>
                <c:pt idx="1114">
                  <c:v>16.3858811175963</c:v>
                </c:pt>
                <c:pt idx="1115">
                  <c:v>17.2814466986997</c:v>
                </c:pt>
                <c:pt idx="1116">
                  <c:v>21.5722414227173</c:v>
                </c:pt>
                <c:pt idx="1117">
                  <c:v>20.0287892794347</c:v>
                </c:pt>
                <c:pt idx="1118">
                  <c:v>18.0152685242269</c:v>
                </c:pt>
                <c:pt idx="1119">
                  <c:v>0.237486841740758</c:v>
                </c:pt>
                <c:pt idx="1120">
                  <c:v>22.1310889926366</c:v>
                </c:pt>
                <c:pt idx="1121">
                  <c:v>16.1870905353618</c:v>
                </c:pt>
                <c:pt idx="1122">
                  <c:v>29.1217633394683</c:v>
                </c:pt>
                <c:pt idx="1123">
                  <c:v>0.553534100123922</c:v>
                </c:pt>
                <c:pt idx="1124">
                  <c:v>14.4033989044253</c:v>
                </c:pt>
                <c:pt idx="1125">
                  <c:v>16.7190759314024</c:v>
                </c:pt>
                <c:pt idx="1126">
                  <c:v>17.8194949423377</c:v>
                </c:pt>
                <c:pt idx="1127">
                  <c:v>9.68749193548051</c:v>
                </c:pt>
                <c:pt idx="1128">
                  <c:v>8.938517774217379</c:v>
                </c:pt>
                <c:pt idx="1129">
                  <c:v>15.0818135514268</c:v>
                </c:pt>
                <c:pt idx="1130">
                  <c:v>0.271293199325011</c:v>
                </c:pt>
                <c:pt idx="1131">
                  <c:v>21.3602879194078</c:v>
                </c:pt>
                <c:pt idx="1132">
                  <c:v>15.0541522511233</c:v>
                </c:pt>
                <c:pt idx="1133">
                  <c:v>12.5814903727659</c:v>
                </c:pt>
                <c:pt idx="1134">
                  <c:v>14.6170585276245</c:v>
                </c:pt>
                <c:pt idx="1135">
                  <c:v>12.4908726676722</c:v>
                </c:pt>
                <c:pt idx="1136">
                  <c:v>9.52963273164291</c:v>
                </c:pt>
                <c:pt idx="1137">
                  <c:v>14.3963745436134</c:v>
                </c:pt>
                <c:pt idx="1138">
                  <c:v>0.0</c:v>
                </c:pt>
                <c:pt idx="1139">
                  <c:v>8.93968120236958</c:v>
                </c:pt>
                <c:pt idx="1140">
                  <c:v>15.8805887800169</c:v>
                </c:pt>
                <c:pt idx="1141">
                  <c:v>18.6471740486327</c:v>
                </c:pt>
                <c:pt idx="1142">
                  <c:v>22.5003466639961</c:v>
                </c:pt>
                <c:pt idx="1143">
                  <c:v>20.7836474181025</c:v>
                </c:pt>
                <c:pt idx="1144">
                  <c:v>11.0757889109535</c:v>
                </c:pt>
                <c:pt idx="1145">
                  <c:v>22.4913561174065</c:v>
                </c:pt>
                <c:pt idx="1146">
                  <c:v>10.9374357140968</c:v>
                </c:pt>
                <c:pt idx="1147">
                  <c:v>12.052763168668</c:v>
                </c:pt>
                <c:pt idx="1148">
                  <c:v>14.044682267677</c:v>
                </c:pt>
                <c:pt idx="1149">
                  <c:v>27.7059181403541</c:v>
                </c:pt>
                <c:pt idx="1150">
                  <c:v>13.8436844806576</c:v>
                </c:pt>
                <c:pt idx="1151">
                  <c:v>19.660172939219</c:v>
                </c:pt>
                <c:pt idx="1152">
                  <c:v>16.7372518652257</c:v>
                </c:pt>
                <c:pt idx="1153">
                  <c:v>24.9599679486974</c:v>
                </c:pt>
                <c:pt idx="1154">
                  <c:v>18.7225105154197</c:v>
                </c:pt>
                <c:pt idx="1155">
                  <c:v>0.942072184070839</c:v>
                </c:pt>
                <c:pt idx="1156">
                  <c:v>20.0041895611894</c:v>
                </c:pt>
                <c:pt idx="1157">
                  <c:v>16.6601320522978</c:v>
                </c:pt>
                <c:pt idx="1158">
                  <c:v>33.5345359293967</c:v>
                </c:pt>
                <c:pt idx="1159">
                  <c:v>21.8967668846339</c:v>
                </c:pt>
                <c:pt idx="1160">
                  <c:v>16.6643331699771</c:v>
                </c:pt>
                <c:pt idx="1161">
                  <c:v>6.61418929272515</c:v>
                </c:pt>
                <c:pt idx="1162">
                  <c:v>20.6095705923243</c:v>
                </c:pt>
                <c:pt idx="1163">
                  <c:v>0.854166260162505</c:v>
                </c:pt>
                <c:pt idx="1164">
                  <c:v>23.0728065046279</c:v>
                </c:pt>
                <c:pt idx="1165">
                  <c:v>11.6622253451046</c:v>
                </c:pt>
                <c:pt idx="1166">
                  <c:v>20.0236135599946</c:v>
                </c:pt>
                <c:pt idx="1167">
                  <c:v>0.217944947177034</c:v>
                </c:pt>
                <c:pt idx="1168">
                  <c:v>13.9534081858161</c:v>
                </c:pt>
                <c:pt idx="1169">
                  <c:v>9.48263676410734</c:v>
                </c:pt>
                <c:pt idx="1170">
                  <c:v>15.3507621960605</c:v>
                </c:pt>
                <c:pt idx="1171">
                  <c:v>21.8510869294871</c:v>
                </c:pt>
                <c:pt idx="1172">
                  <c:v>18.1948646601177</c:v>
                </c:pt>
                <c:pt idx="1173">
                  <c:v>8.76284771064749</c:v>
                </c:pt>
                <c:pt idx="1174">
                  <c:v>13.4186847343546</c:v>
                </c:pt>
                <c:pt idx="1175">
                  <c:v>0.858545281275251</c:v>
                </c:pt>
                <c:pt idx="1176">
                  <c:v>22.0739914831913</c:v>
                </c:pt>
                <c:pt idx="1177">
                  <c:v>0.649923072370877</c:v>
                </c:pt>
                <c:pt idx="1178">
                  <c:v>1.0998181667894</c:v>
                </c:pt>
                <c:pt idx="1179">
                  <c:v>22.4972776130802</c:v>
                </c:pt>
                <c:pt idx="1180">
                  <c:v>23.7964093930156</c:v>
                </c:pt>
                <c:pt idx="1181">
                  <c:v>25.4705221776076</c:v>
                </c:pt>
                <c:pt idx="1182">
                  <c:v>9.435353729458161</c:v>
                </c:pt>
                <c:pt idx="1183">
                  <c:v>25.9563845710453</c:v>
                </c:pt>
                <c:pt idx="1184">
                  <c:v>16.9190543470964</c:v>
                </c:pt>
                <c:pt idx="1185">
                  <c:v>20.1297665162813</c:v>
                </c:pt>
                <c:pt idx="1186">
                  <c:v>19.0295454491167</c:v>
                </c:pt>
                <c:pt idx="1187">
                  <c:v>25.8689988209826</c:v>
                </c:pt>
                <c:pt idx="1188">
                  <c:v>23.1517083602917</c:v>
                </c:pt>
                <c:pt idx="1189">
                  <c:v>11.6749132759092</c:v>
                </c:pt>
                <c:pt idx="1190">
                  <c:v>19.9193975812523</c:v>
                </c:pt>
                <c:pt idx="1191">
                  <c:v>1.02469507659596</c:v>
                </c:pt>
                <c:pt idx="1192">
                  <c:v>11.4082207201649</c:v>
                </c:pt>
                <c:pt idx="1193">
                  <c:v>9.75156910450826</c:v>
                </c:pt>
                <c:pt idx="1194">
                  <c:v>12.468660713966</c:v>
                </c:pt>
                <c:pt idx="1195">
                  <c:v>18.8695627930273</c:v>
                </c:pt>
                <c:pt idx="1196">
                  <c:v>17.363234145746</c:v>
                </c:pt>
                <c:pt idx="1197">
                  <c:v>18.7385058102294</c:v>
                </c:pt>
                <c:pt idx="1198">
                  <c:v>5.86869661850057</c:v>
                </c:pt>
                <c:pt idx="1199">
                  <c:v>15.6363806553819</c:v>
                </c:pt>
                <c:pt idx="1200">
                  <c:v>10.8643269464795</c:v>
                </c:pt>
                <c:pt idx="1201">
                  <c:v>0.0</c:v>
                </c:pt>
                <c:pt idx="1202">
                  <c:v>8.05545777718436</c:v>
                </c:pt>
                <c:pt idx="1203">
                  <c:v>16.3831468283721</c:v>
                </c:pt>
                <c:pt idx="1204">
                  <c:v>17.6299858196199</c:v>
                </c:pt>
                <c:pt idx="1205">
                  <c:v>6.65900893526957</c:v>
                </c:pt>
                <c:pt idx="1206">
                  <c:v>5.49184850482968</c:v>
                </c:pt>
                <c:pt idx="1207">
                  <c:v>17.393205569992</c:v>
                </c:pt>
                <c:pt idx="1208">
                  <c:v>10.4291658343321</c:v>
                </c:pt>
                <c:pt idx="1209">
                  <c:v>9.30298876705761</c:v>
                </c:pt>
                <c:pt idx="1210">
                  <c:v>7.47371393618996</c:v>
                </c:pt>
                <c:pt idx="1211">
                  <c:v>0.3</c:v>
                </c:pt>
                <c:pt idx="1212">
                  <c:v>6.22841071221222</c:v>
                </c:pt>
                <c:pt idx="1213">
                  <c:v>6.84288681771078</c:v>
                </c:pt>
                <c:pt idx="1214">
                  <c:v>9.53034626863054</c:v>
                </c:pt>
                <c:pt idx="1215">
                  <c:v>15.2335681965848</c:v>
                </c:pt>
                <c:pt idx="1216">
                  <c:v>0.217944947177034</c:v>
                </c:pt>
                <c:pt idx="1217">
                  <c:v>4.49982221871042</c:v>
                </c:pt>
                <c:pt idx="1218">
                  <c:v>0.0</c:v>
                </c:pt>
                <c:pt idx="1219">
                  <c:v>5.72</c:v>
                </c:pt>
                <c:pt idx="1220">
                  <c:v>10.7426765752302</c:v>
                </c:pt>
                <c:pt idx="1221">
                  <c:v>6.58540051933062</c:v>
                </c:pt>
                <c:pt idx="1222">
                  <c:v>4.78994780764885</c:v>
                </c:pt>
                <c:pt idx="1223">
                  <c:v>13.6950209930471</c:v>
                </c:pt>
                <c:pt idx="1224">
                  <c:v>11.1897453054125</c:v>
                </c:pt>
                <c:pt idx="1225">
                  <c:v>9.63914415287996</c:v>
                </c:pt>
                <c:pt idx="1226">
                  <c:v>0.366606055596467</c:v>
                </c:pt>
                <c:pt idx="1227">
                  <c:v>11.1241853634322</c:v>
                </c:pt>
                <c:pt idx="1228">
                  <c:v>24.2081886972157</c:v>
                </c:pt>
                <c:pt idx="1229">
                  <c:v>10.6997710255874</c:v>
                </c:pt>
                <c:pt idx="1230">
                  <c:v>0.0</c:v>
                </c:pt>
                <c:pt idx="1231">
                  <c:v>8.58545281275251</c:v>
                </c:pt>
                <c:pt idx="1232">
                  <c:v>5.03168957707051</c:v>
                </c:pt>
                <c:pt idx="1233">
                  <c:v>13.3868442883302</c:v>
                </c:pt>
                <c:pt idx="1234">
                  <c:v>5.407994082837</c:v>
                </c:pt>
                <c:pt idx="1235">
                  <c:v>0.0</c:v>
                </c:pt>
                <c:pt idx="1236">
                  <c:v>11.6415591739251</c:v>
                </c:pt>
                <c:pt idx="1237">
                  <c:v>6.63939756303236</c:v>
                </c:pt>
                <c:pt idx="1238">
                  <c:v>12.8473499212873</c:v>
                </c:pt>
                <c:pt idx="1239">
                  <c:v>11.3550825624475</c:v>
                </c:pt>
                <c:pt idx="1240">
                  <c:v>16.234466421783</c:v>
                </c:pt>
                <c:pt idx="1241">
                  <c:v>11.1529144173171</c:v>
                </c:pt>
                <c:pt idx="1242">
                  <c:v>9.13066810260892</c:v>
                </c:pt>
                <c:pt idx="1243">
                  <c:v>7.15213954002577</c:v>
                </c:pt>
                <c:pt idx="1244">
                  <c:v>10.8659974231545</c:v>
                </c:pt>
                <c:pt idx="1245">
                  <c:v>0.0</c:v>
                </c:pt>
                <c:pt idx="1246">
                  <c:v>10.9006926385437</c:v>
                </c:pt>
                <c:pt idx="1247">
                  <c:v>15.1019998675672</c:v>
                </c:pt>
                <c:pt idx="1248">
                  <c:v>11.3019290388854</c:v>
                </c:pt>
                <c:pt idx="1249">
                  <c:v>7.73740912709157</c:v>
                </c:pt>
                <c:pt idx="1250">
                  <c:v>8.287363875201811</c:v>
                </c:pt>
                <c:pt idx="1251">
                  <c:v>7.52446675851518</c:v>
                </c:pt>
                <c:pt idx="1252">
                  <c:v>5.50908340833573</c:v>
                </c:pt>
                <c:pt idx="1253">
                  <c:v>8.569078130114111</c:v>
                </c:pt>
                <c:pt idx="1254">
                  <c:v>14.4785185706273</c:v>
                </c:pt>
                <c:pt idx="1255">
                  <c:v>0.0</c:v>
                </c:pt>
                <c:pt idx="1256">
                  <c:v>8.01476138135129</c:v>
                </c:pt>
                <c:pt idx="1257">
                  <c:v>11.4693461016747</c:v>
                </c:pt>
                <c:pt idx="1258">
                  <c:v>12.6778349886722</c:v>
                </c:pt>
                <c:pt idx="1259">
                  <c:v>0.0</c:v>
                </c:pt>
                <c:pt idx="1260">
                  <c:v>12.4189371525908</c:v>
                </c:pt>
                <c:pt idx="1261">
                  <c:v>9.58986965500574</c:v>
                </c:pt>
                <c:pt idx="1262">
                  <c:v>11.1453084300077</c:v>
                </c:pt>
                <c:pt idx="1263">
                  <c:v>14.649518763427</c:v>
                </c:pt>
                <c:pt idx="1264">
                  <c:v>11.0195099709561</c:v>
                </c:pt>
                <c:pt idx="1265">
                  <c:v>9.22713389953782</c:v>
                </c:pt>
                <c:pt idx="1266">
                  <c:v>10.9828229522286</c:v>
                </c:pt>
                <c:pt idx="1267">
                  <c:v>11.8645480318468</c:v>
                </c:pt>
                <c:pt idx="1268">
                  <c:v>8.77165320791925</c:v>
                </c:pt>
                <c:pt idx="1269">
                  <c:v>7.48210531869206</c:v>
                </c:pt>
                <c:pt idx="1270">
                  <c:v>5.90437126203968</c:v>
                </c:pt>
                <c:pt idx="1271">
                  <c:v>8.43266861675472</c:v>
                </c:pt>
                <c:pt idx="1272">
                  <c:v>3.64965751817893</c:v>
                </c:pt>
                <c:pt idx="1273">
                  <c:v>8.71740213595771</c:v>
                </c:pt>
                <c:pt idx="1274">
                  <c:v>9.79365100460497</c:v>
                </c:pt>
                <c:pt idx="1275">
                  <c:v>12.7422760918134</c:v>
                </c:pt>
                <c:pt idx="1276">
                  <c:v>4.79853102522011</c:v>
                </c:pt>
                <c:pt idx="1277">
                  <c:v>11.8079422424062</c:v>
                </c:pt>
                <c:pt idx="1278">
                  <c:v>7.37172978343618</c:v>
                </c:pt>
                <c:pt idx="1279">
                  <c:v>0.858545281275251</c:v>
                </c:pt>
                <c:pt idx="1280">
                  <c:v>11.1961198635956</c:v>
                </c:pt>
                <c:pt idx="1281">
                  <c:v>0.0</c:v>
                </c:pt>
                <c:pt idx="1282">
                  <c:v>4.71062628532555</c:v>
                </c:pt>
                <c:pt idx="1283">
                  <c:v>10.7135241634114</c:v>
                </c:pt>
                <c:pt idx="1284">
                  <c:v>0.0</c:v>
                </c:pt>
                <c:pt idx="1285">
                  <c:v>15.5150120850742</c:v>
                </c:pt>
                <c:pt idx="1286">
                  <c:v>8.11726554943227</c:v>
                </c:pt>
                <c:pt idx="1287">
                  <c:v>13.6077771880642</c:v>
                </c:pt>
                <c:pt idx="1288">
                  <c:v>6.29161346555873</c:v>
                </c:pt>
                <c:pt idx="1289">
                  <c:v>0.14</c:v>
                </c:pt>
                <c:pt idx="1290">
                  <c:v>7.56904221153509</c:v>
                </c:pt>
                <c:pt idx="1291">
                  <c:v>9.03811927338869</c:v>
                </c:pt>
                <c:pt idx="1292">
                  <c:v>0.217944947177034</c:v>
                </c:pt>
                <c:pt idx="1293">
                  <c:v>8.91252489477589</c:v>
                </c:pt>
                <c:pt idx="1294">
                  <c:v>5.66634803025723</c:v>
                </c:pt>
                <c:pt idx="1295">
                  <c:v>7.52395507695255</c:v>
                </c:pt>
                <c:pt idx="1296">
                  <c:v>15.029451087781</c:v>
                </c:pt>
                <c:pt idx="1297">
                  <c:v>9.82431168072349</c:v>
                </c:pt>
                <c:pt idx="1298">
                  <c:v>5.668959340125839</c:v>
                </c:pt>
                <c:pt idx="1299">
                  <c:v>6.39140047250992</c:v>
                </c:pt>
                <c:pt idx="1300">
                  <c:v>11.6133156333581</c:v>
                </c:pt>
                <c:pt idx="1301">
                  <c:v>9.96582159182072</c:v>
                </c:pt>
                <c:pt idx="1302">
                  <c:v>8.11674811731891</c:v>
                </c:pt>
                <c:pt idx="1303">
                  <c:v>0.324961536185438</c:v>
                </c:pt>
                <c:pt idx="1304">
                  <c:v>11.6012930313823</c:v>
                </c:pt>
                <c:pt idx="1305">
                  <c:v>0.286181760425084</c:v>
                </c:pt>
                <c:pt idx="1306">
                  <c:v>11.6683503546988</c:v>
                </c:pt>
                <c:pt idx="1307">
                  <c:v>8.71779788708135</c:v>
                </c:pt>
                <c:pt idx="1308">
                  <c:v>4.68251001066736</c:v>
                </c:pt>
                <c:pt idx="1309">
                  <c:v>13.2124903027401</c:v>
                </c:pt>
                <c:pt idx="1310">
                  <c:v>7.50133321483588</c:v>
                </c:pt>
                <c:pt idx="1311">
                  <c:v>9.90765360718672</c:v>
                </c:pt>
                <c:pt idx="1312">
                  <c:v>0.366606055596467</c:v>
                </c:pt>
                <c:pt idx="1313">
                  <c:v>15.1758854766369</c:v>
                </c:pt>
                <c:pt idx="1314">
                  <c:v>16.4898271670749</c:v>
                </c:pt>
                <c:pt idx="1315">
                  <c:v>13.6162366313163</c:v>
                </c:pt>
                <c:pt idx="1316">
                  <c:v>15.8663763979051</c:v>
                </c:pt>
                <c:pt idx="1317">
                  <c:v>6.12081693893879</c:v>
                </c:pt>
                <c:pt idx="1318">
                  <c:v>11.4801393719763</c:v>
                </c:pt>
                <c:pt idx="1319">
                  <c:v>4.92142255856983</c:v>
                </c:pt>
                <c:pt idx="1320">
                  <c:v>7.58126638497817</c:v>
                </c:pt>
                <c:pt idx="1321">
                  <c:v>9.38762483272526</c:v>
                </c:pt>
                <c:pt idx="1322">
                  <c:v>6.75630076299154</c:v>
                </c:pt>
                <c:pt idx="1323">
                  <c:v>12.5215813697791</c:v>
                </c:pt>
                <c:pt idx="1324">
                  <c:v>5.13882282239814</c:v>
                </c:pt>
                <c:pt idx="1325">
                  <c:v>5.09313263129874</c:v>
                </c:pt>
                <c:pt idx="1326">
                  <c:v>14.2912420733819</c:v>
                </c:pt>
                <c:pt idx="1327">
                  <c:v>0.858545281275251</c:v>
                </c:pt>
                <c:pt idx="1328">
                  <c:v>0.0</c:v>
                </c:pt>
                <c:pt idx="1329">
                  <c:v>7.15385210917866</c:v>
                </c:pt>
                <c:pt idx="1330">
                  <c:v>6.34053625492355</c:v>
                </c:pt>
                <c:pt idx="1331">
                  <c:v>6.19092077158156</c:v>
                </c:pt>
                <c:pt idx="1332">
                  <c:v>7.43717688373754</c:v>
                </c:pt>
                <c:pt idx="1333">
                  <c:v>4.73603209448585</c:v>
                </c:pt>
                <c:pt idx="1334">
                  <c:v>16.4452303115523</c:v>
                </c:pt>
                <c:pt idx="1335">
                  <c:v>9.24758887494465</c:v>
                </c:pt>
                <c:pt idx="1336">
                  <c:v>13.0050144175237</c:v>
                </c:pt>
                <c:pt idx="1337">
                  <c:v>9.132360045464701</c:v>
                </c:pt>
                <c:pt idx="1338">
                  <c:v>7.62695220910686</c:v>
                </c:pt>
                <c:pt idx="1339">
                  <c:v>11.1068042208369</c:v>
                </c:pt>
                <c:pt idx="1340">
                  <c:v>10.4682567794261</c:v>
                </c:pt>
                <c:pt idx="1341">
                  <c:v>14.0655998805597</c:v>
                </c:pt>
                <c:pt idx="1342">
                  <c:v>10.3868907763584</c:v>
                </c:pt>
                <c:pt idx="1343">
                  <c:v>0.0</c:v>
                </c:pt>
                <c:pt idx="1344">
                  <c:v>9.25861220702109</c:v>
                </c:pt>
                <c:pt idx="1345">
                  <c:v>5.3715826345687</c:v>
                </c:pt>
                <c:pt idx="1346">
                  <c:v>0.375632799419859</c:v>
                </c:pt>
                <c:pt idx="1347">
                  <c:v>13.5450212255279</c:v>
                </c:pt>
                <c:pt idx="1348">
                  <c:v>22.9661577108579</c:v>
                </c:pt>
                <c:pt idx="1349">
                  <c:v>18.9886782057098</c:v>
                </c:pt>
                <c:pt idx="1350">
                  <c:v>1.09777046781192</c:v>
                </c:pt>
                <c:pt idx="1351">
                  <c:v>16.2211312799077</c:v>
                </c:pt>
                <c:pt idx="1352">
                  <c:v>12.8547889908781</c:v>
                </c:pt>
                <c:pt idx="1353">
                  <c:v>8.7588298305196</c:v>
                </c:pt>
                <c:pt idx="1354">
                  <c:v>19.2815974441953</c:v>
                </c:pt>
                <c:pt idx="1355">
                  <c:v>30.7050484448405</c:v>
                </c:pt>
                <c:pt idx="1356">
                  <c:v>18.1976344616546</c:v>
                </c:pt>
                <c:pt idx="1357">
                  <c:v>0.099498743710662</c:v>
                </c:pt>
                <c:pt idx="1358">
                  <c:v>19.7404559217866</c:v>
                </c:pt>
                <c:pt idx="1359">
                  <c:v>18.7725837326672</c:v>
                </c:pt>
                <c:pt idx="1360">
                  <c:v>19.3054292881562</c:v>
                </c:pt>
                <c:pt idx="1361">
                  <c:v>13.4962920833835</c:v>
                </c:pt>
                <c:pt idx="1362">
                  <c:v>14.0401424494198</c:v>
                </c:pt>
                <c:pt idx="1363">
                  <c:v>1.07121426428143</c:v>
                </c:pt>
                <c:pt idx="1364">
                  <c:v>23.2628373162003</c:v>
                </c:pt>
                <c:pt idx="1365">
                  <c:v>13.1871149232878</c:v>
                </c:pt>
                <c:pt idx="1366">
                  <c:v>11.0900135256906</c:v>
                </c:pt>
                <c:pt idx="1367">
                  <c:v>19.0029760827087</c:v>
                </c:pt>
                <c:pt idx="1368">
                  <c:v>15.318860923711</c:v>
                </c:pt>
                <c:pt idx="1369">
                  <c:v>0.0</c:v>
                </c:pt>
                <c:pt idx="1370">
                  <c:v>12.8803571379058</c:v>
                </c:pt>
                <c:pt idx="1371">
                  <c:v>20.8808524730194</c:v>
                </c:pt>
                <c:pt idx="1372">
                  <c:v>20.7458405469627</c:v>
                </c:pt>
                <c:pt idx="1373">
                  <c:v>17.7179993227226</c:v>
                </c:pt>
                <c:pt idx="1374">
                  <c:v>0.0</c:v>
                </c:pt>
                <c:pt idx="1375">
                  <c:v>13.3432042628448</c:v>
                </c:pt>
                <c:pt idx="1376">
                  <c:v>17.295536996578</c:v>
                </c:pt>
                <c:pt idx="1377">
                  <c:v>20.3819012852089</c:v>
                </c:pt>
                <c:pt idx="1378">
                  <c:v>16.2886586310844</c:v>
                </c:pt>
                <c:pt idx="1379">
                  <c:v>7.92118046758184</c:v>
                </c:pt>
                <c:pt idx="1380">
                  <c:v>15.7452977107453</c:v>
                </c:pt>
                <c:pt idx="1381">
                  <c:v>1.29011627382961</c:v>
                </c:pt>
                <c:pt idx="1382">
                  <c:v>17.3554919261887</c:v>
                </c:pt>
                <c:pt idx="1383">
                  <c:v>17.5860711928503</c:v>
                </c:pt>
                <c:pt idx="1384">
                  <c:v>16.8523559183872</c:v>
                </c:pt>
                <c:pt idx="1385">
                  <c:v>23.5607703609199</c:v>
                </c:pt>
                <c:pt idx="1386">
                  <c:v>16.6162901996806</c:v>
                </c:pt>
                <c:pt idx="1387">
                  <c:v>13.8073132795631</c:v>
                </c:pt>
                <c:pt idx="1388">
                  <c:v>11.2114718034699</c:v>
                </c:pt>
                <c:pt idx="1389">
                  <c:v>15.5282194729467</c:v>
                </c:pt>
                <c:pt idx="1390">
                  <c:v>11.4930587747562</c:v>
                </c:pt>
                <c:pt idx="1391">
                  <c:v>20.0802290823586</c:v>
                </c:pt>
                <c:pt idx="1392">
                  <c:v>20.0033397211566</c:v>
                </c:pt>
                <c:pt idx="1393">
                  <c:v>11.824631072469</c:v>
                </c:pt>
                <c:pt idx="1394">
                  <c:v>17.9311572409591</c:v>
                </c:pt>
                <c:pt idx="1395">
                  <c:v>16.4975028413394</c:v>
                </c:pt>
                <c:pt idx="1396">
                  <c:v>15.5608483059247</c:v>
                </c:pt>
                <c:pt idx="1397">
                  <c:v>14.4323629388954</c:v>
                </c:pt>
                <c:pt idx="1398">
                  <c:v>14.7560157224096</c:v>
                </c:pt>
                <c:pt idx="1399">
                  <c:v>0.0</c:v>
                </c:pt>
                <c:pt idx="1400">
                  <c:v>19.2306630150913</c:v>
                </c:pt>
                <c:pt idx="1401">
                  <c:v>0.828492607088319</c:v>
                </c:pt>
                <c:pt idx="1402">
                  <c:v>18.3915496900071</c:v>
                </c:pt>
                <c:pt idx="1403">
                  <c:v>17.3502132551735</c:v>
                </c:pt>
                <c:pt idx="1404">
                  <c:v>16.4598754551789</c:v>
                </c:pt>
                <c:pt idx="1405">
                  <c:v>10.2360930046576</c:v>
                </c:pt>
                <c:pt idx="1406">
                  <c:v>14.2079519987928</c:v>
                </c:pt>
                <c:pt idx="1407">
                  <c:v>13.9760473668344</c:v>
                </c:pt>
                <c:pt idx="1408">
                  <c:v>14.1438714643481</c:v>
                </c:pt>
                <c:pt idx="1409">
                  <c:v>0.217944947177034</c:v>
                </c:pt>
                <c:pt idx="1410">
                  <c:v>16.8579358167007</c:v>
                </c:pt>
                <c:pt idx="1411">
                  <c:v>13.5145699154653</c:v>
                </c:pt>
                <c:pt idx="1412">
                  <c:v>12.5876288474041</c:v>
                </c:pt>
                <c:pt idx="1413">
                  <c:v>13.5352096400462</c:v>
                </c:pt>
                <c:pt idx="1414">
                  <c:v>17.9449686541939</c:v>
                </c:pt>
                <c:pt idx="1415">
                  <c:v>17.5884166427794</c:v>
                </c:pt>
                <c:pt idx="1416">
                  <c:v>18.7663422115233</c:v>
                </c:pt>
                <c:pt idx="1417">
                  <c:v>16.9637584278956</c:v>
                </c:pt>
                <c:pt idx="1418">
                  <c:v>16.776397110226</c:v>
                </c:pt>
                <c:pt idx="1419">
                  <c:v>16.446896363752</c:v>
                </c:pt>
                <c:pt idx="1420">
                  <c:v>19.4288033599602</c:v>
                </c:pt>
                <c:pt idx="1421">
                  <c:v>18.0831855600721</c:v>
                </c:pt>
                <c:pt idx="1422">
                  <c:v>17.5748086760568</c:v>
                </c:pt>
                <c:pt idx="1423">
                  <c:v>11.4490654640455</c:v>
                </c:pt>
                <c:pt idx="1424">
                  <c:v>17.1546466008484</c:v>
                </c:pt>
                <c:pt idx="1425">
                  <c:v>15.4550962468695</c:v>
                </c:pt>
                <c:pt idx="1426">
                  <c:v>17.3305366333533</c:v>
                </c:pt>
                <c:pt idx="1427">
                  <c:v>16.8703882587213</c:v>
                </c:pt>
                <c:pt idx="1428">
                  <c:v>18.3516647746192</c:v>
                </c:pt>
                <c:pt idx="1429">
                  <c:v>17.5096087906041</c:v>
                </c:pt>
                <c:pt idx="1430">
                  <c:v>17.8649265321747</c:v>
                </c:pt>
                <c:pt idx="1431">
                  <c:v>0.195959179422654</c:v>
                </c:pt>
                <c:pt idx="1432">
                  <c:v>15.9388173965323</c:v>
                </c:pt>
                <c:pt idx="1433">
                  <c:v>0.099498743710662</c:v>
                </c:pt>
                <c:pt idx="1434">
                  <c:v>18.3568270678786</c:v>
                </c:pt>
                <c:pt idx="1435">
                  <c:v>0.909670269933013</c:v>
                </c:pt>
                <c:pt idx="1436">
                  <c:v>0.625779513886481</c:v>
                </c:pt>
                <c:pt idx="1437">
                  <c:v>16.3330921750904</c:v>
                </c:pt>
                <c:pt idx="1438">
                  <c:v>8.36264910180978</c:v>
                </c:pt>
                <c:pt idx="1439">
                  <c:v>10.7012662802119</c:v>
                </c:pt>
                <c:pt idx="1440">
                  <c:v>20.4285951548314</c:v>
                </c:pt>
                <c:pt idx="1441">
                  <c:v>0.572363520850167</c:v>
                </c:pt>
                <c:pt idx="1442">
                  <c:v>15.5292594800911</c:v>
                </c:pt>
                <c:pt idx="1443">
                  <c:v>8.110604169850729</c:v>
                </c:pt>
                <c:pt idx="1444">
                  <c:v>8.100345671636489</c:v>
                </c:pt>
                <c:pt idx="1445">
                  <c:v>22.1602707564687</c:v>
                </c:pt>
                <c:pt idx="1446">
                  <c:v>18.9205285338439</c:v>
                </c:pt>
                <c:pt idx="1447">
                  <c:v>14.9061698635162</c:v>
                </c:pt>
                <c:pt idx="1448">
                  <c:v>16.800464279299</c:v>
                </c:pt>
                <c:pt idx="1449">
                  <c:v>20.9390162137575</c:v>
                </c:pt>
                <c:pt idx="1450">
                  <c:v>0.0</c:v>
                </c:pt>
                <c:pt idx="1451">
                  <c:v>12.1039291141348</c:v>
                </c:pt>
                <c:pt idx="1452">
                  <c:v>13.8888444443733</c:v>
                </c:pt>
                <c:pt idx="1453">
                  <c:v>17.1761782710823</c:v>
                </c:pt>
                <c:pt idx="1454">
                  <c:v>17.7871048796593</c:v>
                </c:pt>
                <c:pt idx="1455">
                  <c:v>11.8583304052468</c:v>
                </c:pt>
                <c:pt idx="1456">
                  <c:v>23.2680811413404</c:v>
                </c:pt>
                <c:pt idx="1457">
                  <c:v>18.2249389573738</c:v>
                </c:pt>
                <c:pt idx="1458">
                  <c:v>16.6038399173203</c:v>
                </c:pt>
                <c:pt idx="1459">
                  <c:v>21.5642389153895</c:v>
                </c:pt>
                <c:pt idx="1460">
                  <c:v>24.8404408173446</c:v>
                </c:pt>
                <c:pt idx="1461">
                  <c:v>10.8283470576076</c:v>
                </c:pt>
                <c:pt idx="1462">
                  <c:v>0.487442304278158</c:v>
                </c:pt>
                <c:pt idx="1463">
                  <c:v>17.7324673974041</c:v>
                </c:pt>
                <c:pt idx="1464">
                  <c:v>16.2754139732297</c:v>
                </c:pt>
                <c:pt idx="1465">
                  <c:v>12.5421648848993</c:v>
                </c:pt>
                <c:pt idx="1466">
                  <c:v>13.8747072041179</c:v>
                </c:pt>
                <c:pt idx="1467">
                  <c:v>17.8114429510919</c:v>
                </c:pt>
                <c:pt idx="1468">
                  <c:v>12.9848950708121</c:v>
                </c:pt>
                <c:pt idx="1469">
                  <c:v>14.7677317147895</c:v>
                </c:pt>
                <c:pt idx="1470">
                  <c:v>17.8034715715784</c:v>
                </c:pt>
                <c:pt idx="1471">
                  <c:v>14.5381429350519</c:v>
                </c:pt>
                <c:pt idx="1472">
                  <c:v>14.2136413349993</c:v>
                </c:pt>
                <c:pt idx="1473">
                  <c:v>14.2868330990461</c:v>
                </c:pt>
                <c:pt idx="1474">
                  <c:v>16.6689501769008</c:v>
                </c:pt>
                <c:pt idx="1475">
                  <c:v>18.1552719616094</c:v>
                </c:pt>
                <c:pt idx="1476">
                  <c:v>12.8815992795926</c:v>
                </c:pt>
                <c:pt idx="1477">
                  <c:v>17.3380362209796</c:v>
                </c:pt>
                <c:pt idx="1478">
                  <c:v>0.0</c:v>
                </c:pt>
                <c:pt idx="1479">
                  <c:v>21.323142357542</c:v>
                </c:pt>
                <c:pt idx="1480">
                  <c:v>0.672606868832009</c:v>
                </c:pt>
                <c:pt idx="1481">
                  <c:v>11.9761888762661</c:v>
                </c:pt>
                <c:pt idx="1482">
                  <c:v>13.7564675698378</c:v>
                </c:pt>
                <c:pt idx="1483">
                  <c:v>19.0513936498095</c:v>
                </c:pt>
                <c:pt idx="1484">
                  <c:v>17.6425735084199</c:v>
                </c:pt>
                <c:pt idx="1485">
                  <c:v>36.8032824623022</c:v>
                </c:pt>
                <c:pt idx="1486">
                  <c:v>16.2913320511246</c:v>
                </c:pt>
                <c:pt idx="1487">
                  <c:v>0.8</c:v>
                </c:pt>
                <c:pt idx="1488">
                  <c:v>19.1283140919423</c:v>
                </c:pt>
                <c:pt idx="1489">
                  <c:v>0.34117444218464</c:v>
                </c:pt>
                <c:pt idx="1490">
                  <c:v>18.2966089754359</c:v>
                </c:pt>
                <c:pt idx="1491">
                  <c:v>11.174524598389</c:v>
                </c:pt>
                <c:pt idx="1492">
                  <c:v>18.3444923614692</c:v>
                </c:pt>
                <c:pt idx="1493">
                  <c:v>14.0160586471376</c:v>
                </c:pt>
                <c:pt idx="1494">
                  <c:v>16.8095687035688</c:v>
                </c:pt>
                <c:pt idx="1495">
                  <c:v>14.6782969039327</c:v>
                </c:pt>
                <c:pt idx="1496">
                  <c:v>13.1537789247045</c:v>
                </c:pt>
              </c:numCache>
            </c:numRef>
          </c:xVal>
          <c:yVal>
            <c:numRef>
              <c:f>Sheet1!$K$2:$K$1498</c:f>
              <c:numCache>
                <c:formatCode>General</c:formatCode>
                <c:ptCount val="1497"/>
                <c:pt idx="0">
                  <c:v>8.2292</c:v>
                </c:pt>
                <c:pt idx="1">
                  <c:v>9.731</c:v>
                </c:pt>
                <c:pt idx="2">
                  <c:v>11.001</c:v>
                </c:pt>
                <c:pt idx="3">
                  <c:v>14.751</c:v>
                </c:pt>
                <c:pt idx="4">
                  <c:v>16.236</c:v>
                </c:pt>
                <c:pt idx="5">
                  <c:v>9.7568</c:v>
                </c:pt>
                <c:pt idx="6">
                  <c:v>12.737</c:v>
                </c:pt>
                <c:pt idx="7">
                  <c:v>10.2712</c:v>
                </c:pt>
                <c:pt idx="8">
                  <c:v>9.0542</c:v>
                </c:pt>
                <c:pt idx="9">
                  <c:v>12.0374</c:v>
                </c:pt>
                <c:pt idx="10">
                  <c:v>9.832</c:v>
                </c:pt>
                <c:pt idx="11">
                  <c:v>10.135</c:v>
                </c:pt>
                <c:pt idx="12">
                  <c:v>15.1672</c:v>
                </c:pt>
                <c:pt idx="13">
                  <c:v>0.75</c:v>
                </c:pt>
                <c:pt idx="14">
                  <c:v>11.251</c:v>
                </c:pt>
                <c:pt idx="15">
                  <c:v>15.78</c:v>
                </c:pt>
                <c:pt idx="16">
                  <c:v>13.004</c:v>
                </c:pt>
                <c:pt idx="17">
                  <c:v>0.0198</c:v>
                </c:pt>
                <c:pt idx="18">
                  <c:v>0.0</c:v>
                </c:pt>
                <c:pt idx="19">
                  <c:v>16.742</c:v>
                </c:pt>
                <c:pt idx="20">
                  <c:v>14.3688</c:v>
                </c:pt>
                <c:pt idx="21">
                  <c:v>14.615</c:v>
                </c:pt>
                <c:pt idx="22">
                  <c:v>13.1418</c:v>
                </c:pt>
                <c:pt idx="23">
                  <c:v>0.516</c:v>
                </c:pt>
                <c:pt idx="24">
                  <c:v>12.4944</c:v>
                </c:pt>
                <c:pt idx="25">
                  <c:v>15.8526</c:v>
                </c:pt>
                <c:pt idx="26">
                  <c:v>0.1128</c:v>
                </c:pt>
                <c:pt idx="27">
                  <c:v>12.9936</c:v>
                </c:pt>
                <c:pt idx="28">
                  <c:v>11.3664</c:v>
                </c:pt>
                <c:pt idx="29">
                  <c:v>8.8322</c:v>
                </c:pt>
                <c:pt idx="30">
                  <c:v>16.1886</c:v>
                </c:pt>
                <c:pt idx="31">
                  <c:v>14.0552</c:v>
                </c:pt>
                <c:pt idx="32">
                  <c:v>15.8488</c:v>
                </c:pt>
                <c:pt idx="33">
                  <c:v>10.1556</c:v>
                </c:pt>
                <c:pt idx="34">
                  <c:v>11.048</c:v>
                </c:pt>
                <c:pt idx="35">
                  <c:v>11.8596</c:v>
                </c:pt>
                <c:pt idx="36">
                  <c:v>10.885</c:v>
                </c:pt>
                <c:pt idx="37">
                  <c:v>8.9104</c:v>
                </c:pt>
                <c:pt idx="38">
                  <c:v>13.2626</c:v>
                </c:pt>
                <c:pt idx="39">
                  <c:v>10.0692</c:v>
                </c:pt>
                <c:pt idx="40">
                  <c:v>14.136</c:v>
                </c:pt>
                <c:pt idx="41">
                  <c:v>13.94</c:v>
                </c:pt>
                <c:pt idx="42">
                  <c:v>12.735</c:v>
                </c:pt>
                <c:pt idx="43">
                  <c:v>0.1302</c:v>
                </c:pt>
                <c:pt idx="44">
                  <c:v>35.824</c:v>
                </c:pt>
                <c:pt idx="45">
                  <c:v>9.3816</c:v>
                </c:pt>
                <c:pt idx="46">
                  <c:v>9.7868</c:v>
                </c:pt>
                <c:pt idx="47">
                  <c:v>18.528</c:v>
                </c:pt>
                <c:pt idx="48">
                  <c:v>0.18</c:v>
                </c:pt>
                <c:pt idx="49">
                  <c:v>11.9912</c:v>
                </c:pt>
                <c:pt idx="50">
                  <c:v>14.596</c:v>
                </c:pt>
                <c:pt idx="51">
                  <c:v>11.693</c:v>
                </c:pt>
                <c:pt idx="52">
                  <c:v>8.6984</c:v>
                </c:pt>
                <c:pt idx="53">
                  <c:v>10.4608</c:v>
                </c:pt>
                <c:pt idx="54">
                  <c:v>15.842</c:v>
                </c:pt>
                <c:pt idx="55">
                  <c:v>12.9576</c:v>
                </c:pt>
                <c:pt idx="56">
                  <c:v>10.504</c:v>
                </c:pt>
                <c:pt idx="57">
                  <c:v>16.178</c:v>
                </c:pt>
                <c:pt idx="58">
                  <c:v>16.1374</c:v>
                </c:pt>
                <c:pt idx="59">
                  <c:v>9.83</c:v>
                </c:pt>
                <c:pt idx="60">
                  <c:v>9.0412</c:v>
                </c:pt>
                <c:pt idx="61">
                  <c:v>0.476</c:v>
                </c:pt>
                <c:pt idx="62">
                  <c:v>0.1302</c:v>
                </c:pt>
                <c:pt idx="63">
                  <c:v>12.7036</c:v>
                </c:pt>
                <c:pt idx="64">
                  <c:v>9.3784</c:v>
                </c:pt>
                <c:pt idx="65">
                  <c:v>16.612</c:v>
                </c:pt>
                <c:pt idx="66">
                  <c:v>11.912</c:v>
                </c:pt>
                <c:pt idx="67">
                  <c:v>17.816</c:v>
                </c:pt>
                <c:pt idx="68">
                  <c:v>0.0582</c:v>
                </c:pt>
                <c:pt idx="69">
                  <c:v>8.756</c:v>
                </c:pt>
                <c:pt idx="70">
                  <c:v>0.2688</c:v>
                </c:pt>
                <c:pt idx="71">
                  <c:v>12.3388</c:v>
                </c:pt>
                <c:pt idx="72">
                  <c:v>15.175</c:v>
                </c:pt>
                <c:pt idx="73">
                  <c:v>10.777</c:v>
                </c:pt>
                <c:pt idx="74">
                  <c:v>11.496</c:v>
                </c:pt>
                <c:pt idx="75">
                  <c:v>15.4528</c:v>
                </c:pt>
                <c:pt idx="76">
                  <c:v>15.4214</c:v>
                </c:pt>
                <c:pt idx="77">
                  <c:v>9.658</c:v>
                </c:pt>
                <c:pt idx="78">
                  <c:v>8.9936</c:v>
                </c:pt>
                <c:pt idx="79">
                  <c:v>15.3286</c:v>
                </c:pt>
                <c:pt idx="80">
                  <c:v>13.4384</c:v>
                </c:pt>
                <c:pt idx="81">
                  <c:v>34.092</c:v>
                </c:pt>
                <c:pt idx="82">
                  <c:v>14.428</c:v>
                </c:pt>
                <c:pt idx="83">
                  <c:v>0.5376</c:v>
                </c:pt>
                <c:pt idx="84">
                  <c:v>14.5612</c:v>
                </c:pt>
                <c:pt idx="85">
                  <c:v>9.5486</c:v>
                </c:pt>
                <c:pt idx="86">
                  <c:v>0.2688</c:v>
                </c:pt>
                <c:pt idx="87">
                  <c:v>0.4816</c:v>
                </c:pt>
                <c:pt idx="88">
                  <c:v>16.2344</c:v>
                </c:pt>
                <c:pt idx="89">
                  <c:v>13.1522</c:v>
                </c:pt>
                <c:pt idx="90">
                  <c:v>15.7916</c:v>
                </c:pt>
                <c:pt idx="91">
                  <c:v>1.2384</c:v>
                </c:pt>
                <c:pt idx="92">
                  <c:v>0.5192</c:v>
                </c:pt>
                <c:pt idx="93">
                  <c:v>17.8376</c:v>
                </c:pt>
                <c:pt idx="94">
                  <c:v>11.4416</c:v>
                </c:pt>
                <c:pt idx="95">
                  <c:v>6.2874</c:v>
                </c:pt>
                <c:pt idx="96">
                  <c:v>0.6232</c:v>
                </c:pt>
                <c:pt idx="97">
                  <c:v>0.18</c:v>
                </c:pt>
                <c:pt idx="98">
                  <c:v>14.8288</c:v>
                </c:pt>
                <c:pt idx="99">
                  <c:v>11.4108</c:v>
                </c:pt>
                <c:pt idx="100">
                  <c:v>13.64</c:v>
                </c:pt>
                <c:pt idx="101">
                  <c:v>17.914</c:v>
                </c:pt>
                <c:pt idx="102">
                  <c:v>0.4224</c:v>
                </c:pt>
                <c:pt idx="103">
                  <c:v>14.751</c:v>
                </c:pt>
                <c:pt idx="104">
                  <c:v>7.677</c:v>
                </c:pt>
                <c:pt idx="105">
                  <c:v>17.6726</c:v>
                </c:pt>
                <c:pt idx="106">
                  <c:v>11.724</c:v>
                </c:pt>
                <c:pt idx="107">
                  <c:v>0.476</c:v>
                </c:pt>
                <c:pt idx="108">
                  <c:v>16.363</c:v>
                </c:pt>
                <c:pt idx="109">
                  <c:v>15.076</c:v>
                </c:pt>
                <c:pt idx="110">
                  <c:v>13.524</c:v>
                </c:pt>
                <c:pt idx="111">
                  <c:v>0.0198</c:v>
                </c:pt>
                <c:pt idx="112">
                  <c:v>7.7892</c:v>
                </c:pt>
                <c:pt idx="113">
                  <c:v>1.5678</c:v>
                </c:pt>
                <c:pt idx="114">
                  <c:v>11.3586</c:v>
                </c:pt>
                <c:pt idx="115">
                  <c:v>8.61</c:v>
                </c:pt>
                <c:pt idx="116">
                  <c:v>16.1616</c:v>
                </c:pt>
                <c:pt idx="117">
                  <c:v>0.2112</c:v>
                </c:pt>
                <c:pt idx="118">
                  <c:v>17.312</c:v>
                </c:pt>
                <c:pt idx="119">
                  <c:v>9.6538</c:v>
                </c:pt>
                <c:pt idx="120">
                  <c:v>13.3384</c:v>
                </c:pt>
                <c:pt idx="121">
                  <c:v>16.4108</c:v>
                </c:pt>
                <c:pt idx="122">
                  <c:v>8.735</c:v>
                </c:pt>
                <c:pt idx="123">
                  <c:v>12.8624</c:v>
                </c:pt>
                <c:pt idx="124">
                  <c:v>0.3276</c:v>
                </c:pt>
                <c:pt idx="125">
                  <c:v>10.188</c:v>
                </c:pt>
                <c:pt idx="126">
                  <c:v>9.2936</c:v>
                </c:pt>
                <c:pt idx="127">
                  <c:v>12.226</c:v>
                </c:pt>
                <c:pt idx="128">
                  <c:v>12.156</c:v>
                </c:pt>
                <c:pt idx="129">
                  <c:v>15.3024</c:v>
                </c:pt>
                <c:pt idx="130">
                  <c:v>14.0992</c:v>
                </c:pt>
                <c:pt idx="131">
                  <c:v>17.7304</c:v>
                </c:pt>
                <c:pt idx="132">
                  <c:v>16.8802</c:v>
                </c:pt>
                <c:pt idx="133">
                  <c:v>13.1314</c:v>
                </c:pt>
                <c:pt idx="134">
                  <c:v>12.7992</c:v>
                </c:pt>
                <c:pt idx="135">
                  <c:v>0.496</c:v>
                </c:pt>
                <c:pt idx="136">
                  <c:v>12.976</c:v>
                </c:pt>
                <c:pt idx="137">
                  <c:v>18.473</c:v>
                </c:pt>
                <c:pt idx="138">
                  <c:v>14.7664</c:v>
                </c:pt>
                <c:pt idx="139">
                  <c:v>11.368</c:v>
                </c:pt>
                <c:pt idx="140">
                  <c:v>11.9656</c:v>
                </c:pt>
                <c:pt idx="141">
                  <c:v>8.138</c:v>
                </c:pt>
                <c:pt idx="142">
                  <c:v>16.6598</c:v>
                </c:pt>
                <c:pt idx="143">
                  <c:v>8.9032</c:v>
                </c:pt>
                <c:pt idx="144">
                  <c:v>16.3252</c:v>
                </c:pt>
                <c:pt idx="145">
                  <c:v>11.152</c:v>
                </c:pt>
                <c:pt idx="146">
                  <c:v>0.255</c:v>
                </c:pt>
                <c:pt idx="147">
                  <c:v>0.2112</c:v>
                </c:pt>
                <c:pt idx="148">
                  <c:v>14.9712</c:v>
                </c:pt>
                <c:pt idx="149">
                  <c:v>14.677</c:v>
                </c:pt>
                <c:pt idx="150">
                  <c:v>11.258</c:v>
                </c:pt>
                <c:pt idx="151">
                  <c:v>8.007</c:v>
                </c:pt>
                <c:pt idx="152">
                  <c:v>7.17</c:v>
                </c:pt>
                <c:pt idx="153">
                  <c:v>9.8888</c:v>
                </c:pt>
                <c:pt idx="154">
                  <c:v>11.38</c:v>
                </c:pt>
                <c:pt idx="155">
                  <c:v>12.476</c:v>
                </c:pt>
                <c:pt idx="156">
                  <c:v>15.8398</c:v>
                </c:pt>
                <c:pt idx="157">
                  <c:v>17.55</c:v>
                </c:pt>
                <c:pt idx="158">
                  <c:v>9.367</c:v>
                </c:pt>
                <c:pt idx="159">
                  <c:v>14.1692</c:v>
                </c:pt>
                <c:pt idx="160">
                  <c:v>10.5828</c:v>
                </c:pt>
                <c:pt idx="161">
                  <c:v>7.416</c:v>
                </c:pt>
                <c:pt idx="162">
                  <c:v>12.2968</c:v>
                </c:pt>
                <c:pt idx="163">
                  <c:v>11.1652</c:v>
                </c:pt>
                <c:pt idx="164">
                  <c:v>11.483</c:v>
                </c:pt>
                <c:pt idx="165">
                  <c:v>11.5992</c:v>
                </c:pt>
                <c:pt idx="166">
                  <c:v>7.7832</c:v>
                </c:pt>
                <c:pt idx="167">
                  <c:v>11.02</c:v>
                </c:pt>
                <c:pt idx="168">
                  <c:v>13.9196</c:v>
                </c:pt>
                <c:pt idx="169">
                  <c:v>0.0198</c:v>
                </c:pt>
                <c:pt idx="170">
                  <c:v>8.7316</c:v>
                </c:pt>
                <c:pt idx="171">
                  <c:v>15.376</c:v>
                </c:pt>
                <c:pt idx="172">
                  <c:v>15.2536</c:v>
                </c:pt>
                <c:pt idx="173">
                  <c:v>0.0198</c:v>
                </c:pt>
                <c:pt idx="174">
                  <c:v>10.192</c:v>
                </c:pt>
                <c:pt idx="175">
                  <c:v>10.0296</c:v>
                </c:pt>
                <c:pt idx="176">
                  <c:v>12.1912</c:v>
                </c:pt>
                <c:pt idx="177">
                  <c:v>12.6476</c:v>
                </c:pt>
                <c:pt idx="178">
                  <c:v>9.7896</c:v>
                </c:pt>
                <c:pt idx="179">
                  <c:v>0.19</c:v>
                </c:pt>
                <c:pt idx="180">
                  <c:v>5.7096</c:v>
                </c:pt>
                <c:pt idx="181">
                  <c:v>8.5488</c:v>
                </c:pt>
                <c:pt idx="182">
                  <c:v>0.2408</c:v>
                </c:pt>
                <c:pt idx="183">
                  <c:v>0.0</c:v>
                </c:pt>
                <c:pt idx="184">
                  <c:v>17.99</c:v>
                </c:pt>
                <c:pt idx="185">
                  <c:v>8.7592</c:v>
                </c:pt>
                <c:pt idx="186">
                  <c:v>10.99</c:v>
                </c:pt>
                <c:pt idx="187">
                  <c:v>13.7152</c:v>
                </c:pt>
                <c:pt idx="188">
                  <c:v>0.0</c:v>
                </c:pt>
                <c:pt idx="189">
                  <c:v>7.51</c:v>
                </c:pt>
                <c:pt idx="190">
                  <c:v>0.4464</c:v>
                </c:pt>
                <c:pt idx="191">
                  <c:v>13.5128</c:v>
                </c:pt>
                <c:pt idx="192">
                  <c:v>14.6982</c:v>
                </c:pt>
                <c:pt idx="193">
                  <c:v>0.0</c:v>
                </c:pt>
                <c:pt idx="194">
                  <c:v>14.0034</c:v>
                </c:pt>
                <c:pt idx="195">
                  <c:v>9.96</c:v>
                </c:pt>
                <c:pt idx="196">
                  <c:v>7.0862</c:v>
                </c:pt>
                <c:pt idx="197">
                  <c:v>13.6934</c:v>
                </c:pt>
                <c:pt idx="198">
                  <c:v>13.481</c:v>
                </c:pt>
                <c:pt idx="199">
                  <c:v>14.7968</c:v>
                </c:pt>
                <c:pt idx="200">
                  <c:v>8.710000000000001</c:v>
                </c:pt>
                <c:pt idx="201">
                  <c:v>0.711</c:v>
                </c:pt>
                <c:pt idx="202">
                  <c:v>13.6248</c:v>
                </c:pt>
                <c:pt idx="203">
                  <c:v>18.3048</c:v>
                </c:pt>
                <c:pt idx="204">
                  <c:v>9.184</c:v>
                </c:pt>
                <c:pt idx="205">
                  <c:v>0.1638</c:v>
                </c:pt>
                <c:pt idx="206">
                  <c:v>12.39</c:v>
                </c:pt>
                <c:pt idx="207">
                  <c:v>13.592</c:v>
                </c:pt>
                <c:pt idx="208">
                  <c:v>11.0864</c:v>
                </c:pt>
                <c:pt idx="209">
                  <c:v>13.215</c:v>
                </c:pt>
                <c:pt idx="210">
                  <c:v>10.405</c:v>
                </c:pt>
                <c:pt idx="211">
                  <c:v>9.240600000000001</c:v>
                </c:pt>
                <c:pt idx="212">
                  <c:v>10.58</c:v>
                </c:pt>
                <c:pt idx="213">
                  <c:v>13.104</c:v>
                </c:pt>
                <c:pt idx="214">
                  <c:v>10.2168</c:v>
                </c:pt>
                <c:pt idx="215">
                  <c:v>10.0944</c:v>
                </c:pt>
                <c:pt idx="216">
                  <c:v>31.741</c:v>
                </c:pt>
                <c:pt idx="217">
                  <c:v>12.0852</c:v>
                </c:pt>
                <c:pt idx="218">
                  <c:v>14.2492</c:v>
                </c:pt>
                <c:pt idx="219">
                  <c:v>26.7532</c:v>
                </c:pt>
                <c:pt idx="220">
                  <c:v>9.9</c:v>
                </c:pt>
                <c:pt idx="221">
                  <c:v>15.7028</c:v>
                </c:pt>
                <c:pt idx="222">
                  <c:v>8.0528</c:v>
                </c:pt>
                <c:pt idx="223">
                  <c:v>0.095</c:v>
                </c:pt>
                <c:pt idx="224">
                  <c:v>15.0656</c:v>
                </c:pt>
                <c:pt idx="225">
                  <c:v>9.9376</c:v>
                </c:pt>
                <c:pt idx="226">
                  <c:v>10.8344</c:v>
                </c:pt>
                <c:pt idx="227">
                  <c:v>12.2846</c:v>
                </c:pt>
                <c:pt idx="228">
                  <c:v>16.784</c:v>
                </c:pt>
                <c:pt idx="229">
                  <c:v>10.395</c:v>
                </c:pt>
                <c:pt idx="230">
                  <c:v>10.0784</c:v>
                </c:pt>
                <c:pt idx="231">
                  <c:v>14.4714</c:v>
                </c:pt>
                <c:pt idx="232">
                  <c:v>10.3376</c:v>
                </c:pt>
                <c:pt idx="233">
                  <c:v>8.992</c:v>
                </c:pt>
                <c:pt idx="234">
                  <c:v>15.488</c:v>
                </c:pt>
                <c:pt idx="235">
                  <c:v>0.0392</c:v>
                </c:pt>
                <c:pt idx="236">
                  <c:v>8.4294</c:v>
                </c:pt>
                <c:pt idx="237">
                  <c:v>14.5424</c:v>
                </c:pt>
                <c:pt idx="238">
                  <c:v>0.0</c:v>
                </c:pt>
                <c:pt idx="239">
                  <c:v>14.9356</c:v>
                </c:pt>
                <c:pt idx="240">
                  <c:v>10.7284</c:v>
                </c:pt>
                <c:pt idx="241">
                  <c:v>10.2056</c:v>
                </c:pt>
                <c:pt idx="242">
                  <c:v>12.5614</c:v>
                </c:pt>
                <c:pt idx="243">
                  <c:v>13.3698</c:v>
                </c:pt>
                <c:pt idx="244">
                  <c:v>17.354</c:v>
                </c:pt>
                <c:pt idx="245">
                  <c:v>8.66</c:v>
                </c:pt>
                <c:pt idx="246">
                  <c:v>14.7172</c:v>
                </c:pt>
                <c:pt idx="247">
                  <c:v>11.892</c:v>
                </c:pt>
                <c:pt idx="248">
                  <c:v>0.7296</c:v>
                </c:pt>
                <c:pt idx="249">
                  <c:v>0.0582</c:v>
                </c:pt>
                <c:pt idx="250">
                  <c:v>10.8748</c:v>
                </c:pt>
                <c:pt idx="251">
                  <c:v>13.974</c:v>
                </c:pt>
                <c:pt idx="252">
                  <c:v>8.5118</c:v>
                </c:pt>
                <c:pt idx="253">
                  <c:v>7.9114</c:v>
                </c:pt>
                <c:pt idx="254">
                  <c:v>10.758</c:v>
                </c:pt>
                <c:pt idx="255">
                  <c:v>0.1302</c:v>
                </c:pt>
                <c:pt idx="256">
                  <c:v>8.5068</c:v>
                </c:pt>
                <c:pt idx="257">
                  <c:v>12.417</c:v>
                </c:pt>
                <c:pt idx="258">
                  <c:v>0.0392</c:v>
                </c:pt>
                <c:pt idx="259">
                  <c:v>12.6208</c:v>
                </c:pt>
                <c:pt idx="260">
                  <c:v>12.0324</c:v>
                </c:pt>
                <c:pt idx="261">
                  <c:v>13.532</c:v>
                </c:pt>
                <c:pt idx="262">
                  <c:v>11.336</c:v>
                </c:pt>
                <c:pt idx="263">
                  <c:v>8.2856</c:v>
                </c:pt>
                <c:pt idx="264">
                  <c:v>13.3024</c:v>
                </c:pt>
                <c:pt idx="265">
                  <c:v>10.4818</c:v>
                </c:pt>
                <c:pt idx="266">
                  <c:v>10.3736</c:v>
                </c:pt>
                <c:pt idx="267">
                  <c:v>14.1552</c:v>
                </c:pt>
                <c:pt idx="268">
                  <c:v>10.315</c:v>
                </c:pt>
                <c:pt idx="269">
                  <c:v>14.2544</c:v>
                </c:pt>
                <c:pt idx="270">
                  <c:v>10.978</c:v>
                </c:pt>
                <c:pt idx="271">
                  <c:v>12.728</c:v>
                </c:pt>
                <c:pt idx="272">
                  <c:v>0.2262</c:v>
                </c:pt>
                <c:pt idx="273">
                  <c:v>14.4384</c:v>
                </c:pt>
                <c:pt idx="274">
                  <c:v>14.1328</c:v>
                </c:pt>
                <c:pt idx="275">
                  <c:v>13.36</c:v>
                </c:pt>
                <c:pt idx="276">
                  <c:v>8.8316</c:v>
                </c:pt>
                <c:pt idx="277">
                  <c:v>7.7244</c:v>
                </c:pt>
                <c:pt idx="278">
                  <c:v>0.18</c:v>
                </c:pt>
                <c:pt idx="279">
                  <c:v>15.3448</c:v>
                </c:pt>
                <c:pt idx="280">
                  <c:v>11.6556</c:v>
                </c:pt>
                <c:pt idx="281">
                  <c:v>6.9568</c:v>
                </c:pt>
                <c:pt idx="282">
                  <c:v>14.392</c:v>
                </c:pt>
                <c:pt idx="283">
                  <c:v>10.802</c:v>
                </c:pt>
                <c:pt idx="284">
                  <c:v>16.372</c:v>
                </c:pt>
                <c:pt idx="285">
                  <c:v>12.2304</c:v>
                </c:pt>
                <c:pt idx="286">
                  <c:v>9.54</c:v>
                </c:pt>
                <c:pt idx="287">
                  <c:v>16.574</c:v>
                </c:pt>
                <c:pt idx="288">
                  <c:v>0.2952</c:v>
                </c:pt>
                <c:pt idx="289">
                  <c:v>9.632</c:v>
                </c:pt>
                <c:pt idx="290">
                  <c:v>7.2256</c:v>
                </c:pt>
                <c:pt idx="291">
                  <c:v>14.0024</c:v>
                </c:pt>
                <c:pt idx="292">
                  <c:v>14.9656</c:v>
                </c:pt>
                <c:pt idx="293">
                  <c:v>13.69</c:v>
                </c:pt>
                <c:pt idx="294">
                  <c:v>10.9632</c:v>
                </c:pt>
                <c:pt idx="295">
                  <c:v>11.3038</c:v>
                </c:pt>
                <c:pt idx="296">
                  <c:v>11.4254</c:v>
                </c:pt>
                <c:pt idx="297">
                  <c:v>15.6284</c:v>
                </c:pt>
                <c:pt idx="298">
                  <c:v>13.161</c:v>
                </c:pt>
                <c:pt idx="299">
                  <c:v>9.228</c:v>
                </c:pt>
                <c:pt idx="300">
                  <c:v>8.5324</c:v>
                </c:pt>
                <c:pt idx="301">
                  <c:v>11.117</c:v>
                </c:pt>
                <c:pt idx="302">
                  <c:v>7.172</c:v>
                </c:pt>
                <c:pt idx="303">
                  <c:v>11.7442</c:v>
                </c:pt>
                <c:pt idx="304">
                  <c:v>6.156</c:v>
                </c:pt>
                <c:pt idx="305">
                  <c:v>10.048</c:v>
                </c:pt>
                <c:pt idx="306">
                  <c:v>10.6952</c:v>
                </c:pt>
                <c:pt idx="307">
                  <c:v>9.156</c:v>
                </c:pt>
                <c:pt idx="308">
                  <c:v>7.3988</c:v>
                </c:pt>
                <c:pt idx="309">
                  <c:v>8.4608</c:v>
                </c:pt>
                <c:pt idx="310">
                  <c:v>7.2184</c:v>
                </c:pt>
                <c:pt idx="311">
                  <c:v>13.843</c:v>
                </c:pt>
                <c:pt idx="312">
                  <c:v>2.3808</c:v>
                </c:pt>
                <c:pt idx="313">
                  <c:v>9.2746</c:v>
                </c:pt>
                <c:pt idx="314">
                  <c:v>0.4224</c:v>
                </c:pt>
                <c:pt idx="315">
                  <c:v>6.538</c:v>
                </c:pt>
                <c:pt idx="316">
                  <c:v>0.75</c:v>
                </c:pt>
                <c:pt idx="317">
                  <c:v>5.3088</c:v>
                </c:pt>
                <c:pt idx="318">
                  <c:v>20.3456</c:v>
                </c:pt>
                <c:pt idx="319">
                  <c:v>0.544</c:v>
                </c:pt>
                <c:pt idx="320">
                  <c:v>6.3196</c:v>
                </c:pt>
                <c:pt idx="321">
                  <c:v>8.6048</c:v>
                </c:pt>
                <c:pt idx="322">
                  <c:v>11.772</c:v>
                </c:pt>
                <c:pt idx="323">
                  <c:v>9.7488</c:v>
                </c:pt>
                <c:pt idx="324">
                  <c:v>9.8718</c:v>
                </c:pt>
                <c:pt idx="325">
                  <c:v>0.488</c:v>
                </c:pt>
                <c:pt idx="326">
                  <c:v>12.5788</c:v>
                </c:pt>
                <c:pt idx="327">
                  <c:v>4.1652</c:v>
                </c:pt>
                <c:pt idx="328">
                  <c:v>0.476</c:v>
                </c:pt>
                <c:pt idx="329">
                  <c:v>14.2696</c:v>
                </c:pt>
                <c:pt idx="330">
                  <c:v>8.351</c:v>
                </c:pt>
                <c:pt idx="331">
                  <c:v>9.1056</c:v>
                </c:pt>
                <c:pt idx="332">
                  <c:v>12.26</c:v>
                </c:pt>
                <c:pt idx="333">
                  <c:v>15.368</c:v>
                </c:pt>
                <c:pt idx="334">
                  <c:v>10.0846</c:v>
                </c:pt>
                <c:pt idx="335">
                  <c:v>12.8594</c:v>
                </c:pt>
                <c:pt idx="336">
                  <c:v>8.676</c:v>
                </c:pt>
                <c:pt idx="337">
                  <c:v>23.1996</c:v>
                </c:pt>
                <c:pt idx="338">
                  <c:v>15.1188</c:v>
                </c:pt>
                <c:pt idx="339">
                  <c:v>0.0768</c:v>
                </c:pt>
                <c:pt idx="340">
                  <c:v>9.2</c:v>
                </c:pt>
                <c:pt idx="341">
                  <c:v>6.8488</c:v>
                </c:pt>
                <c:pt idx="342">
                  <c:v>6.002</c:v>
                </c:pt>
                <c:pt idx="343">
                  <c:v>10.8068</c:v>
                </c:pt>
                <c:pt idx="344">
                  <c:v>8.4314</c:v>
                </c:pt>
                <c:pt idx="345">
                  <c:v>0.9112</c:v>
                </c:pt>
                <c:pt idx="346">
                  <c:v>5.4672</c:v>
                </c:pt>
                <c:pt idx="347">
                  <c:v>9.994</c:v>
                </c:pt>
                <c:pt idx="348">
                  <c:v>13.5188</c:v>
                </c:pt>
                <c:pt idx="349">
                  <c:v>14.8462</c:v>
                </c:pt>
                <c:pt idx="350">
                  <c:v>16.6656</c:v>
                </c:pt>
                <c:pt idx="351">
                  <c:v>10.0336</c:v>
                </c:pt>
                <c:pt idx="352">
                  <c:v>10.6306</c:v>
                </c:pt>
                <c:pt idx="353">
                  <c:v>18.5176</c:v>
                </c:pt>
                <c:pt idx="354">
                  <c:v>11.65</c:v>
                </c:pt>
                <c:pt idx="355">
                  <c:v>8.5696</c:v>
                </c:pt>
                <c:pt idx="356">
                  <c:v>6.4</c:v>
                </c:pt>
                <c:pt idx="357">
                  <c:v>6.3988</c:v>
                </c:pt>
                <c:pt idx="358">
                  <c:v>38.0204</c:v>
                </c:pt>
                <c:pt idx="359">
                  <c:v>6.5504</c:v>
                </c:pt>
                <c:pt idx="360">
                  <c:v>12.224</c:v>
                </c:pt>
                <c:pt idx="361">
                  <c:v>11.1408</c:v>
                </c:pt>
                <c:pt idx="362">
                  <c:v>0.3432</c:v>
                </c:pt>
                <c:pt idx="363">
                  <c:v>11.7504</c:v>
                </c:pt>
                <c:pt idx="364">
                  <c:v>10.3632</c:v>
                </c:pt>
                <c:pt idx="365">
                  <c:v>9.944000000000001</c:v>
                </c:pt>
                <c:pt idx="366">
                  <c:v>10.328</c:v>
                </c:pt>
                <c:pt idx="367">
                  <c:v>12.3726</c:v>
                </c:pt>
                <c:pt idx="368">
                  <c:v>7.914</c:v>
                </c:pt>
                <c:pt idx="369">
                  <c:v>11.912</c:v>
                </c:pt>
                <c:pt idx="370">
                  <c:v>9.1816</c:v>
                </c:pt>
                <c:pt idx="371">
                  <c:v>11.7134</c:v>
                </c:pt>
                <c:pt idx="372">
                  <c:v>9.0916</c:v>
                </c:pt>
                <c:pt idx="373">
                  <c:v>11.4178</c:v>
                </c:pt>
                <c:pt idx="374">
                  <c:v>14.375</c:v>
                </c:pt>
                <c:pt idx="375">
                  <c:v>0.4956</c:v>
                </c:pt>
                <c:pt idx="376">
                  <c:v>11.8382</c:v>
                </c:pt>
                <c:pt idx="377">
                  <c:v>9.108000000000001</c:v>
                </c:pt>
                <c:pt idx="378">
                  <c:v>8.64</c:v>
                </c:pt>
                <c:pt idx="379">
                  <c:v>0.494</c:v>
                </c:pt>
                <c:pt idx="380">
                  <c:v>9.9596</c:v>
                </c:pt>
                <c:pt idx="381">
                  <c:v>11.6064</c:v>
                </c:pt>
                <c:pt idx="382">
                  <c:v>19.75</c:v>
                </c:pt>
                <c:pt idx="383">
                  <c:v>9.8792</c:v>
                </c:pt>
                <c:pt idx="384">
                  <c:v>10.3472</c:v>
                </c:pt>
                <c:pt idx="385">
                  <c:v>12.581</c:v>
                </c:pt>
                <c:pt idx="386">
                  <c:v>9.8</c:v>
                </c:pt>
                <c:pt idx="387">
                  <c:v>6.033</c:v>
                </c:pt>
                <c:pt idx="388">
                  <c:v>9.7816</c:v>
                </c:pt>
                <c:pt idx="389">
                  <c:v>11.4648</c:v>
                </c:pt>
                <c:pt idx="390">
                  <c:v>12.583</c:v>
                </c:pt>
                <c:pt idx="391">
                  <c:v>8.6068</c:v>
                </c:pt>
                <c:pt idx="392">
                  <c:v>0.2408</c:v>
                </c:pt>
                <c:pt idx="393">
                  <c:v>11.8708</c:v>
                </c:pt>
                <c:pt idx="394">
                  <c:v>12.9892</c:v>
                </c:pt>
                <c:pt idx="395">
                  <c:v>12.601</c:v>
                </c:pt>
                <c:pt idx="396">
                  <c:v>12.8112</c:v>
                </c:pt>
                <c:pt idx="397">
                  <c:v>0.375</c:v>
                </c:pt>
                <c:pt idx="398">
                  <c:v>11.6272</c:v>
                </c:pt>
                <c:pt idx="399">
                  <c:v>13.064</c:v>
                </c:pt>
                <c:pt idx="400">
                  <c:v>14.2244</c:v>
                </c:pt>
                <c:pt idx="401">
                  <c:v>10.27</c:v>
                </c:pt>
                <c:pt idx="402">
                  <c:v>8.7136</c:v>
                </c:pt>
                <c:pt idx="403">
                  <c:v>10.728</c:v>
                </c:pt>
                <c:pt idx="404">
                  <c:v>33.2248</c:v>
                </c:pt>
                <c:pt idx="405">
                  <c:v>10.905</c:v>
                </c:pt>
                <c:pt idx="406">
                  <c:v>17.5708</c:v>
                </c:pt>
                <c:pt idx="407">
                  <c:v>29.8408</c:v>
                </c:pt>
                <c:pt idx="408">
                  <c:v>0.4524</c:v>
                </c:pt>
                <c:pt idx="409">
                  <c:v>12.4718</c:v>
                </c:pt>
                <c:pt idx="410">
                  <c:v>11.95</c:v>
                </c:pt>
                <c:pt idx="411">
                  <c:v>11.0192</c:v>
                </c:pt>
                <c:pt idx="412">
                  <c:v>6.713</c:v>
                </c:pt>
                <c:pt idx="413">
                  <c:v>7.7972</c:v>
                </c:pt>
                <c:pt idx="414">
                  <c:v>11.2724</c:v>
                </c:pt>
                <c:pt idx="415">
                  <c:v>11.5512</c:v>
                </c:pt>
                <c:pt idx="416">
                  <c:v>10.9798</c:v>
                </c:pt>
                <c:pt idx="417">
                  <c:v>0.0582</c:v>
                </c:pt>
                <c:pt idx="418">
                  <c:v>11.772</c:v>
                </c:pt>
                <c:pt idx="419">
                  <c:v>36.9448</c:v>
                </c:pt>
                <c:pt idx="420">
                  <c:v>8.1492</c:v>
                </c:pt>
                <c:pt idx="421">
                  <c:v>7.8534</c:v>
                </c:pt>
                <c:pt idx="422">
                  <c:v>14.3104</c:v>
                </c:pt>
                <c:pt idx="423">
                  <c:v>11.4148</c:v>
                </c:pt>
                <c:pt idx="424">
                  <c:v>11.498</c:v>
                </c:pt>
                <c:pt idx="425">
                  <c:v>14.273</c:v>
                </c:pt>
                <c:pt idx="426">
                  <c:v>11.7496</c:v>
                </c:pt>
                <c:pt idx="427">
                  <c:v>0.5904</c:v>
                </c:pt>
                <c:pt idx="428">
                  <c:v>15.4668</c:v>
                </c:pt>
                <c:pt idx="429">
                  <c:v>11.5688</c:v>
                </c:pt>
                <c:pt idx="430">
                  <c:v>8.671</c:v>
                </c:pt>
                <c:pt idx="431">
                  <c:v>17.6312</c:v>
                </c:pt>
                <c:pt idx="432">
                  <c:v>6.224</c:v>
                </c:pt>
                <c:pt idx="433">
                  <c:v>0.5808</c:v>
                </c:pt>
                <c:pt idx="434">
                  <c:v>0.4224</c:v>
                </c:pt>
                <c:pt idx="435">
                  <c:v>10.508</c:v>
                </c:pt>
                <c:pt idx="436">
                  <c:v>13.556</c:v>
                </c:pt>
                <c:pt idx="437">
                  <c:v>0.5376</c:v>
                </c:pt>
                <c:pt idx="438">
                  <c:v>8.57</c:v>
                </c:pt>
                <c:pt idx="439">
                  <c:v>7.8528</c:v>
                </c:pt>
                <c:pt idx="440">
                  <c:v>9.140000000000001</c:v>
                </c:pt>
                <c:pt idx="441">
                  <c:v>11.2072</c:v>
                </c:pt>
                <c:pt idx="442">
                  <c:v>5.91</c:v>
                </c:pt>
                <c:pt idx="443">
                  <c:v>14.828</c:v>
                </c:pt>
                <c:pt idx="444">
                  <c:v>9.1196</c:v>
                </c:pt>
                <c:pt idx="445">
                  <c:v>8.132</c:v>
                </c:pt>
                <c:pt idx="446">
                  <c:v>9.7812</c:v>
                </c:pt>
                <c:pt idx="447">
                  <c:v>7.6336</c:v>
                </c:pt>
                <c:pt idx="448">
                  <c:v>8.3564</c:v>
                </c:pt>
                <c:pt idx="449">
                  <c:v>7.7844</c:v>
                </c:pt>
                <c:pt idx="450">
                  <c:v>11.992</c:v>
                </c:pt>
                <c:pt idx="451">
                  <c:v>8.1288</c:v>
                </c:pt>
                <c:pt idx="452">
                  <c:v>10.9408</c:v>
                </c:pt>
                <c:pt idx="453">
                  <c:v>0.1302</c:v>
                </c:pt>
                <c:pt idx="454">
                  <c:v>11.0964</c:v>
                </c:pt>
                <c:pt idx="455">
                  <c:v>8.424200000000001</c:v>
                </c:pt>
                <c:pt idx="456">
                  <c:v>10.971</c:v>
                </c:pt>
                <c:pt idx="457">
                  <c:v>0.0</c:v>
                </c:pt>
                <c:pt idx="458">
                  <c:v>8.7106</c:v>
                </c:pt>
                <c:pt idx="459">
                  <c:v>14.796</c:v>
                </c:pt>
                <c:pt idx="460">
                  <c:v>17.118</c:v>
                </c:pt>
                <c:pt idx="461">
                  <c:v>7.5416</c:v>
                </c:pt>
                <c:pt idx="462">
                  <c:v>8.2972</c:v>
                </c:pt>
                <c:pt idx="463">
                  <c:v>0.3848</c:v>
                </c:pt>
                <c:pt idx="464">
                  <c:v>12.0792</c:v>
                </c:pt>
                <c:pt idx="465">
                  <c:v>10.124</c:v>
                </c:pt>
                <c:pt idx="466">
                  <c:v>8.756</c:v>
                </c:pt>
                <c:pt idx="467">
                  <c:v>15.6584</c:v>
                </c:pt>
                <c:pt idx="468">
                  <c:v>7.5086</c:v>
                </c:pt>
                <c:pt idx="469">
                  <c:v>10.664</c:v>
                </c:pt>
                <c:pt idx="470">
                  <c:v>12.6416</c:v>
                </c:pt>
                <c:pt idx="471">
                  <c:v>11.9688</c:v>
                </c:pt>
                <c:pt idx="472">
                  <c:v>9.9306</c:v>
                </c:pt>
                <c:pt idx="473">
                  <c:v>7.5928</c:v>
                </c:pt>
                <c:pt idx="474">
                  <c:v>10.0584</c:v>
                </c:pt>
                <c:pt idx="475">
                  <c:v>9.4936</c:v>
                </c:pt>
                <c:pt idx="476">
                  <c:v>9.86</c:v>
                </c:pt>
                <c:pt idx="477">
                  <c:v>14.759</c:v>
                </c:pt>
                <c:pt idx="478">
                  <c:v>10.044</c:v>
                </c:pt>
                <c:pt idx="479">
                  <c:v>13.6032</c:v>
                </c:pt>
                <c:pt idx="480">
                  <c:v>9.628</c:v>
                </c:pt>
                <c:pt idx="481">
                  <c:v>13.0624</c:v>
                </c:pt>
                <c:pt idx="482">
                  <c:v>8.498200000000001</c:v>
                </c:pt>
                <c:pt idx="483">
                  <c:v>9.4588</c:v>
                </c:pt>
                <c:pt idx="484">
                  <c:v>14.2584</c:v>
                </c:pt>
                <c:pt idx="485">
                  <c:v>9.2696</c:v>
                </c:pt>
                <c:pt idx="486">
                  <c:v>0.0582</c:v>
                </c:pt>
                <c:pt idx="487">
                  <c:v>12.5476</c:v>
                </c:pt>
                <c:pt idx="488">
                  <c:v>8.5808</c:v>
                </c:pt>
                <c:pt idx="489">
                  <c:v>14.4618</c:v>
                </c:pt>
                <c:pt idx="490">
                  <c:v>8.8512</c:v>
                </c:pt>
                <c:pt idx="491">
                  <c:v>7.0552</c:v>
                </c:pt>
                <c:pt idx="492">
                  <c:v>8.9738</c:v>
                </c:pt>
                <c:pt idx="493">
                  <c:v>9.198</c:v>
                </c:pt>
                <c:pt idx="494">
                  <c:v>0.1958</c:v>
                </c:pt>
                <c:pt idx="495">
                  <c:v>9.484</c:v>
                </c:pt>
                <c:pt idx="496">
                  <c:v>10.91</c:v>
                </c:pt>
                <c:pt idx="497">
                  <c:v>0.3916</c:v>
                </c:pt>
                <c:pt idx="498">
                  <c:v>10.1756</c:v>
                </c:pt>
                <c:pt idx="499">
                  <c:v>14.794</c:v>
                </c:pt>
                <c:pt idx="500">
                  <c:v>12.2928</c:v>
                </c:pt>
                <c:pt idx="501">
                  <c:v>9.477</c:v>
                </c:pt>
                <c:pt idx="502">
                  <c:v>10.186</c:v>
                </c:pt>
                <c:pt idx="503">
                  <c:v>9.338</c:v>
                </c:pt>
                <c:pt idx="504">
                  <c:v>10.814</c:v>
                </c:pt>
                <c:pt idx="505">
                  <c:v>11.258</c:v>
                </c:pt>
                <c:pt idx="506">
                  <c:v>6.626</c:v>
                </c:pt>
                <c:pt idx="507">
                  <c:v>6.1928</c:v>
                </c:pt>
                <c:pt idx="508">
                  <c:v>12.2764</c:v>
                </c:pt>
                <c:pt idx="509">
                  <c:v>13.8652</c:v>
                </c:pt>
                <c:pt idx="510">
                  <c:v>14.0546</c:v>
                </c:pt>
                <c:pt idx="511">
                  <c:v>6.7148</c:v>
                </c:pt>
                <c:pt idx="512">
                  <c:v>5.986</c:v>
                </c:pt>
                <c:pt idx="513">
                  <c:v>8.0706</c:v>
                </c:pt>
                <c:pt idx="514">
                  <c:v>6.2626</c:v>
                </c:pt>
                <c:pt idx="515">
                  <c:v>11.5464</c:v>
                </c:pt>
                <c:pt idx="516">
                  <c:v>4.9684</c:v>
                </c:pt>
                <c:pt idx="517">
                  <c:v>7.98</c:v>
                </c:pt>
                <c:pt idx="518">
                  <c:v>7.2894</c:v>
                </c:pt>
                <c:pt idx="519">
                  <c:v>0.6864</c:v>
                </c:pt>
                <c:pt idx="520">
                  <c:v>11.5236</c:v>
                </c:pt>
                <c:pt idx="521">
                  <c:v>8.5802</c:v>
                </c:pt>
                <c:pt idx="522">
                  <c:v>9.48</c:v>
                </c:pt>
                <c:pt idx="523">
                  <c:v>14.324</c:v>
                </c:pt>
                <c:pt idx="524">
                  <c:v>7.5188</c:v>
                </c:pt>
                <c:pt idx="525">
                  <c:v>4.7212</c:v>
                </c:pt>
                <c:pt idx="526">
                  <c:v>8.198</c:v>
                </c:pt>
                <c:pt idx="527">
                  <c:v>3.7124</c:v>
                </c:pt>
                <c:pt idx="528">
                  <c:v>0.0</c:v>
                </c:pt>
                <c:pt idx="529">
                  <c:v>10.8712</c:v>
                </c:pt>
                <c:pt idx="530">
                  <c:v>13.1702</c:v>
                </c:pt>
                <c:pt idx="531">
                  <c:v>11.8132</c:v>
                </c:pt>
                <c:pt idx="532">
                  <c:v>7.7536</c:v>
                </c:pt>
                <c:pt idx="533">
                  <c:v>14.216</c:v>
                </c:pt>
                <c:pt idx="534">
                  <c:v>14.7776</c:v>
                </c:pt>
                <c:pt idx="535">
                  <c:v>15.2634</c:v>
                </c:pt>
                <c:pt idx="536">
                  <c:v>5.3702</c:v>
                </c:pt>
                <c:pt idx="537">
                  <c:v>11.1924</c:v>
                </c:pt>
                <c:pt idx="538">
                  <c:v>8.3012</c:v>
                </c:pt>
                <c:pt idx="539">
                  <c:v>9.457</c:v>
                </c:pt>
                <c:pt idx="540">
                  <c:v>8.6212</c:v>
                </c:pt>
                <c:pt idx="541">
                  <c:v>12.0584</c:v>
                </c:pt>
                <c:pt idx="542">
                  <c:v>5.3112</c:v>
                </c:pt>
                <c:pt idx="543">
                  <c:v>8.2008</c:v>
                </c:pt>
                <c:pt idx="544">
                  <c:v>5.572</c:v>
                </c:pt>
                <c:pt idx="545">
                  <c:v>12.4512</c:v>
                </c:pt>
                <c:pt idx="546">
                  <c:v>11.754</c:v>
                </c:pt>
                <c:pt idx="547">
                  <c:v>5.02</c:v>
                </c:pt>
                <c:pt idx="548">
                  <c:v>10.11</c:v>
                </c:pt>
                <c:pt idx="549">
                  <c:v>11.8478</c:v>
                </c:pt>
                <c:pt idx="550">
                  <c:v>0.75</c:v>
                </c:pt>
                <c:pt idx="551">
                  <c:v>0.4032</c:v>
                </c:pt>
                <c:pt idx="552">
                  <c:v>6.2426</c:v>
                </c:pt>
                <c:pt idx="553">
                  <c:v>6.38</c:v>
                </c:pt>
                <c:pt idx="554">
                  <c:v>8.652</c:v>
                </c:pt>
                <c:pt idx="555">
                  <c:v>16.3584</c:v>
                </c:pt>
                <c:pt idx="556">
                  <c:v>9.264</c:v>
                </c:pt>
                <c:pt idx="557">
                  <c:v>11.25</c:v>
                </c:pt>
                <c:pt idx="558">
                  <c:v>8.3528</c:v>
                </c:pt>
                <c:pt idx="559">
                  <c:v>5.9516</c:v>
                </c:pt>
                <c:pt idx="560">
                  <c:v>7.69</c:v>
                </c:pt>
                <c:pt idx="561">
                  <c:v>11.1124</c:v>
                </c:pt>
                <c:pt idx="562">
                  <c:v>14.7048</c:v>
                </c:pt>
                <c:pt idx="563">
                  <c:v>9.0222</c:v>
                </c:pt>
                <c:pt idx="564">
                  <c:v>6.1832</c:v>
                </c:pt>
                <c:pt idx="565">
                  <c:v>9.338</c:v>
                </c:pt>
                <c:pt idx="566">
                  <c:v>7.5872</c:v>
                </c:pt>
                <c:pt idx="567">
                  <c:v>0.438</c:v>
                </c:pt>
                <c:pt idx="568">
                  <c:v>10.1648</c:v>
                </c:pt>
                <c:pt idx="569">
                  <c:v>0.1302</c:v>
                </c:pt>
                <c:pt idx="570">
                  <c:v>4.681</c:v>
                </c:pt>
                <c:pt idx="571">
                  <c:v>0.6636</c:v>
                </c:pt>
                <c:pt idx="572">
                  <c:v>0.4816</c:v>
                </c:pt>
                <c:pt idx="573">
                  <c:v>0.3276</c:v>
                </c:pt>
                <c:pt idx="574">
                  <c:v>9.6474</c:v>
                </c:pt>
                <c:pt idx="575">
                  <c:v>12.9756</c:v>
                </c:pt>
                <c:pt idx="576">
                  <c:v>10.8584</c:v>
                </c:pt>
                <c:pt idx="577">
                  <c:v>4.429</c:v>
                </c:pt>
                <c:pt idx="578">
                  <c:v>15.1926</c:v>
                </c:pt>
                <c:pt idx="579">
                  <c:v>8.6592</c:v>
                </c:pt>
                <c:pt idx="580">
                  <c:v>11.213</c:v>
                </c:pt>
                <c:pt idx="581">
                  <c:v>11.3128</c:v>
                </c:pt>
                <c:pt idx="582">
                  <c:v>12.158</c:v>
                </c:pt>
                <c:pt idx="583">
                  <c:v>8.716</c:v>
                </c:pt>
                <c:pt idx="584">
                  <c:v>13.6198</c:v>
                </c:pt>
                <c:pt idx="585">
                  <c:v>11.2112</c:v>
                </c:pt>
                <c:pt idx="586">
                  <c:v>5.5872</c:v>
                </c:pt>
                <c:pt idx="587">
                  <c:v>7.548</c:v>
                </c:pt>
                <c:pt idx="588">
                  <c:v>14.8176</c:v>
                </c:pt>
                <c:pt idx="589">
                  <c:v>8.105</c:v>
                </c:pt>
                <c:pt idx="590">
                  <c:v>9.8776</c:v>
                </c:pt>
                <c:pt idx="591">
                  <c:v>10.6598</c:v>
                </c:pt>
                <c:pt idx="592">
                  <c:v>6.8156</c:v>
                </c:pt>
                <c:pt idx="593">
                  <c:v>11.1646</c:v>
                </c:pt>
                <c:pt idx="594">
                  <c:v>9.76</c:v>
                </c:pt>
                <c:pt idx="595">
                  <c:v>0.0</c:v>
                </c:pt>
                <c:pt idx="596">
                  <c:v>13.0864</c:v>
                </c:pt>
                <c:pt idx="597">
                  <c:v>12.0792</c:v>
                </c:pt>
                <c:pt idx="598">
                  <c:v>12.9768</c:v>
                </c:pt>
                <c:pt idx="599">
                  <c:v>0.8804</c:v>
                </c:pt>
                <c:pt idx="600">
                  <c:v>0.4556</c:v>
                </c:pt>
                <c:pt idx="601">
                  <c:v>26.6842</c:v>
                </c:pt>
                <c:pt idx="602">
                  <c:v>18.248</c:v>
                </c:pt>
                <c:pt idx="603">
                  <c:v>14.4392</c:v>
                </c:pt>
                <c:pt idx="604">
                  <c:v>21.8938</c:v>
                </c:pt>
                <c:pt idx="605">
                  <c:v>18.832</c:v>
                </c:pt>
                <c:pt idx="606">
                  <c:v>0.1302</c:v>
                </c:pt>
                <c:pt idx="607">
                  <c:v>17.1944</c:v>
                </c:pt>
                <c:pt idx="608">
                  <c:v>21.754</c:v>
                </c:pt>
                <c:pt idx="609">
                  <c:v>22.2242</c:v>
                </c:pt>
                <c:pt idx="610">
                  <c:v>18.9568</c:v>
                </c:pt>
                <c:pt idx="611">
                  <c:v>19.4</c:v>
                </c:pt>
                <c:pt idx="612">
                  <c:v>28.9472</c:v>
                </c:pt>
                <c:pt idx="613">
                  <c:v>26.71</c:v>
                </c:pt>
                <c:pt idx="614">
                  <c:v>18.6428</c:v>
                </c:pt>
                <c:pt idx="615">
                  <c:v>17.1212</c:v>
                </c:pt>
                <c:pt idx="616">
                  <c:v>0.507</c:v>
                </c:pt>
                <c:pt idx="617">
                  <c:v>24.7744</c:v>
                </c:pt>
                <c:pt idx="618">
                  <c:v>20.7452</c:v>
                </c:pt>
                <c:pt idx="619">
                  <c:v>20.153</c:v>
                </c:pt>
                <c:pt idx="620">
                  <c:v>26.1096</c:v>
                </c:pt>
                <c:pt idx="621">
                  <c:v>16.8304</c:v>
                </c:pt>
                <c:pt idx="622">
                  <c:v>0.5644</c:v>
                </c:pt>
                <c:pt idx="623">
                  <c:v>15.748</c:v>
                </c:pt>
                <c:pt idx="624">
                  <c:v>0.2112</c:v>
                </c:pt>
                <c:pt idx="625">
                  <c:v>26.4376</c:v>
                </c:pt>
                <c:pt idx="626">
                  <c:v>19.222</c:v>
                </c:pt>
                <c:pt idx="627">
                  <c:v>25.0984</c:v>
                </c:pt>
                <c:pt idx="628">
                  <c:v>22.5484</c:v>
                </c:pt>
                <c:pt idx="629">
                  <c:v>24.8424</c:v>
                </c:pt>
                <c:pt idx="630">
                  <c:v>18.5136</c:v>
                </c:pt>
                <c:pt idx="631">
                  <c:v>14.7358</c:v>
                </c:pt>
                <c:pt idx="632">
                  <c:v>0.18</c:v>
                </c:pt>
                <c:pt idx="633">
                  <c:v>26.3182</c:v>
                </c:pt>
                <c:pt idx="634">
                  <c:v>22.4304</c:v>
                </c:pt>
                <c:pt idx="635">
                  <c:v>18.1844</c:v>
                </c:pt>
                <c:pt idx="636">
                  <c:v>0.255</c:v>
                </c:pt>
                <c:pt idx="637">
                  <c:v>18.224</c:v>
                </c:pt>
                <c:pt idx="638">
                  <c:v>16.4496</c:v>
                </c:pt>
                <c:pt idx="639">
                  <c:v>19.0104</c:v>
                </c:pt>
                <c:pt idx="640">
                  <c:v>13.1056</c:v>
                </c:pt>
                <c:pt idx="641">
                  <c:v>21.7372</c:v>
                </c:pt>
                <c:pt idx="642">
                  <c:v>17.508</c:v>
                </c:pt>
                <c:pt idx="643">
                  <c:v>13.1122</c:v>
                </c:pt>
                <c:pt idx="644">
                  <c:v>15.2604</c:v>
                </c:pt>
                <c:pt idx="645">
                  <c:v>24.36</c:v>
                </c:pt>
                <c:pt idx="646">
                  <c:v>20.0244</c:v>
                </c:pt>
                <c:pt idx="647">
                  <c:v>16.6928</c:v>
                </c:pt>
                <c:pt idx="648">
                  <c:v>22.2708</c:v>
                </c:pt>
                <c:pt idx="649">
                  <c:v>25.2176</c:v>
                </c:pt>
                <c:pt idx="650">
                  <c:v>18.8744</c:v>
                </c:pt>
                <c:pt idx="651">
                  <c:v>16.2556</c:v>
                </c:pt>
                <c:pt idx="652">
                  <c:v>16.644</c:v>
                </c:pt>
                <c:pt idx="653">
                  <c:v>0.5376</c:v>
                </c:pt>
                <c:pt idx="654">
                  <c:v>19.2054</c:v>
                </c:pt>
                <c:pt idx="655">
                  <c:v>0.75</c:v>
                </c:pt>
                <c:pt idx="656">
                  <c:v>0.2256</c:v>
                </c:pt>
                <c:pt idx="657">
                  <c:v>40.36</c:v>
                </c:pt>
                <c:pt idx="658">
                  <c:v>19.228</c:v>
                </c:pt>
                <c:pt idx="659">
                  <c:v>17.6732</c:v>
                </c:pt>
                <c:pt idx="660">
                  <c:v>0.54</c:v>
                </c:pt>
                <c:pt idx="661">
                  <c:v>26.2848</c:v>
                </c:pt>
                <c:pt idx="662">
                  <c:v>27.38</c:v>
                </c:pt>
                <c:pt idx="663">
                  <c:v>13.355</c:v>
                </c:pt>
                <c:pt idx="664">
                  <c:v>0.255</c:v>
                </c:pt>
                <c:pt idx="665">
                  <c:v>17.4592</c:v>
                </c:pt>
                <c:pt idx="666">
                  <c:v>18.342</c:v>
                </c:pt>
                <c:pt idx="667">
                  <c:v>0.2944</c:v>
                </c:pt>
                <c:pt idx="668">
                  <c:v>14.6654</c:v>
                </c:pt>
                <c:pt idx="669">
                  <c:v>14.3344</c:v>
                </c:pt>
                <c:pt idx="670">
                  <c:v>21.6454</c:v>
                </c:pt>
                <c:pt idx="671">
                  <c:v>26.4344</c:v>
                </c:pt>
                <c:pt idx="672">
                  <c:v>18.2608</c:v>
                </c:pt>
                <c:pt idx="673">
                  <c:v>0.5508</c:v>
                </c:pt>
                <c:pt idx="674">
                  <c:v>13.292</c:v>
                </c:pt>
                <c:pt idx="675">
                  <c:v>0.1302</c:v>
                </c:pt>
                <c:pt idx="676">
                  <c:v>0.2688</c:v>
                </c:pt>
                <c:pt idx="677">
                  <c:v>17.8242</c:v>
                </c:pt>
                <c:pt idx="678">
                  <c:v>16.464</c:v>
                </c:pt>
                <c:pt idx="679">
                  <c:v>22.1634</c:v>
                </c:pt>
                <c:pt idx="680">
                  <c:v>34.8224</c:v>
                </c:pt>
                <c:pt idx="681">
                  <c:v>21.9548</c:v>
                </c:pt>
                <c:pt idx="682">
                  <c:v>27.1452</c:v>
                </c:pt>
                <c:pt idx="683">
                  <c:v>0.504</c:v>
                </c:pt>
                <c:pt idx="684">
                  <c:v>21.1088</c:v>
                </c:pt>
                <c:pt idx="685">
                  <c:v>14.886</c:v>
                </c:pt>
                <c:pt idx="686">
                  <c:v>26.874</c:v>
                </c:pt>
                <c:pt idx="687">
                  <c:v>14.1012</c:v>
                </c:pt>
                <c:pt idx="688">
                  <c:v>20.1584</c:v>
                </c:pt>
                <c:pt idx="689">
                  <c:v>25.41</c:v>
                </c:pt>
                <c:pt idx="690">
                  <c:v>14.9878</c:v>
                </c:pt>
                <c:pt idx="691">
                  <c:v>17.8614</c:v>
                </c:pt>
                <c:pt idx="692">
                  <c:v>16.732</c:v>
                </c:pt>
                <c:pt idx="693">
                  <c:v>16.3688</c:v>
                </c:pt>
                <c:pt idx="694">
                  <c:v>15.8136</c:v>
                </c:pt>
                <c:pt idx="695">
                  <c:v>22.7792</c:v>
                </c:pt>
                <c:pt idx="696">
                  <c:v>16.2422</c:v>
                </c:pt>
                <c:pt idx="697">
                  <c:v>19.2232</c:v>
                </c:pt>
                <c:pt idx="698">
                  <c:v>19.4508</c:v>
                </c:pt>
                <c:pt idx="699">
                  <c:v>1.2638</c:v>
                </c:pt>
                <c:pt idx="700">
                  <c:v>17.5252</c:v>
                </c:pt>
                <c:pt idx="701">
                  <c:v>26.2016</c:v>
                </c:pt>
                <c:pt idx="702">
                  <c:v>23.1808</c:v>
                </c:pt>
                <c:pt idx="703">
                  <c:v>27.5222</c:v>
                </c:pt>
                <c:pt idx="704">
                  <c:v>28.1</c:v>
                </c:pt>
                <c:pt idx="705">
                  <c:v>0.0582</c:v>
                </c:pt>
                <c:pt idx="706">
                  <c:v>33.31</c:v>
                </c:pt>
                <c:pt idx="707">
                  <c:v>26.4994</c:v>
                </c:pt>
                <c:pt idx="708">
                  <c:v>38.3464</c:v>
                </c:pt>
                <c:pt idx="709">
                  <c:v>13.9808</c:v>
                </c:pt>
                <c:pt idx="710">
                  <c:v>17.603</c:v>
                </c:pt>
                <c:pt idx="711">
                  <c:v>25.1394</c:v>
                </c:pt>
                <c:pt idx="712">
                  <c:v>18.4382</c:v>
                </c:pt>
                <c:pt idx="713">
                  <c:v>1.976</c:v>
                </c:pt>
                <c:pt idx="714">
                  <c:v>0.438</c:v>
                </c:pt>
                <c:pt idx="715">
                  <c:v>23.2256</c:v>
                </c:pt>
                <c:pt idx="716">
                  <c:v>27.3586</c:v>
                </c:pt>
                <c:pt idx="717">
                  <c:v>13.784</c:v>
                </c:pt>
                <c:pt idx="718">
                  <c:v>14.05</c:v>
                </c:pt>
                <c:pt idx="719">
                  <c:v>13.3996</c:v>
                </c:pt>
                <c:pt idx="720">
                  <c:v>26.572</c:v>
                </c:pt>
                <c:pt idx="721">
                  <c:v>26.203</c:v>
                </c:pt>
                <c:pt idx="722">
                  <c:v>42.3066</c:v>
                </c:pt>
                <c:pt idx="723">
                  <c:v>0.1302</c:v>
                </c:pt>
                <c:pt idx="724">
                  <c:v>19.7376</c:v>
                </c:pt>
                <c:pt idx="725">
                  <c:v>29.0026</c:v>
                </c:pt>
                <c:pt idx="726">
                  <c:v>18.5786</c:v>
                </c:pt>
                <c:pt idx="727">
                  <c:v>24.2</c:v>
                </c:pt>
                <c:pt idx="728">
                  <c:v>13.92</c:v>
                </c:pt>
                <c:pt idx="729">
                  <c:v>24.6764</c:v>
                </c:pt>
                <c:pt idx="730">
                  <c:v>0.4524</c:v>
                </c:pt>
                <c:pt idx="731">
                  <c:v>18.29</c:v>
                </c:pt>
                <c:pt idx="732">
                  <c:v>22.122</c:v>
                </c:pt>
                <c:pt idx="733">
                  <c:v>21.0888</c:v>
                </c:pt>
                <c:pt idx="734">
                  <c:v>16.516</c:v>
                </c:pt>
                <c:pt idx="735">
                  <c:v>16.3388</c:v>
                </c:pt>
                <c:pt idx="736">
                  <c:v>14.3024</c:v>
                </c:pt>
                <c:pt idx="737">
                  <c:v>20.8092</c:v>
                </c:pt>
                <c:pt idx="738">
                  <c:v>29.864</c:v>
                </c:pt>
                <c:pt idx="739">
                  <c:v>29.2424</c:v>
                </c:pt>
                <c:pt idx="740">
                  <c:v>15.573</c:v>
                </c:pt>
                <c:pt idx="741">
                  <c:v>26.4286</c:v>
                </c:pt>
                <c:pt idx="742">
                  <c:v>13.5772</c:v>
                </c:pt>
                <c:pt idx="743">
                  <c:v>19.6432</c:v>
                </c:pt>
                <c:pt idx="744">
                  <c:v>18.5492</c:v>
                </c:pt>
                <c:pt idx="745">
                  <c:v>0.51</c:v>
                </c:pt>
                <c:pt idx="746">
                  <c:v>25.14</c:v>
                </c:pt>
                <c:pt idx="747">
                  <c:v>16.6476</c:v>
                </c:pt>
                <c:pt idx="748">
                  <c:v>15.3304</c:v>
                </c:pt>
                <c:pt idx="749">
                  <c:v>17.416</c:v>
                </c:pt>
                <c:pt idx="750">
                  <c:v>13.952</c:v>
                </c:pt>
                <c:pt idx="751">
                  <c:v>14.3392</c:v>
                </c:pt>
                <c:pt idx="752">
                  <c:v>19.7212</c:v>
                </c:pt>
                <c:pt idx="753">
                  <c:v>11.4438</c:v>
                </c:pt>
                <c:pt idx="754">
                  <c:v>0.91</c:v>
                </c:pt>
                <c:pt idx="755">
                  <c:v>15.8444</c:v>
                </c:pt>
                <c:pt idx="756">
                  <c:v>18.5352</c:v>
                </c:pt>
                <c:pt idx="757">
                  <c:v>16.4182</c:v>
                </c:pt>
                <c:pt idx="758">
                  <c:v>21.6316</c:v>
                </c:pt>
                <c:pt idx="759">
                  <c:v>16.52</c:v>
                </c:pt>
                <c:pt idx="760">
                  <c:v>12.798</c:v>
                </c:pt>
                <c:pt idx="761">
                  <c:v>19.175</c:v>
                </c:pt>
                <c:pt idx="762">
                  <c:v>13.4776</c:v>
                </c:pt>
                <c:pt idx="763">
                  <c:v>12.7328</c:v>
                </c:pt>
                <c:pt idx="764">
                  <c:v>12.367</c:v>
                </c:pt>
                <c:pt idx="765">
                  <c:v>0.4898</c:v>
                </c:pt>
                <c:pt idx="766">
                  <c:v>8.0818</c:v>
                </c:pt>
                <c:pt idx="767">
                  <c:v>12.8368</c:v>
                </c:pt>
                <c:pt idx="768">
                  <c:v>16.3984</c:v>
                </c:pt>
                <c:pt idx="769">
                  <c:v>17.5304</c:v>
                </c:pt>
                <c:pt idx="770">
                  <c:v>20.803</c:v>
                </c:pt>
                <c:pt idx="771">
                  <c:v>14.51</c:v>
                </c:pt>
                <c:pt idx="772">
                  <c:v>17.9822</c:v>
                </c:pt>
                <c:pt idx="773">
                  <c:v>23.313</c:v>
                </c:pt>
                <c:pt idx="774">
                  <c:v>17.06</c:v>
                </c:pt>
                <c:pt idx="775">
                  <c:v>22.2296</c:v>
                </c:pt>
                <c:pt idx="776">
                  <c:v>22.5772</c:v>
                </c:pt>
                <c:pt idx="777">
                  <c:v>18.84</c:v>
                </c:pt>
                <c:pt idx="778">
                  <c:v>21.905</c:v>
                </c:pt>
                <c:pt idx="779">
                  <c:v>0.0768</c:v>
                </c:pt>
                <c:pt idx="780">
                  <c:v>17.5744</c:v>
                </c:pt>
                <c:pt idx="781">
                  <c:v>16.5658</c:v>
                </c:pt>
                <c:pt idx="782">
                  <c:v>13.369</c:v>
                </c:pt>
                <c:pt idx="783">
                  <c:v>11.6192</c:v>
                </c:pt>
                <c:pt idx="784">
                  <c:v>9.453</c:v>
                </c:pt>
                <c:pt idx="785">
                  <c:v>22.6288</c:v>
                </c:pt>
                <c:pt idx="786">
                  <c:v>0.0582</c:v>
                </c:pt>
                <c:pt idx="787">
                  <c:v>29.38</c:v>
                </c:pt>
                <c:pt idx="788">
                  <c:v>0.4524</c:v>
                </c:pt>
                <c:pt idx="789">
                  <c:v>19.616</c:v>
                </c:pt>
                <c:pt idx="790">
                  <c:v>17.6088</c:v>
                </c:pt>
                <c:pt idx="791">
                  <c:v>12.5676</c:v>
                </c:pt>
                <c:pt idx="792">
                  <c:v>13.088</c:v>
                </c:pt>
                <c:pt idx="793">
                  <c:v>13.1678</c:v>
                </c:pt>
                <c:pt idx="794">
                  <c:v>15.9032</c:v>
                </c:pt>
                <c:pt idx="795">
                  <c:v>0.4524</c:v>
                </c:pt>
                <c:pt idx="796">
                  <c:v>14.786</c:v>
                </c:pt>
                <c:pt idx="797">
                  <c:v>22.056</c:v>
                </c:pt>
                <c:pt idx="798">
                  <c:v>17.631</c:v>
                </c:pt>
                <c:pt idx="799">
                  <c:v>11.9068</c:v>
                </c:pt>
                <c:pt idx="800">
                  <c:v>19.202</c:v>
                </c:pt>
                <c:pt idx="801">
                  <c:v>15.0512</c:v>
                </c:pt>
                <c:pt idx="802">
                  <c:v>15.84</c:v>
                </c:pt>
                <c:pt idx="803">
                  <c:v>0.4176</c:v>
                </c:pt>
                <c:pt idx="804">
                  <c:v>42.2968</c:v>
                </c:pt>
                <c:pt idx="805">
                  <c:v>14.8078</c:v>
                </c:pt>
                <c:pt idx="806">
                  <c:v>9.6992</c:v>
                </c:pt>
                <c:pt idx="807">
                  <c:v>0.476</c:v>
                </c:pt>
                <c:pt idx="808">
                  <c:v>14.132</c:v>
                </c:pt>
                <c:pt idx="809">
                  <c:v>14.9084</c:v>
                </c:pt>
                <c:pt idx="810">
                  <c:v>14.6784</c:v>
                </c:pt>
                <c:pt idx="811">
                  <c:v>20.3398</c:v>
                </c:pt>
                <c:pt idx="812">
                  <c:v>21.76</c:v>
                </c:pt>
                <c:pt idx="813">
                  <c:v>11.06</c:v>
                </c:pt>
                <c:pt idx="814">
                  <c:v>18.6084</c:v>
                </c:pt>
                <c:pt idx="815">
                  <c:v>10.1938</c:v>
                </c:pt>
                <c:pt idx="816">
                  <c:v>0.4864</c:v>
                </c:pt>
                <c:pt idx="817">
                  <c:v>0.588</c:v>
                </c:pt>
                <c:pt idx="818">
                  <c:v>15.607</c:v>
                </c:pt>
                <c:pt idx="819">
                  <c:v>14.6806</c:v>
                </c:pt>
                <c:pt idx="820">
                  <c:v>21.8686</c:v>
                </c:pt>
                <c:pt idx="821">
                  <c:v>16.736</c:v>
                </c:pt>
                <c:pt idx="822">
                  <c:v>26.5816</c:v>
                </c:pt>
                <c:pt idx="823">
                  <c:v>17.288</c:v>
                </c:pt>
                <c:pt idx="824">
                  <c:v>40.5512</c:v>
                </c:pt>
                <c:pt idx="825">
                  <c:v>15.606</c:v>
                </c:pt>
                <c:pt idx="826">
                  <c:v>0.52</c:v>
                </c:pt>
                <c:pt idx="827">
                  <c:v>19.403</c:v>
                </c:pt>
                <c:pt idx="828">
                  <c:v>19.0456</c:v>
                </c:pt>
                <c:pt idx="829">
                  <c:v>11.406</c:v>
                </c:pt>
                <c:pt idx="830">
                  <c:v>19.71</c:v>
                </c:pt>
                <c:pt idx="831">
                  <c:v>12.3838</c:v>
                </c:pt>
                <c:pt idx="832">
                  <c:v>18.0612</c:v>
                </c:pt>
                <c:pt idx="833">
                  <c:v>22.3498</c:v>
                </c:pt>
                <c:pt idx="834">
                  <c:v>20.2276</c:v>
                </c:pt>
                <c:pt idx="835">
                  <c:v>18.9864</c:v>
                </c:pt>
                <c:pt idx="836">
                  <c:v>17.9694</c:v>
                </c:pt>
                <c:pt idx="837">
                  <c:v>13.33</c:v>
                </c:pt>
                <c:pt idx="838">
                  <c:v>17.952</c:v>
                </c:pt>
                <c:pt idx="839">
                  <c:v>18.808</c:v>
                </c:pt>
                <c:pt idx="840">
                  <c:v>0.1164</c:v>
                </c:pt>
                <c:pt idx="841">
                  <c:v>0.0</c:v>
                </c:pt>
                <c:pt idx="842">
                  <c:v>15.4298</c:v>
                </c:pt>
                <c:pt idx="843">
                  <c:v>18.9506</c:v>
                </c:pt>
                <c:pt idx="844">
                  <c:v>21.8294</c:v>
                </c:pt>
                <c:pt idx="845">
                  <c:v>12.9352</c:v>
                </c:pt>
                <c:pt idx="846">
                  <c:v>12.3644</c:v>
                </c:pt>
                <c:pt idx="847">
                  <c:v>21.6996</c:v>
                </c:pt>
                <c:pt idx="848">
                  <c:v>11.7874</c:v>
                </c:pt>
                <c:pt idx="849">
                  <c:v>20.4664</c:v>
                </c:pt>
                <c:pt idx="850">
                  <c:v>14.0216</c:v>
                </c:pt>
                <c:pt idx="851">
                  <c:v>16.5984</c:v>
                </c:pt>
                <c:pt idx="852">
                  <c:v>17.546</c:v>
                </c:pt>
                <c:pt idx="853">
                  <c:v>17.7674</c:v>
                </c:pt>
                <c:pt idx="854">
                  <c:v>15.5794</c:v>
                </c:pt>
                <c:pt idx="855">
                  <c:v>14.6916</c:v>
                </c:pt>
                <c:pt idx="856">
                  <c:v>18.091</c:v>
                </c:pt>
                <c:pt idx="857">
                  <c:v>15.9916</c:v>
                </c:pt>
                <c:pt idx="858">
                  <c:v>12.936</c:v>
                </c:pt>
                <c:pt idx="859">
                  <c:v>12.7208</c:v>
                </c:pt>
                <c:pt idx="860">
                  <c:v>16.8</c:v>
                </c:pt>
                <c:pt idx="861">
                  <c:v>23.0068</c:v>
                </c:pt>
                <c:pt idx="862">
                  <c:v>16.615</c:v>
                </c:pt>
                <c:pt idx="863">
                  <c:v>40.4084</c:v>
                </c:pt>
                <c:pt idx="864">
                  <c:v>20.174</c:v>
                </c:pt>
                <c:pt idx="865">
                  <c:v>0.4118</c:v>
                </c:pt>
                <c:pt idx="866">
                  <c:v>0.0392</c:v>
                </c:pt>
                <c:pt idx="867">
                  <c:v>14.081</c:v>
                </c:pt>
                <c:pt idx="868">
                  <c:v>10.2908</c:v>
                </c:pt>
                <c:pt idx="869">
                  <c:v>0.6864</c:v>
                </c:pt>
                <c:pt idx="870">
                  <c:v>0.506</c:v>
                </c:pt>
                <c:pt idx="871">
                  <c:v>13.7586</c:v>
                </c:pt>
                <c:pt idx="872">
                  <c:v>19.9544</c:v>
                </c:pt>
                <c:pt idx="873">
                  <c:v>15.1608</c:v>
                </c:pt>
                <c:pt idx="874">
                  <c:v>15.4344</c:v>
                </c:pt>
                <c:pt idx="875">
                  <c:v>47.6816</c:v>
                </c:pt>
                <c:pt idx="876">
                  <c:v>14.2032</c:v>
                </c:pt>
                <c:pt idx="877">
                  <c:v>0.8134</c:v>
                </c:pt>
                <c:pt idx="878">
                  <c:v>15.748</c:v>
                </c:pt>
                <c:pt idx="879">
                  <c:v>15.656</c:v>
                </c:pt>
                <c:pt idx="880">
                  <c:v>16.64</c:v>
                </c:pt>
                <c:pt idx="881">
                  <c:v>14.083</c:v>
                </c:pt>
                <c:pt idx="882">
                  <c:v>19.9796</c:v>
                </c:pt>
                <c:pt idx="883">
                  <c:v>18.0656</c:v>
                </c:pt>
                <c:pt idx="884">
                  <c:v>35.3104</c:v>
                </c:pt>
                <c:pt idx="885">
                  <c:v>10.2518</c:v>
                </c:pt>
                <c:pt idx="886">
                  <c:v>13.6532</c:v>
                </c:pt>
                <c:pt idx="887">
                  <c:v>14.008</c:v>
                </c:pt>
                <c:pt idx="888">
                  <c:v>17.0</c:v>
                </c:pt>
                <c:pt idx="889">
                  <c:v>0.0</c:v>
                </c:pt>
                <c:pt idx="890">
                  <c:v>19.104</c:v>
                </c:pt>
                <c:pt idx="891">
                  <c:v>20.627</c:v>
                </c:pt>
                <c:pt idx="892">
                  <c:v>15.5966</c:v>
                </c:pt>
                <c:pt idx="893">
                  <c:v>14.93</c:v>
                </c:pt>
                <c:pt idx="894">
                  <c:v>25.1684</c:v>
                </c:pt>
                <c:pt idx="895">
                  <c:v>19.6568</c:v>
                </c:pt>
                <c:pt idx="896">
                  <c:v>18.853</c:v>
                </c:pt>
                <c:pt idx="897">
                  <c:v>27.503</c:v>
                </c:pt>
                <c:pt idx="898">
                  <c:v>9.2592</c:v>
                </c:pt>
                <c:pt idx="899">
                  <c:v>0.4416</c:v>
                </c:pt>
                <c:pt idx="900">
                  <c:v>8.9568</c:v>
                </c:pt>
                <c:pt idx="901">
                  <c:v>4.6628</c:v>
                </c:pt>
                <c:pt idx="902">
                  <c:v>13.1208</c:v>
                </c:pt>
                <c:pt idx="903">
                  <c:v>5.893</c:v>
                </c:pt>
                <c:pt idx="904">
                  <c:v>5.332</c:v>
                </c:pt>
                <c:pt idx="905">
                  <c:v>0.4224</c:v>
                </c:pt>
                <c:pt idx="906">
                  <c:v>4.6788</c:v>
                </c:pt>
                <c:pt idx="907">
                  <c:v>6.1632</c:v>
                </c:pt>
                <c:pt idx="908">
                  <c:v>7.889</c:v>
                </c:pt>
                <c:pt idx="909">
                  <c:v>0.0</c:v>
                </c:pt>
                <c:pt idx="910">
                  <c:v>3.8744</c:v>
                </c:pt>
                <c:pt idx="911">
                  <c:v>8.24</c:v>
                </c:pt>
                <c:pt idx="912">
                  <c:v>4.4624</c:v>
                </c:pt>
                <c:pt idx="913">
                  <c:v>11.1856</c:v>
                </c:pt>
                <c:pt idx="914">
                  <c:v>11.5854</c:v>
                </c:pt>
                <c:pt idx="915">
                  <c:v>0.0198</c:v>
                </c:pt>
                <c:pt idx="916">
                  <c:v>0.0</c:v>
                </c:pt>
                <c:pt idx="917">
                  <c:v>7.1456</c:v>
                </c:pt>
                <c:pt idx="918">
                  <c:v>4.852</c:v>
                </c:pt>
                <c:pt idx="919">
                  <c:v>9.2824</c:v>
                </c:pt>
                <c:pt idx="920">
                  <c:v>7.0296</c:v>
                </c:pt>
                <c:pt idx="921">
                  <c:v>0.0</c:v>
                </c:pt>
                <c:pt idx="922">
                  <c:v>0.0</c:v>
                </c:pt>
                <c:pt idx="923">
                  <c:v>16.6586</c:v>
                </c:pt>
                <c:pt idx="924">
                  <c:v>0.992</c:v>
                </c:pt>
                <c:pt idx="925">
                  <c:v>0.0</c:v>
                </c:pt>
                <c:pt idx="926">
                  <c:v>7.536</c:v>
                </c:pt>
                <c:pt idx="927">
                  <c:v>8.39</c:v>
                </c:pt>
                <c:pt idx="928">
                  <c:v>4.543</c:v>
                </c:pt>
                <c:pt idx="929">
                  <c:v>3.7632</c:v>
                </c:pt>
                <c:pt idx="930">
                  <c:v>9.3912</c:v>
                </c:pt>
                <c:pt idx="931">
                  <c:v>4.2916</c:v>
                </c:pt>
                <c:pt idx="932">
                  <c:v>5.9356</c:v>
                </c:pt>
                <c:pt idx="933">
                  <c:v>6.036</c:v>
                </c:pt>
                <c:pt idx="934">
                  <c:v>7.2784</c:v>
                </c:pt>
                <c:pt idx="935">
                  <c:v>0.0198</c:v>
                </c:pt>
                <c:pt idx="936">
                  <c:v>6.0748</c:v>
                </c:pt>
                <c:pt idx="937">
                  <c:v>5.053</c:v>
                </c:pt>
                <c:pt idx="938">
                  <c:v>0.0</c:v>
                </c:pt>
                <c:pt idx="939">
                  <c:v>8.6594</c:v>
                </c:pt>
                <c:pt idx="940">
                  <c:v>2.9724</c:v>
                </c:pt>
                <c:pt idx="941">
                  <c:v>9.414</c:v>
                </c:pt>
                <c:pt idx="942">
                  <c:v>4.74</c:v>
                </c:pt>
                <c:pt idx="943">
                  <c:v>13.72</c:v>
                </c:pt>
                <c:pt idx="944">
                  <c:v>0.0</c:v>
                </c:pt>
                <c:pt idx="945">
                  <c:v>0.0</c:v>
                </c:pt>
                <c:pt idx="946">
                  <c:v>3.6346</c:v>
                </c:pt>
                <c:pt idx="947">
                  <c:v>0.095</c:v>
                </c:pt>
                <c:pt idx="948">
                  <c:v>9.842</c:v>
                </c:pt>
                <c:pt idx="949">
                  <c:v>9.1326</c:v>
                </c:pt>
                <c:pt idx="950">
                  <c:v>7.0604</c:v>
                </c:pt>
                <c:pt idx="951">
                  <c:v>7.6488</c:v>
                </c:pt>
                <c:pt idx="952">
                  <c:v>8.733</c:v>
                </c:pt>
                <c:pt idx="953">
                  <c:v>15.221</c:v>
                </c:pt>
                <c:pt idx="954">
                  <c:v>10.2848</c:v>
                </c:pt>
                <c:pt idx="955">
                  <c:v>7.6958</c:v>
                </c:pt>
                <c:pt idx="956">
                  <c:v>6.1082</c:v>
                </c:pt>
                <c:pt idx="957">
                  <c:v>0.0</c:v>
                </c:pt>
                <c:pt idx="958">
                  <c:v>4.2596</c:v>
                </c:pt>
                <c:pt idx="959">
                  <c:v>4.876</c:v>
                </c:pt>
                <c:pt idx="960">
                  <c:v>4.4632</c:v>
                </c:pt>
                <c:pt idx="961">
                  <c:v>4.4788</c:v>
                </c:pt>
                <c:pt idx="962">
                  <c:v>14.6512</c:v>
                </c:pt>
                <c:pt idx="963">
                  <c:v>6.8944</c:v>
                </c:pt>
                <c:pt idx="964">
                  <c:v>7.7194</c:v>
                </c:pt>
                <c:pt idx="965">
                  <c:v>10.9196</c:v>
                </c:pt>
                <c:pt idx="966">
                  <c:v>4.7628</c:v>
                </c:pt>
                <c:pt idx="967">
                  <c:v>12.0222</c:v>
                </c:pt>
                <c:pt idx="968">
                  <c:v>13.6216</c:v>
                </c:pt>
                <c:pt idx="969">
                  <c:v>7.5726</c:v>
                </c:pt>
                <c:pt idx="970">
                  <c:v>7.689</c:v>
                </c:pt>
                <c:pt idx="971">
                  <c:v>0.3276</c:v>
                </c:pt>
                <c:pt idx="972">
                  <c:v>6.5496</c:v>
                </c:pt>
                <c:pt idx="973">
                  <c:v>4.58</c:v>
                </c:pt>
                <c:pt idx="974">
                  <c:v>11.8432</c:v>
                </c:pt>
                <c:pt idx="975">
                  <c:v>5.4288</c:v>
                </c:pt>
                <c:pt idx="976">
                  <c:v>0.0</c:v>
                </c:pt>
                <c:pt idx="977">
                  <c:v>0.0768</c:v>
                </c:pt>
                <c:pt idx="978">
                  <c:v>4.6016</c:v>
                </c:pt>
                <c:pt idx="979">
                  <c:v>12.7788</c:v>
                </c:pt>
                <c:pt idx="980">
                  <c:v>4.4608</c:v>
                </c:pt>
                <c:pt idx="981">
                  <c:v>10.5412</c:v>
                </c:pt>
                <c:pt idx="982">
                  <c:v>6.51</c:v>
                </c:pt>
                <c:pt idx="983">
                  <c:v>6.5712</c:v>
                </c:pt>
                <c:pt idx="984">
                  <c:v>4.1268</c:v>
                </c:pt>
                <c:pt idx="985">
                  <c:v>7.0362</c:v>
                </c:pt>
                <c:pt idx="986">
                  <c:v>10.1448</c:v>
                </c:pt>
                <c:pt idx="987">
                  <c:v>9.6008</c:v>
                </c:pt>
                <c:pt idx="988">
                  <c:v>6.4822</c:v>
                </c:pt>
                <c:pt idx="989">
                  <c:v>16.515</c:v>
                </c:pt>
                <c:pt idx="990">
                  <c:v>5.713</c:v>
                </c:pt>
                <c:pt idx="991">
                  <c:v>6.3488</c:v>
                </c:pt>
                <c:pt idx="992">
                  <c:v>13.4062</c:v>
                </c:pt>
                <c:pt idx="993">
                  <c:v>6.8824</c:v>
                </c:pt>
                <c:pt idx="994">
                  <c:v>4.6642</c:v>
                </c:pt>
                <c:pt idx="995">
                  <c:v>5.588</c:v>
                </c:pt>
                <c:pt idx="996">
                  <c:v>12.538</c:v>
                </c:pt>
                <c:pt idx="997">
                  <c:v>5.7148</c:v>
                </c:pt>
                <c:pt idx="998">
                  <c:v>9.46</c:v>
                </c:pt>
                <c:pt idx="999">
                  <c:v>6.4504</c:v>
                </c:pt>
                <c:pt idx="1000">
                  <c:v>7.8388</c:v>
                </c:pt>
                <c:pt idx="1001">
                  <c:v>7.144</c:v>
                </c:pt>
                <c:pt idx="1002">
                  <c:v>0.0950000000000001</c:v>
                </c:pt>
                <c:pt idx="1003">
                  <c:v>0.1302</c:v>
                </c:pt>
                <c:pt idx="1004">
                  <c:v>9.256</c:v>
                </c:pt>
                <c:pt idx="1005">
                  <c:v>5.5496</c:v>
                </c:pt>
                <c:pt idx="1006">
                  <c:v>15.3616</c:v>
                </c:pt>
                <c:pt idx="1007">
                  <c:v>6.935</c:v>
                </c:pt>
                <c:pt idx="1008">
                  <c:v>5.9088</c:v>
                </c:pt>
                <c:pt idx="1009">
                  <c:v>9.3944</c:v>
                </c:pt>
                <c:pt idx="1010">
                  <c:v>9.4108</c:v>
                </c:pt>
                <c:pt idx="1011">
                  <c:v>4.8894</c:v>
                </c:pt>
                <c:pt idx="1012">
                  <c:v>3.87</c:v>
                </c:pt>
                <c:pt idx="1013">
                  <c:v>0.0</c:v>
                </c:pt>
                <c:pt idx="1014">
                  <c:v>3.97</c:v>
                </c:pt>
                <c:pt idx="1015">
                  <c:v>10.832</c:v>
                </c:pt>
                <c:pt idx="1016">
                  <c:v>0.0</c:v>
                </c:pt>
                <c:pt idx="1017">
                  <c:v>3.296</c:v>
                </c:pt>
                <c:pt idx="1018">
                  <c:v>7.9836</c:v>
                </c:pt>
                <c:pt idx="1019">
                  <c:v>0.0</c:v>
                </c:pt>
                <c:pt idx="1020">
                  <c:v>7.4574</c:v>
                </c:pt>
                <c:pt idx="1021">
                  <c:v>7.2016</c:v>
                </c:pt>
                <c:pt idx="1022">
                  <c:v>5.6808</c:v>
                </c:pt>
                <c:pt idx="1023">
                  <c:v>5.663</c:v>
                </c:pt>
                <c:pt idx="1024">
                  <c:v>6.7712</c:v>
                </c:pt>
                <c:pt idx="1025">
                  <c:v>0.0</c:v>
                </c:pt>
                <c:pt idx="1026">
                  <c:v>6.8928</c:v>
                </c:pt>
                <c:pt idx="1027">
                  <c:v>4.1404</c:v>
                </c:pt>
                <c:pt idx="1028">
                  <c:v>0.0</c:v>
                </c:pt>
                <c:pt idx="1029">
                  <c:v>13.0792</c:v>
                </c:pt>
                <c:pt idx="1030">
                  <c:v>0.2604</c:v>
                </c:pt>
                <c:pt idx="1031">
                  <c:v>9.56</c:v>
                </c:pt>
                <c:pt idx="1032">
                  <c:v>5.6688</c:v>
                </c:pt>
                <c:pt idx="1033">
                  <c:v>11.4582</c:v>
                </c:pt>
                <c:pt idx="1034">
                  <c:v>8.7998</c:v>
                </c:pt>
                <c:pt idx="1035">
                  <c:v>10.412</c:v>
                </c:pt>
                <c:pt idx="1036">
                  <c:v>5.285</c:v>
                </c:pt>
                <c:pt idx="1037">
                  <c:v>4.91</c:v>
                </c:pt>
                <c:pt idx="1038">
                  <c:v>7.57</c:v>
                </c:pt>
                <c:pt idx="1039">
                  <c:v>8.0052</c:v>
                </c:pt>
                <c:pt idx="1040">
                  <c:v>0.0</c:v>
                </c:pt>
                <c:pt idx="1041">
                  <c:v>17.2432</c:v>
                </c:pt>
                <c:pt idx="1042">
                  <c:v>4.7114</c:v>
                </c:pt>
                <c:pt idx="1043">
                  <c:v>3.792</c:v>
                </c:pt>
                <c:pt idx="1044">
                  <c:v>9.6592</c:v>
                </c:pt>
                <c:pt idx="1045">
                  <c:v>7.7064</c:v>
                </c:pt>
                <c:pt idx="1046">
                  <c:v>8.7968</c:v>
                </c:pt>
                <c:pt idx="1047">
                  <c:v>13.174</c:v>
                </c:pt>
                <c:pt idx="1048">
                  <c:v>13.8424</c:v>
                </c:pt>
                <c:pt idx="1049">
                  <c:v>0.4554</c:v>
                </c:pt>
                <c:pt idx="1050">
                  <c:v>20.6112</c:v>
                </c:pt>
                <c:pt idx="1051">
                  <c:v>19.4566</c:v>
                </c:pt>
                <c:pt idx="1052">
                  <c:v>20.1108</c:v>
                </c:pt>
                <c:pt idx="1053">
                  <c:v>18.216</c:v>
                </c:pt>
                <c:pt idx="1054">
                  <c:v>7.544</c:v>
                </c:pt>
                <c:pt idx="1055">
                  <c:v>8.6686</c:v>
                </c:pt>
                <c:pt idx="1056">
                  <c:v>13.008</c:v>
                </c:pt>
                <c:pt idx="1057">
                  <c:v>9.101800000000001</c:v>
                </c:pt>
                <c:pt idx="1058">
                  <c:v>19.8636</c:v>
                </c:pt>
                <c:pt idx="1059">
                  <c:v>8.618</c:v>
                </c:pt>
                <c:pt idx="1060">
                  <c:v>22.9874</c:v>
                </c:pt>
                <c:pt idx="1061">
                  <c:v>14.6248</c:v>
                </c:pt>
                <c:pt idx="1062">
                  <c:v>13.736</c:v>
                </c:pt>
                <c:pt idx="1063">
                  <c:v>0.4816</c:v>
                </c:pt>
                <c:pt idx="1064">
                  <c:v>0.4884</c:v>
                </c:pt>
                <c:pt idx="1065">
                  <c:v>33.2944</c:v>
                </c:pt>
                <c:pt idx="1066">
                  <c:v>7.66</c:v>
                </c:pt>
                <c:pt idx="1067">
                  <c:v>15.7354</c:v>
                </c:pt>
                <c:pt idx="1068">
                  <c:v>18.389</c:v>
                </c:pt>
                <c:pt idx="1069">
                  <c:v>15.299</c:v>
                </c:pt>
                <c:pt idx="1070">
                  <c:v>13.989</c:v>
                </c:pt>
                <c:pt idx="1071">
                  <c:v>10.0968</c:v>
                </c:pt>
                <c:pt idx="1072">
                  <c:v>9.41</c:v>
                </c:pt>
                <c:pt idx="1073">
                  <c:v>50.6314</c:v>
                </c:pt>
                <c:pt idx="1074">
                  <c:v>16.524</c:v>
                </c:pt>
                <c:pt idx="1075">
                  <c:v>19.4</c:v>
                </c:pt>
                <c:pt idx="1076">
                  <c:v>9.6032</c:v>
                </c:pt>
                <c:pt idx="1077">
                  <c:v>0.1536</c:v>
                </c:pt>
                <c:pt idx="1078">
                  <c:v>14.1048</c:v>
                </c:pt>
                <c:pt idx="1079">
                  <c:v>18.4964</c:v>
                </c:pt>
                <c:pt idx="1080">
                  <c:v>10.0864</c:v>
                </c:pt>
                <c:pt idx="1081">
                  <c:v>25.2976</c:v>
                </c:pt>
                <c:pt idx="1082">
                  <c:v>18.1996</c:v>
                </c:pt>
                <c:pt idx="1083">
                  <c:v>13.2408</c:v>
                </c:pt>
                <c:pt idx="1084">
                  <c:v>0.1128</c:v>
                </c:pt>
                <c:pt idx="1085">
                  <c:v>19.3232</c:v>
                </c:pt>
                <c:pt idx="1086">
                  <c:v>10.4268</c:v>
                </c:pt>
                <c:pt idx="1087">
                  <c:v>0.0582</c:v>
                </c:pt>
                <c:pt idx="1088">
                  <c:v>9.904</c:v>
                </c:pt>
                <c:pt idx="1089">
                  <c:v>20.6632</c:v>
                </c:pt>
                <c:pt idx="1090">
                  <c:v>13.9016</c:v>
                </c:pt>
                <c:pt idx="1091">
                  <c:v>11.6274</c:v>
                </c:pt>
                <c:pt idx="1092">
                  <c:v>13.5876</c:v>
                </c:pt>
                <c:pt idx="1093">
                  <c:v>22.3962</c:v>
                </c:pt>
                <c:pt idx="1094">
                  <c:v>0.0</c:v>
                </c:pt>
                <c:pt idx="1095">
                  <c:v>14.0232</c:v>
                </c:pt>
                <c:pt idx="1096">
                  <c:v>14.6364</c:v>
                </c:pt>
                <c:pt idx="1097">
                  <c:v>19.3816</c:v>
                </c:pt>
                <c:pt idx="1098">
                  <c:v>24.4392</c:v>
                </c:pt>
                <c:pt idx="1099">
                  <c:v>0.0</c:v>
                </c:pt>
                <c:pt idx="1100">
                  <c:v>0.0768</c:v>
                </c:pt>
                <c:pt idx="1101">
                  <c:v>21.0444</c:v>
                </c:pt>
                <c:pt idx="1102">
                  <c:v>10.18</c:v>
                </c:pt>
                <c:pt idx="1103">
                  <c:v>0.5074</c:v>
                </c:pt>
                <c:pt idx="1104">
                  <c:v>9.102</c:v>
                </c:pt>
                <c:pt idx="1105">
                  <c:v>15.469</c:v>
                </c:pt>
                <c:pt idx="1106">
                  <c:v>14.6968</c:v>
                </c:pt>
                <c:pt idx="1107">
                  <c:v>20.53</c:v>
                </c:pt>
                <c:pt idx="1108">
                  <c:v>21.5968</c:v>
                </c:pt>
                <c:pt idx="1109">
                  <c:v>12.323</c:v>
                </c:pt>
                <c:pt idx="1110">
                  <c:v>9.275</c:v>
                </c:pt>
                <c:pt idx="1111">
                  <c:v>18.9972</c:v>
                </c:pt>
                <c:pt idx="1112">
                  <c:v>14.8294</c:v>
                </c:pt>
                <c:pt idx="1113">
                  <c:v>11.0696</c:v>
                </c:pt>
                <c:pt idx="1114">
                  <c:v>14.7362</c:v>
                </c:pt>
                <c:pt idx="1115">
                  <c:v>15.3264</c:v>
                </c:pt>
                <c:pt idx="1116">
                  <c:v>19.7888</c:v>
                </c:pt>
                <c:pt idx="1117">
                  <c:v>17.5548</c:v>
                </c:pt>
                <c:pt idx="1118">
                  <c:v>15.7602</c:v>
                </c:pt>
                <c:pt idx="1119">
                  <c:v>0.1128</c:v>
                </c:pt>
                <c:pt idx="1120">
                  <c:v>19.5702</c:v>
                </c:pt>
                <c:pt idx="1121">
                  <c:v>14.2408</c:v>
                </c:pt>
                <c:pt idx="1122">
                  <c:v>25.0738</c:v>
                </c:pt>
                <c:pt idx="1123">
                  <c:v>0.5192</c:v>
                </c:pt>
                <c:pt idx="1124">
                  <c:v>12.4324</c:v>
                </c:pt>
                <c:pt idx="1125">
                  <c:v>14.57</c:v>
                </c:pt>
                <c:pt idx="1126">
                  <c:v>16.0408</c:v>
                </c:pt>
                <c:pt idx="1127">
                  <c:v>8.752</c:v>
                </c:pt>
                <c:pt idx="1128">
                  <c:v>7.302</c:v>
                </c:pt>
                <c:pt idx="1129">
                  <c:v>13.1866</c:v>
                </c:pt>
                <c:pt idx="1130">
                  <c:v>0.1472</c:v>
                </c:pt>
                <c:pt idx="1131">
                  <c:v>18.3228</c:v>
                </c:pt>
                <c:pt idx="1132">
                  <c:v>13.375</c:v>
                </c:pt>
                <c:pt idx="1133">
                  <c:v>10.6168</c:v>
                </c:pt>
                <c:pt idx="1134">
                  <c:v>12.8368</c:v>
                </c:pt>
                <c:pt idx="1135">
                  <c:v>9.7668</c:v>
                </c:pt>
                <c:pt idx="1136">
                  <c:v>8.3018</c:v>
                </c:pt>
                <c:pt idx="1137">
                  <c:v>12.2236</c:v>
                </c:pt>
                <c:pt idx="1138">
                  <c:v>0.0</c:v>
                </c:pt>
                <c:pt idx="1139">
                  <c:v>7.5432</c:v>
                </c:pt>
                <c:pt idx="1140">
                  <c:v>13.4456</c:v>
                </c:pt>
                <c:pt idx="1141">
                  <c:v>16.1762</c:v>
                </c:pt>
                <c:pt idx="1142">
                  <c:v>19.872</c:v>
                </c:pt>
                <c:pt idx="1143">
                  <c:v>18.244</c:v>
                </c:pt>
                <c:pt idx="1144">
                  <c:v>9.338800000000001</c:v>
                </c:pt>
                <c:pt idx="1145">
                  <c:v>19.6832</c:v>
                </c:pt>
                <c:pt idx="1146">
                  <c:v>9.38</c:v>
                </c:pt>
                <c:pt idx="1147">
                  <c:v>9.697</c:v>
                </c:pt>
                <c:pt idx="1148">
                  <c:v>12.3874</c:v>
                </c:pt>
                <c:pt idx="1149">
                  <c:v>23.619</c:v>
                </c:pt>
                <c:pt idx="1150">
                  <c:v>11.922</c:v>
                </c:pt>
                <c:pt idx="1151">
                  <c:v>16.8752</c:v>
                </c:pt>
                <c:pt idx="1152">
                  <c:v>14.5552</c:v>
                </c:pt>
                <c:pt idx="1153">
                  <c:v>21.208</c:v>
                </c:pt>
                <c:pt idx="1154">
                  <c:v>16.9252</c:v>
                </c:pt>
                <c:pt idx="1155">
                  <c:v>0.608</c:v>
                </c:pt>
                <c:pt idx="1156">
                  <c:v>17.2688</c:v>
                </c:pt>
                <c:pt idx="1157">
                  <c:v>14.044</c:v>
                </c:pt>
                <c:pt idx="1158">
                  <c:v>29.3998</c:v>
                </c:pt>
                <c:pt idx="1159">
                  <c:v>18.7892</c:v>
                </c:pt>
                <c:pt idx="1160">
                  <c:v>14.68</c:v>
                </c:pt>
                <c:pt idx="1161">
                  <c:v>5.615</c:v>
                </c:pt>
                <c:pt idx="1162">
                  <c:v>17.3784</c:v>
                </c:pt>
                <c:pt idx="1163">
                  <c:v>0.7296</c:v>
                </c:pt>
                <c:pt idx="1164">
                  <c:v>20.08</c:v>
                </c:pt>
                <c:pt idx="1165">
                  <c:v>10.149</c:v>
                </c:pt>
                <c:pt idx="1166">
                  <c:v>16.9218</c:v>
                </c:pt>
                <c:pt idx="1167">
                  <c:v>0.095</c:v>
                </c:pt>
                <c:pt idx="1168">
                  <c:v>12.1632</c:v>
                </c:pt>
                <c:pt idx="1169">
                  <c:v>7.7776</c:v>
                </c:pt>
                <c:pt idx="1170">
                  <c:v>12.9372</c:v>
                </c:pt>
                <c:pt idx="1171">
                  <c:v>18.78</c:v>
                </c:pt>
                <c:pt idx="1172">
                  <c:v>15.9426</c:v>
                </c:pt>
                <c:pt idx="1173">
                  <c:v>7.84</c:v>
                </c:pt>
                <c:pt idx="1174">
                  <c:v>11.4768</c:v>
                </c:pt>
                <c:pt idx="1175">
                  <c:v>0.4914</c:v>
                </c:pt>
                <c:pt idx="1176">
                  <c:v>19.213</c:v>
                </c:pt>
                <c:pt idx="1177">
                  <c:v>0.4224</c:v>
                </c:pt>
                <c:pt idx="1178">
                  <c:v>0.8064</c:v>
                </c:pt>
                <c:pt idx="1179">
                  <c:v>19.497</c:v>
                </c:pt>
                <c:pt idx="1180">
                  <c:v>19.8594</c:v>
                </c:pt>
                <c:pt idx="1181">
                  <c:v>22.225</c:v>
                </c:pt>
                <c:pt idx="1182">
                  <c:v>8.1922</c:v>
                </c:pt>
                <c:pt idx="1183">
                  <c:v>22.7948</c:v>
                </c:pt>
                <c:pt idx="1184">
                  <c:v>14.8624</c:v>
                </c:pt>
                <c:pt idx="1185">
                  <c:v>17.93</c:v>
                </c:pt>
                <c:pt idx="1186">
                  <c:v>15.8628</c:v>
                </c:pt>
                <c:pt idx="1187">
                  <c:v>22.5942</c:v>
                </c:pt>
                <c:pt idx="1188">
                  <c:v>19.2264</c:v>
                </c:pt>
                <c:pt idx="1189">
                  <c:v>10.0536</c:v>
                </c:pt>
                <c:pt idx="1190">
                  <c:v>16.8072</c:v>
                </c:pt>
                <c:pt idx="1191">
                  <c:v>1.008</c:v>
                </c:pt>
                <c:pt idx="1192">
                  <c:v>9.755</c:v>
                </c:pt>
                <c:pt idx="1193">
                  <c:v>8.0412</c:v>
                </c:pt>
                <c:pt idx="1194">
                  <c:v>9.267</c:v>
                </c:pt>
                <c:pt idx="1195">
                  <c:v>16.8228</c:v>
                </c:pt>
                <c:pt idx="1196">
                  <c:v>15.2202</c:v>
                </c:pt>
                <c:pt idx="1197">
                  <c:v>16.0072</c:v>
                </c:pt>
                <c:pt idx="1198">
                  <c:v>5.0392</c:v>
                </c:pt>
                <c:pt idx="1199">
                  <c:v>12.9024</c:v>
                </c:pt>
                <c:pt idx="1200">
                  <c:v>8.6144</c:v>
                </c:pt>
                <c:pt idx="1201">
                  <c:v>0.0</c:v>
                </c:pt>
                <c:pt idx="1202">
                  <c:v>7.2088</c:v>
                </c:pt>
                <c:pt idx="1203">
                  <c:v>14.128</c:v>
                </c:pt>
                <c:pt idx="1204">
                  <c:v>15.2436</c:v>
                </c:pt>
                <c:pt idx="1205">
                  <c:v>5.6952</c:v>
                </c:pt>
                <c:pt idx="1206">
                  <c:v>4.8708</c:v>
                </c:pt>
                <c:pt idx="1207">
                  <c:v>14.9264</c:v>
                </c:pt>
                <c:pt idx="1208">
                  <c:v>8.952</c:v>
                </c:pt>
                <c:pt idx="1209">
                  <c:v>8.0128</c:v>
                </c:pt>
                <c:pt idx="1210">
                  <c:v>6.4704</c:v>
                </c:pt>
                <c:pt idx="1211">
                  <c:v>0.18</c:v>
                </c:pt>
                <c:pt idx="1212">
                  <c:v>5.4796</c:v>
                </c:pt>
                <c:pt idx="1213">
                  <c:v>5.6366</c:v>
                </c:pt>
                <c:pt idx="1214">
                  <c:v>7.895</c:v>
                </c:pt>
                <c:pt idx="1215">
                  <c:v>13.0992</c:v>
                </c:pt>
                <c:pt idx="1216">
                  <c:v>0.095</c:v>
                </c:pt>
                <c:pt idx="1217">
                  <c:v>3.9228</c:v>
                </c:pt>
                <c:pt idx="1218">
                  <c:v>0.0</c:v>
                </c:pt>
                <c:pt idx="1219">
                  <c:v>5.1096</c:v>
                </c:pt>
                <c:pt idx="1220">
                  <c:v>9.6956</c:v>
                </c:pt>
                <c:pt idx="1221">
                  <c:v>6.01</c:v>
                </c:pt>
                <c:pt idx="1222">
                  <c:v>4.1924</c:v>
                </c:pt>
                <c:pt idx="1223">
                  <c:v>11.8304</c:v>
                </c:pt>
                <c:pt idx="1224">
                  <c:v>9.6656</c:v>
                </c:pt>
                <c:pt idx="1225">
                  <c:v>8.2996</c:v>
                </c:pt>
                <c:pt idx="1226">
                  <c:v>0.2688</c:v>
                </c:pt>
                <c:pt idx="1227">
                  <c:v>10.05</c:v>
                </c:pt>
                <c:pt idx="1228">
                  <c:v>20.9024</c:v>
                </c:pt>
                <c:pt idx="1229">
                  <c:v>9.0616</c:v>
                </c:pt>
                <c:pt idx="1230">
                  <c:v>0.0</c:v>
                </c:pt>
                <c:pt idx="1231">
                  <c:v>7.56</c:v>
                </c:pt>
                <c:pt idx="1232">
                  <c:v>4.4078</c:v>
                </c:pt>
                <c:pt idx="1233">
                  <c:v>11.3872</c:v>
                </c:pt>
                <c:pt idx="1234">
                  <c:v>4.5392</c:v>
                </c:pt>
                <c:pt idx="1235">
                  <c:v>0.0</c:v>
                </c:pt>
                <c:pt idx="1236">
                  <c:v>9.861</c:v>
                </c:pt>
                <c:pt idx="1237">
                  <c:v>5.592</c:v>
                </c:pt>
                <c:pt idx="1238">
                  <c:v>11.0936</c:v>
                </c:pt>
                <c:pt idx="1239">
                  <c:v>10.0778</c:v>
                </c:pt>
                <c:pt idx="1240">
                  <c:v>14.179</c:v>
                </c:pt>
                <c:pt idx="1241">
                  <c:v>9.209</c:v>
                </c:pt>
                <c:pt idx="1242">
                  <c:v>7.6192</c:v>
                </c:pt>
                <c:pt idx="1243">
                  <c:v>6.2144</c:v>
                </c:pt>
                <c:pt idx="1244">
                  <c:v>9.3198</c:v>
                </c:pt>
                <c:pt idx="1245">
                  <c:v>0.0</c:v>
                </c:pt>
                <c:pt idx="1246">
                  <c:v>9.91</c:v>
                </c:pt>
                <c:pt idx="1247">
                  <c:v>12.816</c:v>
                </c:pt>
                <c:pt idx="1248">
                  <c:v>9.832</c:v>
                </c:pt>
                <c:pt idx="1249">
                  <c:v>7.253</c:v>
                </c:pt>
                <c:pt idx="1250">
                  <c:v>7.1716</c:v>
                </c:pt>
                <c:pt idx="1251">
                  <c:v>6.3584</c:v>
                </c:pt>
                <c:pt idx="1252">
                  <c:v>4.776</c:v>
                </c:pt>
                <c:pt idx="1253">
                  <c:v>7.4112</c:v>
                </c:pt>
                <c:pt idx="1254">
                  <c:v>13.034</c:v>
                </c:pt>
                <c:pt idx="1255">
                  <c:v>0.0</c:v>
                </c:pt>
                <c:pt idx="1256">
                  <c:v>6.7756</c:v>
                </c:pt>
                <c:pt idx="1257">
                  <c:v>9.8332</c:v>
                </c:pt>
                <c:pt idx="1258">
                  <c:v>10.666</c:v>
                </c:pt>
                <c:pt idx="1259">
                  <c:v>0.0</c:v>
                </c:pt>
                <c:pt idx="1260">
                  <c:v>10.576</c:v>
                </c:pt>
                <c:pt idx="1261">
                  <c:v>8.184</c:v>
                </c:pt>
                <c:pt idx="1262">
                  <c:v>9.674200000000001</c:v>
                </c:pt>
                <c:pt idx="1263">
                  <c:v>12.4296</c:v>
                </c:pt>
                <c:pt idx="1264">
                  <c:v>9.7024</c:v>
                </c:pt>
                <c:pt idx="1265">
                  <c:v>7.7</c:v>
                </c:pt>
                <c:pt idx="1266">
                  <c:v>9.416</c:v>
                </c:pt>
                <c:pt idx="1267">
                  <c:v>10.58</c:v>
                </c:pt>
                <c:pt idx="1268">
                  <c:v>7.7854</c:v>
                </c:pt>
                <c:pt idx="1269">
                  <c:v>6.1718</c:v>
                </c:pt>
                <c:pt idx="1270">
                  <c:v>5.3</c:v>
                </c:pt>
                <c:pt idx="1271">
                  <c:v>7.2132</c:v>
                </c:pt>
                <c:pt idx="1272">
                  <c:v>3.32</c:v>
                </c:pt>
                <c:pt idx="1273">
                  <c:v>7.9492</c:v>
                </c:pt>
                <c:pt idx="1274">
                  <c:v>7.9324</c:v>
                </c:pt>
                <c:pt idx="1275">
                  <c:v>11.2216</c:v>
                </c:pt>
                <c:pt idx="1276">
                  <c:v>3.9824</c:v>
                </c:pt>
                <c:pt idx="1277">
                  <c:v>10.967</c:v>
                </c:pt>
                <c:pt idx="1278">
                  <c:v>6.4832</c:v>
                </c:pt>
                <c:pt idx="1279">
                  <c:v>0.4914</c:v>
                </c:pt>
                <c:pt idx="1280">
                  <c:v>9.6352</c:v>
                </c:pt>
                <c:pt idx="1281">
                  <c:v>0.0</c:v>
                </c:pt>
                <c:pt idx="1282">
                  <c:v>3.972</c:v>
                </c:pt>
                <c:pt idx="1283">
                  <c:v>8.7472</c:v>
                </c:pt>
                <c:pt idx="1284">
                  <c:v>0.0</c:v>
                </c:pt>
                <c:pt idx="1285">
                  <c:v>13.5136</c:v>
                </c:pt>
                <c:pt idx="1286">
                  <c:v>6.958</c:v>
                </c:pt>
                <c:pt idx="1287">
                  <c:v>12.0356</c:v>
                </c:pt>
                <c:pt idx="1288">
                  <c:v>5.6192</c:v>
                </c:pt>
                <c:pt idx="1289">
                  <c:v>0.0392</c:v>
                </c:pt>
                <c:pt idx="1290">
                  <c:v>6.7696</c:v>
                </c:pt>
                <c:pt idx="1291">
                  <c:v>8.0036</c:v>
                </c:pt>
                <c:pt idx="1292">
                  <c:v>0.095</c:v>
                </c:pt>
                <c:pt idx="1293">
                  <c:v>7.5136</c:v>
                </c:pt>
                <c:pt idx="1294">
                  <c:v>4.63</c:v>
                </c:pt>
                <c:pt idx="1295">
                  <c:v>6.65</c:v>
                </c:pt>
                <c:pt idx="1296">
                  <c:v>13.026</c:v>
                </c:pt>
                <c:pt idx="1297">
                  <c:v>8.6454</c:v>
                </c:pt>
                <c:pt idx="1298">
                  <c:v>4.6782</c:v>
                </c:pt>
                <c:pt idx="1299">
                  <c:v>5.444</c:v>
                </c:pt>
                <c:pt idx="1300">
                  <c:v>9.9076</c:v>
                </c:pt>
                <c:pt idx="1301">
                  <c:v>8.068</c:v>
                </c:pt>
                <c:pt idx="1302">
                  <c:v>7.1904</c:v>
                </c:pt>
                <c:pt idx="1303">
                  <c:v>0.2112</c:v>
                </c:pt>
                <c:pt idx="1304">
                  <c:v>9.94</c:v>
                </c:pt>
                <c:pt idx="1305">
                  <c:v>0.1638</c:v>
                </c:pt>
                <c:pt idx="1306">
                  <c:v>9.384</c:v>
                </c:pt>
                <c:pt idx="1307">
                  <c:v>7.544</c:v>
                </c:pt>
                <c:pt idx="1308">
                  <c:v>4.2742</c:v>
                </c:pt>
                <c:pt idx="1309">
                  <c:v>11.5112</c:v>
                </c:pt>
                <c:pt idx="1310">
                  <c:v>6.536</c:v>
                </c:pt>
                <c:pt idx="1311">
                  <c:v>8.540800000000001</c:v>
                </c:pt>
                <c:pt idx="1312">
                  <c:v>0.2688</c:v>
                </c:pt>
                <c:pt idx="1313">
                  <c:v>12.239</c:v>
                </c:pt>
                <c:pt idx="1314">
                  <c:v>14.6296</c:v>
                </c:pt>
                <c:pt idx="1315">
                  <c:v>12.0064</c:v>
                </c:pt>
                <c:pt idx="1316">
                  <c:v>13.8064</c:v>
                </c:pt>
                <c:pt idx="1317">
                  <c:v>5.2396</c:v>
                </c:pt>
                <c:pt idx="1318">
                  <c:v>9.8008</c:v>
                </c:pt>
                <c:pt idx="1319">
                  <c:v>4.0276</c:v>
                </c:pt>
                <c:pt idx="1320">
                  <c:v>6.2496</c:v>
                </c:pt>
                <c:pt idx="1321">
                  <c:v>8.43</c:v>
                </c:pt>
                <c:pt idx="1322">
                  <c:v>5.5924</c:v>
                </c:pt>
                <c:pt idx="1323">
                  <c:v>10.7</c:v>
                </c:pt>
                <c:pt idx="1324">
                  <c:v>4.728</c:v>
                </c:pt>
                <c:pt idx="1325">
                  <c:v>4.308</c:v>
                </c:pt>
                <c:pt idx="1326">
                  <c:v>12.3992</c:v>
                </c:pt>
                <c:pt idx="1327">
                  <c:v>0.4914</c:v>
                </c:pt>
                <c:pt idx="1328">
                  <c:v>0.0</c:v>
                </c:pt>
                <c:pt idx="1329">
                  <c:v>6.2392</c:v>
                </c:pt>
                <c:pt idx="1330">
                  <c:v>5.5056</c:v>
                </c:pt>
                <c:pt idx="1331">
                  <c:v>5.392</c:v>
                </c:pt>
                <c:pt idx="1332">
                  <c:v>6.5092</c:v>
                </c:pt>
                <c:pt idx="1333">
                  <c:v>4.304</c:v>
                </c:pt>
                <c:pt idx="1334">
                  <c:v>14.7416</c:v>
                </c:pt>
                <c:pt idx="1335">
                  <c:v>8.081200000000001</c:v>
                </c:pt>
                <c:pt idx="1336">
                  <c:v>11.3304</c:v>
                </c:pt>
                <c:pt idx="1337">
                  <c:v>8.044</c:v>
                </c:pt>
                <c:pt idx="1338">
                  <c:v>6.4184</c:v>
                </c:pt>
                <c:pt idx="1339">
                  <c:v>9.3666</c:v>
                </c:pt>
                <c:pt idx="1340">
                  <c:v>8.6888</c:v>
                </c:pt>
                <c:pt idx="1341">
                  <c:v>12.1428</c:v>
                </c:pt>
                <c:pt idx="1342">
                  <c:v>8.905</c:v>
                </c:pt>
                <c:pt idx="1343">
                  <c:v>0.0</c:v>
                </c:pt>
                <c:pt idx="1344">
                  <c:v>8.329</c:v>
                </c:pt>
                <c:pt idx="1345">
                  <c:v>4.8596</c:v>
                </c:pt>
                <c:pt idx="1346">
                  <c:v>0.2822</c:v>
                </c:pt>
                <c:pt idx="1347">
                  <c:v>11.1496</c:v>
                </c:pt>
                <c:pt idx="1348">
                  <c:v>20.0008</c:v>
                </c:pt>
                <c:pt idx="1349">
                  <c:v>16.3606</c:v>
                </c:pt>
                <c:pt idx="1350">
                  <c:v>1.0602</c:v>
                </c:pt>
                <c:pt idx="1351">
                  <c:v>14.0356</c:v>
                </c:pt>
                <c:pt idx="1352">
                  <c:v>10.9744</c:v>
                </c:pt>
                <c:pt idx="1353">
                  <c:v>8.027</c:v>
                </c:pt>
                <c:pt idx="1354">
                  <c:v>17.04</c:v>
                </c:pt>
                <c:pt idx="1355">
                  <c:v>26.74</c:v>
                </c:pt>
                <c:pt idx="1356">
                  <c:v>16.07</c:v>
                </c:pt>
                <c:pt idx="1357">
                  <c:v>0.0198</c:v>
                </c:pt>
                <c:pt idx="1358">
                  <c:v>16.9448</c:v>
                </c:pt>
                <c:pt idx="1359">
                  <c:v>16.37</c:v>
                </c:pt>
                <c:pt idx="1360">
                  <c:v>16.5608</c:v>
                </c:pt>
                <c:pt idx="1361">
                  <c:v>11.3994</c:v>
                </c:pt>
                <c:pt idx="1362">
                  <c:v>11.9128</c:v>
                </c:pt>
                <c:pt idx="1363">
                  <c:v>0.765</c:v>
                </c:pt>
                <c:pt idx="1364">
                  <c:v>18.9224</c:v>
                </c:pt>
                <c:pt idx="1365">
                  <c:v>11.232</c:v>
                </c:pt>
                <c:pt idx="1366">
                  <c:v>9.5784</c:v>
                </c:pt>
                <c:pt idx="1367">
                  <c:v>16.7648</c:v>
                </c:pt>
                <c:pt idx="1368">
                  <c:v>13.163</c:v>
                </c:pt>
                <c:pt idx="1369">
                  <c:v>0.0</c:v>
                </c:pt>
                <c:pt idx="1370">
                  <c:v>11.3672</c:v>
                </c:pt>
                <c:pt idx="1371">
                  <c:v>18.196</c:v>
                </c:pt>
                <c:pt idx="1372">
                  <c:v>18.1606</c:v>
                </c:pt>
                <c:pt idx="1373">
                  <c:v>14.967</c:v>
                </c:pt>
                <c:pt idx="1374">
                  <c:v>0.0</c:v>
                </c:pt>
                <c:pt idx="1375">
                  <c:v>11.8504</c:v>
                </c:pt>
                <c:pt idx="1376">
                  <c:v>14.8096</c:v>
                </c:pt>
                <c:pt idx="1377">
                  <c:v>17.8554</c:v>
                </c:pt>
                <c:pt idx="1378">
                  <c:v>14.2944</c:v>
                </c:pt>
                <c:pt idx="1379">
                  <c:v>6.6872</c:v>
                </c:pt>
                <c:pt idx="1380">
                  <c:v>14.172</c:v>
                </c:pt>
                <c:pt idx="1381">
                  <c:v>1.0428</c:v>
                </c:pt>
                <c:pt idx="1382">
                  <c:v>15.3378</c:v>
                </c:pt>
                <c:pt idx="1383">
                  <c:v>15.3402</c:v>
                </c:pt>
                <c:pt idx="1384">
                  <c:v>14.7084</c:v>
                </c:pt>
                <c:pt idx="1385">
                  <c:v>20.8602</c:v>
                </c:pt>
                <c:pt idx="1386">
                  <c:v>14.3566</c:v>
                </c:pt>
                <c:pt idx="1387">
                  <c:v>12.201</c:v>
                </c:pt>
                <c:pt idx="1388">
                  <c:v>9.75</c:v>
                </c:pt>
                <c:pt idx="1389">
                  <c:v>13.9872</c:v>
                </c:pt>
                <c:pt idx="1390">
                  <c:v>9.9168</c:v>
                </c:pt>
                <c:pt idx="1391">
                  <c:v>16.9268</c:v>
                </c:pt>
                <c:pt idx="1392">
                  <c:v>16.9256</c:v>
                </c:pt>
                <c:pt idx="1393">
                  <c:v>10.6064</c:v>
                </c:pt>
                <c:pt idx="1394">
                  <c:v>15.8424</c:v>
                </c:pt>
                <c:pt idx="1395">
                  <c:v>14.3036</c:v>
                </c:pt>
                <c:pt idx="1396">
                  <c:v>13.34</c:v>
                </c:pt>
                <c:pt idx="1397">
                  <c:v>12.2256</c:v>
                </c:pt>
                <c:pt idx="1398">
                  <c:v>12.776</c:v>
                </c:pt>
                <c:pt idx="1399">
                  <c:v>0.0</c:v>
                </c:pt>
                <c:pt idx="1400">
                  <c:v>15.9048</c:v>
                </c:pt>
                <c:pt idx="1401">
                  <c:v>0.6864</c:v>
                </c:pt>
                <c:pt idx="1402">
                  <c:v>15.867</c:v>
                </c:pt>
                <c:pt idx="1403">
                  <c:v>14.6524</c:v>
                </c:pt>
                <c:pt idx="1404">
                  <c:v>13.575</c:v>
                </c:pt>
                <c:pt idx="1405">
                  <c:v>8.3208</c:v>
                </c:pt>
                <c:pt idx="1406">
                  <c:v>12.1374</c:v>
                </c:pt>
                <c:pt idx="1407">
                  <c:v>11.8508</c:v>
                </c:pt>
                <c:pt idx="1408">
                  <c:v>12.1748</c:v>
                </c:pt>
                <c:pt idx="1409">
                  <c:v>0.095</c:v>
                </c:pt>
                <c:pt idx="1410">
                  <c:v>13.224</c:v>
                </c:pt>
                <c:pt idx="1411">
                  <c:v>11.8864</c:v>
                </c:pt>
                <c:pt idx="1412">
                  <c:v>10.9604</c:v>
                </c:pt>
                <c:pt idx="1413">
                  <c:v>11.83</c:v>
                </c:pt>
                <c:pt idx="1414">
                  <c:v>15.4064</c:v>
                </c:pt>
                <c:pt idx="1415">
                  <c:v>15.1104</c:v>
                </c:pt>
                <c:pt idx="1416">
                  <c:v>16.1228</c:v>
                </c:pt>
                <c:pt idx="1417">
                  <c:v>14.4806</c:v>
                </c:pt>
                <c:pt idx="1418">
                  <c:v>14.574</c:v>
                </c:pt>
                <c:pt idx="1419">
                  <c:v>13.4828</c:v>
                </c:pt>
                <c:pt idx="1420">
                  <c:v>15.968</c:v>
                </c:pt>
                <c:pt idx="1421">
                  <c:v>16.0384</c:v>
                </c:pt>
                <c:pt idx="1422">
                  <c:v>15.5442</c:v>
                </c:pt>
                <c:pt idx="1423">
                  <c:v>9.7636</c:v>
                </c:pt>
                <c:pt idx="1424">
                  <c:v>15.3446</c:v>
                </c:pt>
                <c:pt idx="1425">
                  <c:v>12.912</c:v>
                </c:pt>
                <c:pt idx="1426">
                  <c:v>14.52</c:v>
                </c:pt>
                <c:pt idx="1427">
                  <c:v>14.57</c:v>
                </c:pt>
                <c:pt idx="1428">
                  <c:v>15.918</c:v>
                </c:pt>
                <c:pt idx="1429">
                  <c:v>14.5208</c:v>
                </c:pt>
                <c:pt idx="1430">
                  <c:v>15.9124</c:v>
                </c:pt>
                <c:pt idx="1431">
                  <c:v>0.0768</c:v>
                </c:pt>
                <c:pt idx="1432">
                  <c:v>13.5332</c:v>
                </c:pt>
                <c:pt idx="1433">
                  <c:v>0.0198</c:v>
                </c:pt>
                <c:pt idx="1434">
                  <c:v>16.344</c:v>
                </c:pt>
                <c:pt idx="1435">
                  <c:v>0.803</c:v>
                </c:pt>
                <c:pt idx="1436">
                  <c:v>0.3916</c:v>
                </c:pt>
                <c:pt idx="1437">
                  <c:v>13.5928</c:v>
                </c:pt>
                <c:pt idx="1438">
                  <c:v>7.2334</c:v>
                </c:pt>
                <c:pt idx="1439">
                  <c:v>9.1962</c:v>
                </c:pt>
                <c:pt idx="1440">
                  <c:v>17.684</c:v>
                </c:pt>
                <c:pt idx="1441">
                  <c:v>0.3276</c:v>
                </c:pt>
                <c:pt idx="1442">
                  <c:v>13.0654</c:v>
                </c:pt>
                <c:pt idx="1443">
                  <c:v>7.1446</c:v>
                </c:pt>
                <c:pt idx="1444">
                  <c:v>6.7616</c:v>
                </c:pt>
                <c:pt idx="1445">
                  <c:v>18.9264</c:v>
                </c:pt>
                <c:pt idx="1446">
                  <c:v>16.4624</c:v>
                </c:pt>
                <c:pt idx="1447">
                  <c:v>12.8652</c:v>
                </c:pt>
                <c:pt idx="1448">
                  <c:v>14.4636</c:v>
                </c:pt>
                <c:pt idx="1449">
                  <c:v>18.2856</c:v>
                </c:pt>
                <c:pt idx="1450">
                  <c:v>0.0</c:v>
                </c:pt>
                <c:pt idx="1451">
                  <c:v>10.377</c:v>
                </c:pt>
                <c:pt idx="1452">
                  <c:v>12.3</c:v>
                </c:pt>
                <c:pt idx="1453">
                  <c:v>14.9492</c:v>
                </c:pt>
                <c:pt idx="1454">
                  <c:v>15.2502</c:v>
                </c:pt>
                <c:pt idx="1455">
                  <c:v>9.716</c:v>
                </c:pt>
                <c:pt idx="1456">
                  <c:v>20.3252</c:v>
                </c:pt>
                <c:pt idx="1457">
                  <c:v>15.6664</c:v>
                </c:pt>
                <c:pt idx="1458">
                  <c:v>14.135</c:v>
                </c:pt>
                <c:pt idx="1459">
                  <c:v>18.6096</c:v>
                </c:pt>
                <c:pt idx="1460">
                  <c:v>21.712</c:v>
                </c:pt>
                <c:pt idx="1461">
                  <c:v>8.931800000000001</c:v>
                </c:pt>
                <c:pt idx="1462">
                  <c:v>0.4416</c:v>
                </c:pt>
                <c:pt idx="1463">
                  <c:v>15.2656</c:v>
                </c:pt>
                <c:pt idx="1464">
                  <c:v>14.7106</c:v>
                </c:pt>
                <c:pt idx="1465">
                  <c:v>11.0668</c:v>
                </c:pt>
                <c:pt idx="1466">
                  <c:v>12.013</c:v>
                </c:pt>
                <c:pt idx="1467">
                  <c:v>14.65</c:v>
                </c:pt>
                <c:pt idx="1468">
                  <c:v>11.045</c:v>
                </c:pt>
                <c:pt idx="1469">
                  <c:v>12.7658</c:v>
                </c:pt>
                <c:pt idx="1470">
                  <c:v>15.3324</c:v>
                </c:pt>
                <c:pt idx="1471">
                  <c:v>13.064</c:v>
                </c:pt>
                <c:pt idx="1472">
                  <c:v>11.9692</c:v>
                </c:pt>
                <c:pt idx="1473">
                  <c:v>12.2952</c:v>
                </c:pt>
                <c:pt idx="1474">
                  <c:v>14.8596</c:v>
                </c:pt>
                <c:pt idx="1475">
                  <c:v>16.5928</c:v>
                </c:pt>
                <c:pt idx="1476">
                  <c:v>10.9332</c:v>
                </c:pt>
                <c:pt idx="1477">
                  <c:v>14.944</c:v>
                </c:pt>
                <c:pt idx="1478">
                  <c:v>0.0</c:v>
                </c:pt>
                <c:pt idx="1479">
                  <c:v>18.2364</c:v>
                </c:pt>
                <c:pt idx="1480">
                  <c:v>0.4524</c:v>
                </c:pt>
                <c:pt idx="1481">
                  <c:v>10.2088</c:v>
                </c:pt>
                <c:pt idx="1482">
                  <c:v>11.0788</c:v>
                </c:pt>
                <c:pt idx="1483">
                  <c:v>16.4372</c:v>
                </c:pt>
                <c:pt idx="1484">
                  <c:v>15.8944</c:v>
                </c:pt>
                <c:pt idx="1485">
                  <c:v>31.4288</c:v>
                </c:pt>
                <c:pt idx="1486">
                  <c:v>14.035</c:v>
                </c:pt>
                <c:pt idx="1487">
                  <c:v>0.64</c:v>
                </c:pt>
                <c:pt idx="1488">
                  <c:v>16.954</c:v>
                </c:pt>
                <c:pt idx="1489">
                  <c:v>0.1164</c:v>
                </c:pt>
                <c:pt idx="1490">
                  <c:v>15.5126</c:v>
                </c:pt>
                <c:pt idx="1491">
                  <c:v>9.914</c:v>
                </c:pt>
                <c:pt idx="1492">
                  <c:v>15.648</c:v>
                </c:pt>
                <c:pt idx="1493">
                  <c:v>12.1512</c:v>
                </c:pt>
                <c:pt idx="1494">
                  <c:v>15.4776</c:v>
                </c:pt>
                <c:pt idx="1495">
                  <c:v>12.7156</c:v>
                </c:pt>
                <c:pt idx="1496">
                  <c:v>11.4554</c:v>
                </c:pt>
              </c:numCache>
            </c:numRef>
          </c:yVal>
          <c:smooth val="0"/>
        </c:ser>
        <c:ser>
          <c:idx val="1"/>
          <c:order val="1"/>
          <c:tx>
            <c:v>MA</c:v>
          </c:tx>
          <c:spPr>
            <a:ln w="28575">
              <a:noFill/>
            </a:ln>
          </c:spPr>
          <c:xVal>
            <c:numRef>
              <c:f>Sheet1!$U$2:$U$497</c:f>
              <c:numCache>
                <c:formatCode>General</c:formatCode>
                <c:ptCount val="496"/>
                <c:pt idx="0">
                  <c:v>12.4123930005459</c:v>
                </c:pt>
                <c:pt idx="1">
                  <c:v>10.2959943667428</c:v>
                </c:pt>
                <c:pt idx="2">
                  <c:v>17.4902572879875</c:v>
                </c:pt>
                <c:pt idx="3">
                  <c:v>10.7324694269306</c:v>
                </c:pt>
                <c:pt idx="4">
                  <c:v>17.9053064760143</c:v>
                </c:pt>
                <c:pt idx="5">
                  <c:v>18.675502670611</c:v>
                </c:pt>
                <c:pt idx="6">
                  <c:v>17.7205276445144</c:v>
                </c:pt>
                <c:pt idx="7">
                  <c:v>18.3874957511892</c:v>
                </c:pt>
                <c:pt idx="8">
                  <c:v>18.8145980557651</c:v>
                </c:pt>
                <c:pt idx="9">
                  <c:v>17.7427703586559</c:v>
                </c:pt>
                <c:pt idx="10">
                  <c:v>17.3796317567433</c:v>
                </c:pt>
                <c:pt idx="11">
                  <c:v>9.66090575463812</c:v>
                </c:pt>
                <c:pt idx="12">
                  <c:v>8.90534109397276</c:v>
                </c:pt>
                <c:pt idx="13">
                  <c:v>11.2412588263059</c:v>
                </c:pt>
                <c:pt idx="14">
                  <c:v>11.398328824876</c:v>
                </c:pt>
                <c:pt idx="15">
                  <c:v>16.8392398878334</c:v>
                </c:pt>
                <c:pt idx="16">
                  <c:v>11.3416885868022</c:v>
                </c:pt>
                <c:pt idx="17">
                  <c:v>18.2786870425641</c:v>
                </c:pt>
                <c:pt idx="18">
                  <c:v>13.6220813387676</c:v>
                </c:pt>
                <c:pt idx="19">
                  <c:v>7.87179140983804</c:v>
                </c:pt>
                <c:pt idx="20">
                  <c:v>18.0412056138164</c:v>
                </c:pt>
                <c:pt idx="21">
                  <c:v>24.3085910739393</c:v>
                </c:pt>
                <c:pt idx="22">
                  <c:v>19.1342912071495</c:v>
                </c:pt>
                <c:pt idx="23">
                  <c:v>7.97016938339456</c:v>
                </c:pt>
                <c:pt idx="24">
                  <c:v>20.7404797437282</c:v>
                </c:pt>
                <c:pt idx="25">
                  <c:v>10.8908034598004</c:v>
                </c:pt>
                <c:pt idx="26">
                  <c:v>18.8917548152627</c:v>
                </c:pt>
                <c:pt idx="27">
                  <c:v>9.099648344853771</c:v>
                </c:pt>
                <c:pt idx="28">
                  <c:v>19.1593214911176</c:v>
                </c:pt>
                <c:pt idx="29">
                  <c:v>9.21483043794079</c:v>
                </c:pt>
                <c:pt idx="30">
                  <c:v>18.2855434701843</c:v>
                </c:pt>
                <c:pt idx="31">
                  <c:v>18.2125890526306</c:v>
                </c:pt>
                <c:pt idx="32">
                  <c:v>18.9655978023367</c:v>
                </c:pt>
                <c:pt idx="33">
                  <c:v>9.01515945505125</c:v>
                </c:pt>
                <c:pt idx="34">
                  <c:v>8.791473141629909</c:v>
                </c:pt>
                <c:pt idx="35">
                  <c:v>12.2903661458884</c:v>
                </c:pt>
                <c:pt idx="36">
                  <c:v>17.7073882885083</c:v>
                </c:pt>
                <c:pt idx="37">
                  <c:v>21.1954617784091</c:v>
                </c:pt>
                <c:pt idx="38">
                  <c:v>9.06912895486661</c:v>
                </c:pt>
                <c:pt idx="39">
                  <c:v>11.0983602392426</c:v>
                </c:pt>
                <c:pt idx="40">
                  <c:v>11.2476264162711</c:v>
                </c:pt>
                <c:pt idx="41">
                  <c:v>9.20584596873096</c:v>
                </c:pt>
                <c:pt idx="42">
                  <c:v>23.5483247811814</c:v>
                </c:pt>
                <c:pt idx="43">
                  <c:v>11.9295599248254</c:v>
                </c:pt>
                <c:pt idx="44">
                  <c:v>8.88592144912389</c:v>
                </c:pt>
                <c:pt idx="45">
                  <c:v>8.93238489990215</c:v>
                </c:pt>
                <c:pt idx="46">
                  <c:v>18.8421309835167</c:v>
                </c:pt>
                <c:pt idx="47">
                  <c:v>18.9113722400042</c:v>
                </c:pt>
                <c:pt idx="48">
                  <c:v>9.13947482079796</c:v>
                </c:pt>
                <c:pt idx="49">
                  <c:v>19.2932630728967</c:v>
                </c:pt>
                <c:pt idx="50">
                  <c:v>17.7368852959024</c:v>
                </c:pt>
                <c:pt idx="51">
                  <c:v>15.9214195347023</c:v>
                </c:pt>
                <c:pt idx="52">
                  <c:v>13.038631063114</c:v>
                </c:pt>
                <c:pt idx="53">
                  <c:v>18.8188735050746</c:v>
                </c:pt>
                <c:pt idx="54">
                  <c:v>13.8881100226057</c:v>
                </c:pt>
                <c:pt idx="55">
                  <c:v>17.8405465162926</c:v>
                </c:pt>
                <c:pt idx="56">
                  <c:v>16.395057181968</c:v>
                </c:pt>
                <c:pt idx="57">
                  <c:v>16.1755958159197</c:v>
                </c:pt>
                <c:pt idx="58">
                  <c:v>17.2826618320211</c:v>
                </c:pt>
                <c:pt idx="59">
                  <c:v>17.4713336640338</c:v>
                </c:pt>
                <c:pt idx="60">
                  <c:v>13.1944344327447</c:v>
                </c:pt>
                <c:pt idx="61">
                  <c:v>12.2312059912341</c:v>
                </c:pt>
                <c:pt idx="62">
                  <c:v>18.7969040003933</c:v>
                </c:pt>
                <c:pt idx="63">
                  <c:v>15.3643060370457</c:v>
                </c:pt>
                <c:pt idx="64">
                  <c:v>15.0452650358842</c:v>
                </c:pt>
                <c:pt idx="65">
                  <c:v>16.6411387831482</c:v>
                </c:pt>
                <c:pt idx="66">
                  <c:v>17.6937135729049</c:v>
                </c:pt>
                <c:pt idx="67">
                  <c:v>17.0734032928412</c:v>
                </c:pt>
                <c:pt idx="68">
                  <c:v>36.0475949267077</c:v>
                </c:pt>
                <c:pt idx="69">
                  <c:v>19.0373317458093</c:v>
                </c:pt>
                <c:pt idx="70">
                  <c:v>17.115384891962</c:v>
                </c:pt>
                <c:pt idx="71">
                  <c:v>14.3975692392848</c:v>
                </c:pt>
                <c:pt idx="72">
                  <c:v>12.2444926395502</c:v>
                </c:pt>
                <c:pt idx="73">
                  <c:v>11.1600134408521</c:v>
                </c:pt>
                <c:pt idx="74">
                  <c:v>12.8307871933097</c:v>
                </c:pt>
                <c:pt idx="75">
                  <c:v>15.0422438485753</c:v>
                </c:pt>
                <c:pt idx="76">
                  <c:v>12.3923524804615</c:v>
                </c:pt>
                <c:pt idx="77">
                  <c:v>18.6176367995511</c:v>
                </c:pt>
                <c:pt idx="78">
                  <c:v>11.4301137352172</c:v>
                </c:pt>
                <c:pt idx="79">
                  <c:v>17.6635528702467</c:v>
                </c:pt>
                <c:pt idx="80">
                  <c:v>11.2712732200049</c:v>
                </c:pt>
                <c:pt idx="81">
                  <c:v>14.2452062112137</c:v>
                </c:pt>
                <c:pt idx="82">
                  <c:v>15.0452650358842</c:v>
                </c:pt>
                <c:pt idx="83">
                  <c:v>18.0007638726805</c:v>
                </c:pt>
                <c:pt idx="84">
                  <c:v>13.261689183509</c:v>
                </c:pt>
                <c:pt idx="85">
                  <c:v>14.9160148833393</c:v>
                </c:pt>
                <c:pt idx="86">
                  <c:v>14.0391559575353</c:v>
                </c:pt>
                <c:pt idx="87">
                  <c:v>17.5710301348555</c:v>
                </c:pt>
                <c:pt idx="88">
                  <c:v>35.9487565848946</c:v>
                </c:pt>
                <c:pt idx="89">
                  <c:v>17.8842137093024</c:v>
                </c:pt>
                <c:pt idx="90">
                  <c:v>14.9414323275916</c:v>
                </c:pt>
                <c:pt idx="91">
                  <c:v>17.2278234260745</c:v>
                </c:pt>
                <c:pt idx="92">
                  <c:v>18.9752575740094</c:v>
                </c:pt>
                <c:pt idx="93">
                  <c:v>15.4064402118075</c:v>
                </c:pt>
                <c:pt idx="94">
                  <c:v>18.1772907772308</c:v>
                </c:pt>
                <c:pt idx="95">
                  <c:v>15.3031500025322</c:v>
                </c:pt>
                <c:pt idx="96">
                  <c:v>16.4576547539435</c:v>
                </c:pt>
                <c:pt idx="97">
                  <c:v>17.5034168092975</c:v>
                </c:pt>
                <c:pt idx="98">
                  <c:v>19.1533260819107</c:v>
                </c:pt>
                <c:pt idx="99">
                  <c:v>8.136731530534851</c:v>
                </c:pt>
                <c:pt idx="100">
                  <c:v>16.7083063175176</c:v>
                </c:pt>
                <c:pt idx="101">
                  <c:v>13.4548727232925</c:v>
                </c:pt>
                <c:pt idx="102">
                  <c:v>6.71547466676779</c:v>
                </c:pt>
                <c:pt idx="103">
                  <c:v>15.0996556252121</c:v>
                </c:pt>
                <c:pt idx="104">
                  <c:v>8.50446353393323</c:v>
                </c:pt>
                <c:pt idx="105">
                  <c:v>18.4438716109173</c:v>
                </c:pt>
                <c:pt idx="106">
                  <c:v>6.25424655734006</c:v>
                </c:pt>
                <c:pt idx="107">
                  <c:v>14.5569605343973</c:v>
                </c:pt>
                <c:pt idx="108">
                  <c:v>14.7930084837399</c:v>
                </c:pt>
                <c:pt idx="109">
                  <c:v>17.8940660555392</c:v>
                </c:pt>
                <c:pt idx="110">
                  <c:v>11.2332141437792</c:v>
                </c:pt>
                <c:pt idx="111">
                  <c:v>9.43679500678064</c:v>
                </c:pt>
                <c:pt idx="112">
                  <c:v>15.2266739638044</c:v>
                </c:pt>
                <c:pt idx="113">
                  <c:v>8.91131864540821</c:v>
                </c:pt>
                <c:pt idx="114">
                  <c:v>17.0513665141536</c:v>
                </c:pt>
                <c:pt idx="115">
                  <c:v>10.4214154508877</c:v>
                </c:pt>
                <c:pt idx="116">
                  <c:v>19.8630712630248</c:v>
                </c:pt>
                <c:pt idx="117">
                  <c:v>9.61444746202297</c:v>
                </c:pt>
                <c:pt idx="118">
                  <c:v>7.24554345787809</c:v>
                </c:pt>
                <c:pt idx="119">
                  <c:v>7.97919168838548</c:v>
                </c:pt>
                <c:pt idx="120">
                  <c:v>12.6134214232301</c:v>
                </c:pt>
                <c:pt idx="121">
                  <c:v>10.3807514178888</c:v>
                </c:pt>
                <c:pt idx="122">
                  <c:v>15.4295042046075</c:v>
                </c:pt>
                <c:pt idx="123">
                  <c:v>14.9492474726991</c:v>
                </c:pt>
                <c:pt idx="124">
                  <c:v>23.6753965119911</c:v>
                </c:pt>
                <c:pt idx="125">
                  <c:v>8.25939465094143</c:v>
                </c:pt>
                <c:pt idx="126">
                  <c:v>11.2733091858602</c:v>
                </c:pt>
                <c:pt idx="127">
                  <c:v>9.53307925069335</c:v>
                </c:pt>
                <c:pt idx="128">
                  <c:v>10.8402767492348</c:v>
                </c:pt>
                <c:pt idx="129">
                  <c:v>12.8557030146157</c:v>
                </c:pt>
                <c:pt idx="130">
                  <c:v>15.324242232489</c:v>
                </c:pt>
                <c:pt idx="131">
                  <c:v>15.496593173985</c:v>
                </c:pt>
                <c:pt idx="132">
                  <c:v>14.3888116257042</c:v>
                </c:pt>
                <c:pt idx="133">
                  <c:v>11.4777349681895</c:v>
                </c:pt>
                <c:pt idx="134">
                  <c:v>20.5391918049372</c:v>
                </c:pt>
                <c:pt idx="135">
                  <c:v>15.5218394528484</c:v>
                </c:pt>
                <c:pt idx="136">
                  <c:v>9.43124594101967</c:v>
                </c:pt>
                <c:pt idx="137">
                  <c:v>9.73223509785907</c:v>
                </c:pt>
                <c:pt idx="138">
                  <c:v>9.78289834353807</c:v>
                </c:pt>
                <c:pt idx="139">
                  <c:v>9.101972313735081</c:v>
                </c:pt>
                <c:pt idx="140">
                  <c:v>16.5101514226854</c:v>
                </c:pt>
                <c:pt idx="141">
                  <c:v>10.6341149138045</c:v>
                </c:pt>
                <c:pt idx="142">
                  <c:v>6.71547466676779</c:v>
                </c:pt>
                <c:pt idx="143">
                  <c:v>13.6226686078756</c:v>
                </c:pt>
                <c:pt idx="144">
                  <c:v>12.0692128989425</c:v>
                </c:pt>
                <c:pt idx="145">
                  <c:v>10.0402938204019</c:v>
                </c:pt>
                <c:pt idx="146">
                  <c:v>15.5167361258739</c:v>
                </c:pt>
                <c:pt idx="147">
                  <c:v>18.7862289989237</c:v>
                </c:pt>
                <c:pt idx="148">
                  <c:v>15.9869446737017</c:v>
                </c:pt>
                <c:pt idx="149">
                  <c:v>16.0866994750322</c:v>
                </c:pt>
                <c:pt idx="150">
                  <c:v>9.9086780147505</c:v>
                </c:pt>
                <c:pt idx="151">
                  <c:v>7.7092412077973</c:v>
                </c:pt>
                <c:pt idx="152">
                  <c:v>6.24547035858789</c:v>
                </c:pt>
                <c:pt idx="153">
                  <c:v>1.48108068652589</c:v>
                </c:pt>
                <c:pt idx="154">
                  <c:v>8.81178188563471</c:v>
                </c:pt>
                <c:pt idx="155">
                  <c:v>6.24879988477788</c:v>
                </c:pt>
                <c:pt idx="156">
                  <c:v>0.910988474131259</c:v>
                </c:pt>
                <c:pt idx="157">
                  <c:v>0.346987031457949</c:v>
                </c:pt>
                <c:pt idx="158">
                  <c:v>0.982395032560731</c:v>
                </c:pt>
                <c:pt idx="159">
                  <c:v>8.4710329948596</c:v>
                </c:pt>
                <c:pt idx="160">
                  <c:v>7.20177755835322</c:v>
                </c:pt>
                <c:pt idx="161">
                  <c:v>6.82245556966112</c:v>
                </c:pt>
                <c:pt idx="162">
                  <c:v>7.40007432395108</c:v>
                </c:pt>
                <c:pt idx="163">
                  <c:v>6.80041175223971</c:v>
                </c:pt>
                <c:pt idx="164">
                  <c:v>6.66360262920892</c:v>
                </c:pt>
                <c:pt idx="165">
                  <c:v>6.88513616423089</c:v>
                </c:pt>
                <c:pt idx="166">
                  <c:v>6.27467927467213</c:v>
                </c:pt>
                <c:pt idx="167">
                  <c:v>8.48770286944589</c:v>
                </c:pt>
                <c:pt idx="168">
                  <c:v>6.47237205358283</c:v>
                </c:pt>
                <c:pt idx="169">
                  <c:v>19.0943866096819</c:v>
                </c:pt>
                <c:pt idx="170">
                  <c:v>5.614410031339</c:v>
                </c:pt>
                <c:pt idx="171">
                  <c:v>6.57245007588494</c:v>
                </c:pt>
                <c:pt idx="172">
                  <c:v>6.31426955395476</c:v>
                </c:pt>
                <c:pt idx="173">
                  <c:v>9.217678666562421</c:v>
                </c:pt>
                <c:pt idx="174">
                  <c:v>16.0427522576396</c:v>
                </c:pt>
                <c:pt idx="175">
                  <c:v>8.61103942622492</c:v>
                </c:pt>
                <c:pt idx="176">
                  <c:v>6.22626693934656</c:v>
                </c:pt>
                <c:pt idx="177">
                  <c:v>0.271293199325011</c:v>
                </c:pt>
                <c:pt idx="178">
                  <c:v>6.47011591859064</c:v>
                </c:pt>
                <c:pt idx="179">
                  <c:v>7.53270203844543</c:v>
                </c:pt>
                <c:pt idx="180">
                  <c:v>8.60871070486168</c:v>
                </c:pt>
                <c:pt idx="181">
                  <c:v>7.51847723944151</c:v>
                </c:pt>
                <c:pt idx="182">
                  <c:v>9.31353316416493</c:v>
                </c:pt>
                <c:pt idx="183">
                  <c:v>6.55843731387287</c:v>
                </c:pt>
                <c:pt idx="184">
                  <c:v>6.25072795760622</c:v>
                </c:pt>
                <c:pt idx="185">
                  <c:v>6.99052930757035</c:v>
                </c:pt>
                <c:pt idx="186">
                  <c:v>5.90325334032006</c:v>
                </c:pt>
                <c:pt idx="187">
                  <c:v>7.41150457059833</c:v>
                </c:pt>
                <c:pt idx="188">
                  <c:v>7.10725685479285</c:v>
                </c:pt>
                <c:pt idx="189">
                  <c:v>7.28611693565235</c:v>
                </c:pt>
                <c:pt idx="190">
                  <c:v>5.97494769851586</c:v>
                </c:pt>
                <c:pt idx="191">
                  <c:v>6.67289292586057</c:v>
                </c:pt>
                <c:pt idx="192">
                  <c:v>7.21300908082057</c:v>
                </c:pt>
                <c:pt idx="193">
                  <c:v>7.29865741078453</c:v>
                </c:pt>
                <c:pt idx="194">
                  <c:v>14.0714284989123</c:v>
                </c:pt>
                <c:pt idx="195">
                  <c:v>9.5336456825288</c:v>
                </c:pt>
                <c:pt idx="196">
                  <c:v>8.948497080515811</c:v>
                </c:pt>
                <c:pt idx="197">
                  <c:v>6.10195870192514</c:v>
                </c:pt>
                <c:pt idx="198">
                  <c:v>6.1687843210798</c:v>
                </c:pt>
                <c:pt idx="199">
                  <c:v>19.8045449329188</c:v>
                </c:pt>
                <c:pt idx="200">
                  <c:v>31.0881633423398</c:v>
                </c:pt>
                <c:pt idx="201">
                  <c:v>31.9604427378596</c:v>
                </c:pt>
                <c:pt idx="202">
                  <c:v>33.906369608084</c:v>
                </c:pt>
                <c:pt idx="203">
                  <c:v>23.7841354688372</c:v>
                </c:pt>
                <c:pt idx="204">
                  <c:v>18.7714117742912</c:v>
                </c:pt>
                <c:pt idx="205">
                  <c:v>18.4765229412896</c:v>
                </c:pt>
                <c:pt idx="206">
                  <c:v>16.971184401803</c:v>
                </c:pt>
                <c:pt idx="207">
                  <c:v>27.5898731421513</c:v>
                </c:pt>
                <c:pt idx="208">
                  <c:v>18.4379255883085</c:v>
                </c:pt>
                <c:pt idx="209">
                  <c:v>18.2112712351445</c:v>
                </c:pt>
                <c:pt idx="210">
                  <c:v>23.521683613211</c:v>
                </c:pt>
                <c:pt idx="211">
                  <c:v>23.3646399501469</c:v>
                </c:pt>
                <c:pt idx="212">
                  <c:v>0.524976189936268</c:v>
                </c:pt>
                <c:pt idx="213">
                  <c:v>20.662959613763</c:v>
                </c:pt>
                <c:pt idx="214">
                  <c:v>24.2165459964876</c:v>
                </c:pt>
                <c:pt idx="215">
                  <c:v>17.9077050455942</c:v>
                </c:pt>
                <c:pt idx="216">
                  <c:v>31.0462413183947</c:v>
                </c:pt>
                <c:pt idx="217">
                  <c:v>16.7424729356209</c:v>
                </c:pt>
                <c:pt idx="218">
                  <c:v>31.4176956506998</c:v>
                </c:pt>
                <c:pt idx="219">
                  <c:v>18.6595042806608</c:v>
                </c:pt>
                <c:pt idx="220">
                  <c:v>21.4291483731855</c:v>
                </c:pt>
                <c:pt idx="221">
                  <c:v>23.2749887218018</c:v>
                </c:pt>
                <c:pt idx="222">
                  <c:v>21.329781996073</c:v>
                </c:pt>
                <c:pt idx="223">
                  <c:v>37.0084030998367</c:v>
                </c:pt>
                <c:pt idx="224">
                  <c:v>31.9501784032578</c:v>
                </c:pt>
                <c:pt idx="225">
                  <c:v>30.1230874911587</c:v>
                </c:pt>
                <c:pt idx="226">
                  <c:v>21.6338253667723</c:v>
                </c:pt>
                <c:pt idx="227">
                  <c:v>29.402535604944</c:v>
                </c:pt>
                <c:pt idx="228">
                  <c:v>28.265073854494</c:v>
                </c:pt>
                <c:pt idx="229">
                  <c:v>33.1435830893402</c:v>
                </c:pt>
                <c:pt idx="230">
                  <c:v>26.7926183864138</c:v>
                </c:pt>
                <c:pt idx="231">
                  <c:v>18.4211264584987</c:v>
                </c:pt>
                <c:pt idx="232">
                  <c:v>32.9671048167715</c:v>
                </c:pt>
                <c:pt idx="233">
                  <c:v>18.2406140247526</c:v>
                </c:pt>
                <c:pt idx="234">
                  <c:v>26.58</c:v>
                </c:pt>
                <c:pt idx="235">
                  <c:v>30.2806935191386</c:v>
                </c:pt>
                <c:pt idx="236">
                  <c:v>19.212545380558</c:v>
                </c:pt>
                <c:pt idx="237">
                  <c:v>26.7551041859306</c:v>
                </c:pt>
                <c:pt idx="238">
                  <c:v>18.5366097223845</c:v>
                </c:pt>
                <c:pt idx="239">
                  <c:v>21.9346757441272</c:v>
                </c:pt>
                <c:pt idx="240">
                  <c:v>24.4395171801736</c:v>
                </c:pt>
                <c:pt idx="241">
                  <c:v>25.4249405112382</c:v>
                </c:pt>
                <c:pt idx="242">
                  <c:v>19.69263821838</c:v>
                </c:pt>
                <c:pt idx="243">
                  <c:v>29.9978332550869</c:v>
                </c:pt>
                <c:pt idx="244">
                  <c:v>0.561782876207526</c:v>
                </c:pt>
                <c:pt idx="245">
                  <c:v>17.6206015788338</c:v>
                </c:pt>
                <c:pt idx="246">
                  <c:v>31.0911562988577</c:v>
                </c:pt>
                <c:pt idx="247">
                  <c:v>22.9868897417637</c:v>
                </c:pt>
                <c:pt idx="248">
                  <c:v>34.8624999103621</c:v>
                </c:pt>
                <c:pt idx="249">
                  <c:v>16.7374161685727</c:v>
                </c:pt>
                <c:pt idx="250">
                  <c:v>20.6454934549892</c:v>
                </c:pt>
                <c:pt idx="251">
                  <c:v>19.514802074323</c:v>
                </c:pt>
                <c:pt idx="252">
                  <c:v>14.2586500062243</c:v>
                </c:pt>
                <c:pt idx="253">
                  <c:v>20.9780742681496</c:v>
                </c:pt>
                <c:pt idx="254">
                  <c:v>16.8598457881441</c:v>
                </c:pt>
                <c:pt idx="255">
                  <c:v>13.8270568090248</c:v>
                </c:pt>
                <c:pt idx="256">
                  <c:v>17.36105987548</c:v>
                </c:pt>
                <c:pt idx="257">
                  <c:v>14.2236809581768</c:v>
                </c:pt>
                <c:pt idx="258">
                  <c:v>20.1322229274365</c:v>
                </c:pt>
                <c:pt idx="259">
                  <c:v>19.2427934562527</c:v>
                </c:pt>
                <c:pt idx="260">
                  <c:v>12.901515414865</c:v>
                </c:pt>
                <c:pt idx="261">
                  <c:v>16.6545459259627</c:v>
                </c:pt>
                <c:pt idx="262">
                  <c:v>19.5500664960506</c:v>
                </c:pt>
                <c:pt idx="263">
                  <c:v>23.3370006641813</c:v>
                </c:pt>
                <c:pt idx="264">
                  <c:v>16.7776369015425</c:v>
                </c:pt>
                <c:pt idx="265">
                  <c:v>16.1590191534016</c:v>
                </c:pt>
                <c:pt idx="266">
                  <c:v>15.7994430281577</c:v>
                </c:pt>
                <c:pt idx="267">
                  <c:v>21.1852401449689</c:v>
                </c:pt>
                <c:pt idx="268">
                  <c:v>16.713335992554</c:v>
                </c:pt>
                <c:pt idx="269">
                  <c:v>13.6750685555868</c:v>
                </c:pt>
                <c:pt idx="270">
                  <c:v>16.1491145268092</c:v>
                </c:pt>
                <c:pt idx="271">
                  <c:v>17.4811784499787</c:v>
                </c:pt>
                <c:pt idx="272">
                  <c:v>16.6013824725533</c:v>
                </c:pt>
                <c:pt idx="273">
                  <c:v>29.1520479555039</c:v>
                </c:pt>
                <c:pt idx="274">
                  <c:v>1.45914358443575</c:v>
                </c:pt>
                <c:pt idx="275">
                  <c:v>26.3540433330447</c:v>
                </c:pt>
                <c:pt idx="276">
                  <c:v>16.4551025520961</c:v>
                </c:pt>
                <c:pt idx="277">
                  <c:v>23.2974161657468</c:v>
                </c:pt>
                <c:pt idx="278">
                  <c:v>15.1725278052143</c:v>
                </c:pt>
                <c:pt idx="279">
                  <c:v>24.7190028116023</c:v>
                </c:pt>
                <c:pt idx="280">
                  <c:v>18.1713483264176</c:v>
                </c:pt>
                <c:pt idx="281">
                  <c:v>14.1295824425211</c:v>
                </c:pt>
                <c:pt idx="282">
                  <c:v>0.8</c:v>
                </c:pt>
                <c:pt idx="283">
                  <c:v>23.3616673206345</c:v>
                </c:pt>
                <c:pt idx="284">
                  <c:v>14.2586500062243</c:v>
                </c:pt>
                <c:pt idx="285">
                  <c:v>19.8375905795033</c:v>
                </c:pt>
                <c:pt idx="286">
                  <c:v>16.0347871828721</c:v>
                </c:pt>
                <c:pt idx="287">
                  <c:v>22.7391182766615</c:v>
                </c:pt>
                <c:pt idx="288">
                  <c:v>23.6811232841688</c:v>
                </c:pt>
                <c:pt idx="289">
                  <c:v>23.5520933252227</c:v>
                </c:pt>
                <c:pt idx="290">
                  <c:v>13.6471828594769</c:v>
                </c:pt>
                <c:pt idx="291">
                  <c:v>19.184723088958</c:v>
                </c:pt>
                <c:pt idx="292">
                  <c:v>19.1363423882413</c:v>
                </c:pt>
                <c:pt idx="293">
                  <c:v>1.28747815515449</c:v>
                </c:pt>
                <c:pt idx="294">
                  <c:v>19.5500664960506</c:v>
                </c:pt>
                <c:pt idx="295">
                  <c:v>16.4744529499465</c:v>
                </c:pt>
                <c:pt idx="296">
                  <c:v>1.3857849761056</c:v>
                </c:pt>
                <c:pt idx="297">
                  <c:v>16.660429166141</c:v>
                </c:pt>
                <c:pt idx="298">
                  <c:v>10.1144006248517</c:v>
                </c:pt>
                <c:pt idx="299">
                  <c:v>6.70957524736104</c:v>
                </c:pt>
                <c:pt idx="300">
                  <c:v>13.7375543674993</c:v>
                </c:pt>
                <c:pt idx="301">
                  <c:v>10.3593243022892</c:v>
                </c:pt>
                <c:pt idx="302">
                  <c:v>0.195959179422654</c:v>
                </c:pt>
                <c:pt idx="303">
                  <c:v>9.4424573072903</c:v>
                </c:pt>
                <c:pt idx="304">
                  <c:v>5.58322487456846</c:v>
                </c:pt>
                <c:pt idx="305">
                  <c:v>10.1189871034605</c:v>
                </c:pt>
                <c:pt idx="306">
                  <c:v>9.474365414105581</c:v>
                </c:pt>
                <c:pt idx="307">
                  <c:v>5.85972695609616</c:v>
                </c:pt>
                <c:pt idx="308">
                  <c:v>9.60318176439455</c:v>
                </c:pt>
                <c:pt idx="309">
                  <c:v>14.0863444512762</c:v>
                </c:pt>
                <c:pt idx="310">
                  <c:v>12.1111518857621</c:v>
                </c:pt>
                <c:pt idx="311">
                  <c:v>6.50141523054788</c:v>
                </c:pt>
                <c:pt idx="312">
                  <c:v>13.1606192863406</c:v>
                </c:pt>
                <c:pt idx="313">
                  <c:v>9.46255779374689</c:v>
                </c:pt>
                <c:pt idx="314">
                  <c:v>13.1182125306766</c:v>
                </c:pt>
                <c:pt idx="315">
                  <c:v>9.70154626850792</c:v>
                </c:pt>
                <c:pt idx="316">
                  <c:v>4.9721122272129</c:v>
                </c:pt>
                <c:pt idx="317">
                  <c:v>10.0102497471342</c:v>
                </c:pt>
                <c:pt idx="318">
                  <c:v>9.97546490144695</c:v>
                </c:pt>
                <c:pt idx="319">
                  <c:v>9.45507271257075</c:v>
                </c:pt>
                <c:pt idx="320">
                  <c:v>9.92987411803392</c:v>
                </c:pt>
                <c:pt idx="321">
                  <c:v>12.7838765638596</c:v>
                </c:pt>
                <c:pt idx="322">
                  <c:v>14.3683367165445</c:v>
                </c:pt>
                <c:pt idx="323">
                  <c:v>6.7622111768267</c:v>
                </c:pt>
                <c:pt idx="324">
                  <c:v>14.3418095092635</c:v>
                </c:pt>
                <c:pt idx="325">
                  <c:v>7.9116117194918</c:v>
                </c:pt>
                <c:pt idx="326">
                  <c:v>12.5191852770058</c:v>
                </c:pt>
                <c:pt idx="327">
                  <c:v>5.26705800233869</c:v>
                </c:pt>
                <c:pt idx="328">
                  <c:v>12.3007763982604</c:v>
                </c:pt>
                <c:pt idx="329">
                  <c:v>4.57684389071771</c:v>
                </c:pt>
                <c:pt idx="330">
                  <c:v>9.62460908297059</c:v>
                </c:pt>
                <c:pt idx="331">
                  <c:v>8.84038460701795</c:v>
                </c:pt>
                <c:pt idx="332">
                  <c:v>5.66020317656531</c:v>
                </c:pt>
                <c:pt idx="333">
                  <c:v>5.75763840476284</c:v>
                </c:pt>
                <c:pt idx="334">
                  <c:v>0.14</c:v>
                </c:pt>
                <c:pt idx="335">
                  <c:v>9.687331934026</c:v>
                </c:pt>
                <c:pt idx="336">
                  <c:v>6.31489509018163</c:v>
                </c:pt>
                <c:pt idx="337">
                  <c:v>5.12948340478844</c:v>
                </c:pt>
                <c:pt idx="338">
                  <c:v>8.30577509929085</c:v>
                </c:pt>
                <c:pt idx="339">
                  <c:v>10.7141915233955</c:v>
                </c:pt>
                <c:pt idx="340">
                  <c:v>11.4184061935105</c:v>
                </c:pt>
                <c:pt idx="341">
                  <c:v>0.653834841531101</c:v>
                </c:pt>
                <c:pt idx="342">
                  <c:v>13.746545020477</c:v>
                </c:pt>
                <c:pt idx="343">
                  <c:v>10.1818465908695</c:v>
                </c:pt>
                <c:pt idx="344">
                  <c:v>10.9754270987511</c:v>
                </c:pt>
                <c:pt idx="345">
                  <c:v>0.3</c:v>
                </c:pt>
                <c:pt idx="346">
                  <c:v>11.4065770501058</c:v>
                </c:pt>
                <c:pt idx="347">
                  <c:v>9.76144968741836</c:v>
                </c:pt>
                <c:pt idx="348">
                  <c:v>12.4439985535197</c:v>
                </c:pt>
                <c:pt idx="349">
                  <c:v>19.3974843729799</c:v>
                </c:pt>
                <c:pt idx="350">
                  <c:v>41.7722144493203</c:v>
                </c:pt>
                <c:pt idx="351">
                  <c:v>12.9755770584587</c:v>
                </c:pt>
                <c:pt idx="352">
                  <c:v>17.9740479580978</c:v>
                </c:pt>
                <c:pt idx="353">
                  <c:v>15.6599457214896</c:v>
                </c:pt>
                <c:pt idx="354">
                  <c:v>12.0313382464296</c:v>
                </c:pt>
                <c:pt idx="355">
                  <c:v>20.1863716402924</c:v>
                </c:pt>
                <c:pt idx="356">
                  <c:v>17.9027930781764</c:v>
                </c:pt>
                <c:pt idx="357">
                  <c:v>11.8179989845997</c:v>
                </c:pt>
                <c:pt idx="358">
                  <c:v>16.2722924015026</c:v>
                </c:pt>
                <c:pt idx="359">
                  <c:v>20.0181792378828</c:v>
                </c:pt>
                <c:pt idx="360">
                  <c:v>16.0622414376076</c:v>
                </c:pt>
                <c:pt idx="361">
                  <c:v>15.6488817491858</c:v>
                </c:pt>
                <c:pt idx="362">
                  <c:v>17.1615966623155</c:v>
                </c:pt>
                <c:pt idx="363">
                  <c:v>16.9466810909983</c:v>
                </c:pt>
                <c:pt idx="364">
                  <c:v>19.0218059079573</c:v>
                </c:pt>
                <c:pt idx="365">
                  <c:v>11.6180204854355</c:v>
                </c:pt>
                <c:pt idx="366">
                  <c:v>17.1786961088436</c:v>
                </c:pt>
                <c:pt idx="367">
                  <c:v>16.8866692985917</c:v>
                </c:pt>
                <c:pt idx="368">
                  <c:v>23.6557054428736</c:v>
                </c:pt>
                <c:pt idx="369">
                  <c:v>16.0677814274404</c:v>
                </c:pt>
                <c:pt idx="370">
                  <c:v>16.6225750111106</c:v>
                </c:pt>
                <c:pt idx="371">
                  <c:v>28.0124972110663</c:v>
                </c:pt>
                <c:pt idx="372">
                  <c:v>19.402832267481</c:v>
                </c:pt>
                <c:pt idx="373">
                  <c:v>17.5548397885028</c:v>
                </c:pt>
                <c:pt idx="374">
                  <c:v>28.5884784484939</c:v>
                </c:pt>
                <c:pt idx="375">
                  <c:v>12.0163055886574</c:v>
                </c:pt>
                <c:pt idx="376">
                  <c:v>17.6586409443083</c:v>
                </c:pt>
                <c:pt idx="377">
                  <c:v>15.9671537851929</c:v>
                </c:pt>
                <c:pt idx="378">
                  <c:v>17.571158186073</c:v>
                </c:pt>
                <c:pt idx="379">
                  <c:v>15.7780195208397</c:v>
                </c:pt>
                <c:pt idx="380">
                  <c:v>22.9109057001246</c:v>
                </c:pt>
                <c:pt idx="381">
                  <c:v>19.1886919825193</c:v>
                </c:pt>
                <c:pt idx="382">
                  <c:v>18.2751196986504</c:v>
                </c:pt>
                <c:pt idx="383">
                  <c:v>16.7734164677325</c:v>
                </c:pt>
                <c:pt idx="384">
                  <c:v>16.7229901632453</c:v>
                </c:pt>
                <c:pt idx="385">
                  <c:v>16.5670606928326</c:v>
                </c:pt>
                <c:pt idx="386">
                  <c:v>16.9935752565492</c:v>
                </c:pt>
                <c:pt idx="387">
                  <c:v>23.4815331697059</c:v>
                </c:pt>
                <c:pt idx="388">
                  <c:v>19.5498951403838</c:v>
                </c:pt>
                <c:pt idx="389">
                  <c:v>14.9413888243362</c:v>
                </c:pt>
                <c:pt idx="390">
                  <c:v>16.6312086151308</c:v>
                </c:pt>
                <c:pt idx="391">
                  <c:v>24.2934476762768</c:v>
                </c:pt>
                <c:pt idx="392">
                  <c:v>17.0944435416892</c:v>
                </c:pt>
                <c:pt idx="393">
                  <c:v>15.3313274050227</c:v>
                </c:pt>
                <c:pt idx="394">
                  <c:v>17.2747764095516</c:v>
                </c:pt>
                <c:pt idx="395">
                  <c:v>17.8587205588754</c:v>
                </c:pt>
                <c:pt idx="396">
                  <c:v>12.2228433680548</c:v>
                </c:pt>
                <c:pt idx="397">
                  <c:v>23.559889643205</c:v>
                </c:pt>
                <c:pt idx="398">
                  <c:v>11.3047733281123</c:v>
                </c:pt>
                <c:pt idx="399">
                  <c:v>12.4807852317072</c:v>
                </c:pt>
                <c:pt idx="400">
                  <c:v>10.3166418955007</c:v>
                </c:pt>
                <c:pt idx="401">
                  <c:v>8.74484991294876</c:v>
                </c:pt>
                <c:pt idx="402">
                  <c:v>11.6049084442748</c:v>
                </c:pt>
                <c:pt idx="403">
                  <c:v>20.6612947319378</c:v>
                </c:pt>
                <c:pt idx="404">
                  <c:v>8.01031210378222</c:v>
                </c:pt>
                <c:pt idx="405">
                  <c:v>17.6052378569561</c:v>
                </c:pt>
                <c:pt idx="406">
                  <c:v>11.2290516073264</c:v>
                </c:pt>
                <c:pt idx="407">
                  <c:v>11.1300089847223</c:v>
                </c:pt>
                <c:pt idx="408">
                  <c:v>14.7066787549059</c:v>
                </c:pt>
                <c:pt idx="409">
                  <c:v>9.3315379225506</c:v>
                </c:pt>
                <c:pt idx="410">
                  <c:v>16.1516903140198</c:v>
                </c:pt>
                <c:pt idx="411">
                  <c:v>0.099498743710662</c:v>
                </c:pt>
                <c:pt idx="412">
                  <c:v>9.83147496563969</c:v>
                </c:pt>
                <c:pt idx="413">
                  <c:v>11.4072739951314</c:v>
                </c:pt>
                <c:pt idx="414">
                  <c:v>8.706198940984519</c:v>
                </c:pt>
                <c:pt idx="415">
                  <c:v>12.8983564844518</c:v>
                </c:pt>
                <c:pt idx="416">
                  <c:v>8.68184312228688</c:v>
                </c:pt>
                <c:pt idx="417">
                  <c:v>11.8467674915987</c:v>
                </c:pt>
                <c:pt idx="418">
                  <c:v>12.2767218751587</c:v>
                </c:pt>
                <c:pt idx="419">
                  <c:v>11.7114431220068</c:v>
                </c:pt>
                <c:pt idx="420">
                  <c:v>16.7964281917317</c:v>
                </c:pt>
                <c:pt idx="421">
                  <c:v>12.2982722363753</c:v>
                </c:pt>
                <c:pt idx="422">
                  <c:v>8.05736309222813</c:v>
                </c:pt>
                <c:pt idx="423">
                  <c:v>9.05728436121998</c:v>
                </c:pt>
                <c:pt idx="424">
                  <c:v>12.2591027404129</c:v>
                </c:pt>
                <c:pt idx="425">
                  <c:v>12.6089293756449</c:v>
                </c:pt>
                <c:pt idx="426">
                  <c:v>6.7536952848052</c:v>
                </c:pt>
                <c:pt idx="427">
                  <c:v>0.099498743710662</c:v>
                </c:pt>
                <c:pt idx="428">
                  <c:v>10.9859000541603</c:v>
                </c:pt>
                <c:pt idx="429">
                  <c:v>9.89401839496976</c:v>
                </c:pt>
                <c:pt idx="430">
                  <c:v>12.1043628498158</c:v>
                </c:pt>
                <c:pt idx="431">
                  <c:v>0.0</c:v>
                </c:pt>
                <c:pt idx="432">
                  <c:v>11.0635618134487</c:v>
                </c:pt>
                <c:pt idx="433">
                  <c:v>12.4092546109748</c:v>
                </c:pt>
                <c:pt idx="434">
                  <c:v>9.05579924689146</c:v>
                </c:pt>
                <c:pt idx="435">
                  <c:v>15.7059574684258</c:v>
                </c:pt>
                <c:pt idx="436">
                  <c:v>8.21788293905431</c:v>
                </c:pt>
                <c:pt idx="437">
                  <c:v>9.3565164457719</c:v>
                </c:pt>
                <c:pt idx="438">
                  <c:v>12.164111147141</c:v>
                </c:pt>
                <c:pt idx="439">
                  <c:v>12.7808411303795</c:v>
                </c:pt>
                <c:pt idx="440">
                  <c:v>10.897132650381</c:v>
                </c:pt>
                <c:pt idx="441">
                  <c:v>16.8096728106171</c:v>
                </c:pt>
                <c:pt idx="442">
                  <c:v>15.1799209484108</c:v>
                </c:pt>
                <c:pt idx="443">
                  <c:v>14.015976598154</c:v>
                </c:pt>
                <c:pt idx="444">
                  <c:v>10.9975633664917</c:v>
                </c:pt>
                <c:pt idx="445">
                  <c:v>19.2331380694883</c:v>
                </c:pt>
                <c:pt idx="446">
                  <c:v>15.2144142181025</c:v>
                </c:pt>
                <c:pt idx="447">
                  <c:v>13.1581875651626</c:v>
                </c:pt>
                <c:pt idx="448">
                  <c:v>12.4245563301069</c:v>
                </c:pt>
                <c:pt idx="449">
                  <c:v>17.4312219881453</c:v>
                </c:pt>
                <c:pt idx="450">
                  <c:v>19.1726263198342</c:v>
                </c:pt>
                <c:pt idx="451">
                  <c:v>16.3390207784922</c:v>
                </c:pt>
                <c:pt idx="452">
                  <c:v>19.684552319014</c:v>
                </c:pt>
                <c:pt idx="453">
                  <c:v>11.714947716486</c:v>
                </c:pt>
                <c:pt idx="454">
                  <c:v>20.0971241723785</c:v>
                </c:pt>
                <c:pt idx="455">
                  <c:v>19.8554778335854</c:v>
                </c:pt>
                <c:pt idx="456">
                  <c:v>0.099498743710662</c:v>
                </c:pt>
                <c:pt idx="457">
                  <c:v>18.0868018179003</c:v>
                </c:pt>
                <c:pt idx="458">
                  <c:v>18.1709218258183</c:v>
                </c:pt>
                <c:pt idx="459">
                  <c:v>17.9645734711404</c:v>
                </c:pt>
                <c:pt idx="460">
                  <c:v>16.9972791940357</c:v>
                </c:pt>
                <c:pt idx="461">
                  <c:v>15.0261638484345</c:v>
                </c:pt>
                <c:pt idx="462">
                  <c:v>31.1936836555095</c:v>
                </c:pt>
                <c:pt idx="463">
                  <c:v>17.0720209699965</c:v>
                </c:pt>
                <c:pt idx="464">
                  <c:v>21.8013669296216</c:v>
                </c:pt>
                <c:pt idx="465">
                  <c:v>19.1321091362139</c:v>
                </c:pt>
                <c:pt idx="466">
                  <c:v>17.1412251604137</c:v>
                </c:pt>
                <c:pt idx="467">
                  <c:v>17.5448539463855</c:v>
                </c:pt>
                <c:pt idx="468">
                  <c:v>17.240928049267</c:v>
                </c:pt>
                <c:pt idx="469">
                  <c:v>16.527141313609</c:v>
                </c:pt>
                <c:pt idx="470">
                  <c:v>13.5058357756934</c:v>
                </c:pt>
                <c:pt idx="471">
                  <c:v>11.3307501958167</c:v>
                </c:pt>
                <c:pt idx="472">
                  <c:v>19.9437809855604</c:v>
                </c:pt>
                <c:pt idx="473">
                  <c:v>18.4120504018428</c:v>
                </c:pt>
                <c:pt idx="474">
                  <c:v>22.4638732190155</c:v>
                </c:pt>
                <c:pt idx="475">
                  <c:v>24.1733324140467</c:v>
                </c:pt>
                <c:pt idx="476">
                  <c:v>18.7756730904647</c:v>
                </c:pt>
                <c:pt idx="477">
                  <c:v>18.0694521222975</c:v>
                </c:pt>
                <c:pt idx="478">
                  <c:v>18.5787405385833</c:v>
                </c:pt>
                <c:pt idx="479">
                  <c:v>17.2580531926402</c:v>
                </c:pt>
                <c:pt idx="480">
                  <c:v>18.1606828065467</c:v>
                </c:pt>
                <c:pt idx="481">
                  <c:v>12.3268974198701</c:v>
                </c:pt>
                <c:pt idx="482">
                  <c:v>12.6717757240254</c:v>
                </c:pt>
                <c:pt idx="483">
                  <c:v>18.8745622465794</c:v>
                </c:pt>
                <c:pt idx="484">
                  <c:v>20.3793424820331</c:v>
                </c:pt>
                <c:pt idx="485">
                  <c:v>24.7560416868287</c:v>
                </c:pt>
                <c:pt idx="486">
                  <c:v>18.048099622952</c:v>
                </c:pt>
                <c:pt idx="487">
                  <c:v>0.336303434416005</c:v>
                </c:pt>
                <c:pt idx="488">
                  <c:v>14.8997449642603</c:v>
                </c:pt>
                <c:pt idx="489">
                  <c:v>18.2562071635923</c:v>
                </c:pt>
                <c:pt idx="490">
                  <c:v>19.868414632275</c:v>
                </c:pt>
                <c:pt idx="491">
                  <c:v>17.8585105761931</c:v>
                </c:pt>
                <c:pt idx="492">
                  <c:v>22.2804039460688</c:v>
                </c:pt>
                <c:pt idx="493">
                  <c:v>0.17058722109232</c:v>
                </c:pt>
                <c:pt idx="494">
                  <c:v>17.8896618190507</c:v>
                </c:pt>
                <c:pt idx="495">
                  <c:v>19.2149004681263</c:v>
                </c:pt>
              </c:numCache>
            </c:numRef>
          </c:xVal>
          <c:yVal>
            <c:numRef>
              <c:f>Sheet1!$V$2:$V$497</c:f>
              <c:numCache>
                <c:formatCode>General</c:formatCode>
                <c:ptCount val="496"/>
                <c:pt idx="0">
                  <c:v>10.46</c:v>
                </c:pt>
                <c:pt idx="1">
                  <c:v>7.79</c:v>
                </c:pt>
                <c:pt idx="2">
                  <c:v>15.1106</c:v>
                </c:pt>
                <c:pt idx="3">
                  <c:v>9.4974</c:v>
                </c:pt>
                <c:pt idx="4">
                  <c:v>15.352</c:v>
                </c:pt>
                <c:pt idx="5">
                  <c:v>16.1</c:v>
                </c:pt>
                <c:pt idx="6">
                  <c:v>14.336</c:v>
                </c:pt>
                <c:pt idx="7">
                  <c:v>15.74</c:v>
                </c:pt>
                <c:pt idx="8">
                  <c:v>16.3846</c:v>
                </c:pt>
                <c:pt idx="9">
                  <c:v>15.5758</c:v>
                </c:pt>
                <c:pt idx="10">
                  <c:v>13.9796</c:v>
                </c:pt>
                <c:pt idx="11">
                  <c:v>8.3056</c:v>
                </c:pt>
                <c:pt idx="12">
                  <c:v>8.0658</c:v>
                </c:pt>
                <c:pt idx="13">
                  <c:v>9.7028</c:v>
                </c:pt>
                <c:pt idx="14">
                  <c:v>9.9264</c:v>
                </c:pt>
                <c:pt idx="15">
                  <c:v>14.704</c:v>
                </c:pt>
                <c:pt idx="16">
                  <c:v>9.2616</c:v>
                </c:pt>
                <c:pt idx="17">
                  <c:v>15.756</c:v>
                </c:pt>
                <c:pt idx="18">
                  <c:v>11.6658</c:v>
                </c:pt>
                <c:pt idx="19">
                  <c:v>6.8014</c:v>
                </c:pt>
                <c:pt idx="20">
                  <c:v>14.9044</c:v>
                </c:pt>
                <c:pt idx="21">
                  <c:v>21.48</c:v>
                </c:pt>
                <c:pt idx="22">
                  <c:v>16.6834</c:v>
                </c:pt>
                <c:pt idx="23">
                  <c:v>6.9536</c:v>
                </c:pt>
                <c:pt idx="24">
                  <c:v>18.692</c:v>
                </c:pt>
                <c:pt idx="25">
                  <c:v>8.4672</c:v>
                </c:pt>
                <c:pt idx="26">
                  <c:v>17.0632</c:v>
                </c:pt>
                <c:pt idx="27">
                  <c:v>7.9504</c:v>
                </c:pt>
                <c:pt idx="28">
                  <c:v>17.1584</c:v>
                </c:pt>
                <c:pt idx="29">
                  <c:v>8.3048</c:v>
                </c:pt>
                <c:pt idx="30">
                  <c:v>15.3956</c:v>
                </c:pt>
                <c:pt idx="31">
                  <c:v>15.4392</c:v>
                </c:pt>
                <c:pt idx="32">
                  <c:v>16.4376</c:v>
                </c:pt>
                <c:pt idx="33">
                  <c:v>8.2004</c:v>
                </c:pt>
                <c:pt idx="34">
                  <c:v>7.62</c:v>
                </c:pt>
                <c:pt idx="35">
                  <c:v>10.9804</c:v>
                </c:pt>
                <c:pt idx="36">
                  <c:v>15.58</c:v>
                </c:pt>
                <c:pt idx="37">
                  <c:v>18.3308</c:v>
                </c:pt>
                <c:pt idx="38">
                  <c:v>7.7242</c:v>
                </c:pt>
                <c:pt idx="39">
                  <c:v>9.6704</c:v>
                </c:pt>
                <c:pt idx="40">
                  <c:v>9.4252</c:v>
                </c:pt>
                <c:pt idx="41">
                  <c:v>7.9904</c:v>
                </c:pt>
                <c:pt idx="42">
                  <c:v>20.7504</c:v>
                </c:pt>
                <c:pt idx="43">
                  <c:v>10.3128</c:v>
                </c:pt>
                <c:pt idx="44">
                  <c:v>7.1688</c:v>
                </c:pt>
                <c:pt idx="45">
                  <c:v>7.061</c:v>
                </c:pt>
                <c:pt idx="46">
                  <c:v>16.8526</c:v>
                </c:pt>
                <c:pt idx="47">
                  <c:v>16.196</c:v>
                </c:pt>
                <c:pt idx="48">
                  <c:v>7.38</c:v>
                </c:pt>
                <c:pt idx="49">
                  <c:v>16.67</c:v>
                </c:pt>
                <c:pt idx="50">
                  <c:v>14.5712</c:v>
                </c:pt>
                <c:pt idx="51">
                  <c:v>14.0864</c:v>
                </c:pt>
                <c:pt idx="52">
                  <c:v>11.3932</c:v>
                </c:pt>
                <c:pt idx="53">
                  <c:v>16.29</c:v>
                </c:pt>
                <c:pt idx="54">
                  <c:v>11.6552</c:v>
                </c:pt>
                <c:pt idx="55">
                  <c:v>15.7612</c:v>
                </c:pt>
                <c:pt idx="56">
                  <c:v>12.652</c:v>
                </c:pt>
                <c:pt idx="57">
                  <c:v>13.453</c:v>
                </c:pt>
                <c:pt idx="58">
                  <c:v>14.7576</c:v>
                </c:pt>
                <c:pt idx="59">
                  <c:v>15.418</c:v>
                </c:pt>
                <c:pt idx="60">
                  <c:v>11.1626</c:v>
                </c:pt>
                <c:pt idx="61">
                  <c:v>10.6256</c:v>
                </c:pt>
                <c:pt idx="62">
                  <c:v>16.258</c:v>
                </c:pt>
                <c:pt idx="63">
                  <c:v>13.0848</c:v>
                </c:pt>
                <c:pt idx="64">
                  <c:v>10.44</c:v>
                </c:pt>
                <c:pt idx="65">
                  <c:v>14.349</c:v>
                </c:pt>
                <c:pt idx="66">
                  <c:v>15.277</c:v>
                </c:pt>
                <c:pt idx="67">
                  <c:v>13.1884</c:v>
                </c:pt>
                <c:pt idx="68">
                  <c:v>31.4194</c:v>
                </c:pt>
                <c:pt idx="69">
                  <c:v>17.34</c:v>
                </c:pt>
                <c:pt idx="70">
                  <c:v>14.5084</c:v>
                </c:pt>
                <c:pt idx="71">
                  <c:v>12.446</c:v>
                </c:pt>
                <c:pt idx="72">
                  <c:v>10.7748</c:v>
                </c:pt>
                <c:pt idx="73">
                  <c:v>9.249000000000001</c:v>
                </c:pt>
                <c:pt idx="74">
                  <c:v>11.5464</c:v>
                </c:pt>
                <c:pt idx="75">
                  <c:v>13.0924</c:v>
                </c:pt>
                <c:pt idx="76">
                  <c:v>11.1456</c:v>
                </c:pt>
                <c:pt idx="77">
                  <c:v>16.2728</c:v>
                </c:pt>
                <c:pt idx="78">
                  <c:v>9.768000000000001</c:v>
                </c:pt>
                <c:pt idx="79">
                  <c:v>15.9168</c:v>
                </c:pt>
                <c:pt idx="80">
                  <c:v>9.671200000000001</c:v>
                </c:pt>
                <c:pt idx="81">
                  <c:v>12.5274</c:v>
                </c:pt>
                <c:pt idx="82">
                  <c:v>10.44</c:v>
                </c:pt>
                <c:pt idx="83">
                  <c:v>15.535</c:v>
                </c:pt>
                <c:pt idx="84">
                  <c:v>10.8236</c:v>
                </c:pt>
                <c:pt idx="85">
                  <c:v>10.919</c:v>
                </c:pt>
                <c:pt idx="86">
                  <c:v>11.921</c:v>
                </c:pt>
                <c:pt idx="87">
                  <c:v>15.0844</c:v>
                </c:pt>
                <c:pt idx="88">
                  <c:v>30.9922</c:v>
                </c:pt>
                <c:pt idx="89">
                  <c:v>15.59</c:v>
                </c:pt>
                <c:pt idx="90">
                  <c:v>11.248</c:v>
                </c:pt>
                <c:pt idx="91">
                  <c:v>14.7578</c:v>
                </c:pt>
                <c:pt idx="92">
                  <c:v>15.6604</c:v>
                </c:pt>
                <c:pt idx="93">
                  <c:v>13.4528</c:v>
                </c:pt>
                <c:pt idx="94">
                  <c:v>16.5242</c:v>
                </c:pt>
                <c:pt idx="95">
                  <c:v>13.5624</c:v>
                </c:pt>
                <c:pt idx="96">
                  <c:v>14.0712</c:v>
                </c:pt>
                <c:pt idx="97">
                  <c:v>15.66</c:v>
                </c:pt>
                <c:pt idx="98">
                  <c:v>16.4794</c:v>
                </c:pt>
                <c:pt idx="99">
                  <c:v>7.3424</c:v>
                </c:pt>
                <c:pt idx="100">
                  <c:v>14.517</c:v>
                </c:pt>
                <c:pt idx="101">
                  <c:v>11.5944</c:v>
                </c:pt>
                <c:pt idx="102">
                  <c:v>5.6552</c:v>
                </c:pt>
                <c:pt idx="103">
                  <c:v>13.0356</c:v>
                </c:pt>
                <c:pt idx="104">
                  <c:v>7.3784</c:v>
                </c:pt>
                <c:pt idx="105">
                  <c:v>15.6612</c:v>
                </c:pt>
                <c:pt idx="106">
                  <c:v>4.9192</c:v>
                </c:pt>
                <c:pt idx="107">
                  <c:v>13.2358</c:v>
                </c:pt>
                <c:pt idx="108">
                  <c:v>12.9226</c:v>
                </c:pt>
                <c:pt idx="109">
                  <c:v>15.0032</c:v>
                </c:pt>
                <c:pt idx="110">
                  <c:v>9.727</c:v>
                </c:pt>
                <c:pt idx="111">
                  <c:v>7.7996</c:v>
                </c:pt>
                <c:pt idx="112">
                  <c:v>13.1348</c:v>
                </c:pt>
                <c:pt idx="113">
                  <c:v>7.1724</c:v>
                </c:pt>
                <c:pt idx="114">
                  <c:v>14.936</c:v>
                </c:pt>
                <c:pt idx="115">
                  <c:v>9.192</c:v>
                </c:pt>
                <c:pt idx="116">
                  <c:v>16.8256</c:v>
                </c:pt>
                <c:pt idx="117">
                  <c:v>8.3592</c:v>
                </c:pt>
                <c:pt idx="118">
                  <c:v>5.7198</c:v>
                </c:pt>
                <c:pt idx="119">
                  <c:v>6.833</c:v>
                </c:pt>
                <c:pt idx="120">
                  <c:v>10.7584</c:v>
                </c:pt>
                <c:pt idx="121">
                  <c:v>8.816</c:v>
                </c:pt>
                <c:pt idx="122">
                  <c:v>13.44</c:v>
                </c:pt>
                <c:pt idx="123">
                  <c:v>12.664</c:v>
                </c:pt>
                <c:pt idx="124">
                  <c:v>20.2276</c:v>
                </c:pt>
                <c:pt idx="125">
                  <c:v>7.2864</c:v>
                </c:pt>
                <c:pt idx="126">
                  <c:v>9.698</c:v>
                </c:pt>
                <c:pt idx="127">
                  <c:v>8.2176</c:v>
                </c:pt>
                <c:pt idx="128">
                  <c:v>9.5196</c:v>
                </c:pt>
                <c:pt idx="129">
                  <c:v>10.6536</c:v>
                </c:pt>
                <c:pt idx="130">
                  <c:v>13.42</c:v>
                </c:pt>
                <c:pt idx="131">
                  <c:v>13.4996</c:v>
                </c:pt>
                <c:pt idx="132">
                  <c:v>12.4188</c:v>
                </c:pt>
                <c:pt idx="133">
                  <c:v>10.1</c:v>
                </c:pt>
                <c:pt idx="134">
                  <c:v>17.3984</c:v>
                </c:pt>
                <c:pt idx="135">
                  <c:v>13.37</c:v>
                </c:pt>
                <c:pt idx="136">
                  <c:v>7.9816</c:v>
                </c:pt>
                <c:pt idx="137">
                  <c:v>8.6156</c:v>
                </c:pt>
                <c:pt idx="138">
                  <c:v>8.5444</c:v>
                </c:pt>
                <c:pt idx="139">
                  <c:v>7.61</c:v>
                </c:pt>
                <c:pt idx="140">
                  <c:v>14.3616</c:v>
                </c:pt>
                <c:pt idx="141">
                  <c:v>8.9796</c:v>
                </c:pt>
                <c:pt idx="142">
                  <c:v>5.6552</c:v>
                </c:pt>
                <c:pt idx="143">
                  <c:v>11.6348</c:v>
                </c:pt>
                <c:pt idx="144">
                  <c:v>10.4416</c:v>
                </c:pt>
                <c:pt idx="145">
                  <c:v>8.41</c:v>
                </c:pt>
                <c:pt idx="146">
                  <c:v>13.49</c:v>
                </c:pt>
                <c:pt idx="147">
                  <c:v>16.4488</c:v>
                </c:pt>
                <c:pt idx="148">
                  <c:v>13.3232</c:v>
                </c:pt>
                <c:pt idx="149">
                  <c:v>13.4792</c:v>
                </c:pt>
                <c:pt idx="150">
                  <c:v>8.7884</c:v>
                </c:pt>
                <c:pt idx="151">
                  <c:v>6.9948</c:v>
                </c:pt>
                <c:pt idx="152">
                  <c:v>5.41</c:v>
                </c:pt>
                <c:pt idx="153">
                  <c:v>1.404</c:v>
                </c:pt>
                <c:pt idx="154">
                  <c:v>7.54</c:v>
                </c:pt>
                <c:pt idx="155">
                  <c:v>5.271</c:v>
                </c:pt>
                <c:pt idx="156">
                  <c:v>0.7546</c:v>
                </c:pt>
                <c:pt idx="157">
                  <c:v>0.2408</c:v>
                </c:pt>
                <c:pt idx="158">
                  <c:v>0.8436</c:v>
                </c:pt>
                <c:pt idx="159">
                  <c:v>7.2904</c:v>
                </c:pt>
                <c:pt idx="160">
                  <c:v>6.2744</c:v>
                </c:pt>
                <c:pt idx="161">
                  <c:v>5.9668</c:v>
                </c:pt>
                <c:pt idx="162">
                  <c:v>6.7234</c:v>
                </c:pt>
                <c:pt idx="163">
                  <c:v>5.6688</c:v>
                </c:pt>
                <c:pt idx="164">
                  <c:v>5.706</c:v>
                </c:pt>
                <c:pt idx="165">
                  <c:v>5.7448</c:v>
                </c:pt>
                <c:pt idx="166">
                  <c:v>5.048</c:v>
                </c:pt>
                <c:pt idx="167">
                  <c:v>7.1758</c:v>
                </c:pt>
                <c:pt idx="168">
                  <c:v>5.776</c:v>
                </c:pt>
                <c:pt idx="169">
                  <c:v>16.6524</c:v>
                </c:pt>
                <c:pt idx="170">
                  <c:v>4.9384</c:v>
                </c:pt>
                <c:pt idx="171">
                  <c:v>5.3818</c:v>
                </c:pt>
                <c:pt idx="172">
                  <c:v>5.25</c:v>
                </c:pt>
                <c:pt idx="173">
                  <c:v>7.848</c:v>
                </c:pt>
                <c:pt idx="174">
                  <c:v>14.3496</c:v>
                </c:pt>
                <c:pt idx="175">
                  <c:v>7.524</c:v>
                </c:pt>
                <c:pt idx="176">
                  <c:v>5.236</c:v>
                </c:pt>
                <c:pt idx="177">
                  <c:v>0.1472</c:v>
                </c:pt>
                <c:pt idx="178">
                  <c:v>5.5776</c:v>
                </c:pt>
                <c:pt idx="179">
                  <c:v>6.6472</c:v>
                </c:pt>
                <c:pt idx="180">
                  <c:v>7.3288</c:v>
                </c:pt>
                <c:pt idx="181">
                  <c:v>6.395</c:v>
                </c:pt>
                <c:pt idx="182">
                  <c:v>8.4202</c:v>
                </c:pt>
                <c:pt idx="183">
                  <c:v>5.5256</c:v>
                </c:pt>
                <c:pt idx="184">
                  <c:v>5.4556</c:v>
                </c:pt>
                <c:pt idx="185">
                  <c:v>5.973</c:v>
                </c:pt>
                <c:pt idx="186">
                  <c:v>5.2464</c:v>
                </c:pt>
                <c:pt idx="187">
                  <c:v>6.3136</c:v>
                </c:pt>
                <c:pt idx="188">
                  <c:v>6.076</c:v>
                </c:pt>
                <c:pt idx="189">
                  <c:v>5.847</c:v>
                </c:pt>
                <c:pt idx="190">
                  <c:v>5.264</c:v>
                </c:pt>
                <c:pt idx="191">
                  <c:v>5.892</c:v>
                </c:pt>
                <c:pt idx="192">
                  <c:v>6.265</c:v>
                </c:pt>
                <c:pt idx="193">
                  <c:v>6.2352</c:v>
                </c:pt>
                <c:pt idx="194">
                  <c:v>11.6702</c:v>
                </c:pt>
                <c:pt idx="195">
                  <c:v>8.3744</c:v>
                </c:pt>
                <c:pt idx="196">
                  <c:v>7.9008</c:v>
                </c:pt>
                <c:pt idx="197">
                  <c:v>5.119</c:v>
                </c:pt>
                <c:pt idx="198">
                  <c:v>5.4472</c:v>
                </c:pt>
                <c:pt idx="199">
                  <c:v>16.796</c:v>
                </c:pt>
                <c:pt idx="200">
                  <c:v>27.5534</c:v>
                </c:pt>
                <c:pt idx="201">
                  <c:v>27.7194</c:v>
                </c:pt>
                <c:pt idx="202">
                  <c:v>29.6182</c:v>
                </c:pt>
                <c:pt idx="203">
                  <c:v>20.747</c:v>
                </c:pt>
                <c:pt idx="204">
                  <c:v>16.7816</c:v>
                </c:pt>
                <c:pt idx="205">
                  <c:v>16.0126</c:v>
                </c:pt>
                <c:pt idx="206">
                  <c:v>15.1036</c:v>
                </c:pt>
                <c:pt idx="207">
                  <c:v>24.2832</c:v>
                </c:pt>
                <c:pt idx="208">
                  <c:v>16.0478</c:v>
                </c:pt>
                <c:pt idx="209">
                  <c:v>15.8024</c:v>
                </c:pt>
                <c:pt idx="210">
                  <c:v>20.6256</c:v>
                </c:pt>
                <c:pt idx="211">
                  <c:v>21.104</c:v>
                </c:pt>
                <c:pt idx="212">
                  <c:v>0.4864</c:v>
                </c:pt>
                <c:pt idx="213">
                  <c:v>17.2144</c:v>
                </c:pt>
                <c:pt idx="214">
                  <c:v>20.836</c:v>
                </c:pt>
                <c:pt idx="215">
                  <c:v>14.9028</c:v>
                </c:pt>
                <c:pt idx="216">
                  <c:v>26.9578</c:v>
                </c:pt>
                <c:pt idx="217">
                  <c:v>13.884</c:v>
                </c:pt>
                <c:pt idx="218">
                  <c:v>28.8732</c:v>
                </c:pt>
                <c:pt idx="219">
                  <c:v>16.1792</c:v>
                </c:pt>
                <c:pt idx="220">
                  <c:v>18.508</c:v>
                </c:pt>
                <c:pt idx="221">
                  <c:v>19.4876</c:v>
                </c:pt>
                <c:pt idx="222">
                  <c:v>17.8616</c:v>
                </c:pt>
                <c:pt idx="223">
                  <c:v>32.0318</c:v>
                </c:pt>
                <c:pt idx="224">
                  <c:v>27.6238</c:v>
                </c:pt>
                <c:pt idx="225">
                  <c:v>24.6104</c:v>
                </c:pt>
                <c:pt idx="226">
                  <c:v>19.0448</c:v>
                </c:pt>
                <c:pt idx="227">
                  <c:v>26.3536</c:v>
                </c:pt>
                <c:pt idx="228">
                  <c:v>24.9176</c:v>
                </c:pt>
                <c:pt idx="229">
                  <c:v>29.1262</c:v>
                </c:pt>
                <c:pt idx="230">
                  <c:v>23.8328</c:v>
                </c:pt>
                <c:pt idx="231">
                  <c:v>16.4102</c:v>
                </c:pt>
                <c:pt idx="232">
                  <c:v>28.406</c:v>
                </c:pt>
                <c:pt idx="233">
                  <c:v>14.984</c:v>
                </c:pt>
                <c:pt idx="234">
                  <c:v>23.4764</c:v>
                </c:pt>
                <c:pt idx="235">
                  <c:v>26.3708</c:v>
                </c:pt>
                <c:pt idx="236">
                  <c:v>16.8682</c:v>
                </c:pt>
                <c:pt idx="237">
                  <c:v>22.2968</c:v>
                </c:pt>
                <c:pt idx="238">
                  <c:v>16.1932</c:v>
                </c:pt>
                <c:pt idx="239">
                  <c:v>17.78</c:v>
                </c:pt>
                <c:pt idx="240">
                  <c:v>20.752</c:v>
                </c:pt>
                <c:pt idx="241">
                  <c:v>22.1328</c:v>
                </c:pt>
                <c:pt idx="242">
                  <c:v>16.768</c:v>
                </c:pt>
                <c:pt idx="243">
                  <c:v>25.356</c:v>
                </c:pt>
                <c:pt idx="244">
                  <c:v>0.5016</c:v>
                </c:pt>
                <c:pt idx="245">
                  <c:v>14.8592</c:v>
                </c:pt>
                <c:pt idx="246">
                  <c:v>27.02</c:v>
                </c:pt>
                <c:pt idx="247">
                  <c:v>19.301</c:v>
                </c:pt>
                <c:pt idx="248">
                  <c:v>30.15</c:v>
                </c:pt>
                <c:pt idx="249">
                  <c:v>14.3228</c:v>
                </c:pt>
                <c:pt idx="250">
                  <c:v>17.5156</c:v>
                </c:pt>
                <c:pt idx="251">
                  <c:v>16.99</c:v>
                </c:pt>
                <c:pt idx="252">
                  <c:v>12.5064</c:v>
                </c:pt>
                <c:pt idx="253">
                  <c:v>18.3968</c:v>
                </c:pt>
                <c:pt idx="254">
                  <c:v>14.5152</c:v>
                </c:pt>
                <c:pt idx="255">
                  <c:v>11.879</c:v>
                </c:pt>
                <c:pt idx="256">
                  <c:v>14.8168</c:v>
                </c:pt>
                <c:pt idx="257">
                  <c:v>12.3952</c:v>
                </c:pt>
                <c:pt idx="258">
                  <c:v>17.3608</c:v>
                </c:pt>
                <c:pt idx="259">
                  <c:v>16.8158</c:v>
                </c:pt>
                <c:pt idx="260">
                  <c:v>11.0806</c:v>
                </c:pt>
                <c:pt idx="261">
                  <c:v>14.3714</c:v>
                </c:pt>
                <c:pt idx="262">
                  <c:v>16.2896</c:v>
                </c:pt>
                <c:pt idx="263">
                  <c:v>20.0932</c:v>
                </c:pt>
                <c:pt idx="264">
                  <c:v>13.962</c:v>
                </c:pt>
                <c:pt idx="265">
                  <c:v>14.2538</c:v>
                </c:pt>
                <c:pt idx="266">
                  <c:v>13.7864</c:v>
                </c:pt>
                <c:pt idx="267">
                  <c:v>18.58</c:v>
                </c:pt>
                <c:pt idx="268">
                  <c:v>14.7144</c:v>
                </c:pt>
                <c:pt idx="269">
                  <c:v>11.608</c:v>
                </c:pt>
                <c:pt idx="270">
                  <c:v>14.1576</c:v>
                </c:pt>
                <c:pt idx="271">
                  <c:v>14.9356</c:v>
                </c:pt>
                <c:pt idx="272">
                  <c:v>14.2794</c:v>
                </c:pt>
                <c:pt idx="273">
                  <c:v>25.9182</c:v>
                </c:pt>
                <c:pt idx="274">
                  <c:v>1.3386</c:v>
                </c:pt>
                <c:pt idx="275">
                  <c:v>22.4696</c:v>
                </c:pt>
                <c:pt idx="276">
                  <c:v>14.0928</c:v>
                </c:pt>
                <c:pt idx="277">
                  <c:v>19.572</c:v>
                </c:pt>
                <c:pt idx="278">
                  <c:v>12.74</c:v>
                </c:pt>
                <c:pt idx="279">
                  <c:v>20.987</c:v>
                </c:pt>
                <c:pt idx="280">
                  <c:v>15.5324</c:v>
                </c:pt>
                <c:pt idx="281">
                  <c:v>12.264</c:v>
                </c:pt>
                <c:pt idx="282">
                  <c:v>0.64</c:v>
                </c:pt>
                <c:pt idx="283">
                  <c:v>19.335</c:v>
                </c:pt>
                <c:pt idx="284">
                  <c:v>12.5064</c:v>
                </c:pt>
                <c:pt idx="285">
                  <c:v>16.878</c:v>
                </c:pt>
                <c:pt idx="286">
                  <c:v>13.0456</c:v>
                </c:pt>
                <c:pt idx="287">
                  <c:v>19.199</c:v>
                </c:pt>
                <c:pt idx="288">
                  <c:v>20.7552</c:v>
                </c:pt>
                <c:pt idx="289">
                  <c:v>20.537</c:v>
                </c:pt>
                <c:pt idx="290">
                  <c:v>11.628</c:v>
                </c:pt>
                <c:pt idx="291">
                  <c:v>16.3216</c:v>
                </c:pt>
                <c:pt idx="292">
                  <c:v>16.622</c:v>
                </c:pt>
                <c:pt idx="293">
                  <c:v>1.0608</c:v>
                </c:pt>
                <c:pt idx="294">
                  <c:v>16.2896</c:v>
                </c:pt>
                <c:pt idx="295">
                  <c:v>13.3084</c:v>
                </c:pt>
                <c:pt idx="296">
                  <c:v>1.2384</c:v>
                </c:pt>
                <c:pt idx="297">
                  <c:v>14.3892</c:v>
                </c:pt>
                <c:pt idx="298">
                  <c:v>8.6258</c:v>
                </c:pt>
                <c:pt idx="299">
                  <c:v>6.16</c:v>
                </c:pt>
                <c:pt idx="300">
                  <c:v>11.8688</c:v>
                </c:pt>
                <c:pt idx="301">
                  <c:v>8.938000000000001</c:v>
                </c:pt>
                <c:pt idx="302">
                  <c:v>0.0768</c:v>
                </c:pt>
                <c:pt idx="303">
                  <c:v>8.164</c:v>
                </c:pt>
                <c:pt idx="304">
                  <c:v>4.3944</c:v>
                </c:pt>
                <c:pt idx="305">
                  <c:v>8.8938</c:v>
                </c:pt>
                <c:pt idx="306">
                  <c:v>8.245200000000001</c:v>
                </c:pt>
                <c:pt idx="307">
                  <c:v>5.1232</c:v>
                </c:pt>
                <c:pt idx="308">
                  <c:v>8.317</c:v>
                </c:pt>
                <c:pt idx="309">
                  <c:v>12.3444</c:v>
                </c:pt>
                <c:pt idx="310">
                  <c:v>10.56</c:v>
                </c:pt>
                <c:pt idx="311">
                  <c:v>5.7672</c:v>
                </c:pt>
                <c:pt idx="312">
                  <c:v>11.2336</c:v>
                </c:pt>
                <c:pt idx="313">
                  <c:v>8.44</c:v>
                </c:pt>
                <c:pt idx="314">
                  <c:v>11.247</c:v>
                </c:pt>
                <c:pt idx="315">
                  <c:v>8.364</c:v>
                </c:pt>
                <c:pt idx="316">
                  <c:v>4.4028</c:v>
                </c:pt>
                <c:pt idx="317">
                  <c:v>8.724</c:v>
                </c:pt>
                <c:pt idx="318">
                  <c:v>8.2064</c:v>
                </c:pt>
                <c:pt idx="319">
                  <c:v>8.3624</c:v>
                </c:pt>
                <c:pt idx="320">
                  <c:v>9.0384</c:v>
                </c:pt>
                <c:pt idx="321">
                  <c:v>10.895</c:v>
                </c:pt>
                <c:pt idx="322">
                  <c:v>12.6818</c:v>
                </c:pt>
                <c:pt idx="323">
                  <c:v>5.979</c:v>
                </c:pt>
                <c:pt idx="324">
                  <c:v>12.725</c:v>
                </c:pt>
                <c:pt idx="325">
                  <c:v>6.8696</c:v>
                </c:pt>
                <c:pt idx="326">
                  <c:v>10.806</c:v>
                </c:pt>
                <c:pt idx="327">
                  <c:v>4.5156</c:v>
                </c:pt>
                <c:pt idx="328">
                  <c:v>10.3876</c:v>
                </c:pt>
                <c:pt idx="329">
                  <c:v>3.944</c:v>
                </c:pt>
                <c:pt idx="330">
                  <c:v>8.5826</c:v>
                </c:pt>
                <c:pt idx="331">
                  <c:v>7.6904</c:v>
                </c:pt>
                <c:pt idx="332">
                  <c:v>5.0178</c:v>
                </c:pt>
                <c:pt idx="333">
                  <c:v>4.8808</c:v>
                </c:pt>
                <c:pt idx="334">
                  <c:v>0.0392</c:v>
                </c:pt>
                <c:pt idx="335">
                  <c:v>8.8596</c:v>
                </c:pt>
                <c:pt idx="336">
                  <c:v>5.5042</c:v>
                </c:pt>
                <c:pt idx="337">
                  <c:v>4.4136</c:v>
                </c:pt>
                <c:pt idx="338">
                  <c:v>6.9822</c:v>
                </c:pt>
                <c:pt idx="339">
                  <c:v>9.959</c:v>
                </c:pt>
                <c:pt idx="340">
                  <c:v>9.348000000000001</c:v>
                </c:pt>
                <c:pt idx="341">
                  <c:v>0.285</c:v>
                </c:pt>
                <c:pt idx="342">
                  <c:v>11.65</c:v>
                </c:pt>
                <c:pt idx="343">
                  <c:v>8.64</c:v>
                </c:pt>
                <c:pt idx="344">
                  <c:v>9.404</c:v>
                </c:pt>
                <c:pt idx="345">
                  <c:v>0.18</c:v>
                </c:pt>
                <c:pt idx="346">
                  <c:v>9.904</c:v>
                </c:pt>
                <c:pt idx="347">
                  <c:v>8.3874</c:v>
                </c:pt>
                <c:pt idx="348">
                  <c:v>11.2396</c:v>
                </c:pt>
                <c:pt idx="349">
                  <c:v>16.7992</c:v>
                </c:pt>
                <c:pt idx="350">
                  <c:v>35.9412</c:v>
                </c:pt>
                <c:pt idx="351">
                  <c:v>10.7232</c:v>
                </c:pt>
                <c:pt idx="352">
                  <c:v>15.3448</c:v>
                </c:pt>
                <c:pt idx="353">
                  <c:v>13.8442</c:v>
                </c:pt>
                <c:pt idx="354">
                  <c:v>10.2718</c:v>
                </c:pt>
                <c:pt idx="355">
                  <c:v>17.4824</c:v>
                </c:pt>
                <c:pt idx="356">
                  <c:v>15.524</c:v>
                </c:pt>
                <c:pt idx="357">
                  <c:v>10.2402</c:v>
                </c:pt>
                <c:pt idx="358">
                  <c:v>13.96</c:v>
                </c:pt>
                <c:pt idx="359">
                  <c:v>17.716</c:v>
                </c:pt>
                <c:pt idx="360">
                  <c:v>14.4628</c:v>
                </c:pt>
                <c:pt idx="361">
                  <c:v>13.88</c:v>
                </c:pt>
                <c:pt idx="362">
                  <c:v>14.6168</c:v>
                </c:pt>
                <c:pt idx="363">
                  <c:v>14.646</c:v>
                </c:pt>
                <c:pt idx="364">
                  <c:v>16.176</c:v>
                </c:pt>
                <c:pt idx="365">
                  <c:v>10.4336</c:v>
                </c:pt>
                <c:pt idx="366">
                  <c:v>14.742</c:v>
                </c:pt>
                <c:pt idx="367">
                  <c:v>14.6004</c:v>
                </c:pt>
                <c:pt idx="368">
                  <c:v>20.2052</c:v>
                </c:pt>
                <c:pt idx="369">
                  <c:v>14.6032</c:v>
                </c:pt>
                <c:pt idx="370">
                  <c:v>14.684</c:v>
                </c:pt>
                <c:pt idx="371">
                  <c:v>23.976</c:v>
                </c:pt>
                <c:pt idx="372">
                  <c:v>16.4178</c:v>
                </c:pt>
                <c:pt idx="373">
                  <c:v>13.7544</c:v>
                </c:pt>
                <c:pt idx="374">
                  <c:v>25.1832</c:v>
                </c:pt>
                <c:pt idx="375">
                  <c:v>10.4936</c:v>
                </c:pt>
                <c:pt idx="376">
                  <c:v>15.5456</c:v>
                </c:pt>
                <c:pt idx="377">
                  <c:v>13.808</c:v>
                </c:pt>
                <c:pt idx="378">
                  <c:v>15.4152</c:v>
                </c:pt>
                <c:pt idx="379">
                  <c:v>13.5758</c:v>
                </c:pt>
                <c:pt idx="380">
                  <c:v>19.9896</c:v>
                </c:pt>
                <c:pt idx="381">
                  <c:v>15.93</c:v>
                </c:pt>
                <c:pt idx="382">
                  <c:v>15.94</c:v>
                </c:pt>
                <c:pt idx="383">
                  <c:v>14.5</c:v>
                </c:pt>
                <c:pt idx="384">
                  <c:v>14.204</c:v>
                </c:pt>
                <c:pt idx="385">
                  <c:v>14.292</c:v>
                </c:pt>
                <c:pt idx="386">
                  <c:v>14.6728</c:v>
                </c:pt>
                <c:pt idx="387">
                  <c:v>20.2496</c:v>
                </c:pt>
                <c:pt idx="388">
                  <c:v>17.1232</c:v>
                </c:pt>
                <c:pt idx="389">
                  <c:v>11.8954</c:v>
                </c:pt>
                <c:pt idx="390">
                  <c:v>13.9778</c:v>
                </c:pt>
                <c:pt idx="391">
                  <c:v>20.6312</c:v>
                </c:pt>
                <c:pt idx="392">
                  <c:v>14.836</c:v>
                </c:pt>
                <c:pt idx="393">
                  <c:v>13.3872</c:v>
                </c:pt>
                <c:pt idx="394">
                  <c:v>15.13</c:v>
                </c:pt>
                <c:pt idx="395">
                  <c:v>15.4748</c:v>
                </c:pt>
                <c:pt idx="396">
                  <c:v>10.289</c:v>
                </c:pt>
                <c:pt idx="397">
                  <c:v>20.4816</c:v>
                </c:pt>
                <c:pt idx="398">
                  <c:v>9.8212</c:v>
                </c:pt>
                <c:pt idx="399">
                  <c:v>10.716</c:v>
                </c:pt>
                <c:pt idx="400">
                  <c:v>8.9278</c:v>
                </c:pt>
                <c:pt idx="401">
                  <c:v>7.7912</c:v>
                </c:pt>
                <c:pt idx="402">
                  <c:v>10.2262</c:v>
                </c:pt>
                <c:pt idx="403">
                  <c:v>18.2506</c:v>
                </c:pt>
                <c:pt idx="404">
                  <c:v>6.707</c:v>
                </c:pt>
                <c:pt idx="405">
                  <c:v>14.994</c:v>
                </c:pt>
                <c:pt idx="406">
                  <c:v>9.6864</c:v>
                </c:pt>
                <c:pt idx="407">
                  <c:v>9.6002</c:v>
                </c:pt>
                <c:pt idx="408">
                  <c:v>12.724</c:v>
                </c:pt>
                <c:pt idx="409">
                  <c:v>8.0304</c:v>
                </c:pt>
                <c:pt idx="410">
                  <c:v>13.4748</c:v>
                </c:pt>
                <c:pt idx="411">
                  <c:v>0.0198</c:v>
                </c:pt>
                <c:pt idx="412">
                  <c:v>9.0022</c:v>
                </c:pt>
                <c:pt idx="413">
                  <c:v>9.5352</c:v>
                </c:pt>
                <c:pt idx="414">
                  <c:v>7.528</c:v>
                </c:pt>
                <c:pt idx="415">
                  <c:v>11.044</c:v>
                </c:pt>
                <c:pt idx="416">
                  <c:v>7.4728</c:v>
                </c:pt>
                <c:pt idx="417">
                  <c:v>10.0674</c:v>
                </c:pt>
                <c:pt idx="418">
                  <c:v>10.6388</c:v>
                </c:pt>
                <c:pt idx="419">
                  <c:v>9.9008</c:v>
                </c:pt>
                <c:pt idx="420">
                  <c:v>15.0</c:v>
                </c:pt>
                <c:pt idx="421">
                  <c:v>10.864</c:v>
                </c:pt>
                <c:pt idx="422">
                  <c:v>7.0772</c:v>
                </c:pt>
                <c:pt idx="423">
                  <c:v>7.8992</c:v>
                </c:pt>
                <c:pt idx="424">
                  <c:v>10.6504</c:v>
                </c:pt>
                <c:pt idx="425">
                  <c:v>11.15</c:v>
                </c:pt>
                <c:pt idx="426">
                  <c:v>5.8548</c:v>
                </c:pt>
                <c:pt idx="427">
                  <c:v>0.0198</c:v>
                </c:pt>
                <c:pt idx="428">
                  <c:v>9.766</c:v>
                </c:pt>
                <c:pt idx="429">
                  <c:v>8.9224</c:v>
                </c:pt>
                <c:pt idx="430">
                  <c:v>10.544</c:v>
                </c:pt>
                <c:pt idx="431">
                  <c:v>0.0</c:v>
                </c:pt>
                <c:pt idx="432">
                  <c:v>9.6008</c:v>
                </c:pt>
                <c:pt idx="433">
                  <c:v>10.94</c:v>
                </c:pt>
                <c:pt idx="434">
                  <c:v>8.083</c:v>
                </c:pt>
                <c:pt idx="435">
                  <c:v>13.8976</c:v>
                </c:pt>
                <c:pt idx="436">
                  <c:v>7.1376</c:v>
                </c:pt>
                <c:pt idx="437">
                  <c:v>8.2004</c:v>
                </c:pt>
                <c:pt idx="438">
                  <c:v>10.8024</c:v>
                </c:pt>
                <c:pt idx="439">
                  <c:v>10.1288</c:v>
                </c:pt>
                <c:pt idx="440">
                  <c:v>9.2</c:v>
                </c:pt>
                <c:pt idx="441">
                  <c:v>14.65</c:v>
                </c:pt>
                <c:pt idx="442">
                  <c:v>12.458</c:v>
                </c:pt>
                <c:pt idx="443">
                  <c:v>12.1928</c:v>
                </c:pt>
                <c:pt idx="444">
                  <c:v>9.1056</c:v>
                </c:pt>
                <c:pt idx="445">
                  <c:v>16.4408</c:v>
                </c:pt>
                <c:pt idx="446">
                  <c:v>12.8056</c:v>
                </c:pt>
                <c:pt idx="447">
                  <c:v>10.652</c:v>
                </c:pt>
                <c:pt idx="448">
                  <c:v>11.06</c:v>
                </c:pt>
                <c:pt idx="449">
                  <c:v>14.995</c:v>
                </c:pt>
                <c:pt idx="450">
                  <c:v>16.216</c:v>
                </c:pt>
                <c:pt idx="451">
                  <c:v>14.3548</c:v>
                </c:pt>
                <c:pt idx="452">
                  <c:v>16.7768</c:v>
                </c:pt>
                <c:pt idx="453">
                  <c:v>9.784000000000001</c:v>
                </c:pt>
                <c:pt idx="454">
                  <c:v>16.9536</c:v>
                </c:pt>
                <c:pt idx="455">
                  <c:v>17.428</c:v>
                </c:pt>
                <c:pt idx="456">
                  <c:v>0.0198</c:v>
                </c:pt>
                <c:pt idx="457">
                  <c:v>15.6296</c:v>
                </c:pt>
                <c:pt idx="458">
                  <c:v>15.2688</c:v>
                </c:pt>
                <c:pt idx="459">
                  <c:v>15.5384</c:v>
                </c:pt>
                <c:pt idx="460">
                  <c:v>14.955</c:v>
                </c:pt>
                <c:pt idx="461">
                  <c:v>12.7656</c:v>
                </c:pt>
                <c:pt idx="462">
                  <c:v>27.5184</c:v>
                </c:pt>
                <c:pt idx="463">
                  <c:v>14.4128</c:v>
                </c:pt>
                <c:pt idx="464">
                  <c:v>18.5556</c:v>
                </c:pt>
                <c:pt idx="465">
                  <c:v>16.7472</c:v>
                </c:pt>
                <c:pt idx="466">
                  <c:v>13.6424</c:v>
                </c:pt>
                <c:pt idx="467">
                  <c:v>15.201</c:v>
                </c:pt>
                <c:pt idx="468">
                  <c:v>15.2536</c:v>
                </c:pt>
                <c:pt idx="469">
                  <c:v>13.9912</c:v>
                </c:pt>
                <c:pt idx="470">
                  <c:v>12.1036</c:v>
                </c:pt>
                <c:pt idx="471">
                  <c:v>9.9006</c:v>
                </c:pt>
                <c:pt idx="472">
                  <c:v>17.2792</c:v>
                </c:pt>
                <c:pt idx="473">
                  <c:v>16.5736</c:v>
                </c:pt>
                <c:pt idx="474">
                  <c:v>19.4808</c:v>
                </c:pt>
                <c:pt idx="475">
                  <c:v>20.98</c:v>
                </c:pt>
                <c:pt idx="476">
                  <c:v>15.9746</c:v>
                </c:pt>
                <c:pt idx="477">
                  <c:v>16.0728</c:v>
                </c:pt>
                <c:pt idx="478">
                  <c:v>16.7936</c:v>
                </c:pt>
                <c:pt idx="479">
                  <c:v>14.7084</c:v>
                </c:pt>
                <c:pt idx="480">
                  <c:v>15.432</c:v>
                </c:pt>
                <c:pt idx="481">
                  <c:v>10.1884</c:v>
                </c:pt>
                <c:pt idx="482">
                  <c:v>10.7708</c:v>
                </c:pt>
                <c:pt idx="483">
                  <c:v>16.8194</c:v>
                </c:pt>
                <c:pt idx="484">
                  <c:v>17.712</c:v>
                </c:pt>
                <c:pt idx="485">
                  <c:v>21.6288</c:v>
                </c:pt>
                <c:pt idx="486">
                  <c:v>15.7714</c:v>
                </c:pt>
                <c:pt idx="487">
                  <c:v>0.2262</c:v>
                </c:pt>
                <c:pt idx="488">
                  <c:v>13.1744</c:v>
                </c:pt>
                <c:pt idx="489">
                  <c:v>15.7094</c:v>
                </c:pt>
                <c:pt idx="490">
                  <c:v>17.1838</c:v>
                </c:pt>
                <c:pt idx="491">
                  <c:v>15.524</c:v>
                </c:pt>
                <c:pt idx="492">
                  <c:v>18.8224</c:v>
                </c:pt>
                <c:pt idx="493">
                  <c:v>0.0582</c:v>
                </c:pt>
                <c:pt idx="494">
                  <c:v>15.548</c:v>
                </c:pt>
                <c:pt idx="495">
                  <c:v>16.586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65240"/>
        <c:axId val="2071087896"/>
      </c:scatterChart>
      <c:valAx>
        <c:axId val="2102365240"/>
        <c:scaling>
          <c:orientation val="minMax"/>
          <c:max val="1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 Deviation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087896"/>
        <c:crosses val="autoZero"/>
        <c:crossBetween val="midCat"/>
      </c:valAx>
      <c:valAx>
        <c:axId val="2071087896"/>
        <c:scaling>
          <c:orientation val="minMax"/>
          <c:max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Absolute Deviation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36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Maxima Intensity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Non-MA</c:v>
          </c:tx>
          <c:invertIfNegative val="0"/>
          <c:cat>
            <c:strRef>
              <c:f>result.csv!$A$5:$A$15</c:f>
              <c:strCache>
                <c:ptCount val="11"/>
                <c:pt idx="0">
                  <c:v>0-&gt;10</c:v>
                </c:pt>
                <c:pt idx="1">
                  <c:v>10-&gt;20</c:v>
                </c:pt>
                <c:pt idx="2">
                  <c:v>20-&gt;30</c:v>
                </c:pt>
                <c:pt idx="3">
                  <c:v>30-&gt;40</c:v>
                </c:pt>
                <c:pt idx="4">
                  <c:v>40-&gt;50</c:v>
                </c:pt>
                <c:pt idx="5">
                  <c:v>50-&gt;60</c:v>
                </c:pt>
                <c:pt idx="6">
                  <c:v>60-&gt;70</c:v>
                </c:pt>
                <c:pt idx="7">
                  <c:v>70-&gt;80</c:v>
                </c:pt>
                <c:pt idx="8">
                  <c:v>80-&gt;90</c:v>
                </c:pt>
                <c:pt idx="9">
                  <c:v>90-&gt;100</c:v>
                </c:pt>
                <c:pt idx="10">
                  <c:v>100-&gt;255</c:v>
                </c:pt>
              </c:strCache>
            </c:strRef>
          </c:cat>
          <c:val>
            <c:numRef>
              <c:f>result.csv!$C$5:$C$15</c:f>
              <c:numCache>
                <c:formatCode>General</c:formatCode>
                <c:ptCount val="11"/>
                <c:pt idx="0">
                  <c:v>15.2228657768824</c:v>
                </c:pt>
                <c:pt idx="1">
                  <c:v>4.948375723998993</c:v>
                </c:pt>
                <c:pt idx="2">
                  <c:v>10.28708133971292</c:v>
                </c:pt>
                <c:pt idx="3">
                  <c:v>14.32888441198691</c:v>
                </c:pt>
                <c:pt idx="4">
                  <c:v>16.6708637622765</c:v>
                </c:pt>
                <c:pt idx="5">
                  <c:v>16.09166456811886</c:v>
                </c:pt>
                <c:pt idx="6">
                  <c:v>10.11080332409972</c:v>
                </c:pt>
                <c:pt idx="7">
                  <c:v>5.502392344497607</c:v>
                </c:pt>
                <c:pt idx="8">
                  <c:v>2.984134978594812</c:v>
                </c:pt>
                <c:pt idx="9">
                  <c:v>1.372450264417023</c:v>
                </c:pt>
                <c:pt idx="10">
                  <c:v>2.480483505414254</c:v>
                </c:pt>
              </c:numCache>
            </c:numRef>
          </c:val>
        </c:ser>
        <c:ser>
          <c:idx val="1"/>
          <c:order val="1"/>
          <c:tx>
            <c:v>MA</c:v>
          </c:tx>
          <c:invertIfNegative val="0"/>
          <c:val>
            <c:numRef>
              <c:f>result.csv!$E$5:$E$15</c:f>
              <c:numCache>
                <c:formatCode>General</c:formatCode>
                <c:ptCount val="11"/>
                <c:pt idx="0">
                  <c:v>6.242905788876277</c:v>
                </c:pt>
                <c:pt idx="1">
                  <c:v>3.518728717366629</c:v>
                </c:pt>
                <c:pt idx="2">
                  <c:v>10.82103670071888</c:v>
                </c:pt>
                <c:pt idx="3">
                  <c:v>14.07491486946651</c:v>
                </c:pt>
                <c:pt idx="4">
                  <c:v>18.61520998864926</c:v>
                </c:pt>
                <c:pt idx="5">
                  <c:v>19.25841846386682</c:v>
                </c:pt>
                <c:pt idx="6">
                  <c:v>14.22625804010594</c:v>
                </c:pt>
                <c:pt idx="7">
                  <c:v>5.788876276958002</c:v>
                </c:pt>
                <c:pt idx="8">
                  <c:v>3.329549754067348</c:v>
                </c:pt>
                <c:pt idx="9">
                  <c:v>1.70261066969353</c:v>
                </c:pt>
                <c:pt idx="10">
                  <c:v>2.421490730230798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468744"/>
        <c:axId val="2111071400"/>
      </c:barChart>
      <c:catAx>
        <c:axId val="212546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1071400"/>
        <c:crosses val="autoZero"/>
        <c:auto val="1"/>
        <c:lblAlgn val="ctr"/>
        <c:lblOffset val="100"/>
        <c:noMultiLvlLbl val="0"/>
      </c:catAx>
      <c:valAx>
        <c:axId val="2111071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46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Frequency of Maxima Intensity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Non-MA</c:v>
          </c:tx>
          <c:invertIfNegative val="0"/>
          <c:cat>
            <c:strRef>
              <c:f>result.csv!$A$18:$A$28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result.csv!$C$18:$C$28</c:f>
              <c:numCache>
                <c:formatCode>General</c:formatCode>
                <c:ptCount val="11"/>
                <c:pt idx="0">
                  <c:v>41.32460337446487</c:v>
                </c:pt>
                <c:pt idx="1">
                  <c:v>22.99168975069252</c:v>
                </c:pt>
                <c:pt idx="2">
                  <c:v>11.39511458071015</c:v>
                </c:pt>
                <c:pt idx="3">
                  <c:v>6.308234701586502</c:v>
                </c:pt>
                <c:pt idx="4">
                  <c:v>4.079576932762527</c:v>
                </c:pt>
                <c:pt idx="5">
                  <c:v>1.96424074540418</c:v>
                </c:pt>
                <c:pt idx="6">
                  <c:v>1.385041551246537</c:v>
                </c:pt>
                <c:pt idx="7">
                  <c:v>1.032485520020146</c:v>
                </c:pt>
                <c:pt idx="8">
                  <c:v>0.944346512213548</c:v>
                </c:pt>
                <c:pt idx="9">
                  <c:v>0.579199194157643</c:v>
                </c:pt>
                <c:pt idx="10">
                  <c:v>7.995467136741375</c:v>
                </c:pt>
              </c:numCache>
            </c:numRef>
          </c:val>
        </c:ser>
        <c:ser>
          <c:idx val="1"/>
          <c:order val="1"/>
          <c:tx>
            <c:v>MA</c:v>
          </c:tx>
          <c:invertIfNegative val="0"/>
          <c:cat>
            <c:strRef>
              <c:f>result.csv!$A$18:$A$28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result.csv!$E$18:$E$28</c:f>
              <c:numCache>
                <c:formatCode>General</c:formatCode>
                <c:ptCount val="11"/>
                <c:pt idx="0">
                  <c:v>45.85698070374574</c:v>
                </c:pt>
                <c:pt idx="1">
                  <c:v>24.17707150964812</c:v>
                </c:pt>
                <c:pt idx="2">
                  <c:v>10.48051456678017</c:v>
                </c:pt>
                <c:pt idx="3">
                  <c:v>6.583427922814983</c:v>
                </c:pt>
                <c:pt idx="4">
                  <c:v>2.951191827468786</c:v>
                </c:pt>
                <c:pt idx="5">
                  <c:v>2.080968596292092</c:v>
                </c:pt>
                <c:pt idx="6">
                  <c:v>1.816118047673099</c:v>
                </c:pt>
                <c:pt idx="7">
                  <c:v>1.059402194475974</c:v>
                </c:pt>
                <c:pt idx="8">
                  <c:v>0.756715853197124</c:v>
                </c:pt>
                <c:pt idx="9">
                  <c:v>0.643208475217556</c:v>
                </c:pt>
                <c:pt idx="10">
                  <c:v>3.594400302686341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34696"/>
        <c:axId val="2111108824"/>
      </c:barChart>
      <c:catAx>
        <c:axId val="211113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1108824"/>
        <c:crosses val="autoZero"/>
        <c:auto val="1"/>
        <c:lblAlgn val="ctr"/>
        <c:lblOffset val="100"/>
        <c:noMultiLvlLbl val="0"/>
      </c:catAx>
      <c:valAx>
        <c:axId val="2111108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13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Average</a:t>
            </a:r>
            <a:r>
              <a:rPr lang="en-US" baseline="0"/>
              <a:t> </a:t>
            </a:r>
            <a:r>
              <a:rPr lang="en-US"/>
              <a:t>Intensity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Non-MA</c:v>
          </c:tx>
          <c:invertIfNegative val="0"/>
          <c:cat>
            <c:strRef>
              <c:f>result.csv!$A$31:$A$41</c:f>
              <c:strCache>
                <c:ptCount val="11"/>
                <c:pt idx="0">
                  <c:v>0-&gt;10</c:v>
                </c:pt>
                <c:pt idx="1">
                  <c:v>10-&gt;20</c:v>
                </c:pt>
                <c:pt idx="2">
                  <c:v>20-&gt;30</c:v>
                </c:pt>
                <c:pt idx="3">
                  <c:v>30-&gt;40</c:v>
                </c:pt>
                <c:pt idx="4">
                  <c:v>40-&gt;50</c:v>
                </c:pt>
                <c:pt idx="5">
                  <c:v>50-&gt;60</c:v>
                </c:pt>
                <c:pt idx="6">
                  <c:v>60-&gt;70</c:v>
                </c:pt>
                <c:pt idx="7">
                  <c:v>70-&gt;80</c:v>
                </c:pt>
                <c:pt idx="8">
                  <c:v>80-&gt;90</c:v>
                </c:pt>
                <c:pt idx="9">
                  <c:v>90-&gt;100</c:v>
                </c:pt>
                <c:pt idx="10">
                  <c:v>100-&gt;255</c:v>
                </c:pt>
              </c:strCache>
            </c:strRef>
          </c:cat>
          <c:val>
            <c:numRef>
              <c:f>result.csv!$C$31:$C$41</c:f>
              <c:numCache>
                <c:formatCode>General</c:formatCode>
                <c:ptCount val="11"/>
                <c:pt idx="0">
                  <c:v>24.54041803072274</c:v>
                </c:pt>
                <c:pt idx="1">
                  <c:v>34.00906572651725</c:v>
                </c:pt>
                <c:pt idx="2">
                  <c:v>28.41853437421305</c:v>
                </c:pt>
                <c:pt idx="3">
                  <c:v>9.103500377738605</c:v>
                </c:pt>
                <c:pt idx="4">
                  <c:v>2.379753210778142</c:v>
                </c:pt>
                <c:pt idx="5">
                  <c:v>0.79325107025938</c:v>
                </c:pt>
                <c:pt idx="6">
                  <c:v>0.302190883908335</c:v>
                </c:pt>
                <c:pt idx="7">
                  <c:v>0.251825736590279</c:v>
                </c:pt>
                <c:pt idx="8">
                  <c:v>0.12591286829514</c:v>
                </c:pt>
                <c:pt idx="9">
                  <c:v>0.0503651473180559</c:v>
                </c:pt>
                <c:pt idx="10">
                  <c:v>0.0251825736590279</c:v>
                </c:pt>
              </c:numCache>
            </c:numRef>
          </c:val>
        </c:ser>
        <c:ser>
          <c:idx val="1"/>
          <c:order val="1"/>
          <c:tx>
            <c:v>MA</c:v>
          </c:tx>
          <c:invertIfNegative val="0"/>
          <c:cat>
            <c:strRef>
              <c:f>result.csv!$A$31:$A$41</c:f>
              <c:strCache>
                <c:ptCount val="11"/>
                <c:pt idx="0">
                  <c:v>0-&gt;10</c:v>
                </c:pt>
                <c:pt idx="1">
                  <c:v>10-&gt;20</c:v>
                </c:pt>
                <c:pt idx="2">
                  <c:v>20-&gt;30</c:v>
                </c:pt>
                <c:pt idx="3">
                  <c:v>30-&gt;40</c:v>
                </c:pt>
                <c:pt idx="4">
                  <c:v>40-&gt;50</c:v>
                </c:pt>
                <c:pt idx="5">
                  <c:v>50-&gt;60</c:v>
                </c:pt>
                <c:pt idx="6">
                  <c:v>60-&gt;70</c:v>
                </c:pt>
                <c:pt idx="7">
                  <c:v>70-&gt;80</c:v>
                </c:pt>
                <c:pt idx="8">
                  <c:v>80-&gt;90</c:v>
                </c:pt>
                <c:pt idx="9">
                  <c:v>90-&gt;100</c:v>
                </c:pt>
                <c:pt idx="10">
                  <c:v>100-&gt;255</c:v>
                </c:pt>
              </c:strCache>
            </c:strRef>
          </c:cat>
          <c:val>
            <c:numRef>
              <c:f>result.csv!$E$31:$E$41</c:f>
              <c:numCache>
                <c:formatCode>General</c:formatCode>
                <c:ptCount val="11"/>
                <c:pt idx="0">
                  <c:v>13.12902005297011</c:v>
                </c:pt>
                <c:pt idx="1">
                  <c:v>36.66288308740068</c:v>
                </c:pt>
                <c:pt idx="2">
                  <c:v>35.83049564888384</c:v>
                </c:pt>
                <c:pt idx="3">
                  <c:v>10.13999243284147</c:v>
                </c:pt>
                <c:pt idx="4">
                  <c:v>2.724177071509648</c:v>
                </c:pt>
                <c:pt idx="5">
                  <c:v>0.529701097237987</c:v>
                </c:pt>
                <c:pt idx="6">
                  <c:v>0.794551645856981</c:v>
                </c:pt>
                <c:pt idx="7">
                  <c:v>0.113507377979569</c:v>
                </c:pt>
                <c:pt idx="8">
                  <c:v>0.0756715853197124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36616"/>
        <c:axId val="2111042040"/>
      </c:barChart>
      <c:catAx>
        <c:axId val="211103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1042040"/>
        <c:crosses val="autoZero"/>
        <c:auto val="1"/>
        <c:lblAlgn val="ctr"/>
        <c:lblOffset val="100"/>
        <c:noMultiLvlLbl val="0"/>
      </c:catAx>
      <c:valAx>
        <c:axId val="2111042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03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L1-norm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Non-MA</c:v>
          </c:tx>
          <c:invertIfNegative val="0"/>
          <c:cat>
            <c:strRef>
              <c:f>result.csv!$A$44:$A$54</c:f>
              <c:strCache>
                <c:ptCount val="11"/>
                <c:pt idx="0">
                  <c:v>0-&gt;1000</c:v>
                </c:pt>
                <c:pt idx="1">
                  <c:v>1000-&gt;2000</c:v>
                </c:pt>
                <c:pt idx="2">
                  <c:v>2000-&gt;3000</c:v>
                </c:pt>
                <c:pt idx="3">
                  <c:v>3000-&gt;4000</c:v>
                </c:pt>
                <c:pt idx="4">
                  <c:v>4000-&gt;5000</c:v>
                </c:pt>
                <c:pt idx="5">
                  <c:v>5000-&gt;6000</c:v>
                </c:pt>
                <c:pt idx="6">
                  <c:v>6000-&gt;7000</c:v>
                </c:pt>
                <c:pt idx="7">
                  <c:v>7000-&gt;8000</c:v>
                </c:pt>
                <c:pt idx="8">
                  <c:v>8000-&gt;9000</c:v>
                </c:pt>
                <c:pt idx="9">
                  <c:v>9000-&gt;10000</c:v>
                </c:pt>
                <c:pt idx="10">
                  <c:v>&gt; 10000</c:v>
                </c:pt>
              </c:strCache>
            </c:strRef>
          </c:cat>
          <c:val>
            <c:numRef>
              <c:f>result.csv!$C$44:$C$54</c:f>
              <c:numCache>
                <c:formatCode>General</c:formatCode>
                <c:ptCount val="11"/>
                <c:pt idx="0">
                  <c:v>24.54041803072274</c:v>
                </c:pt>
                <c:pt idx="1">
                  <c:v>34.00906572651725</c:v>
                </c:pt>
                <c:pt idx="2">
                  <c:v>28.41853437421305</c:v>
                </c:pt>
                <c:pt idx="3">
                  <c:v>9.103500377738605</c:v>
                </c:pt>
                <c:pt idx="4">
                  <c:v>2.379753210778142</c:v>
                </c:pt>
                <c:pt idx="5">
                  <c:v>0.79325107025938</c:v>
                </c:pt>
                <c:pt idx="6">
                  <c:v>0.302190883908335</c:v>
                </c:pt>
                <c:pt idx="7">
                  <c:v>0.251825736590279</c:v>
                </c:pt>
                <c:pt idx="8">
                  <c:v>0.12591286829514</c:v>
                </c:pt>
                <c:pt idx="9">
                  <c:v>0.0503651473180559</c:v>
                </c:pt>
                <c:pt idx="10">
                  <c:v>0.0251825736590279</c:v>
                </c:pt>
              </c:numCache>
            </c:numRef>
          </c:val>
        </c:ser>
        <c:ser>
          <c:idx val="1"/>
          <c:order val="1"/>
          <c:tx>
            <c:v>MA</c:v>
          </c:tx>
          <c:invertIfNegative val="0"/>
          <c:cat>
            <c:strRef>
              <c:f>result.csv!$A$44:$A$54</c:f>
              <c:strCache>
                <c:ptCount val="11"/>
                <c:pt idx="0">
                  <c:v>0-&gt;1000</c:v>
                </c:pt>
                <c:pt idx="1">
                  <c:v>1000-&gt;2000</c:v>
                </c:pt>
                <c:pt idx="2">
                  <c:v>2000-&gt;3000</c:v>
                </c:pt>
                <c:pt idx="3">
                  <c:v>3000-&gt;4000</c:v>
                </c:pt>
                <c:pt idx="4">
                  <c:v>4000-&gt;5000</c:v>
                </c:pt>
                <c:pt idx="5">
                  <c:v>5000-&gt;6000</c:v>
                </c:pt>
                <c:pt idx="6">
                  <c:v>6000-&gt;7000</c:v>
                </c:pt>
                <c:pt idx="7">
                  <c:v>7000-&gt;8000</c:v>
                </c:pt>
                <c:pt idx="8">
                  <c:v>8000-&gt;9000</c:v>
                </c:pt>
                <c:pt idx="9">
                  <c:v>9000-&gt;10000</c:v>
                </c:pt>
                <c:pt idx="10">
                  <c:v>&gt; 10000</c:v>
                </c:pt>
              </c:strCache>
            </c:strRef>
          </c:cat>
          <c:val>
            <c:numRef>
              <c:f>result.csv!$E$44:$E$54</c:f>
              <c:numCache>
                <c:formatCode>General</c:formatCode>
                <c:ptCount val="11"/>
                <c:pt idx="0">
                  <c:v>13.12902005297011</c:v>
                </c:pt>
                <c:pt idx="1">
                  <c:v>36.66288308740068</c:v>
                </c:pt>
                <c:pt idx="2">
                  <c:v>35.83049564888384</c:v>
                </c:pt>
                <c:pt idx="3">
                  <c:v>10.13999243284147</c:v>
                </c:pt>
                <c:pt idx="4">
                  <c:v>2.724177071509648</c:v>
                </c:pt>
                <c:pt idx="5">
                  <c:v>0.529701097237987</c:v>
                </c:pt>
                <c:pt idx="6">
                  <c:v>0.794551645856981</c:v>
                </c:pt>
                <c:pt idx="7">
                  <c:v>0.113507377979569</c:v>
                </c:pt>
                <c:pt idx="8">
                  <c:v>0.0756715853197124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358584"/>
        <c:axId val="2092218840"/>
      </c:barChart>
      <c:catAx>
        <c:axId val="204535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218840"/>
        <c:crosses val="autoZero"/>
        <c:auto val="1"/>
        <c:lblAlgn val="ctr"/>
        <c:lblOffset val="100"/>
        <c:noMultiLvlLbl val="0"/>
      </c:catAx>
      <c:valAx>
        <c:axId val="2092218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35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Standard Deviation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Non-MA</c:v>
          </c:tx>
          <c:invertIfNegative val="0"/>
          <c:cat>
            <c:strRef>
              <c:f>result.csv!$A$57:$A$87</c:f>
              <c:strCache>
                <c:ptCount val="31"/>
                <c:pt idx="0">
                  <c:v>0-&gt;1</c:v>
                </c:pt>
                <c:pt idx="1">
                  <c:v>1-&gt;2</c:v>
                </c:pt>
                <c:pt idx="2">
                  <c:v>2-&gt;3</c:v>
                </c:pt>
                <c:pt idx="3">
                  <c:v>3-&gt;4</c:v>
                </c:pt>
                <c:pt idx="4">
                  <c:v>4-&gt;5</c:v>
                </c:pt>
                <c:pt idx="5">
                  <c:v>5-&gt;6</c:v>
                </c:pt>
                <c:pt idx="6">
                  <c:v>6-&gt;7</c:v>
                </c:pt>
                <c:pt idx="7">
                  <c:v>7-&gt;8</c:v>
                </c:pt>
                <c:pt idx="8">
                  <c:v>8-&gt;9</c:v>
                </c:pt>
                <c:pt idx="9">
                  <c:v>9-&gt;10</c:v>
                </c:pt>
                <c:pt idx="10">
                  <c:v>10-&gt;11</c:v>
                </c:pt>
                <c:pt idx="11">
                  <c:v>11-&gt;12</c:v>
                </c:pt>
                <c:pt idx="12">
                  <c:v>12-&gt;13</c:v>
                </c:pt>
                <c:pt idx="13">
                  <c:v>13-&gt;14</c:v>
                </c:pt>
                <c:pt idx="14">
                  <c:v>14-&gt;15</c:v>
                </c:pt>
                <c:pt idx="15">
                  <c:v>15-&gt;16</c:v>
                </c:pt>
                <c:pt idx="16">
                  <c:v>16-&gt;17</c:v>
                </c:pt>
                <c:pt idx="17">
                  <c:v>17-&gt;18</c:v>
                </c:pt>
                <c:pt idx="18">
                  <c:v>18-&gt;19</c:v>
                </c:pt>
                <c:pt idx="19">
                  <c:v>19-&gt;20</c:v>
                </c:pt>
                <c:pt idx="20">
                  <c:v>20-&gt;21</c:v>
                </c:pt>
                <c:pt idx="21">
                  <c:v>11-&gt;12</c:v>
                </c:pt>
                <c:pt idx="22">
                  <c:v>12-&gt;13</c:v>
                </c:pt>
                <c:pt idx="23">
                  <c:v>13-&gt;14</c:v>
                </c:pt>
                <c:pt idx="24">
                  <c:v>14-&gt;15</c:v>
                </c:pt>
                <c:pt idx="25">
                  <c:v>15-&gt;16</c:v>
                </c:pt>
                <c:pt idx="26">
                  <c:v>16-&gt;17</c:v>
                </c:pt>
                <c:pt idx="27">
                  <c:v>17-&gt;18</c:v>
                </c:pt>
                <c:pt idx="28">
                  <c:v>18-&gt;19</c:v>
                </c:pt>
                <c:pt idx="29">
                  <c:v>19-&gt;20</c:v>
                </c:pt>
                <c:pt idx="30">
                  <c:v>&gt;=30</c:v>
                </c:pt>
              </c:strCache>
            </c:strRef>
          </c:cat>
          <c:val>
            <c:numRef>
              <c:f>result.csv!$C$57:$C$87</c:f>
              <c:numCache>
                <c:formatCode>General</c:formatCode>
                <c:ptCount val="31"/>
                <c:pt idx="0">
                  <c:v>14.17778897003274</c:v>
                </c:pt>
                <c:pt idx="1">
                  <c:v>0.831024930747922</c:v>
                </c:pt>
                <c:pt idx="2">
                  <c:v>0.289599597078821</c:v>
                </c:pt>
                <c:pt idx="3">
                  <c:v>0.931755225384034</c:v>
                </c:pt>
                <c:pt idx="4">
                  <c:v>2.228657768823973</c:v>
                </c:pt>
                <c:pt idx="5">
                  <c:v>2.795265676152103</c:v>
                </c:pt>
                <c:pt idx="6">
                  <c:v>3.07227398640141</c:v>
                </c:pt>
                <c:pt idx="7">
                  <c:v>3.890707630319818</c:v>
                </c:pt>
                <c:pt idx="8">
                  <c:v>4.0543943591035</c:v>
                </c:pt>
                <c:pt idx="9">
                  <c:v>4.520271971795517</c:v>
                </c:pt>
                <c:pt idx="10">
                  <c:v>5.54016620498615</c:v>
                </c:pt>
                <c:pt idx="11">
                  <c:v>5.867539662553513</c:v>
                </c:pt>
                <c:pt idx="12">
                  <c:v>5.917904809871569</c:v>
                </c:pt>
                <c:pt idx="13">
                  <c:v>5.338705615713926</c:v>
                </c:pt>
                <c:pt idx="14">
                  <c:v>5.968269957189624</c:v>
                </c:pt>
                <c:pt idx="15">
                  <c:v>5.452027197179552</c:v>
                </c:pt>
                <c:pt idx="16">
                  <c:v>4.998740871317048</c:v>
                </c:pt>
                <c:pt idx="17">
                  <c:v>4.30622009569378</c:v>
                </c:pt>
                <c:pt idx="18">
                  <c:v>3.575925459581969</c:v>
                </c:pt>
                <c:pt idx="19">
                  <c:v>2.958952404935784</c:v>
                </c:pt>
                <c:pt idx="20">
                  <c:v>2.404935784437169</c:v>
                </c:pt>
                <c:pt idx="21">
                  <c:v>2.228657768823973</c:v>
                </c:pt>
                <c:pt idx="22">
                  <c:v>1.460589272223621</c:v>
                </c:pt>
                <c:pt idx="23">
                  <c:v>1.435406698564593</c:v>
                </c:pt>
                <c:pt idx="24">
                  <c:v>0.98212037270209</c:v>
                </c:pt>
                <c:pt idx="25">
                  <c:v>0.91916393855452</c:v>
                </c:pt>
                <c:pt idx="26">
                  <c:v>0.541425333669101</c:v>
                </c:pt>
                <c:pt idx="27">
                  <c:v>0.415512465373961</c:v>
                </c:pt>
                <c:pt idx="28">
                  <c:v>0.289599597078821</c:v>
                </c:pt>
                <c:pt idx="29">
                  <c:v>0.402921178544447</c:v>
                </c:pt>
                <c:pt idx="30">
                  <c:v>2.203475195164946</c:v>
                </c:pt>
              </c:numCache>
            </c:numRef>
          </c:val>
        </c:ser>
        <c:ser>
          <c:idx val="1"/>
          <c:order val="1"/>
          <c:tx>
            <c:v>MA</c:v>
          </c:tx>
          <c:invertIfNegative val="0"/>
          <c:cat>
            <c:strRef>
              <c:f>result.csv!$A$57:$A$87</c:f>
              <c:strCache>
                <c:ptCount val="31"/>
                <c:pt idx="0">
                  <c:v>0-&gt;1</c:v>
                </c:pt>
                <c:pt idx="1">
                  <c:v>1-&gt;2</c:v>
                </c:pt>
                <c:pt idx="2">
                  <c:v>2-&gt;3</c:v>
                </c:pt>
                <c:pt idx="3">
                  <c:v>3-&gt;4</c:v>
                </c:pt>
                <c:pt idx="4">
                  <c:v>4-&gt;5</c:v>
                </c:pt>
                <c:pt idx="5">
                  <c:v>5-&gt;6</c:v>
                </c:pt>
                <c:pt idx="6">
                  <c:v>6-&gt;7</c:v>
                </c:pt>
                <c:pt idx="7">
                  <c:v>7-&gt;8</c:v>
                </c:pt>
                <c:pt idx="8">
                  <c:v>8-&gt;9</c:v>
                </c:pt>
                <c:pt idx="9">
                  <c:v>9-&gt;10</c:v>
                </c:pt>
                <c:pt idx="10">
                  <c:v>10-&gt;11</c:v>
                </c:pt>
                <c:pt idx="11">
                  <c:v>11-&gt;12</c:v>
                </c:pt>
                <c:pt idx="12">
                  <c:v>12-&gt;13</c:v>
                </c:pt>
                <c:pt idx="13">
                  <c:v>13-&gt;14</c:v>
                </c:pt>
                <c:pt idx="14">
                  <c:v>14-&gt;15</c:v>
                </c:pt>
                <c:pt idx="15">
                  <c:v>15-&gt;16</c:v>
                </c:pt>
                <c:pt idx="16">
                  <c:v>16-&gt;17</c:v>
                </c:pt>
                <c:pt idx="17">
                  <c:v>17-&gt;18</c:v>
                </c:pt>
                <c:pt idx="18">
                  <c:v>18-&gt;19</c:v>
                </c:pt>
                <c:pt idx="19">
                  <c:v>19-&gt;20</c:v>
                </c:pt>
                <c:pt idx="20">
                  <c:v>20-&gt;21</c:v>
                </c:pt>
                <c:pt idx="21">
                  <c:v>11-&gt;12</c:v>
                </c:pt>
                <c:pt idx="22">
                  <c:v>12-&gt;13</c:v>
                </c:pt>
                <c:pt idx="23">
                  <c:v>13-&gt;14</c:v>
                </c:pt>
                <c:pt idx="24">
                  <c:v>14-&gt;15</c:v>
                </c:pt>
                <c:pt idx="25">
                  <c:v>15-&gt;16</c:v>
                </c:pt>
                <c:pt idx="26">
                  <c:v>16-&gt;17</c:v>
                </c:pt>
                <c:pt idx="27">
                  <c:v>17-&gt;18</c:v>
                </c:pt>
                <c:pt idx="28">
                  <c:v>18-&gt;19</c:v>
                </c:pt>
                <c:pt idx="29">
                  <c:v>19-&gt;20</c:v>
                </c:pt>
                <c:pt idx="30">
                  <c:v>&gt;=30</c:v>
                </c:pt>
              </c:strCache>
            </c:strRef>
          </c:cat>
          <c:val>
            <c:numRef>
              <c:f>result.csv!$E$57:$E$87</c:f>
              <c:numCache>
                <c:formatCode>General</c:formatCode>
                <c:ptCount val="31"/>
                <c:pt idx="0">
                  <c:v>5.940219447597427</c:v>
                </c:pt>
                <c:pt idx="1">
                  <c:v>0.30268634127885</c:v>
                </c:pt>
                <c:pt idx="2">
                  <c:v>0.0378357926598562</c:v>
                </c:pt>
                <c:pt idx="3">
                  <c:v>0.0756715853197124</c:v>
                </c:pt>
                <c:pt idx="4">
                  <c:v>1.853953840332955</c:v>
                </c:pt>
                <c:pt idx="5">
                  <c:v>2.686341278849792</c:v>
                </c:pt>
                <c:pt idx="6">
                  <c:v>2.118804388951948</c:v>
                </c:pt>
                <c:pt idx="7">
                  <c:v>4.237608777903896</c:v>
                </c:pt>
                <c:pt idx="8">
                  <c:v>5.183503594400302</c:v>
                </c:pt>
                <c:pt idx="9">
                  <c:v>4.351116155883465</c:v>
                </c:pt>
                <c:pt idx="10">
                  <c:v>5.183503594400302</c:v>
                </c:pt>
                <c:pt idx="11">
                  <c:v>6.734771093454407</c:v>
                </c:pt>
                <c:pt idx="12">
                  <c:v>7.340143776012107</c:v>
                </c:pt>
                <c:pt idx="13">
                  <c:v>4.994324631101022</c:v>
                </c:pt>
                <c:pt idx="14">
                  <c:v>6.356413166855845</c:v>
                </c:pt>
                <c:pt idx="15">
                  <c:v>5.675368898978434</c:v>
                </c:pt>
                <c:pt idx="16">
                  <c:v>7.832009080590238</c:v>
                </c:pt>
                <c:pt idx="17">
                  <c:v>5.826712069617859</c:v>
                </c:pt>
                <c:pt idx="18">
                  <c:v>5.145667801740446</c:v>
                </c:pt>
                <c:pt idx="19">
                  <c:v>4.086265607264472</c:v>
                </c:pt>
                <c:pt idx="20">
                  <c:v>2.686341278849792</c:v>
                </c:pt>
                <c:pt idx="21">
                  <c:v>1.664774877033674</c:v>
                </c:pt>
                <c:pt idx="22">
                  <c:v>1.740446462353386</c:v>
                </c:pt>
                <c:pt idx="23">
                  <c:v>1.778282255013242</c:v>
                </c:pt>
                <c:pt idx="24">
                  <c:v>1.437760121074537</c:v>
                </c:pt>
                <c:pt idx="25">
                  <c:v>0.340522133938706</c:v>
                </c:pt>
                <c:pt idx="26">
                  <c:v>0.681044267877412</c:v>
                </c:pt>
                <c:pt idx="27">
                  <c:v>0.718880060537268</c:v>
                </c:pt>
                <c:pt idx="28">
                  <c:v>0.416193719258418</c:v>
                </c:pt>
                <c:pt idx="29">
                  <c:v>0.30268634127885</c:v>
                </c:pt>
                <c:pt idx="30">
                  <c:v>2.270147559591373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98472"/>
        <c:axId val="2127303896"/>
      </c:barChart>
      <c:catAx>
        <c:axId val="212729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7303896"/>
        <c:crosses val="autoZero"/>
        <c:auto val="1"/>
        <c:lblAlgn val="ctr"/>
        <c:lblOffset val="100"/>
        <c:noMultiLvlLbl val="0"/>
      </c:catAx>
      <c:valAx>
        <c:axId val="2127303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29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5</xdr:row>
      <xdr:rowOff>114300</xdr:rowOff>
    </xdr:from>
    <xdr:to>
      <xdr:col>29</xdr:col>
      <xdr:colOff>584200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279400</xdr:colOff>
      <xdr:row>1</xdr:row>
      <xdr:rowOff>152400</xdr:rowOff>
    </xdr:from>
    <xdr:to>
      <xdr:col>29</xdr:col>
      <xdr:colOff>584200</xdr:colOff>
      <xdr:row>16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63500</xdr:colOff>
      <xdr:row>19</xdr:row>
      <xdr:rowOff>165100</xdr:rowOff>
    </xdr:from>
    <xdr:to>
      <xdr:col>29</xdr:col>
      <xdr:colOff>368300</xdr:colOff>
      <xdr:row>34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139700</xdr:colOff>
      <xdr:row>34</xdr:row>
      <xdr:rowOff>114300</xdr:rowOff>
    </xdr:from>
    <xdr:to>
      <xdr:col>29</xdr:col>
      <xdr:colOff>444500</xdr:colOff>
      <xdr:row>49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3</xdr:row>
      <xdr:rowOff>25400</xdr:rowOff>
    </xdr:from>
    <xdr:to>
      <xdr:col>15</xdr:col>
      <xdr:colOff>774700</xdr:colOff>
      <xdr:row>14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15</xdr:row>
      <xdr:rowOff>215900</xdr:rowOff>
    </xdr:from>
    <xdr:to>
      <xdr:col>15</xdr:col>
      <xdr:colOff>762000</xdr:colOff>
      <xdr:row>27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711200</xdr:colOff>
      <xdr:row>28</xdr:row>
      <xdr:rowOff>114300</xdr:rowOff>
    </xdr:from>
    <xdr:to>
      <xdr:col>16</xdr:col>
      <xdr:colOff>0</xdr:colOff>
      <xdr:row>40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762000</xdr:colOff>
      <xdr:row>42</xdr:row>
      <xdr:rowOff>25400</xdr:rowOff>
    </xdr:from>
    <xdr:to>
      <xdr:col>16</xdr:col>
      <xdr:colOff>50800</xdr:colOff>
      <xdr:row>53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55</xdr:row>
      <xdr:rowOff>0</xdr:rowOff>
    </xdr:from>
    <xdr:to>
      <xdr:col>19</xdr:col>
      <xdr:colOff>25400</xdr:colOff>
      <xdr:row>77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127000</xdr:colOff>
      <xdr:row>104</xdr:row>
      <xdr:rowOff>203200</xdr:rowOff>
    </xdr:from>
    <xdr:to>
      <xdr:col>18</xdr:col>
      <xdr:colOff>533400</xdr:colOff>
      <xdr:row>124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87</xdr:row>
      <xdr:rowOff>0</xdr:rowOff>
    </xdr:from>
    <xdr:to>
      <xdr:col>19</xdr:col>
      <xdr:colOff>12700</xdr:colOff>
      <xdr:row>101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128</xdr:row>
      <xdr:rowOff>0</xdr:rowOff>
    </xdr:from>
    <xdr:to>
      <xdr:col>18</xdr:col>
      <xdr:colOff>406400</xdr:colOff>
      <xdr:row>141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43"/>
  <sheetViews>
    <sheetView tabSelected="1" topLeftCell="A154" workbookViewId="0">
      <selection activeCell="I184" sqref="I184"/>
    </sheetView>
  </sheetViews>
  <sheetFormatPr baseColWidth="10" defaultColWidth="8.83203125" defaultRowHeight="14" x14ac:dyDescent="0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Y1" t="s">
        <v>76</v>
      </c>
      <c r="Z1">
        <f>COUNT(A:A)</f>
        <v>7942</v>
      </c>
    </row>
    <row r="2" spans="1:26">
      <c r="A2">
        <v>1</v>
      </c>
      <c r="B2">
        <v>0</v>
      </c>
      <c r="C2">
        <v>314</v>
      </c>
      <c r="D2">
        <v>1377</v>
      </c>
      <c r="E2">
        <v>31</v>
      </c>
      <c r="F2">
        <v>6</v>
      </c>
      <c r="G2">
        <v>15</v>
      </c>
      <c r="H2">
        <v>1518</v>
      </c>
      <c r="I2">
        <v>179.02513789968199</v>
      </c>
      <c r="J2">
        <v>9.4903951445659001</v>
      </c>
      <c r="K2">
        <v>8.2292000000000005</v>
      </c>
      <c r="L2">
        <v>1</v>
      </c>
      <c r="M2">
        <v>1</v>
      </c>
      <c r="N2">
        <v>267</v>
      </c>
      <c r="O2">
        <v>216</v>
      </c>
      <c r="P2">
        <v>46</v>
      </c>
      <c r="Q2">
        <v>1</v>
      </c>
      <c r="R2">
        <v>18</v>
      </c>
      <c r="S2">
        <v>1875</v>
      </c>
      <c r="T2">
        <v>224.86218001255801</v>
      </c>
      <c r="U2">
        <v>12.412393000545899</v>
      </c>
      <c r="V2">
        <v>10.46</v>
      </c>
      <c r="Y2" t="s">
        <v>77</v>
      </c>
      <c r="Z2">
        <f>COUNT(M:M)</f>
        <v>2643</v>
      </c>
    </row>
    <row r="3" spans="1:26">
      <c r="A3">
        <v>1</v>
      </c>
      <c r="B3">
        <v>0</v>
      </c>
      <c r="C3">
        <v>1034</v>
      </c>
      <c r="D3">
        <v>499</v>
      </c>
      <c r="E3">
        <v>40</v>
      </c>
      <c r="F3">
        <v>1</v>
      </c>
      <c r="G3">
        <v>16</v>
      </c>
      <c r="H3">
        <v>1619</v>
      </c>
      <c r="I3">
        <v>197.44113046678001</v>
      </c>
      <c r="J3">
        <v>11.301057472643899</v>
      </c>
      <c r="K3">
        <v>9.7309999999999999</v>
      </c>
      <c r="L3">
        <v>1</v>
      </c>
      <c r="M3">
        <v>1</v>
      </c>
      <c r="N3">
        <v>904</v>
      </c>
      <c r="O3">
        <v>334</v>
      </c>
      <c r="P3">
        <v>37</v>
      </c>
      <c r="Q3">
        <v>4</v>
      </c>
      <c r="R3">
        <v>14</v>
      </c>
      <c r="S3">
        <v>1425</v>
      </c>
      <c r="T3">
        <v>175.80386798930201</v>
      </c>
      <c r="U3">
        <v>10.2959943667428</v>
      </c>
      <c r="V3">
        <v>7.79</v>
      </c>
    </row>
    <row r="4" spans="1:26">
      <c r="A4">
        <v>1</v>
      </c>
      <c r="B4">
        <v>0</v>
      </c>
      <c r="C4">
        <v>271</v>
      </c>
      <c r="D4">
        <v>1257</v>
      </c>
      <c r="E4">
        <v>45</v>
      </c>
      <c r="F4">
        <v>1</v>
      </c>
      <c r="G4">
        <v>18</v>
      </c>
      <c r="H4">
        <v>1837</v>
      </c>
      <c r="I4">
        <v>226.179132547634</v>
      </c>
      <c r="J4">
        <v>13.195192306291</v>
      </c>
      <c r="K4">
        <v>11.000999999999999</v>
      </c>
      <c r="L4">
        <v>1</v>
      </c>
      <c r="M4">
        <v>1</v>
      </c>
      <c r="N4">
        <v>213</v>
      </c>
      <c r="O4">
        <v>845</v>
      </c>
      <c r="P4">
        <v>59</v>
      </c>
      <c r="Q4">
        <v>3</v>
      </c>
      <c r="R4">
        <v>29</v>
      </c>
      <c r="S4">
        <v>2903</v>
      </c>
      <c r="T4">
        <v>338.91739406528001</v>
      </c>
      <c r="U4">
        <v>17.4902572879875</v>
      </c>
      <c r="V4">
        <v>15.1106</v>
      </c>
    </row>
    <row r="5" spans="1:26">
      <c r="A5">
        <v>1</v>
      </c>
      <c r="B5">
        <v>0</v>
      </c>
      <c r="C5">
        <v>400</v>
      </c>
      <c r="D5">
        <v>336</v>
      </c>
      <c r="E5">
        <v>58</v>
      </c>
      <c r="F5">
        <v>2</v>
      </c>
      <c r="G5">
        <v>22</v>
      </c>
      <c r="H5">
        <v>2287</v>
      </c>
      <c r="I5">
        <v>286.204472361981</v>
      </c>
      <c r="J5">
        <v>17.207355985159399</v>
      </c>
      <c r="K5">
        <v>14.750999999999999</v>
      </c>
      <c r="L5">
        <v>1</v>
      </c>
      <c r="M5">
        <v>1</v>
      </c>
      <c r="N5">
        <v>909</v>
      </c>
      <c r="O5">
        <v>332</v>
      </c>
      <c r="P5">
        <v>39</v>
      </c>
      <c r="Q5">
        <v>1</v>
      </c>
      <c r="R5">
        <v>15</v>
      </c>
      <c r="S5">
        <v>1521</v>
      </c>
      <c r="T5">
        <v>186.15316274508999</v>
      </c>
      <c r="U5">
        <v>10.732469426930599</v>
      </c>
      <c r="V5">
        <v>9.4974000000000007</v>
      </c>
    </row>
    <row r="6" spans="1:26">
      <c r="A6">
        <v>1</v>
      </c>
      <c r="B6">
        <v>0</v>
      </c>
      <c r="C6">
        <v>290</v>
      </c>
      <c r="D6">
        <v>622</v>
      </c>
      <c r="E6">
        <v>64</v>
      </c>
      <c r="F6">
        <v>1</v>
      </c>
      <c r="G6">
        <v>26</v>
      </c>
      <c r="H6">
        <v>2660</v>
      </c>
      <c r="I6">
        <v>324.40715158578098</v>
      </c>
      <c r="J6">
        <v>18.569868066305698</v>
      </c>
      <c r="K6">
        <v>16.236000000000001</v>
      </c>
      <c r="L6">
        <v>1</v>
      </c>
      <c r="M6">
        <v>1</v>
      </c>
      <c r="N6">
        <v>408</v>
      </c>
      <c r="O6">
        <v>918</v>
      </c>
      <c r="P6">
        <v>59</v>
      </c>
      <c r="Q6">
        <v>8</v>
      </c>
      <c r="R6">
        <v>27</v>
      </c>
      <c r="S6">
        <v>2720</v>
      </c>
      <c r="T6">
        <v>325.64397737406398</v>
      </c>
      <c r="U6">
        <v>17.905306476014299</v>
      </c>
      <c r="V6">
        <v>15.352</v>
      </c>
    </row>
    <row r="7" spans="1:26">
      <c r="A7">
        <v>1</v>
      </c>
      <c r="B7">
        <v>0</v>
      </c>
      <c r="C7">
        <v>716</v>
      </c>
      <c r="D7">
        <v>1356</v>
      </c>
      <c r="E7">
        <v>40</v>
      </c>
      <c r="F7">
        <v>1</v>
      </c>
      <c r="G7">
        <v>15</v>
      </c>
      <c r="H7">
        <v>1584</v>
      </c>
      <c r="I7">
        <v>194.60729688272201</v>
      </c>
      <c r="J7">
        <v>11.3055030847813</v>
      </c>
      <c r="K7">
        <v>9.7568000000000001</v>
      </c>
      <c r="L7">
        <v>1</v>
      </c>
      <c r="M7">
        <v>1</v>
      </c>
      <c r="N7">
        <v>735</v>
      </c>
      <c r="O7">
        <v>636</v>
      </c>
      <c r="P7">
        <v>65</v>
      </c>
      <c r="Q7">
        <v>1</v>
      </c>
      <c r="R7">
        <v>26</v>
      </c>
      <c r="S7">
        <v>2684</v>
      </c>
      <c r="T7">
        <v>326.98012171995998</v>
      </c>
      <c r="U7">
        <v>18.675502670610999</v>
      </c>
      <c r="V7">
        <v>16.100000000000001</v>
      </c>
    </row>
    <row r="8" spans="1:26">
      <c r="A8">
        <v>1</v>
      </c>
      <c r="B8">
        <v>0</v>
      </c>
      <c r="C8">
        <v>585</v>
      </c>
      <c r="D8">
        <v>744</v>
      </c>
      <c r="E8">
        <v>51</v>
      </c>
      <c r="F8">
        <v>2</v>
      </c>
      <c r="G8">
        <v>21</v>
      </c>
      <c r="H8">
        <v>2133</v>
      </c>
      <c r="I8">
        <v>261.67346063366801</v>
      </c>
      <c r="J8">
        <v>15.1578725420159</v>
      </c>
      <c r="K8">
        <v>12.737</v>
      </c>
      <c r="L8">
        <v>1</v>
      </c>
      <c r="M8">
        <v>1</v>
      </c>
      <c r="N8">
        <v>690</v>
      </c>
      <c r="O8">
        <v>634</v>
      </c>
      <c r="P8">
        <v>63</v>
      </c>
      <c r="Q8">
        <v>1</v>
      </c>
      <c r="R8">
        <v>25</v>
      </c>
      <c r="S8">
        <v>2577</v>
      </c>
      <c r="T8">
        <v>312.74750198842497</v>
      </c>
      <c r="U8">
        <v>17.720527644514402</v>
      </c>
      <c r="V8">
        <v>14.336</v>
      </c>
    </row>
    <row r="9" spans="1:26">
      <c r="A9">
        <v>1</v>
      </c>
      <c r="B9">
        <v>0</v>
      </c>
      <c r="C9">
        <v>216</v>
      </c>
      <c r="D9">
        <v>1276</v>
      </c>
      <c r="E9">
        <v>42</v>
      </c>
      <c r="F9">
        <v>3</v>
      </c>
      <c r="G9">
        <v>16</v>
      </c>
      <c r="H9">
        <v>1674</v>
      </c>
      <c r="I9">
        <v>207.34994574390399</v>
      </c>
      <c r="J9">
        <v>12.2357018597218</v>
      </c>
      <c r="K9">
        <v>10.2712</v>
      </c>
      <c r="L9">
        <v>1</v>
      </c>
      <c r="M9">
        <v>1</v>
      </c>
      <c r="N9">
        <v>501</v>
      </c>
      <c r="O9">
        <v>641</v>
      </c>
      <c r="P9">
        <v>61</v>
      </c>
      <c r="Q9">
        <v>3</v>
      </c>
      <c r="R9">
        <v>26</v>
      </c>
      <c r="S9">
        <v>2600</v>
      </c>
      <c r="T9">
        <v>318.44936803203097</v>
      </c>
      <c r="U9">
        <v>18.387495751189199</v>
      </c>
      <c r="V9">
        <v>15.74</v>
      </c>
    </row>
    <row r="10" spans="1:26">
      <c r="A10">
        <v>1</v>
      </c>
      <c r="B10">
        <v>0</v>
      </c>
      <c r="C10">
        <v>1105</v>
      </c>
      <c r="D10">
        <v>548</v>
      </c>
      <c r="E10">
        <v>36</v>
      </c>
      <c r="F10">
        <v>1</v>
      </c>
      <c r="G10">
        <v>14</v>
      </c>
      <c r="H10">
        <v>1431</v>
      </c>
      <c r="I10">
        <v>178.22177195842301</v>
      </c>
      <c r="J10">
        <v>10.623271624127799</v>
      </c>
      <c r="K10">
        <v>9.0541999999999998</v>
      </c>
      <c r="L10">
        <v>1</v>
      </c>
      <c r="M10">
        <v>1</v>
      </c>
      <c r="N10">
        <v>734</v>
      </c>
      <c r="O10">
        <v>636</v>
      </c>
      <c r="P10">
        <v>65</v>
      </c>
      <c r="Q10">
        <v>1</v>
      </c>
      <c r="R10">
        <v>26</v>
      </c>
      <c r="S10">
        <v>2697</v>
      </c>
      <c r="T10">
        <v>328.84190730501501</v>
      </c>
      <c r="U10">
        <v>18.814598055765099</v>
      </c>
      <c r="V10">
        <v>16.384599999999999</v>
      </c>
    </row>
    <row r="11" spans="1:26">
      <c r="A11">
        <v>1</v>
      </c>
      <c r="B11">
        <v>0</v>
      </c>
      <c r="C11">
        <v>199</v>
      </c>
      <c r="D11">
        <v>1155</v>
      </c>
      <c r="E11">
        <v>47</v>
      </c>
      <c r="F11">
        <v>1</v>
      </c>
      <c r="G11">
        <v>18</v>
      </c>
      <c r="H11">
        <v>1837</v>
      </c>
      <c r="I11">
        <v>227.24216158098801</v>
      </c>
      <c r="J11">
        <v>13.376587756225399</v>
      </c>
      <c r="K11">
        <v>12.0374</v>
      </c>
      <c r="L11">
        <v>1</v>
      </c>
      <c r="M11">
        <v>1</v>
      </c>
      <c r="N11">
        <v>668</v>
      </c>
      <c r="O11">
        <v>615</v>
      </c>
      <c r="P11">
        <v>59</v>
      </c>
      <c r="Q11">
        <v>3</v>
      </c>
      <c r="R11">
        <v>24</v>
      </c>
      <c r="S11">
        <v>2471</v>
      </c>
      <c r="T11">
        <v>304.20223536325301</v>
      </c>
      <c r="U11">
        <v>17.7427703586559</v>
      </c>
      <c r="V11">
        <v>15.575799999999999</v>
      </c>
    </row>
    <row r="12" spans="1:26">
      <c r="A12">
        <v>1</v>
      </c>
      <c r="B12">
        <v>0</v>
      </c>
      <c r="C12">
        <v>680</v>
      </c>
      <c r="D12">
        <v>182</v>
      </c>
      <c r="E12">
        <v>38</v>
      </c>
      <c r="F12">
        <v>1</v>
      </c>
      <c r="G12">
        <v>14</v>
      </c>
      <c r="H12">
        <v>1460</v>
      </c>
      <c r="I12">
        <v>185.61249957909601</v>
      </c>
      <c r="J12">
        <v>11.4612390255155</v>
      </c>
      <c r="K12">
        <v>9.8320000000000007</v>
      </c>
      <c r="L12">
        <v>1</v>
      </c>
      <c r="M12">
        <v>1</v>
      </c>
      <c r="N12">
        <v>665</v>
      </c>
      <c r="O12">
        <v>612</v>
      </c>
      <c r="P12">
        <v>60</v>
      </c>
      <c r="Q12">
        <v>2</v>
      </c>
      <c r="R12">
        <v>23</v>
      </c>
      <c r="S12">
        <v>2378</v>
      </c>
      <c r="T12">
        <v>294.54031982056398</v>
      </c>
      <c r="U12">
        <v>17.379631756743301</v>
      </c>
      <c r="V12">
        <v>13.9796</v>
      </c>
    </row>
    <row r="13" spans="1:26">
      <c r="A13">
        <v>1</v>
      </c>
      <c r="B13">
        <v>0</v>
      </c>
      <c r="C13">
        <v>230</v>
      </c>
      <c r="D13">
        <v>302</v>
      </c>
      <c r="E13">
        <v>46</v>
      </c>
      <c r="F13">
        <v>2</v>
      </c>
      <c r="G13">
        <v>17</v>
      </c>
      <c r="H13">
        <v>1785</v>
      </c>
      <c r="I13">
        <v>221.62806681465199</v>
      </c>
      <c r="J13">
        <v>13.1364949663143</v>
      </c>
      <c r="K13">
        <v>10.135</v>
      </c>
      <c r="L13">
        <v>1</v>
      </c>
      <c r="M13">
        <v>1</v>
      </c>
      <c r="N13">
        <v>986</v>
      </c>
      <c r="O13">
        <v>267</v>
      </c>
      <c r="P13">
        <v>35</v>
      </c>
      <c r="Q13">
        <v>1</v>
      </c>
      <c r="R13">
        <v>13</v>
      </c>
      <c r="S13">
        <v>1363</v>
      </c>
      <c r="T13">
        <v>167.06585527868901</v>
      </c>
      <c r="U13">
        <v>9.6609057546381205</v>
      </c>
      <c r="V13">
        <v>8.3056000000000001</v>
      </c>
    </row>
    <row r="14" spans="1:26">
      <c r="A14">
        <v>1</v>
      </c>
      <c r="B14">
        <v>0</v>
      </c>
      <c r="C14">
        <v>156</v>
      </c>
      <c r="D14">
        <v>891</v>
      </c>
      <c r="E14">
        <v>60</v>
      </c>
      <c r="F14">
        <v>4</v>
      </c>
      <c r="G14">
        <v>25</v>
      </c>
      <c r="H14">
        <v>2596</v>
      </c>
      <c r="I14">
        <v>317.29166393083801</v>
      </c>
      <c r="J14">
        <v>18.2433111029769</v>
      </c>
      <c r="K14">
        <v>15.167199999999999</v>
      </c>
      <c r="L14">
        <v>1</v>
      </c>
      <c r="M14">
        <v>1</v>
      </c>
      <c r="N14">
        <v>592</v>
      </c>
      <c r="O14">
        <v>90</v>
      </c>
      <c r="P14">
        <v>32</v>
      </c>
      <c r="Q14">
        <v>1</v>
      </c>
      <c r="R14">
        <v>11</v>
      </c>
      <c r="S14">
        <v>1193</v>
      </c>
      <c r="T14">
        <v>148.872428609195</v>
      </c>
      <c r="U14">
        <v>8.9053410939727602</v>
      </c>
      <c r="V14">
        <v>8.0657999999999994</v>
      </c>
    </row>
    <row r="15" spans="1:26">
      <c r="A15">
        <v>1</v>
      </c>
      <c r="B15">
        <v>0</v>
      </c>
      <c r="C15">
        <v>833</v>
      </c>
      <c r="D15">
        <v>63</v>
      </c>
      <c r="E15">
        <v>2</v>
      </c>
      <c r="F15">
        <v>25</v>
      </c>
      <c r="G15">
        <v>0</v>
      </c>
      <c r="H15">
        <v>50</v>
      </c>
      <c r="I15">
        <v>10</v>
      </c>
      <c r="J15">
        <v>0.86602540378443904</v>
      </c>
      <c r="K15">
        <v>0.75</v>
      </c>
      <c r="L15">
        <v>1</v>
      </c>
      <c r="M15">
        <v>1</v>
      </c>
      <c r="N15">
        <v>1042</v>
      </c>
      <c r="O15">
        <v>512</v>
      </c>
      <c r="P15">
        <v>37</v>
      </c>
      <c r="Q15">
        <v>6</v>
      </c>
      <c r="R15">
        <v>15</v>
      </c>
      <c r="S15">
        <v>1579</v>
      </c>
      <c r="T15">
        <v>193.827242667278</v>
      </c>
      <c r="U15">
        <v>11.2412588263059</v>
      </c>
      <c r="V15">
        <v>9.7027999999999999</v>
      </c>
    </row>
    <row r="16" spans="1:26">
      <c r="A16">
        <v>1</v>
      </c>
      <c r="B16">
        <v>0</v>
      </c>
      <c r="C16">
        <v>1024</v>
      </c>
      <c r="D16">
        <v>971</v>
      </c>
      <c r="E16">
        <v>44</v>
      </c>
      <c r="F16">
        <v>3</v>
      </c>
      <c r="G16">
        <v>21</v>
      </c>
      <c r="H16">
        <v>2105</v>
      </c>
      <c r="I16">
        <v>247.78418028599</v>
      </c>
      <c r="J16">
        <v>13.071629584715099</v>
      </c>
      <c r="K16">
        <v>11.250999999999999</v>
      </c>
      <c r="L16">
        <v>1</v>
      </c>
      <c r="M16">
        <v>1</v>
      </c>
      <c r="N16">
        <v>1105</v>
      </c>
      <c r="O16">
        <v>730</v>
      </c>
      <c r="P16">
        <v>39</v>
      </c>
      <c r="Q16">
        <v>2</v>
      </c>
      <c r="R16">
        <v>15</v>
      </c>
      <c r="S16">
        <v>1591</v>
      </c>
      <c r="T16">
        <v>195.71663189417501</v>
      </c>
      <c r="U16">
        <v>11.398328824876</v>
      </c>
      <c r="V16">
        <v>9.9263999999999992</v>
      </c>
    </row>
    <row r="17" spans="1:22">
      <c r="A17">
        <v>1</v>
      </c>
      <c r="B17">
        <v>0</v>
      </c>
      <c r="C17">
        <v>418</v>
      </c>
      <c r="D17">
        <v>814</v>
      </c>
      <c r="E17">
        <v>64</v>
      </c>
      <c r="F17">
        <v>2</v>
      </c>
      <c r="G17">
        <v>28</v>
      </c>
      <c r="H17">
        <v>2820</v>
      </c>
      <c r="I17">
        <v>335.198448683761</v>
      </c>
      <c r="J17">
        <v>18.120154524727401</v>
      </c>
      <c r="K17">
        <v>15.78</v>
      </c>
      <c r="L17">
        <v>1</v>
      </c>
      <c r="M17">
        <v>1</v>
      </c>
      <c r="N17">
        <v>692</v>
      </c>
      <c r="O17">
        <v>628</v>
      </c>
      <c r="P17">
        <v>60</v>
      </c>
      <c r="Q17">
        <v>4</v>
      </c>
      <c r="R17">
        <v>24</v>
      </c>
      <c r="S17">
        <v>2440</v>
      </c>
      <c r="T17">
        <v>296.46584963533297</v>
      </c>
      <c r="U17">
        <v>16.839239887833401</v>
      </c>
      <c r="V17">
        <v>14.704000000000001</v>
      </c>
    </row>
    <row r="18" spans="1:22">
      <c r="A18">
        <v>1</v>
      </c>
      <c r="B18">
        <v>0</v>
      </c>
      <c r="C18">
        <v>107</v>
      </c>
      <c r="D18">
        <v>576</v>
      </c>
      <c r="E18">
        <v>51</v>
      </c>
      <c r="F18">
        <v>1</v>
      </c>
      <c r="G18">
        <v>20</v>
      </c>
      <c r="H18">
        <v>2088</v>
      </c>
      <c r="I18">
        <v>256.06639763936198</v>
      </c>
      <c r="J18">
        <v>14.8231440659531</v>
      </c>
      <c r="K18">
        <v>13.004</v>
      </c>
      <c r="L18">
        <v>1</v>
      </c>
      <c r="M18">
        <v>1</v>
      </c>
      <c r="N18">
        <v>1044</v>
      </c>
      <c r="O18">
        <v>519</v>
      </c>
      <c r="P18">
        <v>41</v>
      </c>
      <c r="Q18">
        <v>1</v>
      </c>
      <c r="R18">
        <v>16</v>
      </c>
      <c r="S18">
        <v>1681</v>
      </c>
      <c r="T18">
        <v>202.78313539345399</v>
      </c>
      <c r="U18">
        <v>11.341688586802199</v>
      </c>
      <c r="V18">
        <v>9.2615999999999996</v>
      </c>
    </row>
    <row r="19" spans="1:22">
      <c r="A19">
        <v>1</v>
      </c>
      <c r="B19">
        <v>0</v>
      </c>
      <c r="C19">
        <v>198</v>
      </c>
      <c r="D19">
        <v>1490</v>
      </c>
      <c r="E19">
        <v>1</v>
      </c>
      <c r="F19">
        <v>1</v>
      </c>
      <c r="G19">
        <v>0</v>
      </c>
      <c r="H19">
        <v>1</v>
      </c>
      <c r="I19">
        <v>1</v>
      </c>
      <c r="J19">
        <v>9.9498743710662002E-2</v>
      </c>
      <c r="K19">
        <v>1.9800000000000002E-2</v>
      </c>
      <c r="L19">
        <v>1</v>
      </c>
      <c r="M19">
        <v>1</v>
      </c>
      <c r="N19">
        <v>730</v>
      </c>
      <c r="O19">
        <v>643</v>
      </c>
      <c r="P19">
        <v>63</v>
      </c>
      <c r="Q19">
        <v>1</v>
      </c>
      <c r="R19">
        <v>25</v>
      </c>
      <c r="S19">
        <v>2564</v>
      </c>
      <c r="T19">
        <v>314.88410566429002</v>
      </c>
      <c r="U19">
        <v>18.278687042564101</v>
      </c>
      <c r="V19">
        <v>15.756</v>
      </c>
    </row>
    <row r="20" spans="1:22">
      <c r="A20">
        <v>1</v>
      </c>
      <c r="B20">
        <v>0</v>
      </c>
      <c r="C20">
        <v>60</v>
      </c>
      <c r="D20">
        <v>1415</v>
      </c>
      <c r="E20">
        <v>0</v>
      </c>
      <c r="F20">
        <v>100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264</v>
      </c>
      <c r="O20">
        <v>215</v>
      </c>
      <c r="P20">
        <v>46</v>
      </c>
      <c r="Q20">
        <v>1</v>
      </c>
      <c r="R20">
        <v>18</v>
      </c>
      <c r="S20">
        <v>1883</v>
      </c>
      <c r="T20">
        <v>232.40697063556399</v>
      </c>
      <c r="U20">
        <v>13.6220813387676</v>
      </c>
      <c r="V20">
        <v>11.665800000000001</v>
      </c>
    </row>
    <row r="21" spans="1:22">
      <c r="A21">
        <v>1</v>
      </c>
      <c r="B21">
        <v>0</v>
      </c>
      <c r="C21">
        <v>503</v>
      </c>
      <c r="D21">
        <v>891</v>
      </c>
      <c r="E21">
        <v>65</v>
      </c>
      <c r="F21">
        <v>3</v>
      </c>
      <c r="G21">
        <v>27</v>
      </c>
      <c r="H21">
        <v>2754</v>
      </c>
      <c r="I21">
        <v>338.54394101800102</v>
      </c>
      <c r="J21">
        <v>19.689296584692901</v>
      </c>
      <c r="K21">
        <v>16.742000000000001</v>
      </c>
      <c r="L21">
        <v>1</v>
      </c>
      <c r="M21">
        <v>1</v>
      </c>
      <c r="N21">
        <v>1041</v>
      </c>
      <c r="O21">
        <v>270</v>
      </c>
      <c r="P21">
        <v>27</v>
      </c>
      <c r="Q21">
        <v>3</v>
      </c>
      <c r="R21">
        <v>11</v>
      </c>
      <c r="S21">
        <v>1157</v>
      </c>
      <c r="T21">
        <v>139.939272543486</v>
      </c>
      <c r="U21">
        <v>7.8717914098380399</v>
      </c>
      <c r="V21">
        <v>6.8014000000000001</v>
      </c>
    </row>
    <row r="22" spans="1:22">
      <c r="A22">
        <v>1</v>
      </c>
      <c r="B22">
        <v>0</v>
      </c>
      <c r="C22">
        <v>374</v>
      </c>
      <c r="D22">
        <v>431</v>
      </c>
      <c r="E22">
        <v>57</v>
      </c>
      <c r="F22">
        <v>1</v>
      </c>
      <c r="G22">
        <v>25</v>
      </c>
      <c r="H22">
        <v>2514</v>
      </c>
      <c r="I22">
        <v>299.63310898497201</v>
      </c>
      <c r="J22">
        <v>16.302772770298901</v>
      </c>
      <c r="K22">
        <v>14.3688</v>
      </c>
      <c r="L22">
        <v>1</v>
      </c>
      <c r="M22">
        <v>1</v>
      </c>
      <c r="N22">
        <v>322</v>
      </c>
      <c r="O22">
        <v>1093</v>
      </c>
      <c r="P22">
        <v>65</v>
      </c>
      <c r="Q22">
        <v>2</v>
      </c>
      <c r="R22">
        <v>29</v>
      </c>
      <c r="S22">
        <v>2957</v>
      </c>
      <c r="T22">
        <v>346.391397121811</v>
      </c>
      <c r="U22">
        <v>18.041205613816398</v>
      </c>
      <c r="V22">
        <v>14.904400000000001</v>
      </c>
    </row>
    <row r="23" spans="1:22">
      <c r="A23">
        <v>1</v>
      </c>
      <c r="B23">
        <v>0</v>
      </c>
      <c r="C23">
        <v>570</v>
      </c>
      <c r="D23">
        <v>504</v>
      </c>
      <c r="E23">
        <v>61</v>
      </c>
      <c r="F23">
        <v>1</v>
      </c>
      <c r="G23">
        <v>24</v>
      </c>
      <c r="H23">
        <v>2475</v>
      </c>
      <c r="I23">
        <v>301.22582890582299</v>
      </c>
      <c r="J23">
        <v>17.1699592311688</v>
      </c>
      <c r="K23">
        <v>14.615</v>
      </c>
      <c r="L23">
        <v>1</v>
      </c>
      <c r="M23">
        <v>1</v>
      </c>
      <c r="N23">
        <v>639</v>
      </c>
      <c r="O23">
        <v>1074</v>
      </c>
      <c r="P23">
        <v>78</v>
      </c>
      <c r="Q23">
        <v>1</v>
      </c>
      <c r="R23">
        <v>35</v>
      </c>
      <c r="S23">
        <v>3518</v>
      </c>
      <c r="T23">
        <v>427.614312202012</v>
      </c>
      <c r="U23">
        <v>24.308591073939301</v>
      </c>
      <c r="V23">
        <v>21.48</v>
      </c>
    </row>
    <row r="24" spans="1:22">
      <c r="A24">
        <v>1</v>
      </c>
      <c r="B24">
        <v>0</v>
      </c>
      <c r="C24">
        <v>353</v>
      </c>
      <c r="D24">
        <v>403</v>
      </c>
      <c r="E24">
        <v>56</v>
      </c>
      <c r="F24">
        <v>1</v>
      </c>
      <c r="G24">
        <v>22</v>
      </c>
      <c r="H24">
        <v>2261</v>
      </c>
      <c r="I24">
        <v>278.178000567982</v>
      </c>
      <c r="J24">
        <v>16.205489810554901</v>
      </c>
      <c r="K24">
        <v>13.1418</v>
      </c>
      <c r="L24">
        <v>1</v>
      </c>
      <c r="M24">
        <v>1</v>
      </c>
      <c r="N24">
        <v>733</v>
      </c>
      <c r="O24">
        <v>556</v>
      </c>
      <c r="P24">
        <v>65</v>
      </c>
      <c r="Q24">
        <v>1</v>
      </c>
      <c r="R24">
        <v>29</v>
      </c>
      <c r="S24">
        <v>2967</v>
      </c>
      <c r="T24">
        <v>353.04815535561198</v>
      </c>
      <c r="U24">
        <v>19.134291207149499</v>
      </c>
      <c r="V24">
        <v>16.683399999999999</v>
      </c>
    </row>
    <row r="25" spans="1:22">
      <c r="A25">
        <v>1</v>
      </c>
      <c r="B25">
        <v>0</v>
      </c>
      <c r="C25">
        <v>976</v>
      </c>
      <c r="D25">
        <v>146</v>
      </c>
      <c r="E25">
        <v>2</v>
      </c>
      <c r="F25">
        <v>3</v>
      </c>
      <c r="G25">
        <v>0</v>
      </c>
      <c r="H25">
        <v>43</v>
      </c>
      <c r="I25">
        <v>7</v>
      </c>
      <c r="J25">
        <v>0.552358579185659</v>
      </c>
      <c r="K25">
        <v>0.51600000000000001</v>
      </c>
      <c r="L25">
        <v>1</v>
      </c>
      <c r="M25">
        <v>1</v>
      </c>
      <c r="N25">
        <v>1041</v>
      </c>
      <c r="O25">
        <v>271</v>
      </c>
      <c r="P25">
        <v>27</v>
      </c>
      <c r="Q25">
        <v>3</v>
      </c>
      <c r="R25">
        <v>11</v>
      </c>
      <c r="S25">
        <v>1158</v>
      </c>
      <c r="T25">
        <v>140.577380826362</v>
      </c>
      <c r="U25">
        <v>7.9701693833945599</v>
      </c>
      <c r="V25">
        <v>6.9535999999999998</v>
      </c>
    </row>
    <row r="26" spans="1:22">
      <c r="A26">
        <v>1</v>
      </c>
      <c r="B26">
        <v>0</v>
      </c>
      <c r="C26">
        <v>227</v>
      </c>
      <c r="D26">
        <v>1059</v>
      </c>
      <c r="E26">
        <v>55</v>
      </c>
      <c r="F26">
        <v>2</v>
      </c>
      <c r="G26">
        <v>21</v>
      </c>
      <c r="H26">
        <v>2151</v>
      </c>
      <c r="I26">
        <v>266.05450569385198</v>
      </c>
      <c r="J26">
        <v>15.6579021583353</v>
      </c>
      <c r="K26">
        <v>12.494400000000001</v>
      </c>
      <c r="L26">
        <v>1</v>
      </c>
      <c r="M26">
        <v>1</v>
      </c>
      <c r="N26">
        <v>487</v>
      </c>
      <c r="O26">
        <v>642</v>
      </c>
      <c r="P26">
        <v>69</v>
      </c>
      <c r="Q26">
        <v>2</v>
      </c>
      <c r="R26">
        <v>30</v>
      </c>
      <c r="S26">
        <v>3035</v>
      </c>
      <c r="T26">
        <v>367.59896626622901</v>
      </c>
      <c r="U26">
        <v>20.740479743728201</v>
      </c>
      <c r="V26">
        <v>18.692</v>
      </c>
    </row>
    <row r="27" spans="1:22">
      <c r="A27">
        <v>1</v>
      </c>
      <c r="B27">
        <v>0</v>
      </c>
      <c r="C27">
        <v>782</v>
      </c>
      <c r="D27">
        <v>719</v>
      </c>
      <c r="E27">
        <v>65</v>
      </c>
      <c r="F27">
        <v>1</v>
      </c>
      <c r="G27">
        <v>28</v>
      </c>
      <c r="H27">
        <v>2887</v>
      </c>
      <c r="I27">
        <v>345.74412504047001</v>
      </c>
      <c r="J27">
        <v>19.024013772072401</v>
      </c>
      <c r="K27">
        <v>15.852600000000001</v>
      </c>
      <c r="L27">
        <v>1</v>
      </c>
      <c r="M27">
        <v>1</v>
      </c>
      <c r="N27">
        <v>901</v>
      </c>
      <c r="O27">
        <v>333</v>
      </c>
      <c r="P27">
        <v>39</v>
      </c>
      <c r="Q27">
        <v>2</v>
      </c>
      <c r="R27">
        <v>15</v>
      </c>
      <c r="S27">
        <v>1552</v>
      </c>
      <c r="T27">
        <v>189.59957805860199</v>
      </c>
      <c r="U27">
        <v>10.8908034598004</v>
      </c>
      <c r="V27">
        <v>8.4672000000000001</v>
      </c>
    </row>
    <row r="28" spans="1:22">
      <c r="A28">
        <v>1</v>
      </c>
      <c r="B28">
        <v>0</v>
      </c>
      <c r="C28">
        <v>1117</v>
      </c>
      <c r="D28">
        <v>1387</v>
      </c>
      <c r="E28">
        <v>1</v>
      </c>
      <c r="F28">
        <v>6</v>
      </c>
      <c r="G28">
        <v>0</v>
      </c>
      <c r="H28">
        <v>6</v>
      </c>
      <c r="I28">
        <v>2.4494897427831801</v>
      </c>
      <c r="J28">
        <v>0.23748684174075799</v>
      </c>
      <c r="K28">
        <v>0.1128</v>
      </c>
      <c r="L28">
        <v>1</v>
      </c>
      <c r="M28">
        <v>1</v>
      </c>
      <c r="N28">
        <v>731</v>
      </c>
      <c r="O28">
        <v>636</v>
      </c>
      <c r="P28">
        <v>64</v>
      </c>
      <c r="Q28">
        <v>2</v>
      </c>
      <c r="R28">
        <v>25</v>
      </c>
      <c r="S28">
        <v>2504</v>
      </c>
      <c r="T28">
        <v>313.67180300435001</v>
      </c>
      <c r="U28">
        <v>18.891754815262701</v>
      </c>
      <c r="V28">
        <v>17.063199999999998</v>
      </c>
    </row>
    <row r="29" spans="1:22">
      <c r="A29">
        <v>1</v>
      </c>
      <c r="B29">
        <v>0</v>
      </c>
      <c r="C29">
        <v>94</v>
      </c>
      <c r="D29">
        <v>682</v>
      </c>
      <c r="E29">
        <v>52</v>
      </c>
      <c r="F29">
        <v>1</v>
      </c>
      <c r="G29">
        <v>21</v>
      </c>
      <c r="H29">
        <v>2153</v>
      </c>
      <c r="I29">
        <v>260.29406447324197</v>
      </c>
      <c r="J29">
        <v>14.6283662792535</v>
      </c>
      <c r="K29">
        <v>12.993600000000001</v>
      </c>
      <c r="L29">
        <v>1</v>
      </c>
      <c r="M29">
        <v>1</v>
      </c>
      <c r="N29">
        <v>592</v>
      </c>
      <c r="O29">
        <v>102</v>
      </c>
      <c r="P29">
        <v>32</v>
      </c>
      <c r="Q29">
        <v>3</v>
      </c>
      <c r="R29">
        <v>12</v>
      </c>
      <c r="S29">
        <v>1242</v>
      </c>
      <c r="T29">
        <v>153.96752904427601</v>
      </c>
      <c r="U29">
        <v>9.0996483448537706</v>
      </c>
      <c r="V29">
        <v>7.9504000000000001</v>
      </c>
    </row>
    <row r="30" spans="1:22">
      <c r="A30">
        <v>1</v>
      </c>
      <c r="B30">
        <v>0</v>
      </c>
      <c r="C30">
        <v>874</v>
      </c>
      <c r="D30">
        <v>1253</v>
      </c>
      <c r="E30">
        <v>46</v>
      </c>
      <c r="F30">
        <v>1</v>
      </c>
      <c r="G30">
        <v>17</v>
      </c>
      <c r="H30">
        <v>1759</v>
      </c>
      <c r="I30">
        <v>218.70756731306801</v>
      </c>
      <c r="J30">
        <v>12.996995806724</v>
      </c>
      <c r="K30">
        <v>11.366400000000001</v>
      </c>
      <c r="L30">
        <v>1</v>
      </c>
      <c r="M30">
        <v>1</v>
      </c>
      <c r="N30">
        <v>501</v>
      </c>
      <c r="O30">
        <v>646</v>
      </c>
      <c r="P30">
        <v>63</v>
      </c>
      <c r="Q30">
        <v>1</v>
      </c>
      <c r="R30">
        <v>25</v>
      </c>
      <c r="S30">
        <v>2598</v>
      </c>
      <c r="T30">
        <v>322.80644355402802</v>
      </c>
      <c r="U30">
        <v>19.159321491117598</v>
      </c>
      <c r="V30">
        <v>17.1584</v>
      </c>
    </row>
    <row r="31" spans="1:22">
      <c r="A31">
        <v>1</v>
      </c>
      <c r="B31">
        <v>0</v>
      </c>
      <c r="C31">
        <v>1107</v>
      </c>
      <c r="D31">
        <v>915</v>
      </c>
      <c r="E31">
        <v>34</v>
      </c>
      <c r="F31">
        <v>3</v>
      </c>
      <c r="G31">
        <v>15</v>
      </c>
      <c r="H31">
        <v>1589</v>
      </c>
      <c r="I31">
        <v>188.11964278086401</v>
      </c>
      <c r="J31">
        <v>10.069652426970899</v>
      </c>
      <c r="K31">
        <v>8.8322000000000003</v>
      </c>
      <c r="L31">
        <v>1</v>
      </c>
      <c r="M31">
        <v>1</v>
      </c>
      <c r="N31">
        <v>957</v>
      </c>
      <c r="O31">
        <v>254</v>
      </c>
      <c r="P31">
        <v>32</v>
      </c>
      <c r="Q31">
        <v>3</v>
      </c>
      <c r="R31">
        <v>13</v>
      </c>
      <c r="S31">
        <v>1337</v>
      </c>
      <c r="T31">
        <v>162.379185858287</v>
      </c>
      <c r="U31">
        <v>9.2148304379407904</v>
      </c>
      <c r="V31">
        <v>8.3048000000000002</v>
      </c>
    </row>
    <row r="32" spans="1:22">
      <c r="A32">
        <v>1</v>
      </c>
      <c r="B32">
        <v>0</v>
      </c>
      <c r="C32">
        <v>246</v>
      </c>
      <c r="D32">
        <v>925</v>
      </c>
      <c r="E32">
        <v>63</v>
      </c>
      <c r="F32">
        <v>1</v>
      </c>
      <c r="G32">
        <v>26</v>
      </c>
      <c r="H32">
        <v>2693</v>
      </c>
      <c r="I32">
        <v>325.270656530834</v>
      </c>
      <c r="J32">
        <v>18.242398416874899</v>
      </c>
      <c r="K32">
        <v>16.188600000000001</v>
      </c>
      <c r="L32">
        <v>1</v>
      </c>
      <c r="M32">
        <v>1</v>
      </c>
      <c r="N32">
        <v>728</v>
      </c>
      <c r="O32">
        <v>642</v>
      </c>
      <c r="P32">
        <v>61</v>
      </c>
      <c r="Q32">
        <v>4</v>
      </c>
      <c r="R32">
        <v>25</v>
      </c>
      <c r="S32">
        <v>2583</v>
      </c>
      <c r="T32">
        <v>316.47274764187802</v>
      </c>
      <c r="U32">
        <v>18.285543470184301</v>
      </c>
      <c r="V32">
        <v>15.3956</v>
      </c>
    </row>
    <row r="33" spans="1:22">
      <c r="A33">
        <v>1</v>
      </c>
      <c r="B33">
        <v>0</v>
      </c>
      <c r="C33">
        <v>255</v>
      </c>
      <c r="D33">
        <v>441</v>
      </c>
      <c r="E33">
        <v>57</v>
      </c>
      <c r="F33">
        <v>1</v>
      </c>
      <c r="G33">
        <v>26</v>
      </c>
      <c r="H33">
        <v>2637</v>
      </c>
      <c r="I33">
        <v>310.31757926356698</v>
      </c>
      <c r="J33">
        <v>16.358273136245199</v>
      </c>
      <c r="K33">
        <v>14.055199999999999</v>
      </c>
      <c r="L33">
        <v>1</v>
      </c>
      <c r="M33">
        <v>1</v>
      </c>
      <c r="N33">
        <v>323</v>
      </c>
      <c r="O33">
        <v>1090</v>
      </c>
      <c r="P33">
        <v>63</v>
      </c>
      <c r="Q33">
        <v>4</v>
      </c>
      <c r="R33">
        <v>28</v>
      </c>
      <c r="S33">
        <v>2804</v>
      </c>
      <c r="T33">
        <v>334.35609759655898</v>
      </c>
      <c r="U33">
        <v>18.212589052630602</v>
      </c>
      <c r="V33">
        <v>15.4392</v>
      </c>
    </row>
    <row r="34" spans="1:22">
      <c r="A34">
        <v>1</v>
      </c>
      <c r="B34">
        <v>0</v>
      </c>
      <c r="C34">
        <v>435</v>
      </c>
      <c r="D34">
        <v>890</v>
      </c>
      <c r="E34">
        <v>65</v>
      </c>
      <c r="F34">
        <v>4</v>
      </c>
      <c r="G34">
        <v>28</v>
      </c>
      <c r="H34">
        <v>2808</v>
      </c>
      <c r="I34">
        <v>341.247710615031</v>
      </c>
      <c r="J34">
        <v>19.391070109718001</v>
      </c>
      <c r="K34">
        <v>15.848800000000001</v>
      </c>
      <c r="L34">
        <v>1</v>
      </c>
      <c r="M34">
        <v>1</v>
      </c>
      <c r="N34">
        <v>404</v>
      </c>
      <c r="O34">
        <v>914</v>
      </c>
      <c r="P34">
        <v>67</v>
      </c>
      <c r="Q34">
        <v>1</v>
      </c>
      <c r="R34">
        <v>29</v>
      </c>
      <c r="S34">
        <v>2969</v>
      </c>
      <c r="T34">
        <v>352.30526535946098</v>
      </c>
      <c r="U34">
        <v>18.965597802336699</v>
      </c>
      <c r="V34">
        <v>16.4376</v>
      </c>
    </row>
    <row r="35" spans="1:22">
      <c r="A35">
        <v>1</v>
      </c>
      <c r="B35">
        <v>0</v>
      </c>
      <c r="C35">
        <v>1047</v>
      </c>
      <c r="D35">
        <v>491</v>
      </c>
      <c r="E35">
        <v>40</v>
      </c>
      <c r="F35">
        <v>1</v>
      </c>
      <c r="G35">
        <v>16</v>
      </c>
      <c r="H35">
        <v>1641</v>
      </c>
      <c r="I35">
        <v>200.456977927933</v>
      </c>
      <c r="J35">
        <v>11.5126843090567</v>
      </c>
      <c r="K35">
        <v>10.1556</v>
      </c>
      <c r="L35">
        <v>1</v>
      </c>
      <c r="M35">
        <v>1</v>
      </c>
      <c r="N35">
        <v>961</v>
      </c>
      <c r="O35">
        <v>289</v>
      </c>
      <c r="P35">
        <v>32</v>
      </c>
      <c r="Q35">
        <v>2</v>
      </c>
      <c r="R35">
        <v>12</v>
      </c>
      <c r="S35">
        <v>1263</v>
      </c>
      <c r="T35">
        <v>155.174095776325</v>
      </c>
      <c r="U35">
        <v>9.0151594550512506</v>
      </c>
      <c r="V35">
        <v>8.2004000000000001</v>
      </c>
    </row>
    <row r="36" spans="1:22">
      <c r="A36">
        <v>1</v>
      </c>
      <c r="B36">
        <v>0</v>
      </c>
      <c r="C36">
        <v>957</v>
      </c>
      <c r="D36">
        <v>1160</v>
      </c>
      <c r="E36">
        <v>41</v>
      </c>
      <c r="F36">
        <v>1</v>
      </c>
      <c r="G36">
        <v>15</v>
      </c>
      <c r="H36">
        <v>1540</v>
      </c>
      <c r="I36">
        <v>195.68341779517201</v>
      </c>
      <c r="J36">
        <v>12.0731106182293</v>
      </c>
      <c r="K36">
        <v>11.048</v>
      </c>
      <c r="L36">
        <v>1</v>
      </c>
      <c r="M36">
        <v>1</v>
      </c>
      <c r="N36">
        <v>984</v>
      </c>
      <c r="O36">
        <v>262</v>
      </c>
      <c r="P36">
        <v>31</v>
      </c>
      <c r="Q36">
        <v>4</v>
      </c>
      <c r="R36">
        <v>12</v>
      </c>
      <c r="S36">
        <v>1250</v>
      </c>
      <c r="T36">
        <v>152.82015573869799</v>
      </c>
      <c r="U36">
        <v>8.7914731416299094</v>
      </c>
      <c r="V36">
        <v>7.62</v>
      </c>
    </row>
    <row r="37" spans="1:22">
      <c r="A37">
        <v>1</v>
      </c>
      <c r="B37">
        <v>0</v>
      </c>
      <c r="C37">
        <v>1</v>
      </c>
      <c r="D37">
        <v>552</v>
      </c>
      <c r="E37">
        <v>46</v>
      </c>
      <c r="F37">
        <v>1</v>
      </c>
      <c r="G37">
        <v>17</v>
      </c>
      <c r="H37">
        <v>1787</v>
      </c>
      <c r="I37">
        <v>221.44299492194401</v>
      </c>
      <c r="J37">
        <v>13.0779623795146</v>
      </c>
      <c r="K37">
        <v>11.8596</v>
      </c>
      <c r="L37">
        <v>1</v>
      </c>
      <c r="M37">
        <v>1</v>
      </c>
      <c r="N37">
        <v>1106</v>
      </c>
      <c r="O37">
        <v>737</v>
      </c>
      <c r="P37">
        <v>41</v>
      </c>
      <c r="Q37">
        <v>1</v>
      </c>
      <c r="R37">
        <v>16</v>
      </c>
      <c r="S37">
        <v>1613</v>
      </c>
      <c r="T37">
        <v>202.788066710051</v>
      </c>
      <c r="U37">
        <v>12.290366145888401</v>
      </c>
      <c r="V37">
        <v>10.980399999999999</v>
      </c>
    </row>
    <row r="38" spans="1:22">
      <c r="A38">
        <v>1</v>
      </c>
      <c r="B38">
        <v>0</v>
      </c>
      <c r="C38">
        <v>803</v>
      </c>
      <c r="D38">
        <v>1143</v>
      </c>
      <c r="E38">
        <v>44</v>
      </c>
      <c r="F38">
        <v>1</v>
      </c>
      <c r="G38">
        <v>18</v>
      </c>
      <c r="H38">
        <v>1875</v>
      </c>
      <c r="I38">
        <v>226.00663707068401</v>
      </c>
      <c r="J38">
        <v>12.6185379501747</v>
      </c>
      <c r="K38">
        <v>10.885</v>
      </c>
      <c r="L38">
        <v>1</v>
      </c>
      <c r="M38">
        <v>1</v>
      </c>
      <c r="N38">
        <v>662</v>
      </c>
      <c r="O38">
        <v>617</v>
      </c>
      <c r="P38">
        <v>60</v>
      </c>
      <c r="Q38">
        <v>1</v>
      </c>
      <c r="R38">
        <v>24</v>
      </c>
      <c r="S38">
        <v>2422</v>
      </c>
      <c r="T38">
        <v>300.02666548158697</v>
      </c>
      <c r="U38">
        <v>17.707388288508302</v>
      </c>
      <c r="V38">
        <v>15.58</v>
      </c>
    </row>
    <row r="39" spans="1:22">
      <c r="A39">
        <v>1</v>
      </c>
      <c r="B39">
        <v>0</v>
      </c>
      <c r="C39">
        <v>67</v>
      </c>
      <c r="D39">
        <v>1120</v>
      </c>
      <c r="E39">
        <v>41</v>
      </c>
      <c r="F39">
        <v>1</v>
      </c>
      <c r="G39">
        <v>14</v>
      </c>
      <c r="H39">
        <v>1496</v>
      </c>
      <c r="I39">
        <v>191.394879764324</v>
      </c>
      <c r="J39">
        <v>11.9381070526277</v>
      </c>
      <c r="K39">
        <v>8.9103999999999992</v>
      </c>
      <c r="L39">
        <v>1</v>
      </c>
      <c r="M39">
        <v>1</v>
      </c>
      <c r="N39">
        <v>485</v>
      </c>
      <c r="O39">
        <v>646</v>
      </c>
      <c r="P39">
        <v>70</v>
      </c>
      <c r="Q39">
        <v>3</v>
      </c>
      <c r="R39">
        <v>32</v>
      </c>
      <c r="S39">
        <v>3282</v>
      </c>
      <c r="T39">
        <v>390.691694306393</v>
      </c>
      <c r="U39">
        <v>21.195461778409101</v>
      </c>
      <c r="V39">
        <v>18.3308</v>
      </c>
    </row>
    <row r="40" spans="1:22">
      <c r="A40">
        <v>1</v>
      </c>
      <c r="B40">
        <v>0</v>
      </c>
      <c r="C40">
        <v>810</v>
      </c>
      <c r="D40">
        <v>508</v>
      </c>
      <c r="E40">
        <v>52</v>
      </c>
      <c r="F40">
        <v>8</v>
      </c>
      <c r="G40">
        <v>22</v>
      </c>
      <c r="H40">
        <v>2279</v>
      </c>
      <c r="I40">
        <v>275.66827891507597</v>
      </c>
      <c r="J40">
        <v>15.5095422240632</v>
      </c>
      <c r="K40">
        <v>13.262600000000001</v>
      </c>
      <c r="L40">
        <v>1</v>
      </c>
      <c r="M40">
        <v>1</v>
      </c>
      <c r="N40">
        <v>954</v>
      </c>
      <c r="O40">
        <v>253</v>
      </c>
      <c r="P40">
        <v>32</v>
      </c>
      <c r="Q40">
        <v>3</v>
      </c>
      <c r="R40">
        <v>13</v>
      </c>
      <c r="S40">
        <v>1347</v>
      </c>
      <c r="T40">
        <v>162.38534416627601</v>
      </c>
      <c r="U40">
        <v>9.0691289548666099</v>
      </c>
      <c r="V40">
        <v>7.7241999999999997</v>
      </c>
    </row>
    <row r="41" spans="1:22">
      <c r="A41">
        <v>1</v>
      </c>
      <c r="B41">
        <v>0</v>
      </c>
      <c r="C41">
        <v>57</v>
      </c>
      <c r="D41">
        <v>351</v>
      </c>
      <c r="E41">
        <v>40</v>
      </c>
      <c r="F41">
        <v>4</v>
      </c>
      <c r="G41">
        <v>16</v>
      </c>
      <c r="H41">
        <v>1683</v>
      </c>
      <c r="I41">
        <v>205.667206914471</v>
      </c>
      <c r="J41">
        <v>11.8212139816518</v>
      </c>
      <c r="K41">
        <v>10.0692</v>
      </c>
      <c r="L41">
        <v>1</v>
      </c>
      <c r="M41">
        <v>1</v>
      </c>
      <c r="N41">
        <v>1036</v>
      </c>
      <c r="O41">
        <v>511</v>
      </c>
      <c r="P41">
        <v>39</v>
      </c>
      <c r="Q41">
        <v>3</v>
      </c>
      <c r="R41">
        <v>15</v>
      </c>
      <c r="S41">
        <v>1592</v>
      </c>
      <c r="T41">
        <v>194.066998740126</v>
      </c>
      <c r="U41">
        <v>11.0983602392426</v>
      </c>
      <c r="V41">
        <v>9.6704000000000008</v>
      </c>
    </row>
    <row r="42" spans="1:22">
      <c r="A42">
        <v>1</v>
      </c>
      <c r="B42">
        <v>0</v>
      </c>
      <c r="C42">
        <v>205</v>
      </c>
      <c r="D42">
        <v>961</v>
      </c>
      <c r="E42">
        <v>57</v>
      </c>
      <c r="F42">
        <v>2</v>
      </c>
      <c r="G42">
        <v>27</v>
      </c>
      <c r="H42">
        <v>2720</v>
      </c>
      <c r="I42">
        <v>317.45865872582499</v>
      </c>
      <c r="J42">
        <v>16.369483803712299</v>
      </c>
      <c r="K42">
        <v>14.135999999999999</v>
      </c>
      <c r="L42">
        <v>1</v>
      </c>
      <c r="M42">
        <v>1</v>
      </c>
      <c r="N42">
        <v>1109</v>
      </c>
      <c r="O42">
        <v>732</v>
      </c>
      <c r="P42">
        <v>39</v>
      </c>
      <c r="Q42">
        <v>1</v>
      </c>
      <c r="R42">
        <v>15</v>
      </c>
      <c r="S42">
        <v>1503</v>
      </c>
      <c r="T42">
        <v>187.72586396125601</v>
      </c>
      <c r="U42">
        <v>11.2476264162711</v>
      </c>
      <c r="V42">
        <v>9.4252000000000002</v>
      </c>
    </row>
    <row r="43" spans="1:22">
      <c r="A43">
        <v>1</v>
      </c>
      <c r="B43">
        <v>0</v>
      </c>
      <c r="C43">
        <v>381</v>
      </c>
      <c r="D43">
        <v>377</v>
      </c>
      <c r="E43">
        <v>57</v>
      </c>
      <c r="F43">
        <v>1</v>
      </c>
      <c r="G43">
        <v>23</v>
      </c>
      <c r="H43">
        <v>2366</v>
      </c>
      <c r="I43">
        <v>287.085353161738</v>
      </c>
      <c r="J43">
        <v>16.259901598718201</v>
      </c>
      <c r="K43">
        <v>13.94</v>
      </c>
      <c r="L43">
        <v>1</v>
      </c>
      <c r="M43">
        <v>1</v>
      </c>
      <c r="N43">
        <v>957</v>
      </c>
      <c r="O43">
        <v>249</v>
      </c>
      <c r="P43">
        <v>33</v>
      </c>
      <c r="Q43">
        <v>1</v>
      </c>
      <c r="R43">
        <v>13</v>
      </c>
      <c r="S43">
        <v>1318</v>
      </c>
      <c r="T43">
        <v>160.766912018612</v>
      </c>
      <c r="U43">
        <v>9.2058459687309604</v>
      </c>
      <c r="V43">
        <v>7.9904000000000002</v>
      </c>
    </row>
    <row r="44" spans="1:22">
      <c r="A44">
        <v>1</v>
      </c>
      <c r="B44">
        <v>0</v>
      </c>
      <c r="C44">
        <v>135</v>
      </c>
      <c r="D44">
        <v>823</v>
      </c>
      <c r="E44">
        <v>55</v>
      </c>
      <c r="F44">
        <v>2</v>
      </c>
      <c r="G44">
        <v>23</v>
      </c>
      <c r="H44">
        <v>2335</v>
      </c>
      <c r="I44">
        <v>277.31029551749401</v>
      </c>
      <c r="J44">
        <v>14.9595287358927</v>
      </c>
      <c r="K44">
        <v>12.734999999999999</v>
      </c>
      <c r="L44">
        <v>1</v>
      </c>
      <c r="M44">
        <v>1</v>
      </c>
      <c r="N44">
        <v>641</v>
      </c>
      <c r="O44">
        <v>1075</v>
      </c>
      <c r="P44">
        <v>77</v>
      </c>
      <c r="Q44">
        <v>1</v>
      </c>
      <c r="R44">
        <v>34</v>
      </c>
      <c r="S44">
        <v>3442</v>
      </c>
      <c r="T44">
        <v>417.04436214868099</v>
      </c>
      <c r="U44">
        <v>23.5483247811814</v>
      </c>
      <c r="V44">
        <v>20.750399999999999</v>
      </c>
    </row>
    <row r="45" spans="1:22">
      <c r="A45">
        <v>1</v>
      </c>
      <c r="B45">
        <v>0</v>
      </c>
      <c r="C45">
        <v>1122</v>
      </c>
      <c r="D45">
        <v>83</v>
      </c>
      <c r="E45">
        <v>1</v>
      </c>
      <c r="F45">
        <v>7</v>
      </c>
      <c r="G45">
        <v>0</v>
      </c>
      <c r="H45">
        <v>7</v>
      </c>
      <c r="I45">
        <v>2.6457513110645898</v>
      </c>
      <c r="J45">
        <v>0.25514701644346099</v>
      </c>
      <c r="K45">
        <v>0.13020000000000001</v>
      </c>
      <c r="L45">
        <v>1</v>
      </c>
      <c r="M45">
        <v>1</v>
      </c>
      <c r="N45">
        <v>1104</v>
      </c>
      <c r="O45">
        <v>733</v>
      </c>
      <c r="P45">
        <v>41</v>
      </c>
      <c r="Q45">
        <v>1</v>
      </c>
      <c r="R45">
        <v>16</v>
      </c>
      <c r="S45">
        <v>1684</v>
      </c>
      <c r="T45">
        <v>206.37344790452099</v>
      </c>
      <c r="U45">
        <v>11.9295599248254</v>
      </c>
      <c r="V45">
        <v>10.312799999999999</v>
      </c>
    </row>
    <row r="46" spans="1:22">
      <c r="A46">
        <v>1</v>
      </c>
      <c r="B46">
        <v>0</v>
      </c>
      <c r="C46">
        <v>552</v>
      </c>
      <c r="D46">
        <v>1136</v>
      </c>
      <c r="E46">
        <v>150</v>
      </c>
      <c r="F46">
        <v>1</v>
      </c>
      <c r="G46">
        <v>68</v>
      </c>
      <c r="H46">
        <v>6844</v>
      </c>
      <c r="I46">
        <v>800.63849520242297</v>
      </c>
      <c r="J46">
        <v>41.547399437269199</v>
      </c>
      <c r="K46">
        <v>35.823999999999998</v>
      </c>
      <c r="L46">
        <v>1</v>
      </c>
      <c r="M46">
        <v>1</v>
      </c>
      <c r="N46">
        <v>585</v>
      </c>
      <c r="O46">
        <v>90</v>
      </c>
      <c r="P46">
        <v>32</v>
      </c>
      <c r="Q46">
        <v>1</v>
      </c>
      <c r="R46">
        <v>12</v>
      </c>
      <c r="S46">
        <v>1202</v>
      </c>
      <c r="T46">
        <v>149.47909552843799</v>
      </c>
      <c r="U46">
        <v>8.8859214491238898</v>
      </c>
      <c r="V46">
        <v>7.1688000000000001</v>
      </c>
    </row>
    <row r="47" spans="1:22">
      <c r="A47">
        <v>1</v>
      </c>
      <c r="B47">
        <v>0</v>
      </c>
      <c r="C47">
        <v>1075</v>
      </c>
      <c r="D47">
        <v>537</v>
      </c>
      <c r="E47">
        <v>37</v>
      </c>
      <c r="F47">
        <v>1</v>
      </c>
      <c r="G47">
        <v>15</v>
      </c>
      <c r="H47">
        <v>1548</v>
      </c>
      <c r="I47">
        <v>188.504641852661</v>
      </c>
      <c r="J47">
        <v>10.7568396845914</v>
      </c>
      <c r="K47">
        <v>9.3816000000000006</v>
      </c>
      <c r="L47">
        <v>1</v>
      </c>
      <c r="M47">
        <v>1</v>
      </c>
      <c r="N47">
        <v>992</v>
      </c>
      <c r="O47">
        <v>268</v>
      </c>
      <c r="P47">
        <v>31</v>
      </c>
      <c r="Q47">
        <v>3</v>
      </c>
      <c r="R47">
        <v>11</v>
      </c>
      <c r="S47">
        <v>1185</v>
      </c>
      <c r="T47">
        <v>148.39474384222601</v>
      </c>
      <c r="U47">
        <v>8.93238489990215</v>
      </c>
      <c r="V47">
        <v>7.0609999999999999</v>
      </c>
    </row>
    <row r="48" spans="1:22">
      <c r="A48">
        <v>1</v>
      </c>
      <c r="B48">
        <v>0</v>
      </c>
      <c r="C48">
        <v>44</v>
      </c>
      <c r="D48">
        <v>1068</v>
      </c>
      <c r="E48">
        <v>39</v>
      </c>
      <c r="F48">
        <v>5</v>
      </c>
      <c r="G48">
        <v>12</v>
      </c>
      <c r="H48">
        <v>1291</v>
      </c>
      <c r="I48">
        <v>173.42721816370101</v>
      </c>
      <c r="J48">
        <v>11.580237475976</v>
      </c>
      <c r="K48">
        <v>9.7867999999999995</v>
      </c>
      <c r="L48">
        <v>1</v>
      </c>
      <c r="M48">
        <v>1</v>
      </c>
      <c r="N48">
        <v>728</v>
      </c>
      <c r="O48">
        <v>637</v>
      </c>
      <c r="P48">
        <v>64</v>
      </c>
      <c r="Q48">
        <v>1</v>
      </c>
      <c r="R48">
        <v>25</v>
      </c>
      <c r="S48">
        <v>2529</v>
      </c>
      <c r="T48">
        <v>315.37438069697401</v>
      </c>
      <c r="U48">
        <v>18.8421309835167</v>
      </c>
      <c r="V48">
        <v>16.852599999999999</v>
      </c>
    </row>
    <row r="49" spans="1:22">
      <c r="A49">
        <v>1</v>
      </c>
      <c r="B49">
        <v>0</v>
      </c>
      <c r="C49">
        <v>495</v>
      </c>
      <c r="D49">
        <v>1017</v>
      </c>
      <c r="E49">
        <v>70</v>
      </c>
      <c r="F49">
        <v>4</v>
      </c>
      <c r="G49">
        <v>30</v>
      </c>
      <c r="H49">
        <v>3020</v>
      </c>
      <c r="I49">
        <v>368.60276721695902</v>
      </c>
      <c r="J49">
        <v>21.133859089148899</v>
      </c>
      <c r="K49">
        <v>18.527999999999999</v>
      </c>
      <c r="L49">
        <v>1</v>
      </c>
      <c r="M49">
        <v>1</v>
      </c>
      <c r="N49">
        <v>731</v>
      </c>
      <c r="O49">
        <v>555</v>
      </c>
      <c r="P49">
        <v>64</v>
      </c>
      <c r="Q49">
        <v>2</v>
      </c>
      <c r="R49">
        <v>28</v>
      </c>
      <c r="S49">
        <v>2860</v>
      </c>
      <c r="T49">
        <v>342.87023784516498</v>
      </c>
      <c r="U49">
        <v>18.911372240004201</v>
      </c>
      <c r="V49">
        <v>16.196000000000002</v>
      </c>
    </row>
    <row r="50" spans="1:22">
      <c r="A50">
        <v>1</v>
      </c>
      <c r="B50">
        <v>0</v>
      </c>
      <c r="C50">
        <v>256</v>
      </c>
      <c r="D50">
        <v>19</v>
      </c>
      <c r="E50">
        <v>1</v>
      </c>
      <c r="F50">
        <v>10</v>
      </c>
      <c r="G50">
        <v>0</v>
      </c>
      <c r="H50">
        <v>10</v>
      </c>
      <c r="I50">
        <v>3.16227766016838</v>
      </c>
      <c r="J50">
        <v>0.3</v>
      </c>
      <c r="K50">
        <v>0.18</v>
      </c>
      <c r="L50">
        <v>1</v>
      </c>
      <c r="M50">
        <v>1</v>
      </c>
      <c r="N50">
        <v>611</v>
      </c>
      <c r="O50">
        <v>93</v>
      </c>
      <c r="P50">
        <v>31</v>
      </c>
      <c r="Q50">
        <v>4</v>
      </c>
      <c r="R50">
        <v>12</v>
      </c>
      <c r="S50">
        <v>1230</v>
      </c>
      <c r="T50">
        <v>153.23837639442701</v>
      </c>
      <c r="U50">
        <v>9.1394748207979593</v>
      </c>
      <c r="V50">
        <v>7.38</v>
      </c>
    </row>
    <row r="51" spans="1:22">
      <c r="A51">
        <v>1</v>
      </c>
      <c r="B51">
        <v>0</v>
      </c>
      <c r="C51">
        <v>39</v>
      </c>
      <c r="D51">
        <v>773</v>
      </c>
      <c r="E51">
        <v>45</v>
      </c>
      <c r="F51">
        <v>3</v>
      </c>
      <c r="G51">
        <v>19</v>
      </c>
      <c r="H51">
        <v>1976</v>
      </c>
      <c r="I51">
        <v>240.24570755790799</v>
      </c>
      <c r="J51">
        <v>13.664640500210799</v>
      </c>
      <c r="K51">
        <v>11.991199999999999</v>
      </c>
      <c r="L51">
        <v>1</v>
      </c>
      <c r="M51">
        <v>1</v>
      </c>
      <c r="N51">
        <v>500</v>
      </c>
      <c r="O51">
        <v>648</v>
      </c>
      <c r="P51">
        <v>63</v>
      </c>
      <c r="Q51">
        <v>1</v>
      </c>
      <c r="R51">
        <v>26</v>
      </c>
      <c r="S51">
        <v>2690</v>
      </c>
      <c r="T51">
        <v>331.03474137920898</v>
      </c>
      <c r="U51">
        <v>19.2932630728967</v>
      </c>
      <c r="V51">
        <v>16.670000000000002</v>
      </c>
    </row>
    <row r="52" spans="1:22">
      <c r="A52">
        <v>1</v>
      </c>
      <c r="B52">
        <v>0</v>
      </c>
      <c r="C52">
        <v>508</v>
      </c>
      <c r="D52">
        <v>688</v>
      </c>
      <c r="E52">
        <v>59</v>
      </c>
      <c r="F52">
        <v>7</v>
      </c>
      <c r="G52">
        <v>26</v>
      </c>
      <c r="H52">
        <v>2680</v>
      </c>
      <c r="I52">
        <v>316.74911207452499</v>
      </c>
      <c r="J52">
        <v>16.883719969248499</v>
      </c>
      <c r="K52">
        <v>14.596</v>
      </c>
      <c r="L52">
        <v>2</v>
      </c>
      <c r="M52">
        <v>1</v>
      </c>
      <c r="N52">
        <v>833</v>
      </c>
      <c r="O52">
        <v>700</v>
      </c>
      <c r="P52">
        <v>62</v>
      </c>
      <c r="Q52">
        <v>1</v>
      </c>
      <c r="R52">
        <v>23</v>
      </c>
      <c r="S52">
        <v>2373</v>
      </c>
      <c r="T52">
        <v>296.26170862938102</v>
      </c>
      <c r="U52">
        <v>17.7368852959024</v>
      </c>
      <c r="V52">
        <v>14.571199999999999</v>
      </c>
    </row>
    <row r="53" spans="1:22">
      <c r="A53">
        <v>1</v>
      </c>
      <c r="B53">
        <v>0</v>
      </c>
      <c r="C53">
        <v>1005</v>
      </c>
      <c r="D53">
        <v>1012</v>
      </c>
      <c r="E53">
        <v>44</v>
      </c>
      <c r="F53">
        <v>2</v>
      </c>
      <c r="G53">
        <v>19</v>
      </c>
      <c r="H53">
        <v>1905</v>
      </c>
      <c r="I53">
        <v>231.367672763504</v>
      </c>
      <c r="J53">
        <v>13.130403649545601</v>
      </c>
      <c r="K53">
        <v>11.693</v>
      </c>
      <c r="L53">
        <v>2</v>
      </c>
      <c r="M53">
        <v>1</v>
      </c>
      <c r="N53">
        <v>420</v>
      </c>
      <c r="O53">
        <v>241</v>
      </c>
      <c r="P53">
        <v>51</v>
      </c>
      <c r="Q53">
        <v>2</v>
      </c>
      <c r="R53">
        <v>20</v>
      </c>
      <c r="S53">
        <v>2078</v>
      </c>
      <c r="T53">
        <v>261.78235234637202</v>
      </c>
      <c r="U53">
        <v>15.9214195347023</v>
      </c>
      <c r="V53">
        <v>14.086399999999999</v>
      </c>
    </row>
    <row r="54" spans="1:22">
      <c r="A54">
        <v>1</v>
      </c>
      <c r="B54">
        <v>0</v>
      </c>
      <c r="C54">
        <v>1040</v>
      </c>
      <c r="D54">
        <v>471</v>
      </c>
      <c r="E54">
        <v>37</v>
      </c>
      <c r="F54">
        <v>2</v>
      </c>
      <c r="G54">
        <v>15</v>
      </c>
      <c r="H54">
        <v>1524</v>
      </c>
      <c r="I54">
        <v>182.46643526961299</v>
      </c>
      <c r="J54">
        <v>10.034061989045099</v>
      </c>
      <c r="K54">
        <v>8.6983999999999995</v>
      </c>
      <c r="L54">
        <v>2</v>
      </c>
      <c r="M54">
        <v>1</v>
      </c>
      <c r="N54">
        <v>1048</v>
      </c>
      <c r="O54">
        <v>712</v>
      </c>
      <c r="P54">
        <v>46</v>
      </c>
      <c r="Q54">
        <v>3</v>
      </c>
      <c r="R54">
        <v>19</v>
      </c>
      <c r="S54">
        <v>1929</v>
      </c>
      <c r="T54">
        <v>232.832557860794</v>
      </c>
      <c r="U54">
        <v>13.038631063114</v>
      </c>
      <c r="V54">
        <v>11.3932</v>
      </c>
    </row>
    <row r="55" spans="1:22">
      <c r="A55">
        <v>1</v>
      </c>
      <c r="B55">
        <v>0</v>
      </c>
      <c r="C55">
        <v>86</v>
      </c>
      <c r="D55">
        <v>321</v>
      </c>
      <c r="E55">
        <v>41</v>
      </c>
      <c r="F55">
        <v>2</v>
      </c>
      <c r="G55">
        <v>16</v>
      </c>
      <c r="H55">
        <v>1628</v>
      </c>
      <c r="I55">
        <v>203.17972339778399</v>
      </c>
      <c r="J55">
        <v>12.1565455619596</v>
      </c>
      <c r="K55">
        <v>10.460800000000001</v>
      </c>
      <c r="L55">
        <v>2</v>
      </c>
      <c r="M55">
        <v>1</v>
      </c>
      <c r="N55">
        <v>769</v>
      </c>
      <c r="O55">
        <v>731</v>
      </c>
      <c r="P55">
        <v>66</v>
      </c>
      <c r="Q55">
        <v>1</v>
      </c>
      <c r="R55">
        <v>27</v>
      </c>
      <c r="S55">
        <v>2730</v>
      </c>
      <c r="T55">
        <v>331.57804511155399</v>
      </c>
      <c r="U55">
        <v>18.818873505074599</v>
      </c>
      <c r="V55">
        <v>16.29</v>
      </c>
    </row>
    <row r="56" spans="1:22">
      <c r="A56">
        <v>1</v>
      </c>
      <c r="B56">
        <v>0</v>
      </c>
      <c r="C56">
        <v>283</v>
      </c>
      <c r="D56">
        <v>473</v>
      </c>
      <c r="E56">
        <v>60</v>
      </c>
      <c r="F56">
        <v>3</v>
      </c>
      <c r="G56">
        <v>24</v>
      </c>
      <c r="H56">
        <v>2430</v>
      </c>
      <c r="I56">
        <v>303.614887645517</v>
      </c>
      <c r="J56">
        <v>18.202472359544998</v>
      </c>
      <c r="K56">
        <v>15.842000000000001</v>
      </c>
      <c r="L56">
        <v>2</v>
      </c>
      <c r="M56">
        <v>1</v>
      </c>
      <c r="N56">
        <v>979</v>
      </c>
      <c r="O56">
        <v>752</v>
      </c>
      <c r="P56">
        <v>51</v>
      </c>
      <c r="Q56">
        <v>2</v>
      </c>
      <c r="R56">
        <v>20</v>
      </c>
      <c r="S56">
        <v>2098</v>
      </c>
      <c r="T56">
        <v>251.60286166893999</v>
      </c>
      <c r="U56">
        <v>13.8881100226057</v>
      </c>
      <c r="V56">
        <v>11.655200000000001</v>
      </c>
    </row>
    <row r="57" spans="1:22">
      <c r="A57">
        <v>1</v>
      </c>
      <c r="B57">
        <v>0</v>
      </c>
      <c r="C57">
        <v>291</v>
      </c>
      <c r="D57">
        <v>367</v>
      </c>
      <c r="E57">
        <v>53</v>
      </c>
      <c r="F57">
        <v>2</v>
      </c>
      <c r="G57">
        <v>21</v>
      </c>
      <c r="H57">
        <v>2173</v>
      </c>
      <c r="I57">
        <v>264.28204630659297</v>
      </c>
      <c r="J57">
        <v>15.0418449666256</v>
      </c>
      <c r="K57">
        <v>12.957599999999999</v>
      </c>
      <c r="L57">
        <v>2</v>
      </c>
      <c r="M57">
        <v>1</v>
      </c>
      <c r="N57">
        <v>856</v>
      </c>
      <c r="O57">
        <v>620</v>
      </c>
      <c r="P57">
        <v>62</v>
      </c>
      <c r="Q57">
        <v>1</v>
      </c>
      <c r="R57">
        <v>25</v>
      </c>
      <c r="S57">
        <v>2507</v>
      </c>
      <c r="T57">
        <v>307.69952876142003</v>
      </c>
      <c r="U57">
        <v>17.840546516292601</v>
      </c>
      <c r="V57">
        <v>15.761200000000001</v>
      </c>
    </row>
    <row r="58" spans="1:22">
      <c r="A58">
        <v>1</v>
      </c>
      <c r="B58">
        <v>0</v>
      </c>
      <c r="C58">
        <v>813</v>
      </c>
      <c r="D58">
        <v>298</v>
      </c>
      <c r="E58">
        <v>42</v>
      </c>
      <c r="F58">
        <v>2</v>
      </c>
      <c r="G58">
        <v>16</v>
      </c>
      <c r="H58">
        <v>1688</v>
      </c>
      <c r="I58">
        <v>211.69789795838801</v>
      </c>
      <c r="J58">
        <v>12.775977457713401</v>
      </c>
      <c r="K58">
        <v>10.504</v>
      </c>
      <c r="L58">
        <v>2</v>
      </c>
      <c r="M58">
        <v>1</v>
      </c>
      <c r="N58">
        <v>668</v>
      </c>
      <c r="O58">
        <v>675</v>
      </c>
      <c r="P58">
        <v>57</v>
      </c>
      <c r="Q58">
        <v>1</v>
      </c>
      <c r="R58">
        <v>21</v>
      </c>
      <c r="S58">
        <v>2189</v>
      </c>
      <c r="T58">
        <v>273.49040202537299</v>
      </c>
      <c r="U58">
        <v>16.395057181967999</v>
      </c>
      <c r="V58">
        <v>12.651999999999999</v>
      </c>
    </row>
    <row r="59" spans="1:22">
      <c r="A59">
        <v>1</v>
      </c>
      <c r="B59">
        <v>0</v>
      </c>
      <c r="C59">
        <v>726</v>
      </c>
      <c r="D59">
        <v>493</v>
      </c>
      <c r="E59">
        <v>62</v>
      </c>
      <c r="F59">
        <v>2</v>
      </c>
      <c r="G59">
        <v>27</v>
      </c>
      <c r="H59">
        <v>2790</v>
      </c>
      <c r="I59">
        <v>335.01044759828</v>
      </c>
      <c r="J59">
        <v>18.544810594880701</v>
      </c>
      <c r="K59">
        <v>16.178000000000001</v>
      </c>
      <c r="L59">
        <v>2</v>
      </c>
      <c r="M59">
        <v>1</v>
      </c>
      <c r="N59">
        <v>919</v>
      </c>
      <c r="O59">
        <v>569</v>
      </c>
      <c r="P59">
        <v>52</v>
      </c>
      <c r="Q59">
        <v>8</v>
      </c>
      <c r="R59">
        <v>24</v>
      </c>
      <c r="S59">
        <v>2401</v>
      </c>
      <c r="T59">
        <v>289.50474952926101</v>
      </c>
      <c r="U59">
        <v>16.175595815919699</v>
      </c>
      <c r="V59">
        <v>13.452999999999999</v>
      </c>
    </row>
    <row r="60" spans="1:22">
      <c r="A60">
        <v>1</v>
      </c>
      <c r="B60">
        <v>0</v>
      </c>
      <c r="C60">
        <v>566</v>
      </c>
      <c r="D60">
        <v>794</v>
      </c>
      <c r="E60">
        <v>60</v>
      </c>
      <c r="F60">
        <v>2</v>
      </c>
      <c r="G60">
        <v>23</v>
      </c>
      <c r="H60">
        <v>2379</v>
      </c>
      <c r="I60">
        <v>299.117033951596</v>
      </c>
      <c r="J60">
        <v>18.131351300992399</v>
      </c>
      <c r="K60">
        <v>16.1374</v>
      </c>
      <c r="L60">
        <v>2</v>
      </c>
      <c r="M60">
        <v>1</v>
      </c>
      <c r="N60">
        <v>916</v>
      </c>
      <c r="O60">
        <v>569</v>
      </c>
      <c r="P60">
        <v>58</v>
      </c>
      <c r="Q60">
        <v>3</v>
      </c>
      <c r="R60">
        <v>26</v>
      </c>
      <c r="S60">
        <v>2636</v>
      </c>
      <c r="T60">
        <v>315.20469539649901</v>
      </c>
      <c r="U60">
        <v>17.282661832021098</v>
      </c>
      <c r="V60">
        <v>14.7576</v>
      </c>
    </row>
    <row r="61" spans="1:22">
      <c r="A61">
        <v>1</v>
      </c>
      <c r="B61">
        <v>0</v>
      </c>
      <c r="C61">
        <v>987</v>
      </c>
      <c r="D61">
        <v>1175</v>
      </c>
      <c r="E61">
        <v>40</v>
      </c>
      <c r="F61">
        <v>1</v>
      </c>
      <c r="G61">
        <v>16</v>
      </c>
      <c r="H61">
        <v>1650</v>
      </c>
      <c r="I61">
        <v>201.99009876724199</v>
      </c>
      <c r="J61">
        <v>11.651180197731</v>
      </c>
      <c r="K61">
        <v>9.83</v>
      </c>
      <c r="L61">
        <v>2</v>
      </c>
      <c r="M61">
        <v>1</v>
      </c>
      <c r="N61">
        <v>830</v>
      </c>
      <c r="O61">
        <v>736</v>
      </c>
      <c r="P61">
        <v>59</v>
      </c>
      <c r="Q61">
        <v>1</v>
      </c>
      <c r="R61">
        <v>24</v>
      </c>
      <c r="S61">
        <v>2455</v>
      </c>
      <c r="T61">
        <v>301.32208681077498</v>
      </c>
      <c r="U61">
        <v>17.4713336640338</v>
      </c>
      <c r="V61">
        <v>15.417999999999999</v>
      </c>
    </row>
    <row r="62" spans="1:22">
      <c r="A62">
        <v>1</v>
      </c>
      <c r="B62">
        <v>0</v>
      </c>
      <c r="C62">
        <v>902</v>
      </c>
      <c r="D62">
        <v>1310</v>
      </c>
      <c r="E62">
        <v>37</v>
      </c>
      <c r="F62">
        <v>1</v>
      </c>
      <c r="G62">
        <v>15</v>
      </c>
      <c r="H62">
        <v>1561</v>
      </c>
      <c r="I62">
        <v>187.77912557044201</v>
      </c>
      <c r="J62">
        <v>10.4373320345767</v>
      </c>
      <c r="K62">
        <v>9.0411999999999999</v>
      </c>
      <c r="L62">
        <v>2</v>
      </c>
      <c r="M62">
        <v>1</v>
      </c>
      <c r="N62">
        <v>1051</v>
      </c>
      <c r="O62">
        <v>713</v>
      </c>
      <c r="P62">
        <v>46</v>
      </c>
      <c r="Q62">
        <v>2</v>
      </c>
      <c r="R62">
        <v>20</v>
      </c>
      <c r="S62">
        <v>2063</v>
      </c>
      <c r="T62">
        <v>244.88568761771299</v>
      </c>
      <c r="U62">
        <v>13.1944344327447</v>
      </c>
      <c r="V62">
        <v>11.162599999999999</v>
      </c>
    </row>
    <row r="63" spans="1:22">
      <c r="A63">
        <v>1</v>
      </c>
      <c r="B63">
        <v>0</v>
      </c>
      <c r="C63">
        <v>435</v>
      </c>
      <c r="D63">
        <v>1480</v>
      </c>
      <c r="E63">
        <v>2</v>
      </c>
      <c r="F63">
        <v>4</v>
      </c>
      <c r="G63">
        <v>0</v>
      </c>
      <c r="H63">
        <v>34</v>
      </c>
      <c r="I63">
        <v>6.4807406984078604</v>
      </c>
      <c r="J63">
        <v>0.55172456896534905</v>
      </c>
      <c r="K63">
        <v>0.47599999999999998</v>
      </c>
      <c r="L63">
        <v>2</v>
      </c>
      <c r="M63">
        <v>1</v>
      </c>
      <c r="N63">
        <v>261</v>
      </c>
      <c r="O63">
        <v>213</v>
      </c>
      <c r="P63">
        <v>41</v>
      </c>
      <c r="Q63">
        <v>3</v>
      </c>
      <c r="R63">
        <v>18</v>
      </c>
      <c r="S63">
        <v>1824</v>
      </c>
      <c r="T63">
        <v>219.61329650091801</v>
      </c>
      <c r="U63">
        <v>12.2312059912341</v>
      </c>
      <c r="V63">
        <v>10.6256</v>
      </c>
    </row>
    <row r="64" spans="1:22">
      <c r="A64">
        <v>1</v>
      </c>
      <c r="B64">
        <v>0</v>
      </c>
      <c r="C64">
        <v>1091</v>
      </c>
      <c r="D64">
        <v>1379</v>
      </c>
      <c r="E64">
        <v>1</v>
      </c>
      <c r="F64">
        <v>7</v>
      </c>
      <c r="G64">
        <v>0</v>
      </c>
      <c r="H64">
        <v>7</v>
      </c>
      <c r="I64">
        <v>2.6457513110645898</v>
      </c>
      <c r="J64">
        <v>0.25514701644346099</v>
      </c>
      <c r="K64">
        <v>0.13020000000000001</v>
      </c>
      <c r="L64">
        <v>2</v>
      </c>
      <c r="M64">
        <v>1</v>
      </c>
      <c r="N64">
        <v>769</v>
      </c>
      <c r="O64">
        <v>730</v>
      </c>
      <c r="P64">
        <v>66</v>
      </c>
      <c r="Q64">
        <v>1</v>
      </c>
      <c r="R64">
        <v>27</v>
      </c>
      <c r="S64">
        <v>2742</v>
      </c>
      <c r="T64">
        <v>332.44247622709099</v>
      </c>
      <c r="U64">
        <v>18.796904000393301</v>
      </c>
      <c r="V64">
        <v>16.257999999999999</v>
      </c>
    </row>
    <row r="65" spans="1:22">
      <c r="A65">
        <v>1</v>
      </c>
      <c r="B65">
        <v>0</v>
      </c>
      <c r="C65">
        <v>855</v>
      </c>
      <c r="D65">
        <v>1191</v>
      </c>
      <c r="E65">
        <v>50</v>
      </c>
      <c r="F65">
        <v>1</v>
      </c>
      <c r="G65">
        <v>21</v>
      </c>
      <c r="H65">
        <v>2102</v>
      </c>
      <c r="I65">
        <v>254.57022606738599</v>
      </c>
      <c r="J65">
        <v>14.3603481851938</v>
      </c>
      <c r="K65">
        <v>12.7036</v>
      </c>
      <c r="L65">
        <v>2</v>
      </c>
      <c r="M65">
        <v>1</v>
      </c>
      <c r="N65">
        <v>422</v>
      </c>
      <c r="O65">
        <v>241</v>
      </c>
      <c r="P65">
        <v>51</v>
      </c>
      <c r="Q65">
        <v>2</v>
      </c>
      <c r="R65">
        <v>20</v>
      </c>
      <c r="S65">
        <v>2091</v>
      </c>
      <c r="T65">
        <v>259.47832279402502</v>
      </c>
      <c r="U65">
        <v>15.364306037045701</v>
      </c>
      <c r="V65">
        <v>13.0848</v>
      </c>
    </row>
    <row r="66" spans="1:22">
      <c r="A66">
        <v>1</v>
      </c>
      <c r="B66">
        <v>0</v>
      </c>
      <c r="C66">
        <v>825</v>
      </c>
      <c r="D66">
        <v>1348</v>
      </c>
      <c r="E66">
        <v>36</v>
      </c>
      <c r="F66">
        <v>1</v>
      </c>
      <c r="G66">
        <v>14</v>
      </c>
      <c r="H66">
        <v>1432</v>
      </c>
      <c r="I66">
        <v>177.64008556629301</v>
      </c>
      <c r="J66">
        <v>10.5117838638359</v>
      </c>
      <c r="K66">
        <v>9.3783999999999992</v>
      </c>
      <c r="L66">
        <v>2</v>
      </c>
      <c r="M66">
        <v>1</v>
      </c>
      <c r="N66">
        <v>669</v>
      </c>
      <c r="O66">
        <v>682</v>
      </c>
      <c r="P66">
        <v>57</v>
      </c>
      <c r="Q66">
        <v>2</v>
      </c>
      <c r="R66">
        <v>20</v>
      </c>
      <c r="S66">
        <v>2000</v>
      </c>
      <c r="T66">
        <v>250.27185219277101</v>
      </c>
      <c r="U66">
        <v>15.045265035884199</v>
      </c>
      <c r="V66">
        <v>10.44</v>
      </c>
    </row>
    <row r="67" spans="1:22">
      <c r="A67">
        <v>1</v>
      </c>
      <c r="B67">
        <v>0</v>
      </c>
      <c r="C67">
        <v>568</v>
      </c>
      <c r="D67">
        <v>745</v>
      </c>
      <c r="E67">
        <v>62</v>
      </c>
      <c r="F67">
        <v>2</v>
      </c>
      <c r="G67">
        <v>27</v>
      </c>
      <c r="H67">
        <v>2781</v>
      </c>
      <c r="I67">
        <v>337.46259051930502</v>
      </c>
      <c r="J67">
        <v>19.115802363489699</v>
      </c>
      <c r="K67">
        <v>16.611999999999998</v>
      </c>
      <c r="L67">
        <v>2</v>
      </c>
      <c r="M67">
        <v>1</v>
      </c>
      <c r="N67">
        <v>918</v>
      </c>
      <c r="O67">
        <v>562</v>
      </c>
      <c r="P67">
        <v>55</v>
      </c>
      <c r="Q67">
        <v>3</v>
      </c>
      <c r="R67">
        <v>24</v>
      </c>
      <c r="S67">
        <v>2435</v>
      </c>
      <c r="T67">
        <v>294.93219559756398</v>
      </c>
      <c r="U67">
        <v>16.6411387831482</v>
      </c>
      <c r="V67">
        <v>14.349</v>
      </c>
    </row>
    <row r="68" spans="1:22">
      <c r="A68">
        <v>1</v>
      </c>
      <c r="B68">
        <v>0</v>
      </c>
      <c r="C68">
        <v>117</v>
      </c>
      <c r="D68">
        <v>586</v>
      </c>
      <c r="E68">
        <v>52</v>
      </c>
      <c r="F68">
        <v>1</v>
      </c>
      <c r="G68">
        <v>21</v>
      </c>
      <c r="H68">
        <v>2160</v>
      </c>
      <c r="I68">
        <v>259.39545100097598</v>
      </c>
      <c r="J68">
        <v>14.363147287415799</v>
      </c>
      <c r="K68">
        <v>11.912000000000001</v>
      </c>
      <c r="L68">
        <v>2</v>
      </c>
      <c r="M68">
        <v>1</v>
      </c>
      <c r="N68">
        <v>828</v>
      </c>
      <c r="O68">
        <v>743</v>
      </c>
      <c r="P68">
        <v>59</v>
      </c>
      <c r="Q68">
        <v>2</v>
      </c>
      <c r="R68">
        <v>25</v>
      </c>
      <c r="S68">
        <v>2515</v>
      </c>
      <c r="T68">
        <v>307.50447151220402</v>
      </c>
      <c r="U68">
        <v>17.693713572904901</v>
      </c>
      <c r="V68">
        <v>15.276999999999999</v>
      </c>
    </row>
    <row r="69" spans="1:22">
      <c r="A69">
        <v>1</v>
      </c>
      <c r="B69">
        <v>0</v>
      </c>
      <c r="C69">
        <v>453</v>
      </c>
      <c r="D69">
        <v>620</v>
      </c>
      <c r="E69">
        <v>66</v>
      </c>
      <c r="F69">
        <v>3</v>
      </c>
      <c r="G69">
        <v>28</v>
      </c>
      <c r="H69">
        <v>2885</v>
      </c>
      <c r="I69">
        <v>351.975851444385</v>
      </c>
      <c r="J69">
        <v>20.163023086829</v>
      </c>
      <c r="K69">
        <v>17.815999999999999</v>
      </c>
      <c r="L69">
        <v>2</v>
      </c>
      <c r="M69">
        <v>1</v>
      </c>
      <c r="N69">
        <v>829</v>
      </c>
      <c r="O69">
        <v>704</v>
      </c>
      <c r="P69">
        <v>61</v>
      </c>
      <c r="Q69">
        <v>2</v>
      </c>
      <c r="R69">
        <v>24</v>
      </c>
      <c r="S69">
        <v>2433</v>
      </c>
      <c r="T69">
        <v>297.228868046157</v>
      </c>
      <c r="U69">
        <v>17.073403292841199</v>
      </c>
      <c r="V69">
        <v>13.1884</v>
      </c>
    </row>
    <row r="70" spans="1:22">
      <c r="A70">
        <v>1</v>
      </c>
      <c r="B70">
        <v>0</v>
      </c>
      <c r="C70">
        <v>22</v>
      </c>
      <c r="D70">
        <v>66</v>
      </c>
      <c r="E70">
        <v>1</v>
      </c>
      <c r="F70">
        <v>3</v>
      </c>
      <c r="G70">
        <v>0</v>
      </c>
      <c r="H70">
        <v>3</v>
      </c>
      <c r="I70">
        <v>1.7320508075688801</v>
      </c>
      <c r="J70">
        <v>0.17058722109232</v>
      </c>
      <c r="K70">
        <v>5.8200000000000002E-2</v>
      </c>
      <c r="L70">
        <v>2</v>
      </c>
      <c r="M70">
        <v>1</v>
      </c>
      <c r="N70">
        <v>622</v>
      </c>
      <c r="O70">
        <v>303</v>
      </c>
      <c r="P70">
        <v>126</v>
      </c>
      <c r="Q70">
        <v>1</v>
      </c>
      <c r="R70">
        <v>58</v>
      </c>
      <c r="S70">
        <v>5847</v>
      </c>
      <c r="T70">
        <v>686.88936518190496</v>
      </c>
      <c r="U70">
        <v>36.047594926707703</v>
      </c>
      <c r="V70">
        <v>31.4194</v>
      </c>
    </row>
    <row r="71" spans="1:22">
      <c r="A71">
        <v>1</v>
      </c>
      <c r="B71">
        <v>0</v>
      </c>
      <c r="C71">
        <v>1093</v>
      </c>
      <c r="D71">
        <v>884</v>
      </c>
      <c r="E71">
        <v>40</v>
      </c>
      <c r="F71">
        <v>1</v>
      </c>
      <c r="G71">
        <v>15</v>
      </c>
      <c r="H71">
        <v>1540</v>
      </c>
      <c r="I71">
        <v>189.02909828912601</v>
      </c>
      <c r="J71">
        <v>10.9617516848358</v>
      </c>
      <c r="K71">
        <v>8.7560000000000002</v>
      </c>
      <c r="L71">
        <v>2</v>
      </c>
      <c r="M71">
        <v>1</v>
      </c>
      <c r="N71">
        <v>815</v>
      </c>
      <c r="O71">
        <v>727</v>
      </c>
      <c r="P71">
        <v>63</v>
      </c>
      <c r="Q71">
        <v>2</v>
      </c>
      <c r="R71">
        <v>26</v>
      </c>
      <c r="S71">
        <v>2620</v>
      </c>
      <c r="T71">
        <v>323.86108132963398</v>
      </c>
      <c r="U71">
        <v>19.037331745809301</v>
      </c>
      <c r="V71">
        <v>17.34</v>
      </c>
    </row>
    <row r="72" spans="1:22">
      <c r="A72">
        <v>1</v>
      </c>
      <c r="B72">
        <v>0</v>
      </c>
      <c r="C72">
        <v>252</v>
      </c>
      <c r="D72">
        <v>42</v>
      </c>
      <c r="E72">
        <v>1</v>
      </c>
      <c r="F72">
        <v>16</v>
      </c>
      <c r="G72">
        <v>0</v>
      </c>
      <c r="H72">
        <v>16</v>
      </c>
      <c r="I72">
        <v>4</v>
      </c>
      <c r="J72">
        <v>0.36660605559646697</v>
      </c>
      <c r="K72">
        <v>0.26879999999999998</v>
      </c>
      <c r="L72">
        <v>2</v>
      </c>
      <c r="M72">
        <v>1</v>
      </c>
      <c r="N72">
        <v>818</v>
      </c>
      <c r="O72">
        <v>731</v>
      </c>
      <c r="P72">
        <v>62</v>
      </c>
      <c r="Q72">
        <v>1</v>
      </c>
      <c r="R72">
        <v>25</v>
      </c>
      <c r="S72">
        <v>2506</v>
      </c>
      <c r="T72">
        <v>303.469932612771</v>
      </c>
      <c r="U72">
        <v>17.115384891962002</v>
      </c>
      <c r="V72">
        <v>14.5084</v>
      </c>
    </row>
    <row r="73" spans="1:22">
      <c r="A73">
        <v>1</v>
      </c>
      <c r="B73">
        <v>0</v>
      </c>
      <c r="C73">
        <v>1011</v>
      </c>
      <c r="D73">
        <v>635</v>
      </c>
      <c r="E73">
        <v>50</v>
      </c>
      <c r="F73">
        <v>2</v>
      </c>
      <c r="G73">
        <v>23</v>
      </c>
      <c r="H73">
        <v>2311</v>
      </c>
      <c r="I73">
        <v>271.62290036003998</v>
      </c>
      <c r="J73">
        <v>14.272977965372201</v>
      </c>
      <c r="K73">
        <v>12.338800000000001</v>
      </c>
      <c r="L73">
        <v>2</v>
      </c>
      <c r="M73">
        <v>1</v>
      </c>
      <c r="N73">
        <v>982</v>
      </c>
      <c r="O73">
        <v>751</v>
      </c>
      <c r="P73">
        <v>47</v>
      </c>
      <c r="Q73">
        <v>10</v>
      </c>
      <c r="R73">
        <v>21</v>
      </c>
      <c r="S73">
        <v>2190</v>
      </c>
      <c r="T73">
        <v>262.08777155754501</v>
      </c>
      <c r="U73">
        <v>14.397569239284801</v>
      </c>
      <c r="V73">
        <v>12.446</v>
      </c>
    </row>
    <row r="74" spans="1:22">
      <c r="A74">
        <v>1</v>
      </c>
      <c r="B74">
        <v>0</v>
      </c>
      <c r="C74">
        <v>566</v>
      </c>
      <c r="D74">
        <v>814</v>
      </c>
      <c r="E74">
        <v>61</v>
      </c>
      <c r="F74">
        <v>1</v>
      </c>
      <c r="G74">
        <v>24</v>
      </c>
      <c r="H74">
        <v>2475</v>
      </c>
      <c r="I74">
        <v>305.16061344806599</v>
      </c>
      <c r="J74">
        <v>17.851260459698601</v>
      </c>
      <c r="K74">
        <v>15.175000000000001</v>
      </c>
      <c r="L74">
        <v>2</v>
      </c>
      <c r="M74">
        <v>1</v>
      </c>
      <c r="N74">
        <v>1001</v>
      </c>
      <c r="O74">
        <v>775</v>
      </c>
      <c r="P74">
        <v>41</v>
      </c>
      <c r="Q74">
        <v>3</v>
      </c>
      <c r="R74">
        <v>18</v>
      </c>
      <c r="S74">
        <v>1882</v>
      </c>
      <c r="T74">
        <v>224.52616773997599</v>
      </c>
      <c r="U74">
        <v>12.244492639550201</v>
      </c>
      <c r="V74">
        <v>10.774800000000001</v>
      </c>
    </row>
    <row r="75" spans="1:22">
      <c r="A75">
        <v>1</v>
      </c>
      <c r="B75">
        <v>0</v>
      </c>
      <c r="C75">
        <v>901</v>
      </c>
      <c r="D75">
        <v>1104</v>
      </c>
      <c r="E75">
        <v>46</v>
      </c>
      <c r="F75">
        <v>2</v>
      </c>
      <c r="G75">
        <v>19</v>
      </c>
      <c r="H75">
        <v>1973</v>
      </c>
      <c r="I75">
        <v>234.57408211479799</v>
      </c>
      <c r="J75">
        <v>12.6876751219441</v>
      </c>
      <c r="K75">
        <v>10.776999999999999</v>
      </c>
      <c r="L75">
        <v>2</v>
      </c>
      <c r="M75">
        <v>1</v>
      </c>
      <c r="N75">
        <v>939</v>
      </c>
      <c r="O75">
        <v>320</v>
      </c>
      <c r="P75">
        <v>40</v>
      </c>
      <c r="Q75">
        <v>1</v>
      </c>
      <c r="R75">
        <v>16</v>
      </c>
      <c r="S75">
        <v>1621</v>
      </c>
      <c r="T75">
        <v>196.80193088483699</v>
      </c>
      <c r="U75">
        <v>11.160013440852101</v>
      </c>
      <c r="V75">
        <v>9.2490000000000006</v>
      </c>
    </row>
    <row r="76" spans="1:22">
      <c r="A76">
        <v>1</v>
      </c>
      <c r="B76">
        <v>0</v>
      </c>
      <c r="C76">
        <v>953</v>
      </c>
      <c r="D76">
        <v>1146</v>
      </c>
      <c r="E76">
        <v>44</v>
      </c>
      <c r="F76">
        <v>1</v>
      </c>
      <c r="G76">
        <v>18</v>
      </c>
      <c r="H76">
        <v>1804</v>
      </c>
      <c r="I76">
        <v>222.494943762774</v>
      </c>
      <c r="J76">
        <v>13.022995047223199</v>
      </c>
      <c r="K76">
        <v>11.496</v>
      </c>
      <c r="L76">
        <v>2</v>
      </c>
      <c r="M76">
        <v>1</v>
      </c>
      <c r="N76">
        <v>262</v>
      </c>
      <c r="O76">
        <v>208</v>
      </c>
      <c r="P76">
        <v>43</v>
      </c>
      <c r="Q76">
        <v>1</v>
      </c>
      <c r="R76">
        <v>17</v>
      </c>
      <c r="S76">
        <v>1747</v>
      </c>
      <c r="T76">
        <v>216.75562276443901</v>
      </c>
      <c r="U76">
        <v>12.8307871933097</v>
      </c>
      <c r="V76">
        <v>11.5464</v>
      </c>
    </row>
    <row r="77" spans="1:22">
      <c r="A77">
        <v>1</v>
      </c>
      <c r="B77">
        <v>0</v>
      </c>
      <c r="C77">
        <v>910</v>
      </c>
      <c r="D77">
        <v>693</v>
      </c>
      <c r="E77">
        <v>63</v>
      </c>
      <c r="F77">
        <v>1</v>
      </c>
      <c r="G77">
        <v>27</v>
      </c>
      <c r="H77">
        <v>2756</v>
      </c>
      <c r="I77">
        <v>331.63835725078599</v>
      </c>
      <c r="J77">
        <v>18.446853390212599</v>
      </c>
      <c r="K77">
        <v>15.4528</v>
      </c>
      <c r="L77">
        <v>2</v>
      </c>
      <c r="M77">
        <v>1</v>
      </c>
      <c r="N77">
        <v>986</v>
      </c>
      <c r="O77">
        <v>752</v>
      </c>
      <c r="P77">
        <v>53</v>
      </c>
      <c r="Q77">
        <v>1</v>
      </c>
      <c r="R77">
        <v>24</v>
      </c>
      <c r="S77">
        <v>2447</v>
      </c>
      <c r="T77">
        <v>287.23683607782601</v>
      </c>
      <c r="U77">
        <v>15.0422438485753</v>
      </c>
      <c r="V77">
        <v>13.0924</v>
      </c>
    </row>
    <row r="78" spans="1:22">
      <c r="A78">
        <v>1</v>
      </c>
      <c r="B78">
        <v>0</v>
      </c>
      <c r="C78">
        <v>638</v>
      </c>
      <c r="D78">
        <v>404</v>
      </c>
      <c r="E78">
        <v>57</v>
      </c>
      <c r="F78">
        <v>1</v>
      </c>
      <c r="G78">
        <v>22</v>
      </c>
      <c r="H78">
        <v>2289</v>
      </c>
      <c r="I78">
        <v>287.24031750435</v>
      </c>
      <c r="J78">
        <v>17.352749061748099</v>
      </c>
      <c r="K78">
        <v>15.4214</v>
      </c>
      <c r="L78">
        <v>2</v>
      </c>
      <c r="M78">
        <v>1</v>
      </c>
      <c r="N78">
        <v>265</v>
      </c>
      <c r="O78">
        <v>210</v>
      </c>
      <c r="P78">
        <v>39</v>
      </c>
      <c r="Q78">
        <v>4</v>
      </c>
      <c r="R78">
        <v>17</v>
      </c>
      <c r="S78">
        <v>1764</v>
      </c>
      <c r="T78">
        <v>215.578292042589</v>
      </c>
      <c r="U78">
        <v>12.392352480461501</v>
      </c>
      <c r="V78">
        <v>11.1456</v>
      </c>
    </row>
    <row r="79" spans="1:22">
      <c r="A79">
        <v>1</v>
      </c>
      <c r="B79">
        <v>0</v>
      </c>
      <c r="C79">
        <v>260</v>
      </c>
      <c r="D79">
        <v>1317</v>
      </c>
      <c r="E79">
        <v>39</v>
      </c>
      <c r="F79">
        <v>1</v>
      </c>
      <c r="G79">
        <v>16</v>
      </c>
      <c r="H79">
        <v>1665</v>
      </c>
      <c r="I79">
        <v>201.40754702840701</v>
      </c>
      <c r="J79">
        <v>11.332585759657899</v>
      </c>
      <c r="K79">
        <v>9.6579999999999995</v>
      </c>
      <c r="L79">
        <v>2</v>
      </c>
      <c r="M79">
        <v>1</v>
      </c>
      <c r="N79">
        <v>774</v>
      </c>
      <c r="O79">
        <v>730</v>
      </c>
      <c r="P79">
        <v>63</v>
      </c>
      <c r="Q79">
        <v>3</v>
      </c>
      <c r="R79">
        <v>25</v>
      </c>
      <c r="S79">
        <v>2594</v>
      </c>
      <c r="T79">
        <v>319.29610082179198</v>
      </c>
      <c r="U79">
        <v>18.6176367995511</v>
      </c>
      <c r="V79">
        <v>16.2728</v>
      </c>
    </row>
    <row r="80" spans="1:22">
      <c r="A80">
        <v>1</v>
      </c>
      <c r="B80">
        <v>0</v>
      </c>
      <c r="C80">
        <v>362</v>
      </c>
      <c r="D80">
        <v>105</v>
      </c>
      <c r="E80">
        <v>36</v>
      </c>
      <c r="F80">
        <v>1</v>
      </c>
      <c r="G80">
        <v>13</v>
      </c>
      <c r="H80">
        <v>1387</v>
      </c>
      <c r="I80">
        <v>172.473186321816</v>
      </c>
      <c r="J80">
        <v>10.2514925742547</v>
      </c>
      <c r="K80">
        <v>8.9936000000000007</v>
      </c>
      <c r="L80">
        <v>2</v>
      </c>
      <c r="M80">
        <v>1</v>
      </c>
      <c r="N80">
        <v>935</v>
      </c>
      <c r="O80">
        <v>316</v>
      </c>
      <c r="P80">
        <v>40</v>
      </c>
      <c r="Q80">
        <v>1</v>
      </c>
      <c r="R80">
        <v>15</v>
      </c>
      <c r="S80">
        <v>1585</v>
      </c>
      <c r="T80">
        <v>195.41494313383501</v>
      </c>
      <c r="U80">
        <v>11.4301137352172</v>
      </c>
      <c r="V80">
        <v>9.7680000000000007</v>
      </c>
    </row>
    <row r="81" spans="1:22">
      <c r="A81">
        <v>1</v>
      </c>
      <c r="B81">
        <v>0</v>
      </c>
      <c r="C81">
        <v>175</v>
      </c>
      <c r="D81">
        <v>814</v>
      </c>
      <c r="E81">
        <v>57</v>
      </c>
      <c r="F81">
        <v>7</v>
      </c>
      <c r="G81">
        <v>28</v>
      </c>
      <c r="H81">
        <v>2831</v>
      </c>
      <c r="I81">
        <v>334.12123548197297</v>
      </c>
      <c r="J81">
        <v>17.745813590816301</v>
      </c>
      <c r="K81">
        <v>15.3286</v>
      </c>
      <c r="L81">
        <v>2</v>
      </c>
      <c r="M81">
        <v>1</v>
      </c>
      <c r="N81">
        <v>915</v>
      </c>
      <c r="O81">
        <v>561</v>
      </c>
      <c r="P81">
        <v>58</v>
      </c>
      <c r="Q81">
        <v>1</v>
      </c>
      <c r="R81">
        <v>24</v>
      </c>
      <c r="S81">
        <v>2483</v>
      </c>
      <c r="T81">
        <v>304.71790232935098</v>
      </c>
      <c r="U81">
        <v>17.663552870246701</v>
      </c>
      <c r="V81">
        <v>15.9168</v>
      </c>
    </row>
    <row r="82" spans="1:22">
      <c r="A82">
        <v>1</v>
      </c>
      <c r="B82">
        <v>0</v>
      </c>
      <c r="C82">
        <v>604</v>
      </c>
      <c r="D82">
        <v>351</v>
      </c>
      <c r="E82">
        <v>55</v>
      </c>
      <c r="F82">
        <v>1</v>
      </c>
      <c r="G82">
        <v>23</v>
      </c>
      <c r="H82">
        <v>2353</v>
      </c>
      <c r="I82">
        <v>282.65703599945999</v>
      </c>
      <c r="J82">
        <v>15.6617080805383</v>
      </c>
      <c r="K82">
        <v>13.4384</v>
      </c>
      <c r="L82">
        <v>2</v>
      </c>
      <c r="M82">
        <v>1</v>
      </c>
      <c r="N82">
        <v>938</v>
      </c>
      <c r="O82">
        <v>316</v>
      </c>
      <c r="P82">
        <v>40</v>
      </c>
      <c r="Q82">
        <v>1</v>
      </c>
      <c r="R82">
        <v>15</v>
      </c>
      <c r="S82">
        <v>1572</v>
      </c>
      <c r="T82">
        <v>193.432158650003</v>
      </c>
      <c r="U82">
        <v>11.2712732200049</v>
      </c>
      <c r="V82">
        <v>9.6712000000000007</v>
      </c>
    </row>
    <row r="83" spans="1:22">
      <c r="A83">
        <v>1</v>
      </c>
      <c r="B83">
        <v>0</v>
      </c>
      <c r="C83">
        <v>547</v>
      </c>
      <c r="D83">
        <v>1147</v>
      </c>
      <c r="E83">
        <v>147</v>
      </c>
      <c r="F83">
        <v>1</v>
      </c>
      <c r="G83">
        <v>58</v>
      </c>
      <c r="H83">
        <v>5838</v>
      </c>
      <c r="I83">
        <v>724.91930585410705</v>
      </c>
      <c r="J83">
        <v>42.975057882450798</v>
      </c>
      <c r="K83">
        <v>34.091999999999999</v>
      </c>
      <c r="L83">
        <v>2</v>
      </c>
      <c r="M83">
        <v>1</v>
      </c>
      <c r="N83">
        <v>997</v>
      </c>
      <c r="O83">
        <v>772</v>
      </c>
      <c r="P83">
        <v>49</v>
      </c>
      <c r="Q83">
        <v>1</v>
      </c>
      <c r="R83">
        <v>22</v>
      </c>
      <c r="S83">
        <v>2271</v>
      </c>
      <c r="T83">
        <v>268.08021187696801</v>
      </c>
      <c r="U83">
        <v>14.2452062112137</v>
      </c>
      <c r="V83">
        <v>12.5274</v>
      </c>
    </row>
    <row r="84" spans="1:22">
      <c r="A84">
        <v>1</v>
      </c>
      <c r="B84">
        <v>0</v>
      </c>
      <c r="C84">
        <v>310</v>
      </c>
      <c r="D84">
        <v>480</v>
      </c>
      <c r="E84">
        <v>63</v>
      </c>
      <c r="F84">
        <v>1</v>
      </c>
      <c r="G84">
        <v>26</v>
      </c>
      <c r="H84">
        <v>2620</v>
      </c>
      <c r="I84">
        <v>316.30365157550699</v>
      </c>
      <c r="J84">
        <v>17.721173776022901</v>
      </c>
      <c r="K84">
        <v>14.428000000000001</v>
      </c>
      <c r="L84">
        <v>2</v>
      </c>
      <c r="M84">
        <v>1</v>
      </c>
      <c r="N84">
        <v>669</v>
      </c>
      <c r="O84">
        <v>682</v>
      </c>
      <c r="P84">
        <v>57</v>
      </c>
      <c r="Q84">
        <v>2</v>
      </c>
      <c r="R84">
        <v>20</v>
      </c>
      <c r="S84">
        <v>2000</v>
      </c>
      <c r="T84">
        <v>250.27185219277101</v>
      </c>
      <c r="U84">
        <v>15.045265035884199</v>
      </c>
      <c r="V84">
        <v>10.44</v>
      </c>
    </row>
    <row r="85" spans="1:22">
      <c r="A85">
        <v>1</v>
      </c>
      <c r="B85">
        <v>0</v>
      </c>
      <c r="C85">
        <v>1024</v>
      </c>
      <c r="D85">
        <v>82</v>
      </c>
      <c r="E85">
        <v>2</v>
      </c>
      <c r="F85">
        <v>16</v>
      </c>
      <c r="G85">
        <v>0</v>
      </c>
      <c r="H85">
        <v>32</v>
      </c>
      <c r="I85">
        <v>8</v>
      </c>
      <c r="J85">
        <v>0.73321211119293395</v>
      </c>
      <c r="K85">
        <v>0.53759999999999997</v>
      </c>
      <c r="L85">
        <v>2</v>
      </c>
      <c r="M85">
        <v>1</v>
      </c>
      <c r="N85">
        <v>858</v>
      </c>
      <c r="O85">
        <v>619</v>
      </c>
      <c r="P85">
        <v>62</v>
      </c>
      <c r="Q85">
        <v>2</v>
      </c>
      <c r="R85">
        <v>24</v>
      </c>
      <c r="S85">
        <v>2425</v>
      </c>
      <c r="T85">
        <v>302.008278032242</v>
      </c>
      <c r="U85">
        <v>18.000763872680501</v>
      </c>
      <c r="V85">
        <v>15.535</v>
      </c>
    </row>
    <row r="86" spans="1:22">
      <c r="A86">
        <v>1</v>
      </c>
      <c r="B86">
        <v>0</v>
      </c>
      <c r="C86">
        <v>578</v>
      </c>
      <c r="D86">
        <v>809</v>
      </c>
      <c r="E86">
        <v>59</v>
      </c>
      <c r="F86">
        <v>1</v>
      </c>
      <c r="G86">
        <v>24</v>
      </c>
      <c r="H86">
        <v>2407</v>
      </c>
      <c r="I86">
        <v>292.402120375349</v>
      </c>
      <c r="J86">
        <v>16.601960727576699</v>
      </c>
      <c r="K86">
        <v>14.561199999999999</v>
      </c>
      <c r="L86">
        <v>2</v>
      </c>
      <c r="M86">
        <v>1</v>
      </c>
      <c r="N86">
        <v>1045</v>
      </c>
      <c r="O86">
        <v>709</v>
      </c>
      <c r="P86">
        <v>46</v>
      </c>
      <c r="Q86">
        <v>2</v>
      </c>
      <c r="R86">
        <v>18</v>
      </c>
      <c r="S86">
        <v>1826</v>
      </c>
      <c r="T86">
        <v>225.67675999092199</v>
      </c>
      <c r="U86">
        <v>13.261689183509001</v>
      </c>
      <c r="V86">
        <v>10.823600000000001</v>
      </c>
    </row>
    <row r="87" spans="1:22">
      <c r="A87">
        <v>1</v>
      </c>
      <c r="B87">
        <v>0</v>
      </c>
      <c r="C87">
        <v>953</v>
      </c>
      <c r="D87">
        <v>319</v>
      </c>
      <c r="E87">
        <v>37</v>
      </c>
      <c r="F87">
        <v>1</v>
      </c>
      <c r="G87">
        <v>14</v>
      </c>
      <c r="H87">
        <v>1463</v>
      </c>
      <c r="I87">
        <v>181.408379078807</v>
      </c>
      <c r="J87">
        <v>10.726280809302001</v>
      </c>
      <c r="K87">
        <v>9.5486000000000004</v>
      </c>
      <c r="L87">
        <v>2</v>
      </c>
      <c r="M87">
        <v>1</v>
      </c>
      <c r="N87">
        <v>670</v>
      </c>
      <c r="O87">
        <v>681</v>
      </c>
      <c r="P87">
        <v>57</v>
      </c>
      <c r="Q87">
        <v>2</v>
      </c>
      <c r="R87">
        <v>21</v>
      </c>
      <c r="S87">
        <v>2105</v>
      </c>
      <c r="T87">
        <v>257.99030989554598</v>
      </c>
      <c r="U87">
        <v>14.916014883339299</v>
      </c>
      <c r="V87">
        <v>10.919</v>
      </c>
    </row>
    <row r="88" spans="1:22">
      <c r="A88">
        <v>1</v>
      </c>
      <c r="B88">
        <v>0</v>
      </c>
      <c r="C88">
        <v>753</v>
      </c>
      <c r="D88">
        <v>1475</v>
      </c>
      <c r="E88">
        <v>1</v>
      </c>
      <c r="F88">
        <v>16</v>
      </c>
      <c r="G88">
        <v>0</v>
      </c>
      <c r="H88">
        <v>16</v>
      </c>
      <c r="I88">
        <v>4</v>
      </c>
      <c r="J88">
        <v>0.36660605559646697</v>
      </c>
      <c r="K88">
        <v>0.26879999999999998</v>
      </c>
      <c r="L88">
        <v>2</v>
      </c>
      <c r="M88">
        <v>1</v>
      </c>
      <c r="N88">
        <v>982</v>
      </c>
      <c r="O88">
        <v>755</v>
      </c>
      <c r="P88">
        <v>51</v>
      </c>
      <c r="Q88">
        <v>1</v>
      </c>
      <c r="R88">
        <v>22</v>
      </c>
      <c r="S88">
        <v>2289</v>
      </c>
      <c r="T88">
        <v>268.52374196707399</v>
      </c>
      <c r="U88">
        <v>14.0391559575353</v>
      </c>
      <c r="V88">
        <v>11.920999999999999</v>
      </c>
    </row>
    <row r="89" spans="1:22">
      <c r="A89">
        <v>1</v>
      </c>
      <c r="B89">
        <v>0</v>
      </c>
      <c r="C89">
        <v>858</v>
      </c>
      <c r="D89">
        <v>29</v>
      </c>
      <c r="E89">
        <v>2</v>
      </c>
      <c r="F89">
        <v>14</v>
      </c>
      <c r="G89">
        <v>0</v>
      </c>
      <c r="H89">
        <v>28</v>
      </c>
      <c r="I89">
        <v>7.48331477354788</v>
      </c>
      <c r="J89">
        <v>0.69397406291589903</v>
      </c>
      <c r="K89">
        <v>0.48159999999999997</v>
      </c>
      <c r="L89">
        <v>2</v>
      </c>
      <c r="M89">
        <v>1</v>
      </c>
      <c r="N89">
        <v>829</v>
      </c>
      <c r="O89">
        <v>707</v>
      </c>
      <c r="P89">
        <v>63</v>
      </c>
      <c r="Q89">
        <v>2</v>
      </c>
      <c r="R89">
        <v>24</v>
      </c>
      <c r="S89">
        <v>2417</v>
      </c>
      <c r="T89">
        <v>298.81934341672098</v>
      </c>
      <c r="U89">
        <v>17.571030134855501</v>
      </c>
      <c r="V89">
        <v>15.0844</v>
      </c>
    </row>
    <row r="90" spans="1:22">
      <c r="A90">
        <v>1</v>
      </c>
      <c r="B90">
        <v>0</v>
      </c>
      <c r="C90">
        <v>861</v>
      </c>
      <c r="D90">
        <v>904</v>
      </c>
      <c r="E90">
        <v>64</v>
      </c>
      <c r="F90">
        <v>5</v>
      </c>
      <c r="G90">
        <v>27</v>
      </c>
      <c r="H90">
        <v>2788</v>
      </c>
      <c r="I90">
        <v>337.33069827692799</v>
      </c>
      <c r="J90">
        <v>18.990144812507399</v>
      </c>
      <c r="K90">
        <v>16.234400000000001</v>
      </c>
      <c r="L90">
        <v>2</v>
      </c>
      <c r="M90">
        <v>1</v>
      </c>
      <c r="N90">
        <v>621</v>
      </c>
      <c r="O90">
        <v>302</v>
      </c>
      <c r="P90">
        <v>126</v>
      </c>
      <c r="Q90">
        <v>1</v>
      </c>
      <c r="R90">
        <v>58</v>
      </c>
      <c r="S90">
        <v>5837</v>
      </c>
      <c r="T90">
        <v>685.51951102794999</v>
      </c>
      <c r="U90">
        <v>35.948756584894603</v>
      </c>
      <c r="V90">
        <v>30.9922</v>
      </c>
    </row>
    <row r="91" spans="1:22">
      <c r="A91">
        <v>1</v>
      </c>
      <c r="B91">
        <v>0</v>
      </c>
      <c r="C91">
        <v>217</v>
      </c>
      <c r="D91">
        <v>512</v>
      </c>
      <c r="E91">
        <v>54</v>
      </c>
      <c r="F91">
        <v>3</v>
      </c>
      <c r="G91">
        <v>25</v>
      </c>
      <c r="H91">
        <v>2563</v>
      </c>
      <c r="I91">
        <v>298.91303083003902</v>
      </c>
      <c r="J91">
        <v>15.3815831434869</v>
      </c>
      <c r="K91">
        <v>13.152200000000001</v>
      </c>
      <c r="L91">
        <v>2</v>
      </c>
      <c r="M91">
        <v>1</v>
      </c>
      <c r="N91">
        <v>912</v>
      </c>
      <c r="O91">
        <v>567</v>
      </c>
      <c r="P91">
        <v>61</v>
      </c>
      <c r="Q91">
        <v>2</v>
      </c>
      <c r="R91">
        <v>26</v>
      </c>
      <c r="S91">
        <v>2657</v>
      </c>
      <c r="T91">
        <v>320.28268763703102</v>
      </c>
      <c r="U91">
        <v>17.884213709302401</v>
      </c>
      <c r="V91">
        <v>15.59</v>
      </c>
    </row>
    <row r="92" spans="1:22">
      <c r="A92">
        <v>1</v>
      </c>
      <c r="B92">
        <v>0</v>
      </c>
      <c r="C92">
        <v>462</v>
      </c>
      <c r="D92">
        <v>681</v>
      </c>
      <c r="E92">
        <v>65</v>
      </c>
      <c r="F92">
        <v>1</v>
      </c>
      <c r="G92">
        <v>28</v>
      </c>
      <c r="H92">
        <v>2866</v>
      </c>
      <c r="I92">
        <v>341.87424588582297</v>
      </c>
      <c r="J92">
        <v>18.638250990905799</v>
      </c>
      <c r="K92">
        <v>15.791600000000001</v>
      </c>
      <c r="L92">
        <v>2</v>
      </c>
      <c r="M92">
        <v>1</v>
      </c>
      <c r="N92">
        <v>669</v>
      </c>
      <c r="O92">
        <v>680</v>
      </c>
      <c r="P92">
        <v>57</v>
      </c>
      <c r="Q92">
        <v>2</v>
      </c>
      <c r="R92">
        <v>21</v>
      </c>
      <c r="S92">
        <v>2156</v>
      </c>
      <c r="T92">
        <v>262.31279038582898</v>
      </c>
      <c r="U92">
        <v>14.941432327591601</v>
      </c>
      <c r="V92">
        <v>11.247999999999999</v>
      </c>
    </row>
    <row r="93" spans="1:22">
      <c r="A93">
        <v>1</v>
      </c>
      <c r="B93">
        <v>0</v>
      </c>
      <c r="C93">
        <v>1121</v>
      </c>
      <c r="D93">
        <v>1359</v>
      </c>
      <c r="E93">
        <v>6</v>
      </c>
      <c r="F93">
        <v>2</v>
      </c>
      <c r="G93">
        <v>0</v>
      </c>
      <c r="H93">
        <v>72</v>
      </c>
      <c r="I93">
        <v>19.287301521985899</v>
      </c>
      <c r="J93">
        <v>1.7893015397076</v>
      </c>
      <c r="K93">
        <v>1.2383999999999999</v>
      </c>
      <c r="L93">
        <v>2</v>
      </c>
      <c r="M93">
        <v>1</v>
      </c>
      <c r="N93">
        <v>914</v>
      </c>
      <c r="O93">
        <v>564</v>
      </c>
      <c r="P93">
        <v>58</v>
      </c>
      <c r="Q93">
        <v>3</v>
      </c>
      <c r="R93">
        <v>26</v>
      </c>
      <c r="S93">
        <v>2639</v>
      </c>
      <c r="T93">
        <v>315.15551716573202</v>
      </c>
      <c r="U93">
        <v>17.227823426074501</v>
      </c>
      <c r="V93">
        <v>14.7578</v>
      </c>
    </row>
    <row r="94" spans="1:22">
      <c r="A94">
        <v>1</v>
      </c>
      <c r="B94">
        <v>0</v>
      </c>
      <c r="C94">
        <v>946</v>
      </c>
      <c r="D94">
        <v>142</v>
      </c>
      <c r="E94">
        <v>2</v>
      </c>
      <c r="F94">
        <v>3</v>
      </c>
      <c r="G94">
        <v>0</v>
      </c>
      <c r="H94">
        <v>44</v>
      </c>
      <c r="I94">
        <v>7.0710678118654799</v>
      </c>
      <c r="J94">
        <v>0.55353410012392201</v>
      </c>
      <c r="K94">
        <v>0.51919999999999999</v>
      </c>
      <c r="L94">
        <v>2</v>
      </c>
      <c r="M94">
        <v>1</v>
      </c>
      <c r="N94">
        <v>776</v>
      </c>
      <c r="O94">
        <v>729</v>
      </c>
      <c r="P94">
        <v>65</v>
      </c>
      <c r="Q94">
        <v>1</v>
      </c>
      <c r="R94">
        <v>27</v>
      </c>
      <c r="S94">
        <v>2714</v>
      </c>
      <c r="T94">
        <v>331.155552573107</v>
      </c>
      <c r="U94">
        <v>18.975257574009401</v>
      </c>
      <c r="V94">
        <v>15.660399999999999</v>
      </c>
    </row>
    <row r="95" spans="1:22">
      <c r="A95">
        <v>1</v>
      </c>
      <c r="B95">
        <v>0</v>
      </c>
      <c r="C95">
        <v>734</v>
      </c>
      <c r="D95">
        <v>1089</v>
      </c>
      <c r="E95">
        <v>66</v>
      </c>
      <c r="F95">
        <v>1</v>
      </c>
      <c r="G95">
        <v>27</v>
      </c>
      <c r="H95">
        <v>2773</v>
      </c>
      <c r="I95">
        <v>340.24843864447001</v>
      </c>
      <c r="J95">
        <v>19.716417017297999</v>
      </c>
      <c r="K95">
        <v>17.837599999999998</v>
      </c>
      <c r="L95">
        <v>2</v>
      </c>
      <c r="M95">
        <v>1</v>
      </c>
      <c r="N95">
        <v>416</v>
      </c>
      <c r="O95">
        <v>244</v>
      </c>
      <c r="P95">
        <v>51</v>
      </c>
      <c r="Q95">
        <v>2</v>
      </c>
      <c r="R95">
        <v>21</v>
      </c>
      <c r="S95">
        <v>2196</v>
      </c>
      <c r="T95">
        <v>268.25361134568197</v>
      </c>
      <c r="U95">
        <v>15.406440211807499</v>
      </c>
      <c r="V95">
        <v>13.4528</v>
      </c>
    </row>
    <row r="96" spans="1:22">
      <c r="A96">
        <v>1</v>
      </c>
      <c r="B96">
        <v>0</v>
      </c>
      <c r="C96">
        <v>53</v>
      </c>
      <c r="D96">
        <v>1033</v>
      </c>
      <c r="E96">
        <v>43</v>
      </c>
      <c r="F96">
        <v>2</v>
      </c>
      <c r="G96">
        <v>17</v>
      </c>
      <c r="H96">
        <v>1736</v>
      </c>
      <c r="I96">
        <v>216.33769898009001</v>
      </c>
      <c r="J96">
        <v>12.9093144666942</v>
      </c>
      <c r="K96">
        <v>11.441599999999999</v>
      </c>
      <c r="L96">
        <v>2</v>
      </c>
      <c r="M96">
        <v>1</v>
      </c>
      <c r="N96">
        <v>814</v>
      </c>
      <c r="O96">
        <v>729</v>
      </c>
      <c r="P96">
        <v>62</v>
      </c>
      <c r="Q96">
        <v>2</v>
      </c>
      <c r="R96">
        <v>25</v>
      </c>
      <c r="S96">
        <v>2519</v>
      </c>
      <c r="T96">
        <v>310.63644345118303</v>
      </c>
      <c r="U96">
        <v>18.177290777230802</v>
      </c>
      <c r="V96">
        <v>16.5242</v>
      </c>
    </row>
    <row r="97" spans="1:22">
      <c r="A97">
        <v>1</v>
      </c>
      <c r="B97">
        <v>0</v>
      </c>
      <c r="C97">
        <v>909</v>
      </c>
      <c r="D97">
        <v>1338</v>
      </c>
      <c r="E97">
        <v>29</v>
      </c>
      <c r="F97">
        <v>1</v>
      </c>
      <c r="G97">
        <v>11</v>
      </c>
      <c r="H97">
        <v>1173</v>
      </c>
      <c r="I97">
        <v>140.30324301312501</v>
      </c>
      <c r="J97">
        <v>7.6978633399145204</v>
      </c>
      <c r="K97">
        <v>6.2873999999999999</v>
      </c>
      <c r="L97">
        <v>2</v>
      </c>
      <c r="M97">
        <v>1</v>
      </c>
      <c r="N97">
        <v>421</v>
      </c>
      <c r="O97">
        <v>245</v>
      </c>
      <c r="P97">
        <v>51</v>
      </c>
      <c r="Q97">
        <v>1</v>
      </c>
      <c r="R97">
        <v>21</v>
      </c>
      <c r="S97">
        <v>2156</v>
      </c>
      <c r="T97">
        <v>264.38986364836302</v>
      </c>
      <c r="U97">
        <v>15.303150002532201</v>
      </c>
      <c r="V97">
        <v>13.5624</v>
      </c>
    </row>
    <row r="98" spans="1:22">
      <c r="A98">
        <v>1</v>
      </c>
      <c r="B98">
        <v>0</v>
      </c>
      <c r="C98">
        <v>747</v>
      </c>
      <c r="D98">
        <v>3</v>
      </c>
      <c r="E98">
        <v>3</v>
      </c>
      <c r="F98">
        <v>2</v>
      </c>
      <c r="G98">
        <v>0</v>
      </c>
      <c r="H98">
        <v>38</v>
      </c>
      <c r="I98">
        <v>9.0553851381374209</v>
      </c>
      <c r="J98">
        <v>0.82194890352138095</v>
      </c>
      <c r="K98">
        <v>0.62319999999999998</v>
      </c>
      <c r="L98">
        <v>2</v>
      </c>
      <c r="M98">
        <v>1</v>
      </c>
      <c r="N98">
        <v>835</v>
      </c>
      <c r="O98">
        <v>744</v>
      </c>
      <c r="P98">
        <v>57</v>
      </c>
      <c r="Q98">
        <v>1</v>
      </c>
      <c r="R98">
        <v>24</v>
      </c>
      <c r="S98">
        <v>2484</v>
      </c>
      <c r="T98">
        <v>297.97315315309902</v>
      </c>
      <c r="U98">
        <v>16.457654753943501</v>
      </c>
      <c r="V98">
        <v>14.071199999999999</v>
      </c>
    </row>
    <row r="99" spans="1:22">
      <c r="A99">
        <v>1</v>
      </c>
      <c r="B99">
        <v>0</v>
      </c>
      <c r="C99">
        <v>389</v>
      </c>
      <c r="D99">
        <v>1490</v>
      </c>
      <c r="E99">
        <v>1</v>
      </c>
      <c r="F99">
        <v>10</v>
      </c>
      <c r="G99">
        <v>0</v>
      </c>
      <c r="H99">
        <v>10</v>
      </c>
      <c r="I99">
        <v>3.16227766016838</v>
      </c>
      <c r="J99">
        <v>0.3</v>
      </c>
      <c r="K99">
        <v>0.18</v>
      </c>
      <c r="L99">
        <v>2</v>
      </c>
      <c r="M99">
        <v>1</v>
      </c>
      <c r="N99">
        <v>829</v>
      </c>
      <c r="O99">
        <v>744</v>
      </c>
      <c r="P99">
        <v>59</v>
      </c>
      <c r="Q99">
        <v>1</v>
      </c>
      <c r="R99">
        <v>25</v>
      </c>
      <c r="S99">
        <v>2548</v>
      </c>
      <c r="T99">
        <v>309.12780528448098</v>
      </c>
      <c r="U99">
        <v>17.503416809297502</v>
      </c>
      <c r="V99">
        <v>15.66</v>
      </c>
    </row>
    <row r="100" spans="1:22">
      <c r="A100">
        <v>1</v>
      </c>
      <c r="B100">
        <v>0</v>
      </c>
      <c r="C100">
        <v>614</v>
      </c>
      <c r="D100">
        <v>883</v>
      </c>
      <c r="E100">
        <v>63</v>
      </c>
      <c r="F100">
        <v>5</v>
      </c>
      <c r="G100">
        <v>25</v>
      </c>
      <c r="H100">
        <v>2532</v>
      </c>
      <c r="I100">
        <v>314.73480900593103</v>
      </c>
      <c r="J100">
        <v>18.6943199929818</v>
      </c>
      <c r="K100">
        <v>14.828799999999999</v>
      </c>
      <c r="L100">
        <v>2</v>
      </c>
      <c r="M100">
        <v>1</v>
      </c>
      <c r="N100">
        <v>774</v>
      </c>
      <c r="O100">
        <v>727</v>
      </c>
      <c r="P100">
        <v>65</v>
      </c>
      <c r="Q100">
        <v>1</v>
      </c>
      <c r="R100">
        <v>27</v>
      </c>
      <c r="S100">
        <v>2751</v>
      </c>
      <c r="T100">
        <v>335.208890096907</v>
      </c>
      <c r="U100">
        <v>19.153326081910699</v>
      </c>
      <c r="V100">
        <v>16.479399999999998</v>
      </c>
    </row>
    <row r="101" spans="1:22">
      <c r="A101">
        <v>1</v>
      </c>
      <c r="B101">
        <v>0</v>
      </c>
      <c r="C101">
        <v>637</v>
      </c>
      <c r="D101">
        <v>340</v>
      </c>
      <c r="E101">
        <v>49</v>
      </c>
      <c r="F101">
        <v>4</v>
      </c>
      <c r="G101">
        <v>19</v>
      </c>
      <c r="H101">
        <v>1954</v>
      </c>
      <c r="I101">
        <v>237.38154940938401</v>
      </c>
      <c r="J101">
        <v>13.4791839515603</v>
      </c>
      <c r="K101">
        <v>11.4108</v>
      </c>
      <c r="L101">
        <v>3</v>
      </c>
      <c r="M101">
        <v>1</v>
      </c>
      <c r="N101">
        <v>463</v>
      </c>
      <c r="O101">
        <v>80</v>
      </c>
      <c r="P101">
        <v>28</v>
      </c>
      <c r="Q101">
        <v>1</v>
      </c>
      <c r="R101">
        <v>10</v>
      </c>
      <c r="S101">
        <v>1056</v>
      </c>
      <c r="T101">
        <v>133.31166490596399</v>
      </c>
      <c r="U101">
        <v>8.1367315305348509</v>
      </c>
      <c r="V101">
        <v>7.3423999999999996</v>
      </c>
    </row>
    <row r="102" spans="1:22">
      <c r="A102">
        <v>1</v>
      </c>
      <c r="B102">
        <v>0</v>
      </c>
      <c r="C102">
        <v>908</v>
      </c>
      <c r="D102">
        <v>448</v>
      </c>
      <c r="E102">
        <v>49</v>
      </c>
      <c r="F102">
        <v>5</v>
      </c>
      <c r="G102">
        <v>22</v>
      </c>
      <c r="H102">
        <v>2235</v>
      </c>
      <c r="I102">
        <v>272.47201691182897</v>
      </c>
      <c r="J102">
        <v>15.584848411197299</v>
      </c>
      <c r="K102">
        <v>13.64</v>
      </c>
      <c r="L102">
        <v>3</v>
      </c>
      <c r="M102">
        <v>1</v>
      </c>
      <c r="N102">
        <v>747</v>
      </c>
      <c r="O102">
        <v>815</v>
      </c>
      <c r="P102">
        <v>58</v>
      </c>
      <c r="Q102">
        <v>1</v>
      </c>
      <c r="R102">
        <v>26</v>
      </c>
      <c r="S102">
        <v>2655</v>
      </c>
      <c r="T102">
        <v>313.69890022121501</v>
      </c>
      <c r="U102">
        <v>16.7083063175176</v>
      </c>
      <c r="V102">
        <v>14.516999999999999</v>
      </c>
    </row>
    <row r="103" spans="1:22">
      <c r="A103">
        <v>1</v>
      </c>
      <c r="B103">
        <v>0</v>
      </c>
      <c r="C103">
        <v>278</v>
      </c>
      <c r="D103">
        <v>674</v>
      </c>
      <c r="E103">
        <v>66</v>
      </c>
      <c r="F103">
        <v>2</v>
      </c>
      <c r="G103">
        <v>26</v>
      </c>
      <c r="H103">
        <v>2655</v>
      </c>
      <c r="I103">
        <v>331.12082386947498</v>
      </c>
      <c r="J103">
        <v>19.7865484610126</v>
      </c>
      <c r="K103">
        <v>17.914000000000001</v>
      </c>
      <c r="L103">
        <v>3</v>
      </c>
      <c r="M103">
        <v>1</v>
      </c>
      <c r="N103">
        <v>1052</v>
      </c>
      <c r="O103">
        <v>894</v>
      </c>
      <c r="P103">
        <v>48</v>
      </c>
      <c r="Q103">
        <v>1</v>
      </c>
      <c r="R103">
        <v>19</v>
      </c>
      <c r="S103">
        <v>1908</v>
      </c>
      <c r="T103">
        <v>233.46948408732101</v>
      </c>
      <c r="U103">
        <v>13.4548727232925</v>
      </c>
      <c r="V103">
        <v>11.5944</v>
      </c>
    </row>
    <row r="104" spans="1:22">
      <c r="A104">
        <v>1</v>
      </c>
      <c r="B104">
        <v>0</v>
      </c>
      <c r="C104">
        <v>931</v>
      </c>
      <c r="D104">
        <v>33</v>
      </c>
      <c r="E104">
        <v>2</v>
      </c>
      <c r="F104">
        <v>12</v>
      </c>
      <c r="G104">
        <v>0</v>
      </c>
      <c r="H104">
        <v>24</v>
      </c>
      <c r="I104">
        <v>6.9282032302755097</v>
      </c>
      <c r="J104">
        <v>0.64992307237087699</v>
      </c>
      <c r="K104">
        <v>0.4224</v>
      </c>
      <c r="L104">
        <v>3</v>
      </c>
      <c r="M104">
        <v>1</v>
      </c>
      <c r="N104">
        <v>797</v>
      </c>
      <c r="O104">
        <v>98</v>
      </c>
      <c r="P104">
        <v>23</v>
      </c>
      <c r="Q104">
        <v>1</v>
      </c>
      <c r="R104">
        <v>9</v>
      </c>
      <c r="S104">
        <v>932</v>
      </c>
      <c r="T104">
        <v>114.873843846195</v>
      </c>
      <c r="U104">
        <v>6.7154746667677898</v>
      </c>
      <c r="V104">
        <v>5.6551999999999998</v>
      </c>
    </row>
    <row r="105" spans="1:22">
      <c r="A105">
        <v>1</v>
      </c>
      <c r="B105">
        <v>0</v>
      </c>
      <c r="C105">
        <v>312</v>
      </c>
      <c r="D105">
        <v>447</v>
      </c>
      <c r="E105">
        <v>59</v>
      </c>
      <c r="F105">
        <v>2</v>
      </c>
      <c r="G105">
        <v>23</v>
      </c>
      <c r="H105">
        <v>2315</v>
      </c>
      <c r="I105">
        <v>283.63180357639698</v>
      </c>
      <c r="J105">
        <v>16.387418954795798</v>
      </c>
      <c r="K105">
        <v>14.750999999999999</v>
      </c>
      <c r="L105">
        <v>3</v>
      </c>
      <c r="M105">
        <v>1</v>
      </c>
      <c r="N105">
        <v>702</v>
      </c>
      <c r="O105">
        <v>713</v>
      </c>
      <c r="P105">
        <v>53</v>
      </c>
      <c r="Q105">
        <v>2</v>
      </c>
      <c r="R105">
        <v>21</v>
      </c>
      <c r="S105">
        <v>2198</v>
      </c>
      <c r="T105">
        <v>266.66833332812502</v>
      </c>
      <c r="U105">
        <v>15.099655625212099</v>
      </c>
      <c r="V105">
        <v>13.035600000000001</v>
      </c>
    </row>
    <row r="106" spans="1:22">
      <c r="A106">
        <v>1</v>
      </c>
      <c r="B106">
        <v>0</v>
      </c>
      <c r="C106">
        <v>927</v>
      </c>
      <c r="D106">
        <v>220</v>
      </c>
      <c r="E106">
        <v>31</v>
      </c>
      <c r="F106">
        <v>3</v>
      </c>
      <c r="G106">
        <v>12</v>
      </c>
      <c r="H106">
        <v>1285</v>
      </c>
      <c r="I106">
        <v>156.43209389380399</v>
      </c>
      <c r="J106">
        <v>8.9211826570248007</v>
      </c>
      <c r="K106">
        <v>7.6769999999999996</v>
      </c>
      <c r="L106">
        <v>3</v>
      </c>
      <c r="M106">
        <v>1</v>
      </c>
      <c r="N106">
        <v>388</v>
      </c>
      <c r="O106">
        <v>372</v>
      </c>
      <c r="P106">
        <v>29</v>
      </c>
      <c r="Q106">
        <v>7</v>
      </c>
      <c r="R106">
        <v>12</v>
      </c>
      <c r="S106">
        <v>1279</v>
      </c>
      <c r="T106">
        <v>153.59361965915099</v>
      </c>
      <c r="U106">
        <v>8.5044635339332295</v>
      </c>
      <c r="V106">
        <v>7.3784000000000001</v>
      </c>
    </row>
    <row r="107" spans="1:22">
      <c r="A107">
        <v>1</v>
      </c>
      <c r="B107">
        <v>0</v>
      </c>
      <c r="C107">
        <v>433</v>
      </c>
      <c r="D107">
        <v>1034</v>
      </c>
      <c r="E107">
        <v>66</v>
      </c>
      <c r="F107">
        <v>5</v>
      </c>
      <c r="G107">
        <v>26</v>
      </c>
      <c r="H107">
        <v>2617</v>
      </c>
      <c r="I107">
        <v>337.16613115792001</v>
      </c>
      <c r="J107">
        <v>21.258906368860998</v>
      </c>
      <c r="K107">
        <v>17.672599999999999</v>
      </c>
      <c r="L107">
        <v>3</v>
      </c>
      <c r="M107">
        <v>1</v>
      </c>
      <c r="N107">
        <v>704</v>
      </c>
      <c r="O107">
        <v>875</v>
      </c>
      <c r="P107">
        <v>62</v>
      </c>
      <c r="Q107">
        <v>2</v>
      </c>
      <c r="R107">
        <v>26</v>
      </c>
      <c r="S107">
        <v>2694</v>
      </c>
      <c r="T107">
        <v>326.48736575861602</v>
      </c>
      <c r="U107">
        <v>18.443871610917299</v>
      </c>
      <c r="V107">
        <v>15.661199999999999</v>
      </c>
    </row>
    <row r="108" spans="1:22">
      <c r="A108">
        <v>1</v>
      </c>
      <c r="B108">
        <v>0</v>
      </c>
      <c r="C108">
        <v>842</v>
      </c>
      <c r="D108">
        <v>1271</v>
      </c>
      <c r="E108">
        <v>43</v>
      </c>
      <c r="F108">
        <v>3</v>
      </c>
      <c r="G108">
        <v>18</v>
      </c>
      <c r="H108">
        <v>1805</v>
      </c>
      <c r="I108">
        <v>223.461406063776</v>
      </c>
      <c r="J108">
        <v>13.1737428242698</v>
      </c>
      <c r="K108">
        <v>11.724</v>
      </c>
      <c r="L108">
        <v>3</v>
      </c>
      <c r="M108">
        <v>1</v>
      </c>
      <c r="N108">
        <v>793</v>
      </c>
      <c r="O108">
        <v>97</v>
      </c>
      <c r="P108">
        <v>22</v>
      </c>
      <c r="Q108">
        <v>2</v>
      </c>
      <c r="R108">
        <v>8</v>
      </c>
      <c r="S108">
        <v>838</v>
      </c>
      <c r="T108">
        <v>104.565768777358</v>
      </c>
      <c r="U108">
        <v>6.2542465573400596</v>
      </c>
      <c r="V108">
        <v>4.9192</v>
      </c>
    </row>
    <row r="109" spans="1:22">
      <c r="A109">
        <v>1</v>
      </c>
      <c r="B109">
        <v>0</v>
      </c>
      <c r="C109">
        <v>768</v>
      </c>
      <c r="D109">
        <v>2</v>
      </c>
      <c r="E109">
        <v>2</v>
      </c>
      <c r="F109">
        <v>3</v>
      </c>
      <c r="G109">
        <v>0</v>
      </c>
      <c r="H109">
        <v>35</v>
      </c>
      <c r="I109">
        <v>6.4031242374328503</v>
      </c>
      <c r="J109">
        <v>0.53619026473817999</v>
      </c>
      <c r="K109">
        <v>0.47599999999999998</v>
      </c>
      <c r="L109">
        <v>3</v>
      </c>
      <c r="M109">
        <v>1</v>
      </c>
      <c r="N109">
        <v>1139</v>
      </c>
      <c r="O109">
        <v>962</v>
      </c>
      <c r="P109">
        <v>48</v>
      </c>
      <c r="Q109">
        <v>2</v>
      </c>
      <c r="R109">
        <v>18</v>
      </c>
      <c r="S109">
        <v>1843</v>
      </c>
      <c r="T109">
        <v>234.855274584157</v>
      </c>
      <c r="U109">
        <v>14.5569605343973</v>
      </c>
      <c r="V109">
        <v>13.235799999999999</v>
      </c>
    </row>
    <row r="110" spans="1:22">
      <c r="A110">
        <v>1</v>
      </c>
      <c r="B110">
        <v>0</v>
      </c>
      <c r="C110">
        <v>584</v>
      </c>
      <c r="D110">
        <v>781</v>
      </c>
      <c r="E110">
        <v>61</v>
      </c>
      <c r="F110">
        <v>2</v>
      </c>
      <c r="G110">
        <v>25</v>
      </c>
      <c r="H110">
        <v>2545</v>
      </c>
      <c r="I110">
        <v>313.93789194679903</v>
      </c>
      <c r="J110">
        <v>18.381172432682298</v>
      </c>
      <c r="K110">
        <v>16.363</v>
      </c>
      <c r="L110">
        <v>3</v>
      </c>
      <c r="M110">
        <v>1</v>
      </c>
      <c r="N110">
        <v>697</v>
      </c>
      <c r="O110">
        <v>720</v>
      </c>
      <c r="P110">
        <v>51</v>
      </c>
      <c r="Q110">
        <v>1</v>
      </c>
      <c r="R110">
        <v>22</v>
      </c>
      <c r="S110">
        <v>2237</v>
      </c>
      <c r="T110">
        <v>268.18836663807798</v>
      </c>
      <c r="U110">
        <v>14.7930084837399</v>
      </c>
      <c r="V110">
        <v>12.922599999999999</v>
      </c>
    </row>
    <row r="111" spans="1:22">
      <c r="A111">
        <v>1</v>
      </c>
      <c r="B111">
        <v>0</v>
      </c>
      <c r="C111">
        <v>190</v>
      </c>
      <c r="D111">
        <v>560</v>
      </c>
      <c r="E111">
        <v>57</v>
      </c>
      <c r="F111">
        <v>1</v>
      </c>
      <c r="G111">
        <v>23</v>
      </c>
      <c r="H111">
        <v>2324</v>
      </c>
      <c r="I111">
        <v>289.13318730301398</v>
      </c>
      <c r="J111">
        <v>17.2012325139799</v>
      </c>
      <c r="K111">
        <v>15.076000000000001</v>
      </c>
      <c r="L111">
        <v>3</v>
      </c>
      <c r="M111">
        <v>1</v>
      </c>
      <c r="N111">
        <v>705</v>
      </c>
      <c r="O111">
        <v>880</v>
      </c>
      <c r="P111">
        <v>62</v>
      </c>
      <c r="Q111">
        <v>2</v>
      </c>
      <c r="R111">
        <v>26</v>
      </c>
      <c r="S111">
        <v>2632</v>
      </c>
      <c r="T111">
        <v>318.26718335386101</v>
      </c>
      <c r="U111">
        <v>17.894066055539199</v>
      </c>
      <c r="V111">
        <v>15.0032</v>
      </c>
    </row>
    <row r="112" spans="1:22">
      <c r="A112">
        <v>1</v>
      </c>
      <c r="B112">
        <v>0</v>
      </c>
      <c r="C112">
        <v>233</v>
      </c>
      <c r="D112">
        <v>426</v>
      </c>
      <c r="E112">
        <v>56</v>
      </c>
      <c r="F112">
        <v>1</v>
      </c>
      <c r="G112">
        <v>22</v>
      </c>
      <c r="H112">
        <v>2282</v>
      </c>
      <c r="I112">
        <v>277.83088381243698</v>
      </c>
      <c r="J112">
        <v>15.8476370478378</v>
      </c>
      <c r="K112">
        <v>13.523999999999999</v>
      </c>
      <c r="L112">
        <v>3</v>
      </c>
      <c r="M112">
        <v>1</v>
      </c>
      <c r="N112">
        <v>311</v>
      </c>
      <c r="O112">
        <v>577</v>
      </c>
      <c r="P112">
        <v>37</v>
      </c>
      <c r="Q112">
        <v>1</v>
      </c>
      <c r="R112">
        <v>16</v>
      </c>
      <c r="S112">
        <v>1643</v>
      </c>
      <c r="T112">
        <v>199.03014847002399</v>
      </c>
      <c r="U112">
        <v>11.2332141437792</v>
      </c>
      <c r="V112">
        <v>9.7270000000000003</v>
      </c>
    </row>
    <row r="113" spans="1:22">
      <c r="A113">
        <v>1</v>
      </c>
      <c r="B113">
        <v>0</v>
      </c>
      <c r="C113">
        <v>9</v>
      </c>
      <c r="D113">
        <v>1404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9.9498743710662002E-2</v>
      </c>
      <c r="K113">
        <v>1.9800000000000002E-2</v>
      </c>
      <c r="L113">
        <v>3</v>
      </c>
      <c r="M113">
        <v>1</v>
      </c>
      <c r="N113">
        <v>340</v>
      </c>
      <c r="O113">
        <v>334</v>
      </c>
      <c r="P113">
        <v>34</v>
      </c>
      <c r="Q113">
        <v>1</v>
      </c>
      <c r="R113">
        <v>14</v>
      </c>
      <c r="S113">
        <v>1463</v>
      </c>
      <c r="T113">
        <v>174.09480176042001</v>
      </c>
      <c r="U113">
        <v>9.4367950067806401</v>
      </c>
      <c r="V113">
        <v>7.7995999999999999</v>
      </c>
    </row>
    <row r="114" spans="1:22">
      <c r="A114">
        <v>1</v>
      </c>
      <c r="B114">
        <v>0</v>
      </c>
      <c r="C114">
        <v>1025</v>
      </c>
      <c r="D114">
        <v>322</v>
      </c>
      <c r="E114">
        <v>33</v>
      </c>
      <c r="F114">
        <v>1</v>
      </c>
      <c r="G114">
        <v>13</v>
      </c>
      <c r="H114">
        <v>1381</v>
      </c>
      <c r="I114">
        <v>166.23778150589001</v>
      </c>
      <c r="J114">
        <v>9.2538586546369892</v>
      </c>
      <c r="K114">
        <v>7.7892000000000001</v>
      </c>
      <c r="L114">
        <v>3</v>
      </c>
      <c r="M114">
        <v>1</v>
      </c>
      <c r="N114">
        <v>446</v>
      </c>
      <c r="O114">
        <v>779</v>
      </c>
      <c r="P114">
        <v>51</v>
      </c>
      <c r="Q114">
        <v>2</v>
      </c>
      <c r="R114">
        <v>20</v>
      </c>
      <c r="S114">
        <v>2022</v>
      </c>
      <c r="T114">
        <v>253.12052465179499</v>
      </c>
      <c r="U114">
        <v>15.2266739638044</v>
      </c>
      <c r="V114">
        <v>13.1348</v>
      </c>
    </row>
    <row r="115" spans="1:22">
      <c r="A115">
        <v>1</v>
      </c>
      <c r="B115">
        <v>0</v>
      </c>
      <c r="C115">
        <v>293</v>
      </c>
      <c r="D115">
        <v>64</v>
      </c>
      <c r="E115">
        <v>5</v>
      </c>
      <c r="F115">
        <v>9</v>
      </c>
      <c r="G115">
        <v>1</v>
      </c>
      <c r="H115">
        <v>117</v>
      </c>
      <c r="I115">
        <v>21</v>
      </c>
      <c r="J115">
        <v>1.7438749955200299</v>
      </c>
      <c r="K115">
        <v>1.5678000000000001</v>
      </c>
      <c r="L115">
        <v>3</v>
      </c>
      <c r="M115">
        <v>1</v>
      </c>
      <c r="N115">
        <v>362</v>
      </c>
      <c r="O115">
        <v>305</v>
      </c>
      <c r="P115">
        <v>32</v>
      </c>
      <c r="Q115">
        <v>3</v>
      </c>
      <c r="R115">
        <v>13</v>
      </c>
      <c r="S115">
        <v>1322</v>
      </c>
      <c r="T115">
        <v>159.430235526389</v>
      </c>
      <c r="U115">
        <v>8.9113186454082101</v>
      </c>
      <c r="V115">
        <v>7.1723999999999997</v>
      </c>
    </row>
    <row r="116" spans="1:22">
      <c r="A116">
        <v>1</v>
      </c>
      <c r="B116">
        <v>0</v>
      </c>
      <c r="C116">
        <v>152</v>
      </c>
      <c r="D116">
        <v>387</v>
      </c>
      <c r="E116">
        <v>46</v>
      </c>
      <c r="F116">
        <v>5</v>
      </c>
      <c r="G116">
        <v>19</v>
      </c>
      <c r="H116">
        <v>1943</v>
      </c>
      <c r="I116">
        <v>233.77981093328</v>
      </c>
      <c r="J116">
        <v>13.0001961523663</v>
      </c>
      <c r="K116">
        <v>11.358599999999999</v>
      </c>
      <c r="L116">
        <v>3</v>
      </c>
      <c r="M116">
        <v>1</v>
      </c>
      <c r="N116">
        <v>747</v>
      </c>
      <c r="O116">
        <v>806</v>
      </c>
      <c r="P116">
        <v>59</v>
      </c>
      <c r="Q116">
        <v>1</v>
      </c>
      <c r="R116">
        <v>26</v>
      </c>
      <c r="S116">
        <v>2603</v>
      </c>
      <c r="T116">
        <v>311.17679862097702</v>
      </c>
      <c r="U116">
        <v>17.051366514153599</v>
      </c>
      <c r="V116">
        <v>14.936</v>
      </c>
    </row>
    <row r="117" spans="1:22">
      <c r="A117">
        <v>1</v>
      </c>
      <c r="B117">
        <v>0</v>
      </c>
      <c r="C117">
        <v>528</v>
      </c>
      <c r="D117">
        <v>1412</v>
      </c>
      <c r="E117">
        <v>35</v>
      </c>
      <c r="F117">
        <v>1</v>
      </c>
      <c r="G117">
        <v>14</v>
      </c>
      <c r="H117">
        <v>1413</v>
      </c>
      <c r="I117">
        <v>172.194657292263</v>
      </c>
      <c r="J117">
        <v>9.8413972585197502</v>
      </c>
      <c r="K117">
        <v>8.61</v>
      </c>
      <c r="L117">
        <v>3</v>
      </c>
      <c r="M117">
        <v>1</v>
      </c>
      <c r="N117">
        <v>372</v>
      </c>
      <c r="O117">
        <v>363</v>
      </c>
      <c r="P117">
        <v>35</v>
      </c>
      <c r="Q117">
        <v>4</v>
      </c>
      <c r="R117">
        <v>15</v>
      </c>
      <c r="S117">
        <v>1521</v>
      </c>
      <c r="T117">
        <v>184.377330493746</v>
      </c>
      <c r="U117">
        <v>10.4214154508877</v>
      </c>
      <c r="V117">
        <v>9.1920000000000002</v>
      </c>
    </row>
    <row r="118" spans="1:22">
      <c r="A118">
        <v>1</v>
      </c>
      <c r="B118">
        <v>0</v>
      </c>
      <c r="C118">
        <v>421</v>
      </c>
      <c r="D118">
        <v>566</v>
      </c>
      <c r="E118">
        <v>65</v>
      </c>
      <c r="F118">
        <v>1</v>
      </c>
      <c r="G118">
        <v>27</v>
      </c>
      <c r="H118">
        <v>2728</v>
      </c>
      <c r="I118">
        <v>330.54500450014399</v>
      </c>
      <c r="J118">
        <v>18.665519012339299</v>
      </c>
      <c r="K118">
        <v>16.1616</v>
      </c>
      <c r="L118">
        <v>3</v>
      </c>
      <c r="M118">
        <v>1</v>
      </c>
      <c r="N118">
        <v>803</v>
      </c>
      <c r="O118">
        <v>1042</v>
      </c>
      <c r="P118">
        <v>70</v>
      </c>
      <c r="Q118">
        <v>2</v>
      </c>
      <c r="R118">
        <v>31</v>
      </c>
      <c r="S118">
        <v>3172</v>
      </c>
      <c r="T118">
        <v>374.25926842230598</v>
      </c>
      <c r="U118">
        <v>19.8630712630248</v>
      </c>
      <c r="V118">
        <v>16.825600000000001</v>
      </c>
    </row>
    <row r="119" spans="1:22">
      <c r="A119">
        <v>1</v>
      </c>
      <c r="B119">
        <v>0</v>
      </c>
      <c r="C119">
        <v>267</v>
      </c>
      <c r="D119">
        <v>1466</v>
      </c>
      <c r="E119">
        <v>1</v>
      </c>
      <c r="F119">
        <v>12</v>
      </c>
      <c r="G119">
        <v>0</v>
      </c>
      <c r="H119">
        <v>12</v>
      </c>
      <c r="I119">
        <v>3.4641016151377499</v>
      </c>
      <c r="J119">
        <v>0.32496153618543799</v>
      </c>
      <c r="K119">
        <v>0.2112</v>
      </c>
      <c r="L119">
        <v>3</v>
      </c>
      <c r="M119">
        <v>1</v>
      </c>
      <c r="N119">
        <v>461</v>
      </c>
      <c r="O119">
        <v>278</v>
      </c>
      <c r="P119">
        <v>34</v>
      </c>
      <c r="Q119">
        <v>1</v>
      </c>
      <c r="R119">
        <v>14</v>
      </c>
      <c r="S119">
        <v>1432</v>
      </c>
      <c r="T119">
        <v>172.48188310660299</v>
      </c>
      <c r="U119">
        <v>9.6144474620229694</v>
      </c>
      <c r="V119">
        <v>8.3591999999999995</v>
      </c>
    </row>
    <row r="120" spans="1:22">
      <c r="A120">
        <v>1</v>
      </c>
      <c r="B120">
        <v>0</v>
      </c>
      <c r="C120">
        <v>556</v>
      </c>
      <c r="D120">
        <v>878</v>
      </c>
      <c r="E120">
        <v>64</v>
      </c>
      <c r="F120">
        <v>3</v>
      </c>
      <c r="G120">
        <v>26</v>
      </c>
      <c r="H120">
        <v>2691</v>
      </c>
      <c r="I120">
        <v>331.62780341822997</v>
      </c>
      <c r="J120">
        <v>19.380967468111599</v>
      </c>
      <c r="K120">
        <v>17.312000000000001</v>
      </c>
      <c r="L120">
        <v>3</v>
      </c>
      <c r="M120">
        <v>1</v>
      </c>
      <c r="N120">
        <v>411</v>
      </c>
      <c r="O120">
        <v>143</v>
      </c>
      <c r="P120">
        <v>26</v>
      </c>
      <c r="Q120">
        <v>4</v>
      </c>
      <c r="R120">
        <v>10</v>
      </c>
      <c r="S120">
        <v>1039</v>
      </c>
      <c r="T120">
        <v>126.66885963014001</v>
      </c>
      <c r="U120">
        <v>7.2455434578780897</v>
      </c>
      <c r="V120">
        <v>5.7198000000000002</v>
      </c>
    </row>
    <row r="121" spans="1:22">
      <c r="A121">
        <v>1</v>
      </c>
      <c r="B121">
        <v>0</v>
      </c>
      <c r="C121">
        <v>960</v>
      </c>
      <c r="D121">
        <v>382</v>
      </c>
      <c r="E121">
        <v>36</v>
      </c>
      <c r="F121">
        <v>1</v>
      </c>
      <c r="G121">
        <v>15</v>
      </c>
      <c r="H121">
        <v>1573</v>
      </c>
      <c r="I121">
        <v>192.714815206304</v>
      </c>
      <c r="J121">
        <v>11.133602292160401</v>
      </c>
      <c r="K121">
        <v>9.6538000000000004</v>
      </c>
      <c r="L121">
        <v>3</v>
      </c>
      <c r="M121">
        <v>1</v>
      </c>
      <c r="N121">
        <v>417</v>
      </c>
      <c r="O121">
        <v>146</v>
      </c>
      <c r="P121">
        <v>28</v>
      </c>
      <c r="Q121">
        <v>1</v>
      </c>
      <c r="R121">
        <v>10</v>
      </c>
      <c r="S121">
        <v>1095</v>
      </c>
      <c r="T121">
        <v>135.48800684931501</v>
      </c>
      <c r="U121">
        <v>7.9791916883854803</v>
      </c>
      <c r="V121">
        <v>6.8330000000000002</v>
      </c>
    </row>
    <row r="122" spans="1:22">
      <c r="A122">
        <v>1</v>
      </c>
      <c r="B122">
        <v>0</v>
      </c>
      <c r="C122">
        <v>424</v>
      </c>
      <c r="D122">
        <v>378</v>
      </c>
      <c r="E122">
        <v>56</v>
      </c>
      <c r="F122">
        <v>4</v>
      </c>
      <c r="G122">
        <v>23</v>
      </c>
      <c r="H122">
        <v>2379</v>
      </c>
      <c r="I122">
        <v>285.185904279998</v>
      </c>
      <c r="J122">
        <v>15.727234340468099</v>
      </c>
      <c r="K122">
        <v>13.3384</v>
      </c>
      <c r="L122">
        <v>3</v>
      </c>
      <c r="M122">
        <v>1</v>
      </c>
      <c r="N122">
        <v>794</v>
      </c>
      <c r="O122">
        <v>588</v>
      </c>
      <c r="P122">
        <v>45</v>
      </c>
      <c r="Q122">
        <v>3</v>
      </c>
      <c r="R122">
        <v>20</v>
      </c>
      <c r="S122">
        <v>2004</v>
      </c>
      <c r="T122">
        <v>236.79104712805301</v>
      </c>
      <c r="U122">
        <v>12.613421423230101</v>
      </c>
      <c r="V122">
        <v>10.7584</v>
      </c>
    </row>
    <row r="123" spans="1:22">
      <c r="A123">
        <v>1</v>
      </c>
      <c r="B123">
        <v>0</v>
      </c>
      <c r="C123">
        <v>888</v>
      </c>
      <c r="D123">
        <v>840</v>
      </c>
      <c r="E123">
        <v>63</v>
      </c>
      <c r="F123">
        <v>4</v>
      </c>
      <c r="G123">
        <v>27</v>
      </c>
      <c r="H123">
        <v>2751</v>
      </c>
      <c r="I123">
        <v>331.46794716835001</v>
      </c>
      <c r="J123">
        <v>18.490805823435601</v>
      </c>
      <c r="K123">
        <v>16.410799999999998</v>
      </c>
      <c r="L123">
        <v>3</v>
      </c>
      <c r="M123">
        <v>1</v>
      </c>
      <c r="N123">
        <v>366</v>
      </c>
      <c r="O123">
        <v>368</v>
      </c>
      <c r="P123">
        <v>37</v>
      </c>
      <c r="Q123">
        <v>1</v>
      </c>
      <c r="R123">
        <v>15</v>
      </c>
      <c r="S123">
        <v>1540</v>
      </c>
      <c r="T123">
        <v>185.72021968541799</v>
      </c>
      <c r="U123">
        <v>10.380751417888799</v>
      </c>
      <c r="V123">
        <v>8.8160000000000007</v>
      </c>
    </row>
    <row r="124" spans="1:22">
      <c r="A124">
        <v>1</v>
      </c>
      <c r="B124">
        <v>0</v>
      </c>
      <c r="C124">
        <v>1077</v>
      </c>
      <c r="D124">
        <v>1107</v>
      </c>
      <c r="E124">
        <v>35</v>
      </c>
      <c r="F124">
        <v>1</v>
      </c>
      <c r="G124">
        <v>14</v>
      </c>
      <c r="H124">
        <v>1495</v>
      </c>
      <c r="I124">
        <v>180.80099557247999</v>
      </c>
      <c r="J124">
        <v>10.167964398049399</v>
      </c>
      <c r="K124">
        <v>8.7349999999999994</v>
      </c>
      <c r="L124">
        <v>3</v>
      </c>
      <c r="M124">
        <v>1</v>
      </c>
      <c r="N124">
        <v>425</v>
      </c>
      <c r="O124">
        <v>767</v>
      </c>
      <c r="P124">
        <v>52</v>
      </c>
      <c r="Q124">
        <v>1</v>
      </c>
      <c r="R124">
        <v>22</v>
      </c>
      <c r="S124">
        <v>2252</v>
      </c>
      <c r="T124">
        <v>272.98717918612999</v>
      </c>
      <c r="U124">
        <v>15.4295042046075</v>
      </c>
      <c r="V124">
        <v>13.44</v>
      </c>
    </row>
    <row r="125" spans="1:22">
      <c r="A125">
        <v>1</v>
      </c>
      <c r="B125">
        <v>0</v>
      </c>
      <c r="C125">
        <v>952</v>
      </c>
      <c r="D125">
        <v>692</v>
      </c>
      <c r="E125">
        <v>50</v>
      </c>
      <c r="F125">
        <v>2</v>
      </c>
      <c r="G125">
        <v>22</v>
      </c>
      <c r="H125">
        <v>2278</v>
      </c>
      <c r="I125">
        <v>270.51802158081802</v>
      </c>
      <c r="J125">
        <v>14.5901199446749</v>
      </c>
      <c r="K125">
        <v>12.862399999999999</v>
      </c>
      <c r="L125">
        <v>3</v>
      </c>
      <c r="M125">
        <v>1</v>
      </c>
      <c r="N125">
        <v>702</v>
      </c>
      <c r="O125">
        <v>730</v>
      </c>
      <c r="P125">
        <v>52</v>
      </c>
      <c r="Q125">
        <v>4</v>
      </c>
      <c r="R125">
        <v>22</v>
      </c>
      <c r="S125">
        <v>2280</v>
      </c>
      <c r="T125">
        <v>272.63895539705999</v>
      </c>
      <c r="U125">
        <v>14.949247472699099</v>
      </c>
      <c r="V125">
        <v>12.664</v>
      </c>
    </row>
    <row r="126" spans="1:22">
      <c r="A126">
        <v>1</v>
      </c>
      <c r="B126">
        <v>0</v>
      </c>
      <c r="C126">
        <v>328</v>
      </c>
      <c r="D126">
        <v>1479</v>
      </c>
      <c r="E126">
        <v>2</v>
      </c>
      <c r="F126">
        <v>9</v>
      </c>
      <c r="G126">
        <v>0</v>
      </c>
      <c r="H126">
        <v>18</v>
      </c>
      <c r="I126">
        <v>6</v>
      </c>
      <c r="J126">
        <v>0.57236352085016695</v>
      </c>
      <c r="K126">
        <v>0.3276</v>
      </c>
      <c r="L126">
        <v>6</v>
      </c>
      <c r="M126">
        <v>1</v>
      </c>
      <c r="N126">
        <v>278</v>
      </c>
      <c r="O126">
        <v>94</v>
      </c>
      <c r="P126">
        <v>80</v>
      </c>
      <c r="Q126">
        <v>5</v>
      </c>
      <c r="R126">
        <v>34</v>
      </c>
      <c r="S126">
        <v>3434</v>
      </c>
      <c r="T126">
        <v>417.10430350213397</v>
      </c>
      <c r="U126">
        <v>23.675396511991099</v>
      </c>
      <c r="V126">
        <v>20.227599999999999</v>
      </c>
    </row>
    <row r="127" spans="1:22">
      <c r="A127">
        <v>1</v>
      </c>
      <c r="B127">
        <v>0</v>
      </c>
      <c r="C127">
        <v>19</v>
      </c>
      <c r="D127">
        <v>377</v>
      </c>
      <c r="E127">
        <v>43</v>
      </c>
      <c r="F127">
        <v>1</v>
      </c>
      <c r="G127">
        <v>17</v>
      </c>
      <c r="H127">
        <v>1780</v>
      </c>
      <c r="I127">
        <v>215.824002372303</v>
      </c>
      <c r="J127">
        <v>12.2049170419139</v>
      </c>
      <c r="K127">
        <v>10.188000000000001</v>
      </c>
      <c r="L127">
        <v>3</v>
      </c>
      <c r="M127">
        <v>1</v>
      </c>
      <c r="N127">
        <v>385</v>
      </c>
      <c r="O127">
        <v>370</v>
      </c>
      <c r="P127">
        <v>29</v>
      </c>
      <c r="Q127">
        <v>7</v>
      </c>
      <c r="R127">
        <v>12</v>
      </c>
      <c r="S127">
        <v>1232</v>
      </c>
      <c r="T127">
        <v>148.323969741913</v>
      </c>
      <c r="U127">
        <v>8.2593946509414309</v>
      </c>
      <c r="V127">
        <v>7.2864000000000004</v>
      </c>
    </row>
    <row r="128" spans="1:22">
      <c r="A128">
        <v>1</v>
      </c>
      <c r="B128">
        <v>0</v>
      </c>
      <c r="C128">
        <v>1005</v>
      </c>
      <c r="D128">
        <v>1198</v>
      </c>
      <c r="E128">
        <v>36</v>
      </c>
      <c r="F128">
        <v>3</v>
      </c>
      <c r="G128">
        <v>15</v>
      </c>
      <c r="H128">
        <v>1509</v>
      </c>
      <c r="I128">
        <v>184.19283373682001</v>
      </c>
      <c r="J128">
        <v>10.562286684236501</v>
      </c>
      <c r="K128">
        <v>9.2935999999999996</v>
      </c>
      <c r="L128">
        <v>3</v>
      </c>
      <c r="M128">
        <v>1</v>
      </c>
      <c r="N128">
        <v>309</v>
      </c>
      <c r="O128">
        <v>579</v>
      </c>
      <c r="P128">
        <v>37</v>
      </c>
      <c r="Q128">
        <v>1</v>
      </c>
      <c r="R128">
        <v>16</v>
      </c>
      <c r="S128">
        <v>1615</v>
      </c>
      <c r="T128">
        <v>196.95430942226201</v>
      </c>
      <c r="U128">
        <v>11.273309185860199</v>
      </c>
      <c r="V128">
        <v>9.6980000000000004</v>
      </c>
    </row>
    <row r="129" spans="1:22">
      <c r="A129">
        <v>1</v>
      </c>
      <c r="B129">
        <v>0</v>
      </c>
      <c r="C129">
        <v>312</v>
      </c>
      <c r="D129">
        <v>1269</v>
      </c>
      <c r="E129">
        <v>48</v>
      </c>
      <c r="F129">
        <v>1</v>
      </c>
      <c r="G129">
        <v>21</v>
      </c>
      <c r="H129">
        <v>2170</v>
      </c>
      <c r="I129">
        <v>257.20031104180299</v>
      </c>
      <c r="J129">
        <v>13.8068823417888</v>
      </c>
      <c r="K129">
        <v>12.226000000000001</v>
      </c>
      <c r="L129">
        <v>3</v>
      </c>
      <c r="M129">
        <v>1</v>
      </c>
      <c r="N129">
        <v>757</v>
      </c>
      <c r="O129">
        <v>362</v>
      </c>
      <c r="P129">
        <v>33</v>
      </c>
      <c r="Q129">
        <v>2</v>
      </c>
      <c r="R129">
        <v>13</v>
      </c>
      <c r="S129">
        <v>1398</v>
      </c>
      <c r="T129">
        <v>169.2099287867</v>
      </c>
      <c r="U129">
        <v>9.5330792506933495</v>
      </c>
      <c r="V129">
        <v>8.2175999999999991</v>
      </c>
    </row>
    <row r="130" spans="1:22">
      <c r="A130">
        <v>1</v>
      </c>
      <c r="B130">
        <v>0</v>
      </c>
      <c r="C130">
        <v>963</v>
      </c>
      <c r="D130">
        <v>973</v>
      </c>
      <c r="E130">
        <v>51</v>
      </c>
      <c r="F130">
        <v>2</v>
      </c>
      <c r="G130">
        <v>21</v>
      </c>
      <c r="H130">
        <v>2145</v>
      </c>
      <c r="I130">
        <v>258.40085139178598</v>
      </c>
      <c r="J130">
        <v>14.4085911872049</v>
      </c>
      <c r="K130">
        <v>12.156000000000001</v>
      </c>
      <c r="L130">
        <v>3</v>
      </c>
      <c r="M130">
        <v>1</v>
      </c>
      <c r="N130">
        <v>403</v>
      </c>
      <c r="O130">
        <v>441</v>
      </c>
      <c r="P130">
        <v>38</v>
      </c>
      <c r="Q130">
        <v>2</v>
      </c>
      <c r="R130">
        <v>16</v>
      </c>
      <c r="S130">
        <v>1622</v>
      </c>
      <c r="T130">
        <v>195.08972294818599</v>
      </c>
      <c r="U130">
        <v>10.8402767492348</v>
      </c>
      <c r="V130">
        <v>9.5196000000000005</v>
      </c>
    </row>
    <row r="131" spans="1:22">
      <c r="A131">
        <v>1</v>
      </c>
      <c r="B131">
        <v>0</v>
      </c>
      <c r="C131">
        <v>776</v>
      </c>
      <c r="D131">
        <v>820</v>
      </c>
      <c r="E131">
        <v>64</v>
      </c>
      <c r="F131">
        <v>4</v>
      </c>
      <c r="G131">
        <v>26</v>
      </c>
      <c r="H131">
        <v>2632</v>
      </c>
      <c r="I131">
        <v>322.481007192672</v>
      </c>
      <c r="J131">
        <v>18.633239117233501</v>
      </c>
      <c r="K131">
        <v>15.3024</v>
      </c>
      <c r="L131">
        <v>3</v>
      </c>
      <c r="M131">
        <v>1</v>
      </c>
      <c r="N131">
        <v>800</v>
      </c>
      <c r="O131">
        <v>590</v>
      </c>
      <c r="P131">
        <v>46</v>
      </c>
      <c r="Q131">
        <v>3</v>
      </c>
      <c r="R131">
        <v>19</v>
      </c>
      <c r="S131">
        <v>1997</v>
      </c>
      <c r="T131">
        <v>237.50157894212001</v>
      </c>
      <c r="U131">
        <v>12.855703014615701</v>
      </c>
      <c r="V131">
        <v>10.653600000000001</v>
      </c>
    </row>
    <row r="132" spans="1:22">
      <c r="A132">
        <v>1</v>
      </c>
      <c r="B132">
        <v>0</v>
      </c>
      <c r="C132">
        <v>253</v>
      </c>
      <c r="D132">
        <v>575</v>
      </c>
      <c r="E132">
        <v>62</v>
      </c>
      <c r="F132">
        <v>2</v>
      </c>
      <c r="G132">
        <v>25</v>
      </c>
      <c r="H132">
        <v>2522</v>
      </c>
      <c r="I132">
        <v>306.50937995434998</v>
      </c>
      <c r="J132">
        <v>17.419288159968001</v>
      </c>
      <c r="K132">
        <v>14.0992</v>
      </c>
      <c r="L132">
        <v>3</v>
      </c>
      <c r="M132">
        <v>1</v>
      </c>
      <c r="N132">
        <v>896</v>
      </c>
      <c r="O132">
        <v>716</v>
      </c>
      <c r="P132">
        <v>52</v>
      </c>
      <c r="Q132">
        <v>4</v>
      </c>
      <c r="R132">
        <v>22</v>
      </c>
      <c r="S132">
        <v>2226</v>
      </c>
      <c r="T132">
        <v>270.24803422041799</v>
      </c>
      <c r="U132">
        <v>15.324242232489</v>
      </c>
      <c r="V132">
        <v>13.42</v>
      </c>
    </row>
    <row r="133" spans="1:22">
      <c r="A133">
        <v>1</v>
      </c>
      <c r="B133">
        <v>0</v>
      </c>
      <c r="C133">
        <v>429</v>
      </c>
      <c r="D133">
        <v>1089</v>
      </c>
      <c r="E133">
        <v>71</v>
      </c>
      <c r="F133">
        <v>1</v>
      </c>
      <c r="G133">
        <v>30</v>
      </c>
      <c r="H133">
        <v>3008</v>
      </c>
      <c r="I133">
        <v>364.41734316577202</v>
      </c>
      <c r="J133">
        <v>20.571669839855002</v>
      </c>
      <c r="K133">
        <v>17.730399999999999</v>
      </c>
      <c r="L133">
        <v>3</v>
      </c>
      <c r="M133">
        <v>1</v>
      </c>
      <c r="N133">
        <v>697</v>
      </c>
      <c r="O133">
        <v>717</v>
      </c>
      <c r="P133">
        <v>53</v>
      </c>
      <c r="Q133">
        <v>2</v>
      </c>
      <c r="R133">
        <v>23</v>
      </c>
      <c r="S133">
        <v>2366</v>
      </c>
      <c r="T133">
        <v>282.83210567402</v>
      </c>
      <c r="U133">
        <v>15.496593173985</v>
      </c>
      <c r="V133">
        <v>13.499599999999999</v>
      </c>
    </row>
    <row r="134" spans="1:22">
      <c r="A134">
        <v>1</v>
      </c>
      <c r="B134">
        <v>0</v>
      </c>
      <c r="C134">
        <v>682</v>
      </c>
      <c r="D134">
        <v>895</v>
      </c>
      <c r="E134">
        <v>67</v>
      </c>
      <c r="F134">
        <v>4</v>
      </c>
      <c r="G134">
        <v>29</v>
      </c>
      <c r="H134">
        <v>2907</v>
      </c>
      <c r="I134">
        <v>356.73379430606201</v>
      </c>
      <c r="J134">
        <v>20.676680101022001</v>
      </c>
      <c r="K134">
        <v>16.880199999999999</v>
      </c>
      <c r="L134">
        <v>3</v>
      </c>
      <c r="M134">
        <v>1</v>
      </c>
      <c r="N134">
        <v>1140</v>
      </c>
      <c r="O134">
        <v>958</v>
      </c>
      <c r="P134">
        <v>50</v>
      </c>
      <c r="Q134">
        <v>1</v>
      </c>
      <c r="R134">
        <v>18</v>
      </c>
      <c r="S134">
        <v>1889</v>
      </c>
      <c r="T134">
        <v>237.459470225974</v>
      </c>
      <c r="U134">
        <v>14.3888116257042</v>
      </c>
      <c r="V134">
        <v>12.418799999999999</v>
      </c>
    </row>
    <row r="135" spans="1:22">
      <c r="A135">
        <v>1</v>
      </c>
      <c r="B135">
        <v>0</v>
      </c>
      <c r="C135">
        <v>771</v>
      </c>
      <c r="D135">
        <v>1265</v>
      </c>
      <c r="E135">
        <v>52</v>
      </c>
      <c r="F135">
        <v>2</v>
      </c>
      <c r="G135">
        <v>20</v>
      </c>
      <c r="H135">
        <v>2039</v>
      </c>
      <c r="I135">
        <v>253.36732228130799</v>
      </c>
      <c r="J135">
        <v>15.039876994177799</v>
      </c>
      <c r="K135">
        <v>13.131399999999999</v>
      </c>
      <c r="L135">
        <v>3</v>
      </c>
      <c r="M135">
        <v>1</v>
      </c>
      <c r="N135">
        <v>305</v>
      </c>
      <c r="O135">
        <v>579</v>
      </c>
      <c r="P135">
        <v>39</v>
      </c>
      <c r="Q135">
        <v>1</v>
      </c>
      <c r="R135">
        <v>17</v>
      </c>
      <c r="S135">
        <v>1796</v>
      </c>
      <c r="T135">
        <v>213.14314438892899</v>
      </c>
      <c r="U135">
        <v>11.4777349681895</v>
      </c>
      <c r="V135">
        <v>10.1</v>
      </c>
    </row>
    <row r="136" spans="1:22">
      <c r="A136">
        <v>1</v>
      </c>
      <c r="B136">
        <v>0</v>
      </c>
      <c r="C136">
        <v>952</v>
      </c>
      <c r="D136">
        <v>935</v>
      </c>
      <c r="E136">
        <v>53</v>
      </c>
      <c r="F136">
        <v>2</v>
      </c>
      <c r="G136">
        <v>24</v>
      </c>
      <c r="H136">
        <v>2468</v>
      </c>
      <c r="I136">
        <v>289.20235130441102</v>
      </c>
      <c r="J136">
        <v>15.0757288381027</v>
      </c>
      <c r="K136">
        <v>12.799200000000001</v>
      </c>
      <c r="L136">
        <v>3</v>
      </c>
      <c r="M136">
        <v>1</v>
      </c>
      <c r="N136">
        <v>800</v>
      </c>
      <c r="O136">
        <v>1039</v>
      </c>
      <c r="P136">
        <v>71</v>
      </c>
      <c r="Q136">
        <v>3</v>
      </c>
      <c r="R136">
        <v>32</v>
      </c>
      <c r="S136">
        <v>3296</v>
      </c>
      <c r="T136">
        <v>388.35808218704602</v>
      </c>
      <c r="U136">
        <v>20.5391918049372</v>
      </c>
      <c r="V136">
        <v>17.398399999999999</v>
      </c>
    </row>
    <row r="137" spans="1:22">
      <c r="A137">
        <v>1</v>
      </c>
      <c r="B137">
        <v>0</v>
      </c>
      <c r="C137">
        <v>954</v>
      </c>
      <c r="D137">
        <v>1367</v>
      </c>
      <c r="E137">
        <v>2</v>
      </c>
      <c r="F137">
        <v>2</v>
      </c>
      <c r="G137">
        <v>0</v>
      </c>
      <c r="H137">
        <v>40</v>
      </c>
      <c r="I137">
        <v>6.6332495807107996</v>
      </c>
      <c r="J137">
        <v>0.52915026221291805</v>
      </c>
      <c r="K137">
        <v>0.496</v>
      </c>
      <c r="L137">
        <v>3</v>
      </c>
      <c r="M137">
        <v>1</v>
      </c>
      <c r="N137">
        <v>695</v>
      </c>
      <c r="O137">
        <v>729</v>
      </c>
      <c r="P137">
        <v>53</v>
      </c>
      <c r="Q137">
        <v>1</v>
      </c>
      <c r="R137">
        <v>22</v>
      </c>
      <c r="S137">
        <v>2275</v>
      </c>
      <c r="T137">
        <v>275.40697158931903</v>
      </c>
      <c r="U137">
        <v>15.5218394528484</v>
      </c>
      <c r="V137">
        <v>13.37</v>
      </c>
    </row>
    <row r="138" spans="1:22">
      <c r="A138">
        <v>1</v>
      </c>
      <c r="B138">
        <v>0</v>
      </c>
      <c r="C138">
        <v>69</v>
      </c>
      <c r="D138">
        <v>721</v>
      </c>
      <c r="E138">
        <v>51</v>
      </c>
      <c r="F138">
        <v>2</v>
      </c>
      <c r="G138">
        <v>20</v>
      </c>
      <c r="H138">
        <v>2090</v>
      </c>
      <c r="I138">
        <v>259.53805116013302</v>
      </c>
      <c r="J138">
        <v>15.3879823238786</v>
      </c>
      <c r="K138">
        <v>12.976000000000001</v>
      </c>
      <c r="L138">
        <v>3</v>
      </c>
      <c r="M138">
        <v>1</v>
      </c>
      <c r="N138">
        <v>342</v>
      </c>
      <c r="O138">
        <v>334</v>
      </c>
      <c r="P138">
        <v>34</v>
      </c>
      <c r="Q138">
        <v>1</v>
      </c>
      <c r="R138">
        <v>14</v>
      </c>
      <c r="S138">
        <v>1446</v>
      </c>
      <c r="T138">
        <v>172.63835031649299</v>
      </c>
      <c r="U138">
        <v>9.4312459410196698</v>
      </c>
      <c r="V138">
        <v>7.9816000000000003</v>
      </c>
    </row>
    <row r="139" spans="1:22">
      <c r="A139">
        <v>1</v>
      </c>
      <c r="B139">
        <v>0</v>
      </c>
      <c r="C139">
        <v>678</v>
      </c>
      <c r="D139">
        <v>1070</v>
      </c>
      <c r="E139">
        <v>70</v>
      </c>
      <c r="F139">
        <v>1</v>
      </c>
      <c r="G139">
        <v>29</v>
      </c>
      <c r="H139">
        <v>2905</v>
      </c>
      <c r="I139">
        <v>355.66135578665302</v>
      </c>
      <c r="J139">
        <v>20.5194420002104</v>
      </c>
      <c r="K139">
        <v>18.472999999999999</v>
      </c>
      <c r="L139">
        <v>3</v>
      </c>
      <c r="M139">
        <v>1</v>
      </c>
      <c r="N139">
        <v>346</v>
      </c>
      <c r="O139">
        <v>336</v>
      </c>
      <c r="P139">
        <v>34</v>
      </c>
      <c r="Q139">
        <v>1</v>
      </c>
      <c r="R139">
        <v>13</v>
      </c>
      <c r="S139">
        <v>1306</v>
      </c>
      <c r="T139">
        <v>162.874184572019</v>
      </c>
      <c r="U139">
        <v>9.7322350978590695</v>
      </c>
      <c r="V139">
        <v>8.6156000000000006</v>
      </c>
    </row>
    <row r="140" spans="1:22">
      <c r="A140">
        <v>1</v>
      </c>
      <c r="B140">
        <v>0</v>
      </c>
      <c r="C140">
        <v>142</v>
      </c>
      <c r="D140">
        <v>680</v>
      </c>
      <c r="E140">
        <v>60</v>
      </c>
      <c r="F140">
        <v>2</v>
      </c>
      <c r="G140">
        <v>24</v>
      </c>
      <c r="H140">
        <v>2454</v>
      </c>
      <c r="I140">
        <v>298.97826007922401</v>
      </c>
      <c r="J140">
        <v>17.078302023327701</v>
      </c>
      <c r="K140">
        <v>14.766400000000001</v>
      </c>
      <c r="L140">
        <v>3</v>
      </c>
      <c r="M140">
        <v>1</v>
      </c>
      <c r="N140">
        <v>398</v>
      </c>
      <c r="O140">
        <v>376</v>
      </c>
      <c r="P140">
        <v>32</v>
      </c>
      <c r="Q140">
        <v>7</v>
      </c>
      <c r="R140">
        <v>14</v>
      </c>
      <c r="S140">
        <v>1443</v>
      </c>
      <c r="T140">
        <v>174.335882709212</v>
      </c>
      <c r="U140">
        <v>9.7828983435380703</v>
      </c>
      <c r="V140">
        <v>8.5443999999999996</v>
      </c>
    </row>
    <row r="141" spans="1:22">
      <c r="A141">
        <v>1</v>
      </c>
      <c r="B141">
        <v>0</v>
      </c>
      <c r="C141">
        <v>750</v>
      </c>
      <c r="D141">
        <v>245</v>
      </c>
      <c r="E141">
        <v>45</v>
      </c>
      <c r="F141">
        <v>1</v>
      </c>
      <c r="G141">
        <v>17</v>
      </c>
      <c r="H141">
        <v>1780</v>
      </c>
      <c r="I141">
        <v>221.08821768696799</v>
      </c>
      <c r="J141">
        <v>13.113351974228401</v>
      </c>
      <c r="K141">
        <v>11.368</v>
      </c>
      <c r="L141">
        <v>3</v>
      </c>
      <c r="M141">
        <v>1</v>
      </c>
      <c r="N141">
        <v>365</v>
      </c>
      <c r="O141">
        <v>305</v>
      </c>
      <c r="P141">
        <v>33</v>
      </c>
      <c r="Q141">
        <v>1</v>
      </c>
      <c r="R141">
        <v>13</v>
      </c>
      <c r="S141">
        <v>1379</v>
      </c>
      <c r="T141">
        <v>165.230142528535</v>
      </c>
      <c r="U141">
        <v>9.1019723137350805</v>
      </c>
      <c r="V141">
        <v>7.61</v>
      </c>
    </row>
    <row r="142" spans="1:22">
      <c r="A142">
        <v>1</v>
      </c>
      <c r="B142">
        <v>0</v>
      </c>
      <c r="C142">
        <v>108</v>
      </c>
      <c r="D142">
        <v>1022</v>
      </c>
      <c r="E142">
        <v>50</v>
      </c>
      <c r="F142">
        <v>2</v>
      </c>
      <c r="G142">
        <v>20</v>
      </c>
      <c r="H142">
        <v>2084</v>
      </c>
      <c r="I142">
        <v>255.05685640656699</v>
      </c>
      <c r="J142">
        <v>14.7049107443738</v>
      </c>
      <c r="K142">
        <v>11.9656</v>
      </c>
      <c r="L142">
        <v>3</v>
      </c>
      <c r="M142">
        <v>1</v>
      </c>
      <c r="N142">
        <v>458</v>
      </c>
      <c r="O142">
        <v>838</v>
      </c>
      <c r="P142">
        <v>55</v>
      </c>
      <c r="Q142">
        <v>2</v>
      </c>
      <c r="R142">
        <v>23</v>
      </c>
      <c r="S142">
        <v>2393</v>
      </c>
      <c r="T142">
        <v>290.72839558598298</v>
      </c>
      <c r="U142">
        <v>16.5101514226854</v>
      </c>
      <c r="V142">
        <v>14.361599999999999</v>
      </c>
    </row>
    <row r="143" spans="1:22">
      <c r="A143">
        <v>1</v>
      </c>
      <c r="B143">
        <v>0</v>
      </c>
      <c r="C143">
        <v>736</v>
      </c>
      <c r="D143">
        <v>122</v>
      </c>
      <c r="E143">
        <v>33</v>
      </c>
      <c r="F143">
        <v>1</v>
      </c>
      <c r="G143">
        <v>13</v>
      </c>
      <c r="H143">
        <v>1305</v>
      </c>
      <c r="I143">
        <v>160.259165104527</v>
      </c>
      <c r="J143">
        <v>9.3020159105432594</v>
      </c>
      <c r="K143">
        <v>8.1379999999999999</v>
      </c>
      <c r="L143">
        <v>3</v>
      </c>
      <c r="M143">
        <v>1</v>
      </c>
      <c r="N143">
        <v>305</v>
      </c>
      <c r="O143">
        <v>576</v>
      </c>
      <c r="P143">
        <v>39</v>
      </c>
      <c r="Q143">
        <v>1</v>
      </c>
      <c r="R143">
        <v>17</v>
      </c>
      <c r="S143">
        <v>1766</v>
      </c>
      <c r="T143">
        <v>206.14557962760199</v>
      </c>
      <c r="U143">
        <v>10.634114913804501</v>
      </c>
      <c r="V143">
        <v>8.9795999999999996</v>
      </c>
    </row>
    <row r="144" spans="1:22">
      <c r="A144">
        <v>1</v>
      </c>
      <c r="B144">
        <v>0</v>
      </c>
      <c r="C144">
        <v>683</v>
      </c>
      <c r="D144">
        <v>1117</v>
      </c>
      <c r="E144">
        <v>66</v>
      </c>
      <c r="F144">
        <v>1</v>
      </c>
      <c r="G144">
        <v>26</v>
      </c>
      <c r="H144">
        <v>2683</v>
      </c>
      <c r="I144">
        <v>328.79933089956302</v>
      </c>
      <c r="J144">
        <v>19.006343677835599</v>
      </c>
      <c r="K144">
        <v>16.659800000000001</v>
      </c>
      <c r="L144">
        <v>3</v>
      </c>
      <c r="M144">
        <v>1</v>
      </c>
      <c r="N144">
        <v>797</v>
      </c>
      <c r="O144">
        <v>98</v>
      </c>
      <c r="P144">
        <v>23</v>
      </c>
      <c r="Q144">
        <v>1</v>
      </c>
      <c r="R144">
        <v>9</v>
      </c>
      <c r="S144">
        <v>932</v>
      </c>
      <c r="T144">
        <v>114.873843846195</v>
      </c>
      <c r="U144">
        <v>6.7154746667677898</v>
      </c>
      <c r="V144">
        <v>5.6551999999999998</v>
      </c>
    </row>
    <row r="145" spans="1:22">
      <c r="A145">
        <v>1</v>
      </c>
      <c r="B145">
        <v>0</v>
      </c>
      <c r="C145">
        <v>1111</v>
      </c>
      <c r="D145">
        <v>595</v>
      </c>
      <c r="E145">
        <v>37</v>
      </c>
      <c r="F145">
        <v>1</v>
      </c>
      <c r="G145">
        <v>15</v>
      </c>
      <c r="H145">
        <v>1502</v>
      </c>
      <c r="I145">
        <v>182.50479445757</v>
      </c>
      <c r="J145">
        <v>10.3672368546301</v>
      </c>
      <c r="K145">
        <v>8.9032</v>
      </c>
      <c r="L145">
        <v>3</v>
      </c>
      <c r="M145">
        <v>1</v>
      </c>
      <c r="N145">
        <v>1056</v>
      </c>
      <c r="O145">
        <v>892</v>
      </c>
      <c r="P145">
        <v>48</v>
      </c>
      <c r="Q145">
        <v>1</v>
      </c>
      <c r="R145">
        <v>19</v>
      </c>
      <c r="S145">
        <v>1927</v>
      </c>
      <c r="T145">
        <v>235.989406541904</v>
      </c>
      <c r="U145">
        <v>13.6226686078756</v>
      </c>
      <c r="V145">
        <v>11.6348</v>
      </c>
    </row>
    <row r="146" spans="1:22">
      <c r="A146">
        <v>1</v>
      </c>
      <c r="B146">
        <v>0</v>
      </c>
      <c r="C146">
        <v>250</v>
      </c>
      <c r="D146">
        <v>928</v>
      </c>
      <c r="E146">
        <v>64</v>
      </c>
      <c r="F146">
        <v>2</v>
      </c>
      <c r="G146">
        <v>28</v>
      </c>
      <c r="H146">
        <v>2869</v>
      </c>
      <c r="I146">
        <v>342.927105956937</v>
      </c>
      <c r="J146">
        <v>18.784938115415802</v>
      </c>
      <c r="K146">
        <v>16.325199999999999</v>
      </c>
      <c r="L146">
        <v>3</v>
      </c>
      <c r="M146">
        <v>1</v>
      </c>
      <c r="N146">
        <v>390</v>
      </c>
      <c r="O146">
        <v>408</v>
      </c>
      <c r="P146">
        <v>43</v>
      </c>
      <c r="Q146">
        <v>1</v>
      </c>
      <c r="R146">
        <v>19</v>
      </c>
      <c r="S146">
        <v>1921</v>
      </c>
      <c r="T146">
        <v>226.86780291614801</v>
      </c>
      <c r="U146">
        <v>12.069212898942499</v>
      </c>
      <c r="V146">
        <v>10.441599999999999</v>
      </c>
    </row>
    <row r="147" spans="1:22">
      <c r="A147">
        <v>1</v>
      </c>
      <c r="B147">
        <v>0</v>
      </c>
      <c r="C147">
        <v>134</v>
      </c>
      <c r="D147">
        <v>1113</v>
      </c>
      <c r="E147">
        <v>43</v>
      </c>
      <c r="F147">
        <v>5</v>
      </c>
      <c r="G147">
        <v>17</v>
      </c>
      <c r="H147">
        <v>1745</v>
      </c>
      <c r="I147">
        <v>218.817275369199</v>
      </c>
      <c r="J147">
        <v>13.202556570603999</v>
      </c>
      <c r="K147">
        <v>11.151999999999999</v>
      </c>
      <c r="L147">
        <v>3</v>
      </c>
      <c r="M147">
        <v>1</v>
      </c>
      <c r="N147">
        <v>367</v>
      </c>
      <c r="O147">
        <v>308</v>
      </c>
      <c r="P147">
        <v>36</v>
      </c>
      <c r="Q147">
        <v>1</v>
      </c>
      <c r="R147">
        <v>15</v>
      </c>
      <c r="S147">
        <v>1565</v>
      </c>
      <c r="T147">
        <v>185.938161763528</v>
      </c>
      <c r="U147">
        <v>10.040293820401899</v>
      </c>
      <c r="V147">
        <v>8.41</v>
      </c>
    </row>
    <row r="148" spans="1:22">
      <c r="A148">
        <v>1</v>
      </c>
      <c r="B148">
        <v>0</v>
      </c>
      <c r="C148">
        <v>240</v>
      </c>
      <c r="D148">
        <v>45</v>
      </c>
      <c r="E148">
        <v>1</v>
      </c>
      <c r="F148">
        <v>15</v>
      </c>
      <c r="G148">
        <v>0</v>
      </c>
      <c r="H148">
        <v>15</v>
      </c>
      <c r="I148">
        <v>3.8729833462074201</v>
      </c>
      <c r="J148">
        <v>0.35707142142714199</v>
      </c>
      <c r="K148">
        <v>0.255</v>
      </c>
      <c r="L148">
        <v>3</v>
      </c>
      <c r="M148">
        <v>1</v>
      </c>
      <c r="N148">
        <v>455</v>
      </c>
      <c r="O148">
        <v>840</v>
      </c>
      <c r="P148">
        <v>55</v>
      </c>
      <c r="Q148">
        <v>1</v>
      </c>
      <c r="R148">
        <v>23</v>
      </c>
      <c r="S148">
        <v>2353</v>
      </c>
      <c r="T148">
        <v>281.85634638943299</v>
      </c>
      <c r="U148">
        <v>15.5167361258739</v>
      </c>
      <c r="V148">
        <v>13.49</v>
      </c>
    </row>
    <row r="149" spans="1:22">
      <c r="A149">
        <v>1</v>
      </c>
      <c r="B149">
        <v>0</v>
      </c>
      <c r="C149">
        <v>121</v>
      </c>
      <c r="D149">
        <v>139</v>
      </c>
      <c r="E149">
        <v>1</v>
      </c>
      <c r="F149">
        <v>12</v>
      </c>
      <c r="G149">
        <v>0</v>
      </c>
      <c r="H149">
        <v>12</v>
      </c>
      <c r="I149">
        <v>3.4641016151377499</v>
      </c>
      <c r="J149">
        <v>0.32496153618543799</v>
      </c>
      <c r="K149">
        <v>0.2112</v>
      </c>
      <c r="L149">
        <v>3</v>
      </c>
      <c r="M149">
        <v>1</v>
      </c>
      <c r="N149">
        <v>694</v>
      </c>
      <c r="O149">
        <v>873</v>
      </c>
      <c r="P149">
        <v>62</v>
      </c>
      <c r="Q149">
        <v>3</v>
      </c>
      <c r="R149">
        <v>27</v>
      </c>
      <c r="S149">
        <v>2724</v>
      </c>
      <c r="T149">
        <v>330.89877606301297</v>
      </c>
      <c r="U149">
        <v>18.786228998923701</v>
      </c>
      <c r="V149">
        <v>16.448799999999999</v>
      </c>
    </row>
    <row r="150" spans="1:22">
      <c r="A150">
        <v>1</v>
      </c>
      <c r="B150">
        <v>0</v>
      </c>
      <c r="C150">
        <v>407</v>
      </c>
      <c r="D150">
        <v>332</v>
      </c>
      <c r="E150">
        <v>58</v>
      </c>
      <c r="F150">
        <v>2</v>
      </c>
      <c r="G150">
        <v>23</v>
      </c>
      <c r="H150">
        <v>2303</v>
      </c>
      <c r="I150">
        <v>286.567618547525</v>
      </c>
      <c r="J150">
        <v>17.053712205851301</v>
      </c>
      <c r="K150">
        <v>14.9712</v>
      </c>
      <c r="L150">
        <v>3</v>
      </c>
      <c r="M150">
        <v>1</v>
      </c>
      <c r="N150">
        <v>442</v>
      </c>
      <c r="O150">
        <v>774</v>
      </c>
      <c r="P150">
        <v>53</v>
      </c>
      <c r="Q150">
        <v>2</v>
      </c>
      <c r="R150">
        <v>21</v>
      </c>
      <c r="S150">
        <v>2176</v>
      </c>
      <c r="T150">
        <v>270.01481440839501</v>
      </c>
      <c r="U150">
        <v>15.9869446737017</v>
      </c>
      <c r="V150">
        <v>13.3232</v>
      </c>
    </row>
    <row r="151" spans="1:22">
      <c r="A151">
        <v>1</v>
      </c>
      <c r="B151">
        <v>0</v>
      </c>
      <c r="C151">
        <v>916</v>
      </c>
      <c r="D151">
        <v>755</v>
      </c>
      <c r="E151">
        <v>61</v>
      </c>
      <c r="F151">
        <v>1</v>
      </c>
      <c r="G151">
        <v>26</v>
      </c>
      <c r="H151">
        <v>2647</v>
      </c>
      <c r="I151">
        <v>315.177727639502</v>
      </c>
      <c r="J151">
        <v>17.108743378752301</v>
      </c>
      <c r="K151">
        <v>14.677</v>
      </c>
      <c r="L151">
        <v>4</v>
      </c>
      <c r="M151">
        <v>1</v>
      </c>
      <c r="N151">
        <v>618</v>
      </c>
      <c r="O151">
        <v>715</v>
      </c>
      <c r="P151">
        <v>53</v>
      </c>
      <c r="Q151">
        <v>1</v>
      </c>
      <c r="R151">
        <v>23</v>
      </c>
      <c r="S151">
        <v>2309</v>
      </c>
      <c r="T151">
        <v>281.412508606139</v>
      </c>
      <c r="U151">
        <v>16.086699475032201</v>
      </c>
      <c r="V151">
        <v>13.479200000000001</v>
      </c>
    </row>
    <row r="152" spans="1:22">
      <c r="A152">
        <v>2</v>
      </c>
      <c r="B152">
        <v>0</v>
      </c>
      <c r="C152">
        <v>1052</v>
      </c>
      <c r="D152">
        <v>729</v>
      </c>
      <c r="E152">
        <v>44</v>
      </c>
      <c r="F152">
        <v>1</v>
      </c>
      <c r="G152">
        <v>16</v>
      </c>
      <c r="H152">
        <v>1615</v>
      </c>
      <c r="I152">
        <v>207.771509115182</v>
      </c>
      <c r="J152">
        <v>13.071629584715099</v>
      </c>
      <c r="K152">
        <v>11.257999999999999</v>
      </c>
      <c r="L152">
        <v>4</v>
      </c>
      <c r="M152">
        <v>1</v>
      </c>
      <c r="N152">
        <v>793</v>
      </c>
      <c r="O152">
        <v>371</v>
      </c>
      <c r="P152">
        <v>34</v>
      </c>
      <c r="Q152">
        <v>1</v>
      </c>
      <c r="R152">
        <v>13</v>
      </c>
      <c r="S152">
        <v>1341</v>
      </c>
      <c r="T152">
        <v>166.73631877908301</v>
      </c>
      <c r="U152">
        <v>9.9086780147504996</v>
      </c>
      <c r="V152">
        <v>8.7883999999999993</v>
      </c>
    </row>
    <row r="153" spans="1:22">
      <c r="A153">
        <v>2</v>
      </c>
      <c r="B153">
        <v>0</v>
      </c>
      <c r="C153">
        <v>804</v>
      </c>
      <c r="D153">
        <v>167</v>
      </c>
      <c r="E153">
        <v>32</v>
      </c>
      <c r="F153">
        <v>1</v>
      </c>
      <c r="G153">
        <v>13</v>
      </c>
      <c r="H153">
        <v>1343</v>
      </c>
      <c r="I153">
        <v>164.08229642469001</v>
      </c>
      <c r="J153">
        <v>9.42682873505189</v>
      </c>
      <c r="K153">
        <v>8.0069999999999997</v>
      </c>
      <c r="L153">
        <v>4</v>
      </c>
      <c r="M153">
        <v>1</v>
      </c>
      <c r="N153">
        <v>318</v>
      </c>
      <c r="O153">
        <v>217</v>
      </c>
      <c r="P153">
        <v>26</v>
      </c>
      <c r="Q153">
        <v>2</v>
      </c>
      <c r="R153">
        <v>10</v>
      </c>
      <c r="S153">
        <v>1074</v>
      </c>
      <c r="T153">
        <v>132.20438721918401</v>
      </c>
      <c r="U153">
        <v>7.7092412077972998</v>
      </c>
      <c r="V153">
        <v>6.9947999999999997</v>
      </c>
    </row>
    <row r="154" spans="1:22">
      <c r="A154">
        <v>2</v>
      </c>
      <c r="B154">
        <v>0</v>
      </c>
      <c r="C154">
        <v>1135</v>
      </c>
      <c r="D154">
        <v>461</v>
      </c>
      <c r="E154">
        <v>26</v>
      </c>
      <c r="F154">
        <v>13</v>
      </c>
      <c r="G154">
        <v>11</v>
      </c>
      <c r="H154">
        <v>1125</v>
      </c>
      <c r="I154">
        <v>138.89924405841799</v>
      </c>
      <c r="J154">
        <v>8.1466250680880101</v>
      </c>
      <c r="K154">
        <v>7.17</v>
      </c>
      <c r="L154">
        <v>4</v>
      </c>
      <c r="M154">
        <v>1</v>
      </c>
      <c r="N154">
        <v>374</v>
      </c>
      <c r="O154">
        <v>111</v>
      </c>
      <c r="P154">
        <v>21</v>
      </c>
      <c r="Q154">
        <v>4</v>
      </c>
      <c r="R154">
        <v>9</v>
      </c>
      <c r="S154">
        <v>921</v>
      </c>
      <c r="T154">
        <v>111.27892882302601</v>
      </c>
      <c r="U154">
        <v>6.2454703585878901</v>
      </c>
      <c r="V154">
        <v>5.41</v>
      </c>
    </row>
    <row r="155" spans="1:22">
      <c r="A155">
        <v>2</v>
      </c>
      <c r="B155">
        <v>0</v>
      </c>
      <c r="C155">
        <v>848</v>
      </c>
      <c r="D155">
        <v>255</v>
      </c>
      <c r="E155">
        <v>43</v>
      </c>
      <c r="F155">
        <v>2</v>
      </c>
      <c r="G155">
        <v>16</v>
      </c>
      <c r="H155">
        <v>1682</v>
      </c>
      <c r="I155">
        <v>208.40345486579599</v>
      </c>
      <c r="J155">
        <v>12.3047795591794</v>
      </c>
      <c r="K155">
        <v>9.8887999999999998</v>
      </c>
      <c r="L155">
        <v>4</v>
      </c>
      <c r="M155">
        <v>1</v>
      </c>
      <c r="N155">
        <v>1088</v>
      </c>
      <c r="O155">
        <v>226</v>
      </c>
      <c r="P155">
        <v>4</v>
      </c>
      <c r="Q155">
        <v>3</v>
      </c>
      <c r="R155">
        <v>1</v>
      </c>
      <c r="S155">
        <v>108</v>
      </c>
      <c r="T155">
        <v>18.330302779823398</v>
      </c>
      <c r="U155">
        <v>1.4810806865258901</v>
      </c>
      <c r="V155">
        <v>1.4039999999999999</v>
      </c>
    </row>
    <row r="156" spans="1:22">
      <c r="A156">
        <v>2</v>
      </c>
      <c r="B156">
        <v>0</v>
      </c>
      <c r="C156">
        <v>721</v>
      </c>
      <c r="D156">
        <v>218</v>
      </c>
      <c r="E156">
        <v>46</v>
      </c>
      <c r="F156">
        <v>1</v>
      </c>
      <c r="G156">
        <v>20</v>
      </c>
      <c r="H156">
        <v>2050</v>
      </c>
      <c r="I156">
        <v>241.640228438892</v>
      </c>
      <c r="J156">
        <v>12.792575972023799</v>
      </c>
      <c r="K156">
        <v>11.38</v>
      </c>
      <c r="L156">
        <v>4</v>
      </c>
      <c r="M156">
        <v>1</v>
      </c>
      <c r="N156">
        <v>835</v>
      </c>
      <c r="O156">
        <v>419</v>
      </c>
      <c r="P156">
        <v>29</v>
      </c>
      <c r="Q156">
        <v>5</v>
      </c>
      <c r="R156">
        <v>12</v>
      </c>
      <c r="S156">
        <v>1275</v>
      </c>
      <c r="T156">
        <v>154.98709623707401</v>
      </c>
      <c r="U156">
        <v>8.8117818856347103</v>
      </c>
      <c r="V156">
        <v>7.54</v>
      </c>
    </row>
    <row r="157" spans="1:22">
      <c r="A157">
        <v>2</v>
      </c>
      <c r="B157">
        <v>0</v>
      </c>
      <c r="C157">
        <v>767</v>
      </c>
      <c r="D157">
        <v>288</v>
      </c>
      <c r="E157">
        <v>55</v>
      </c>
      <c r="F157">
        <v>1</v>
      </c>
      <c r="G157">
        <v>22</v>
      </c>
      <c r="H157">
        <v>2240</v>
      </c>
      <c r="I157">
        <v>273.54707090371102</v>
      </c>
      <c r="J157">
        <v>15.700955384943899</v>
      </c>
      <c r="K157">
        <v>12.476000000000001</v>
      </c>
      <c r="L157">
        <v>4</v>
      </c>
      <c r="M157">
        <v>1</v>
      </c>
      <c r="N157">
        <v>505</v>
      </c>
      <c r="O157">
        <v>96</v>
      </c>
      <c r="P157">
        <v>22</v>
      </c>
      <c r="Q157">
        <v>2</v>
      </c>
      <c r="R157">
        <v>8</v>
      </c>
      <c r="S157">
        <v>885</v>
      </c>
      <c r="T157">
        <v>108.337435819757</v>
      </c>
      <c r="U157">
        <v>6.2487998847778803</v>
      </c>
      <c r="V157">
        <v>5.2709999999999999</v>
      </c>
    </row>
    <row r="158" spans="1:22">
      <c r="A158">
        <v>2</v>
      </c>
      <c r="B158">
        <v>0</v>
      </c>
      <c r="C158">
        <v>527</v>
      </c>
      <c r="D158">
        <v>806</v>
      </c>
      <c r="E158">
        <v>59</v>
      </c>
      <c r="F158">
        <v>1</v>
      </c>
      <c r="G158">
        <v>25</v>
      </c>
      <c r="H158">
        <v>2551</v>
      </c>
      <c r="I158">
        <v>310.27246091137403</v>
      </c>
      <c r="J158">
        <v>17.661537305682099</v>
      </c>
      <c r="K158">
        <v>15.8398</v>
      </c>
      <c r="L158">
        <v>4</v>
      </c>
      <c r="M158">
        <v>1</v>
      </c>
      <c r="N158">
        <v>955</v>
      </c>
      <c r="O158">
        <v>44</v>
      </c>
      <c r="P158">
        <v>3</v>
      </c>
      <c r="Q158">
        <v>3</v>
      </c>
      <c r="R158">
        <v>0</v>
      </c>
      <c r="S158">
        <v>49</v>
      </c>
      <c r="T158">
        <v>10.3440804327886</v>
      </c>
      <c r="U158">
        <v>0.91098847413125905</v>
      </c>
      <c r="V158">
        <v>0.75460000000000005</v>
      </c>
    </row>
    <row r="159" spans="1:22">
      <c r="A159">
        <v>2</v>
      </c>
      <c r="B159">
        <v>0</v>
      </c>
      <c r="C159">
        <v>707</v>
      </c>
      <c r="D159">
        <v>246</v>
      </c>
      <c r="E159">
        <v>68</v>
      </c>
      <c r="F159">
        <v>3</v>
      </c>
      <c r="G159">
        <v>31</v>
      </c>
      <c r="H159">
        <v>3191</v>
      </c>
      <c r="I159">
        <v>376.76119757745801</v>
      </c>
      <c r="J159">
        <v>20.031023438656302</v>
      </c>
      <c r="K159">
        <v>17.55</v>
      </c>
      <c r="L159">
        <v>4</v>
      </c>
      <c r="M159">
        <v>1</v>
      </c>
      <c r="N159">
        <v>982</v>
      </c>
      <c r="O159">
        <v>9</v>
      </c>
      <c r="P159">
        <v>1</v>
      </c>
      <c r="Q159">
        <v>14</v>
      </c>
      <c r="R159">
        <v>0</v>
      </c>
      <c r="S159">
        <v>14</v>
      </c>
      <c r="T159">
        <v>3.74165738677394</v>
      </c>
      <c r="U159">
        <v>0.34698703145794901</v>
      </c>
      <c r="V159">
        <v>0.24079999999999999</v>
      </c>
    </row>
    <row r="160" spans="1:22">
      <c r="A160">
        <v>2</v>
      </c>
      <c r="B160">
        <v>0</v>
      </c>
      <c r="C160">
        <v>899</v>
      </c>
      <c r="D160">
        <v>263</v>
      </c>
      <c r="E160">
        <v>36</v>
      </c>
      <c r="F160">
        <v>4</v>
      </c>
      <c r="G160">
        <v>15</v>
      </c>
      <c r="H160">
        <v>1545</v>
      </c>
      <c r="I160">
        <v>187.93349887659701</v>
      </c>
      <c r="J160">
        <v>10.699883176932399</v>
      </c>
      <c r="K160">
        <v>9.3670000000000009</v>
      </c>
      <c r="L160">
        <v>4</v>
      </c>
      <c r="M160">
        <v>1</v>
      </c>
      <c r="N160">
        <v>1071</v>
      </c>
      <c r="O160">
        <v>99</v>
      </c>
      <c r="P160">
        <v>3</v>
      </c>
      <c r="Q160">
        <v>5</v>
      </c>
      <c r="R160">
        <v>0</v>
      </c>
      <c r="S160">
        <v>57</v>
      </c>
      <c r="T160">
        <v>11.357816691600499</v>
      </c>
      <c r="U160">
        <v>0.98239503256073102</v>
      </c>
      <c r="V160">
        <v>0.84360000000000002</v>
      </c>
    </row>
    <row r="161" spans="1:22">
      <c r="A161">
        <v>2</v>
      </c>
      <c r="B161">
        <v>0</v>
      </c>
      <c r="C161">
        <v>173</v>
      </c>
      <c r="D161">
        <v>540</v>
      </c>
      <c r="E161">
        <v>52</v>
      </c>
      <c r="F161">
        <v>1</v>
      </c>
      <c r="G161">
        <v>19</v>
      </c>
      <c r="H161">
        <v>1951</v>
      </c>
      <c r="I161">
        <v>252.03769559333799</v>
      </c>
      <c r="J161">
        <v>15.9558735266986</v>
      </c>
      <c r="K161">
        <v>14.1692</v>
      </c>
      <c r="L161">
        <v>4</v>
      </c>
      <c r="M161">
        <v>1</v>
      </c>
      <c r="N161">
        <v>261</v>
      </c>
      <c r="O161">
        <v>211</v>
      </c>
      <c r="P161">
        <v>29</v>
      </c>
      <c r="Q161">
        <v>1</v>
      </c>
      <c r="R161">
        <v>11</v>
      </c>
      <c r="S161">
        <v>1104</v>
      </c>
      <c r="T161">
        <v>139.15459029439199</v>
      </c>
      <c r="U161">
        <v>8.4710329948596002</v>
      </c>
      <c r="V161">
        <v>7.2904</v>
      </c>
    </row>
    <row r="162" spans="1:22">
      <c r="A162">
        <v>2</v>
      </c>
      <c r="B162">
        <v>0</v>
      </c>
      <c r="C162">
        <v>455</v>
      </c>
      <c r="D162">
        <v>1340</v>
      </c>
      <c r="E162">
        <v>40</v>
      </c>
      <c r="F162">
        <v>1</v>
      </c>
      <c r="G162">
        <v>16</v>
      </c>
      <c r="H162">
        <v>1602</v>
      </c>
      <c r="I162">
        <v>199.32385707686899</v>
      </c>
      <c r="J162">
        <v>11.86</v>
      </c>
      <c r="K162">
        <v>10.582800000000001</v>
      </c>
      <c r="L162">
        <v>4</v>
      </c>
      <c r="M162">
        <v>1</v>
      </c>
      <c r="N162">
        <v>369</v>
      </c>
      <c r="O162">
        <v>156</v>
      </c>
      <c r="P162">
        <v>24</v>
      </c>
      <c r="Q162">
        <v>1</v>
      </c>
      <c r="R162">
        <v>9</v>
      </c>
      <c r="S162">
        <v>988</v>
      </c>
      <c r="T162">
        <v>122.262013724623</v>
      </c>
      <c r="U162">
        <v>7.2017775583532204</v>
      </c>
      <c r="V162">
        <v>6.2744</v>
      </c>
    </row>
    <row r="163" spans="1:22">
      <c r="A163">
        <v>2</v>
      </c>
      <c r="B163">
        <v>0</v>
      </c>
      <c r="C163">
        <v>709</v>
      </c>
      <c r="D163">
        <v>59</v>
      </c>
      <c r="E163">
        <v>31</v>
      </c>
      <c r="F163">
        <v>1</v>
      </c>
      <c r="G163">
        <v>12</v>
      </c>
      <c r="H163">
        <v>1284</v>
      </c>
      <c r="I163">
        <v>154.47977213862001</v>
      </c>
      <c r="J163">
        <v>8.5892025240996599</v>
      </c>
      <c r="K163">
        <v>7.4160000000000004</v>
      </c>
      <c r="L163">
        <v>4</v>
      </c>
      <c r="M163">
        <v>1</v>
      </c>
      <c r="N163">
        <v>281</v>
      </c>
      <c r="O163">
        <v>122</v>
      </c>
      <c r="P163">
        <v>25</v>
      </c>
      <c r="Q163">
        <v>2</v>
      </c>
      <c r="R163">
        <v>10</v>
      </c>
      <c r="S163">
        <v>1071</v>
      </c>
      <c r="T163">
        <v>126.984250992003</v>
      </c>
      <c r="U163">
        <v>6.8224555696611198</v>
      </c>
      <c r="V163">
        <v>5.9668000000000001</v>
      </c>
    </row>
    <row r="164" spans="1:22">
      <c r="A164">
        <v>2</v>
      </c>
      <c r="B164">
        <v>0</v>
      </c>
      <c r="C164">
        <v>865</v>
      </c>
      <c r="D164">
        <v>318</v>
      </c>
      <c r="E164">
        <v>48</v>
      </c>
      <c r="F164">
        <v>1</v>
      </c>
      <c r="G164">
        <v>20</v>
      </c>
      <c r="H164">
        <v>2039</v>
      </c>
      <c r="I164">
        <v>246.014227230866</v>
      </c>
      <c r="J164">
        <v>13.765097166384299</v>
      </c>
      <c r="K164">
        <v>12.296799999999999</v>
      </c>
      <c r="L164">
        <v>4</v>
      </c>
      <c r="M164">
        <v>1</v>
      </c>
      <c r="N164">
        <v>285</v>
      </c>
      <c r="O164">
        <v>139</v>
      </c>
      <c r="P164">
        <v>26</v>
      </c>
      <c r="Q164">
        <v>1</v>
      </c>
      <c r="R164">
        <v>10</v>
      </c>
      <c r="S164">
        <v>1033</v>
      </c>
      <c r="T164">
        <v>127.070846381064</v>
      </c>
      <c r="U164">
        <v>7.4000743239510802</v>
      </c>
      <c r="V164">
        <v>6.7233999999999998</v>
      </c>
    </row>
    <row r="165" spans="1:22">
      <c r="A165">
        <v>2</v>
      </c>
      <c r="B165">
        <v>0</v>
      </c>
      <c r="C165">
        <v>1078</v>
      </c>
      <c r="D165">
        <v>838</v>
      </c>
      <c r="E165">
        <v>43</v>
      </c>
      <c r="F165">
        <v>1</v>
      </c>
      <c r="G165">
        <v>17</v>
      </c>
      <c r="H165">
        <v>1758</v>
      </c>
      <c r="I165">
        <v>217.92200439606799</v>
      </c>
      <c r="J165">
        <v>12.878027799317699</v>
      </c>
      <c r="K165">
        <v>11.1652</v>
      </c>
      <c r="L165">
        <v>4</v>
      </c>
      <c r="M165">
        <v>1</v>
      </c>
      <c r="N165">
        <v>672</v>
      </c>
      <c r="O165">
        <v>206</v>
      </c>
      <c r="P165">
        <v>25</v>
      </c>
      <c r="Q165">
        <v>1</v>
      </c>
      <c r="R165">
        <v>9</v>
      </c>
      <c r="S165">
        <v>988</v>
      </c>
      <c r="T165">
        <v>119.94165248153</v>
      </c>
      <c r="U165">
        <v>6.8004117522397101</v>
      </c>
      <c r="V165">
        <v>5.6688000000000001</v>
      </c>
    </row>
    <row r="166" spans="1:22">
      <c r="A166">
        <v>2</v>
      </c>
      <c r="B166">
        <v>0</v>
      </c>
      <c r="C166">
        <v>945</v>
      </c>
      <c r="D166">
        <v>1149</v>
      </c>
      <c r="E166">
        <v>44</v>
      </c>
      <c r="F166">
        <v>2</v>
      </c>
      <c r="G166">
        <v>18</v>
      </c>
      <c r="H166">
        <v>1855</v>
      </c>
      <c r="I166">
        <v>226.29405648403599</v>
      </c>
      <c r="J166">
        <v>12.960999189877301</v>
      </c>
      <c r="K166">
        <v>11.483000000000001</v>
      </c>
      <c r="L166">
        <v>4</v>
      </c>
      <c r="M166">
        <v>1</v>
      </c>
      <c r="N166">
        <v>490</v>
      </c>
      <c r="O166">
        <v>165</v>
      </c>
      <c r="P166">
        <v>23</v>
      </c>
      <c r="Q166">
        <v>2</v>
      </c>
      <c r="R166">
        <v>9</v>
      </c>
      <c r="S166">
        <v>942</v>
      </c>
      <c r="T166">
        <v>115.386307679898</v>
      </c>
      <c r="U166">
        <v>6.6636026292089197</v>
      </c>
      <c r="V166">
        <v>5.7060000000000004</v>
      </c>
    </row>
    <row r="167" spans="1:22">
      <c r="A167">
        <v>2</v>
      </c>
      <c r="B167">
        <v>0</v>
      </c>
      <c r="C167">
        <v>994</v>
      </c>
      <c r="D167">
        <v>801</v>
      </c>
      <c r="E167">
        <v>50</v>
      </c>
      <c r="F167">
        <v>2</v>
      </c>
      <c r="G167">
        <v>22</v>
      </c>
      <c r="H167">
        <v>2291</v>
      </c>
      <c r="I167">
        <v>266.18226838014601</v>
      </c>
      <c r="J167">
        <v>13.552191704665301</v>
      </c>
      <c r="K167">
        <v>11.5992</v>
      </c>
      <c r="L167">
        <v>4</v>
      </c>
      <c r="M167">
        <v>1</v>
      </c>
      <c r="N167">
        <v>365</v>
      </c>
      <c r="O167">
        <v>103</v>
      </c>
      <c r="P167">
        <v>24</v>
      </c>
      <c r="Q167">
        <v>2</v>
      </c>
      <c r="R167">
        <v>8</v>
      </c>
      <c r="S167">
        <v>893</v>
      </c>
      <c r="T167">
        <v>112.760808794545</v>
      </c>
      <c r="U167">
        <v>6.8851361642308904</v>
      </c>
      <c r="V167">
        <v>5.7447999999999997</v>
      </c>
    </row>
    <row r="168" spans="1:22">
      <c r="A168">
        <v>2</v>
      </c>
      <c r="B168">
        <v>0</v>
      </c>
      <c r="C168">
        <v>874</v>
      </c>
      <c r="D168">
        <v>152</v>
      </c>
      <c r="E168">
        <v>31</v>
      </c>
      <c r="F168">
        <v>3</v>
      </c>
      <c r="G168">
        <v>12</v>
      </c>
      <c r="H168">
        <v>1237</v>
      </c>
      <c r="I168">
        <v>154.77402882912901</v>
      </c>
      <c r="J168">
        <v>9.3023169156936394</v>
      </c>
      <c r="K168">
        <v>7.7831999999999999</v>
      </c>
      <c r="L168">
        <v>4</v>
      </c>
      <c r="M168">
        <v>1</v>
      </c>
      <c r="N168">
        <v>509</v>
      </c>
      <c r="O168">
        <v>102</v>
      </c>
      <c r="P168">
        <v>23</v>
      </c>
      <c r="Q168">
        <v>1</v>
      </c>
      <c r="R168">
        <v>9</v>
      </c>
      <c r="S168">
        <v>922</v>
      </c>
      <c r="T168">
        <v>111.52578177264699</v>
      </c>
      <c r="U168">
        <v>6.2746792746721303</v>
      </c>
      <c r="V168">
        <v>5.048</v>
      </c>
    </row>
    <row r="169" spans="1:22">
      <c r="A169">
        <v>2</v>
      </c>
      <c r="B169">
        <v>0</v>
      </c>
      <c r="C169">
        <v>986</v>
      </c>
      <c r="D169">
        <v>523</v>
      </c>
      <c r="E169">
        <v>44</v>
      </c>
      <c r="F169">
        <v>1</v>
      </c>
      <c r="G169">
        <v>18</v>
      </c>
      <c r="H169">
        <v>1898</v>
      </c>
      <c r="I169">
        <v>227.45549015136999</v>
      </c>
      <c r="J169">
        <v>12.534735737142601</v>
      </c>
      <c r="K169">
        <v>11.02</v>
      </c>
      <c r="L169">
        <v>4</v>
      </c>
      <c r="M169">
        <v>1</v>
      </c>
      <c r="N169">
        <v>261</v>
      </c>
      <c r="O169">
        <v>212</v>
      </c>
      <c r="P169">
        <v>28</v>
      </c>
      <c r="Q169">
        <v>2</v>
      </c>
      <c r="R169">
        <v>11</v>
      </c>
      <c r="S169">
        <v>1133</v>
      </c>
      <c r="T169">
        <v>141.56623891309701</v>
      </c>
      <c r="U169">
        <v>8.48770286944589</v>
      </c>
      <c r="V169">
        <v>7.1757999999999997</v>
      </c>
    </row>
    <row r="170" spans="1:22">
      <c r="A170">
        <v>2</v>
      </c>
      <c r="B170">
        <v>0</v>
      </c>
      <c r="C170">
        <v>797</v>
      </c>
      <c r="D170">
        <v>942</v>
      </c>
      <c r="E170">
        <v>58</v>
      </c>
      <c r="F170">
        <v>1</v>
      </c>
      <c r="G170">
        <v>26</v>
      </c>
      <c r="H170">
        <v>2663</v>
      </c>
      <c r="I170">
        <v>312.22908256598998</v>
      </c>
      <c r="J170">
        <v>16.300708573555902</v>
      </c>
      <c r="K170">
        <v>13.919600000000001</v>
      </c>
      <c r="L170">
        <v>4</v>
      </c>
      <c r="M170">
        <v>1</v>
      </c>
      <c r="N170">
        <v>292</v>
      </c>
      <c r="O170">
        <v>111</v>
      </c>
      <c r="P170">
        <v>23</v>
      </c>
      <c r="Q170">
        <v>2</v>
      </c>
      <c r="R170">
        <v>8</v>
      </c>
      <c r="S170">
        <v>878</v>
      </c>
      <c r="T170">
        <v>109.077953776187</v>
      </c>
      <c r="U170">
        <v>6.4723720535828297</v>
      </c>
      <c r="V170">
        <v>5.7759999999999998</v>
      </c>
    </row>
    <row r="171" spans="1:22">
      <c r="A171">
        <v>2</v>
      </c>
      <c r="B171">
        <v>0</v>
      </c>
      <c r="C171">
        <v>195</v>
      </c>
      <c r="D171">
        <v>9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9.9498743710662002E-2</v>
      </c>
      <c r="K171">
        <v>1.9800000000000002E-2</v>
      </c>
      <c r="L171">
        <v>4</v>
      </c>
      <c r="M171">
        <v>1</v>
      </c>
      <c r="N171">
        <v>572</v>
      </c>
      <c r="O171">
        <v>784</v>
      </c>
      <c r="P171">
        <v>63</v>
      </c>
      <c r="Q171">
        <v>1</v>
      </c>
      <c r="R171">
        <v>29</v>
      </c>
      <c r="S171">
        <v>2962</v>
      </c>
      <c r="T171">
        <v>352.41169106600302</v>
      </c>
      <c r="U171">
        <v>19.094386609681901</v>
      </c>
      <c r="V171">
        <v>16.6524</v>
      </c>
    </row>
    <row r="172" spans="1:22">
      <c r="A172">
        <v>2</v>
      </c>
      <c r="B172">
        <v>0</v>
      </c>
      <c r="C172">
        <v>598</v>
      </c>
      <c r="D172">
        <v>111</v>
      </c>
      <c r="E172">
        <v>38</v>
      </c>
      <c r="F172">
        <v>1</v>
      </c>
      <c r="G172">
        <v>14</v>
      </c>
      <c r="H172">
        <v>1482</v>
      </c>
      <c r="I172">
        <v>182.68004817165999</v>
      </c>
      <c r="J172">
        <v>10.681179710125701</v>
      </c>
      <c r="K172">
        <v>8.7316000000000003</v>
      </c>
      <c r="L172">
        <v>4</v>
      </c>
      <c r="M172">
        <v>1</v>
      </c>
      <c r="N172">
        <v>288</v>
      </c>
      <c r="O172">
        <v>114</v>
      </c>
      <c r="P172">
        <v>20</v>
      </c>
      <c r="Q172">
        <v>2</v>
      </c>
      <c r="R172">
        <v>7</v>
      </c>
      <c r="S172">
        <v>772</v>
      </c>
      <c r="T172">
        <v>95.456796510253795</v>
      </c>
      <c r="U172">
        <v>5.6144100313390002</v>
      </c>
      <c r="V172">
        <v>4.9383999999999997</v>
      </c>
    </row>
    <row r="173" spans="1:22">
      <c r="A173">
        <v>2</v>
      </c>
      <c r="B173">
        <v>0</v>
      </c>
      <c r="C173">
        <v>758</v>
      </c>
      <c r="D173">
        <v>393</v>
      </c>
      <c r="E173">
        <v>54</v>
      </c>
      <c r="F173">
        <v>11</v>
      </c>
      <c r="G173">
        <v>25</v>
      </c>
      <c r="H173">
        <v>2545</v>
      </c>
      <c r="I173">
        <v>309.91450433950303</v>
      </c>
      <c r="J173">
        <v>17.6852339537819</v>
      </c>
      <c r="K173">
        <v>15.375999999999999</v>
      </c>
      <c r="L173">
        <v>4</v>
      </c>
      <c r="M173">
        <v>1</v>
      </c>
      <c r="N173">
        <v>304</v>
      </c>
      <c r="O173">
        <v>102</v>
      </c>
      <c r="P173">
        <v>23</v>
      </c>
      <c r="Q173">
        <v>2</v>
      </c>
      <c r="R173">
        <v>9</v>
      </c>
      <c r="S173">
        <v>927</v>
      </c>
      <c r="T173">
        <v>113.63538181394</v>
      </c>
      <c r="U173">
        <v>6.57245007588494</v>
      </c>
      <c r="V173">
        <v>5.3818000000000001</v>
      </c>
    </row>
    <row r="174" spans="1:22">
      <c r="A174">
        <v>2</v>
      </c>
      <c r="B174">
        <v>0</v>
      </c>
      <c r="C174">
        <v>239</v>
      </c>
      <c r="D174">
        <v>501</v>
      </c>
      <c r="E174">
        <v>55</v>
      </c>
      <c r="F174">
        <v>2</v>
      </c>
      <c r="G174">
        <v>21</v>
      </c>
      <c r="H174">
        <v>2192</v>
      </c>
      <c r="I174">
        <v>274.87815482500599</v>
      </c>
      <c r="J174">
        <v>16.5859458578641</v>
      </c>
      <c r="K174">
        <v>15.2536</v>
      </c>
      <c r="L174">
        <v>4</v>
      </c>
      <c r="M174">
        <v>1</v>
      </c>
      <c r="N174">
        <v>358</v>
      </c>
      <c r="O174">
        <v>97</v>
      </c>
      <c r="P174">
        <v>23</v>
      </c>
      <c r="Q174">
        <v>2</v>
      </c>
      <c r="R174">
        <v>8</v>
      </c>
      <c r="S174">
        <v>890</v>
      </c>
      <c r="T174">
        <v>109.12378292563</v>
      </c>
      <c r="U174">
        <v>6.3142695539547598</v>
      </c>
      <c r="V174">
        <v>5.25</v>
      </c>
    </row>
    <row r="175" spans="1:22">
      <c r="A175">
        <v>2</v>
      </c>
      <c r="B175">
        <v>0</v>
      </c>
      <c r="C175">
        <v>227</v>
      </c>
      <c r="D175">
        <v>6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9.9498743710662002E-2</v>
      </c>
      <c r="K175">
        <v>1.9800000000000002E-2</v>
      </c>
      <c r="L175">
        <v>4</v>
      </c>
      <c r="M175">
        <v>1</v>
      </c>
      <c r="N175">
        <v>838</v>
      </c>
      <c r="O175">
        <v>423</v>
      </c>
      <c r="P175">
        <v>29</v>
      </c>
      <c r="Q175">
        <v>5</v>
      </c>
      <c r="R175">
        <v>12</v>
      </c>
      <c r="S175">
        <v>1212</v>
      </c>
      <c r="T175">
        <v>152.26949793047899</v>
      </c>
      <c r="U175">
        <v>9.2176786665624206</v>
      </c>
      <c r="V175">
        <v>7.8479999999999999</v>
      </c>
    </row>
    <row r="176" spans="1:22">
      <c r="A176">
        <v>2</v>
      </c>
      <c r="B176">
        <v>0</v>
      </c>
      <c r="C176">
        <v>254</v>
      </c>
      <c r="D176">
        <v>226</v>
      </c>
      <c r="E176">
        <v>42</v>
      </c>
      <c r="F176">
        <v>1</v>
      </c>
      <c r="G176">
        <v>17</v>
      </c>
      <c r="H176">
        <v>1720</v>
      </c>
      <c r="I176">
        <v>208.05287789405801</v>
      </c>
      <c r="J176">
        <v>11.705554237198699</v>
      </c>
      <c r="K176">
        <v>10.192</v>
      </c>
      <c r="L176">
        <v>4</v>
      </c>
      <c r="M176">
        <v>1</v>
      </c>
      <c r="N176">
        <v>614</v>
      </c>
      <c r="O176">
        <v>715</v>
      </c>
      <c r="P176">
        <v>53</v>
      </c>
      <c r="Q176">
        <v>2</v>
      </c>
      <c r="R176">
        <v>22</v>
      </c>
      <c r="S176">
        <v>2299</v>
      </c>
      <c r="T176">
        <v>280.34086394958501</v>
      </c>
      <c r="U176">
        <v>16.042752257639599</v>
      </c>
      <c r="V176">
        <v>14.349600000000001</v>
      </c>
    </row>
    <row r="177" spans="1:22">
      <c r="A177">
        <v>2</v>
      </c>
      <c r="B177">
        <v>0</v>
      </c>
      <c r="C177">
        <v>796</v>
      </c>
      <c r="D177">
        <v>1223</v>
      </c>
      <c r="E177">
        <v>41</v>
      </c>
      <c r="F177">
        <v>3</v>
      </c>
      <c r="G177">
        <v>16</v>
      </c>
      <c r="H177">
        <v>1676</v>
      </c>
      <c r="I177">
        <v>202.91377479116599</v>
      </c>
      <c r="J177">
        <v>11.438636282354601</v>
      </c>
      <c r="K177">
        <v>10.0296</v>
      </c>
      <c r="L177">
        <v>4</v>
      </c>
      <c r="M177">
        <v>1</v>
      </c>
      <c r="N177">
        <v>788</v>
      </c>
      <c r="O177">
        <v>368</v>
      </c>
      <c r="P177">
        <v>27</v>
      </c>
      <c r="Q177">
        <v>15</v>
      </c>
      <c r="R177">
        <v>12</v>
      </c>
      <c r="S177">
        <v>1290</v>
      </c>
      <c r="T177">
        <v>155.09996776272999</v>
      </c>
      <c r="U177">
        <v>8.6110394262249201</v>
      </c>
      <c r="V177">
        <v>7.524</v>
      </c>
    </row>
    <row r="178" spans="1:22">
      <c r="A178">
        <v>2</v>
      </c>
      <c r="B178">
        <v>0</v>
      </c>
      <c r="C178">
        <v>344</v>
      </c>
      <c r="D178">
        <v>1212</v>
      </c>
      <c r="E178">
        <v>48</v>
      </c>
      <c r="F178">
        <v>1</v>
      </c>
      <c r="G178">
        <v>19</v>
      </c>
      <c r="H178">
        <v>1956</v>
      </c>
      <c r="I178">
        <v>241.42907861316101</v>
      </c>
      <c r="J178">
        <v>14.1522577704054</v>
      </c>
      <c r="K178">
        <v>12.1912</v>
      </c>
      <c r="L178">
        <v>4</v>
      </c>
      <c r="M178">
        <v>1</v>
      </c>
      <c r="N178">
        <v>360</v>
      </c>
      <c r="O178">
        <v>95</v>
      </c>
      <c r="P178">
        <v>23</v>
      </c>
      <c r="Q178">
        <v>2</v>
      </c>
      <c r="R178">
        <v>9</v>
      </c>
      <c r="S178">
        <v>944</v>
      </c>
      <c r="T178">
        <v>113.08403954581701</v>
      </c>
      <c r="U178">
        <v>6.2262669393465604</v>
      </c>
      <c r="V178">
        <v>5.2359999999999998</v>
      </c>
    </row>
    <row r="179" spans="1:22">
      <c r="A179">
        <v>2</v>
      </c>
      <c r="B179">
        <v>0</v>
      </c>
      <c r="C179">
        <v>102</v>
      </c>
      <c r="D179">
        <v>893</v>
      </c>
      <c r="E179">
        <v>47</v>
      </c>
      <c r="F179">
        <v>5</v>
      </c>
      <c r="G179">
        <v>18</v>
      </c>
      <c r="H179">
        <v>1861</v>
      </c>
      <c r="I179">
        <v>235.04680384978599</v>
      </c>
      <c r="J179">
        <v>14.3575032648438</v>
      </c>
      <c r="K179">
        <v>12.647600000000001</v>
      </c>
      <c r="L179">
        <v>4</v>
      </c>
      <c r="M179">
        <v>1</v>
      </c>
      <c r="N179">
        <v>977</v>
      </c>
      <c r="O179">
        <v>11</v>
      </c>
      <c r="P179">
        <v>1</v>
      </c>
      <c r="Q179">
        <v>8</v>
      </c>
      <c r="R179">
        <v>0</v>
      </c>
      <c r="S179">
        <v>8</v>
      </c>
      <c r="T179">
        <v>2.8284271247461898</v>
      </c>
      <c r="U179">
        <v>0.271293199325011</v>
      </c>
      <c r="V179">
        <v>0.1472</v>
      </c>
    </row>
    <row r="180" spans="1:22">
      <c r="A180">
        <v>2</v>
      </c>
      <c r="B180">
        <v>0</v>
      </c>
      <c r="C180">
        <v>667</v>
      </c>
      <c r="D180">
        <v>1312</v>
      </c>
      <c r="E180">
        <v>39</v>
      </c>
      <c r="F180">
        <v>2</v>
      </c>
      <c r="G180">
        <v>15</v>
      </c>
      <c r="H180">
        <v>1511</v>
      </c>
      <c r="I180">
        <v>191.94009482127501</v>
      </c>
      <c r="J180">
        <v>11.8362958732874</v>
      </c>
      <c r="K180">
        <v>9.7896000000000001</v>
      </c>
      <c r="L180">
        <v>4</v>
      </c>
      <c r="M180">
        <v>1</v>
      </c>
      <c r="N180">
        <v>478</v>
      </c>
      <c r="O180">
        <v>141</v>
      </c>
      <c r="P180">
        <v>22</v>
      </c>
      <c r="Q180">
        <v>4</v>
      </c>
      <c r="R180">
        <v>9</v>
      </c>
      <c r="S180">
        <v>924</v>
      </c>
      <c r="T180">
        <v>112.80070921762901</v>
      </c>
      <c r="U180">
        <v>6.4701159185906398</v>
      </c>
      <c r="V180">
        <v>5.5776000000000003</v>
      </c>
    </row>
    <row r="181" spans="1:22">
      <c r="A181">
        <v>2</v>
      </c>
      <c r="B181">
        <v>0</v>
      </c>
      <c r="C181">
        <v>21</v>
      </c>
      <c r="D181">
        <v>114</v>
      </c>
      <c r="E181">
        <v>2</v>
      </c>
      <c r="F181">
        <v>5</v>
      </c>
      <c r="G181">
        <v>0</v>
      </c>
      <c r="H181">
        <v>10</v>
      </c>
      <c r="I181">
        <v>4.4721359549995796</v>
      </c>
      <c r="J181">
        <v>0.435889894354067</v>
      </c>
      <c r="K181">
        <v>0.19</v>
      </c>
      <c r="L181">
        <v>4</v>
      </c>
      <c r="M181">
        <v>1</v>
      </c>
      <c r="N181">
        <v>674</v>
      </c>
      <c r="O181">
        <v>202</v>
      </c>
      <c r="P181">
        <v>25</v>
      </c>
      <c r="Q181">
        <v>1</v>
      </c>
      <c r="R181">
        <v>10</v>
      </c>
      <c r="S181">
        <v>1028</v>
      </c>
      <c r="T181">
        <v>127.444105395267</v>
      </c>
      <c r="U181">
        <v>7.5327020384454304</v>
      </c>
      <c r="V181">
        <v>6.6471999999999998</v>
      </c>
    </row>
    <row r="182" spans="1:22">
      <c r="A182">
        <v>2</v>
      </c>
      <c r="B182">
        <v>0</v>
      </c>
      <c r="C182">
        <v>965</v>
      </c>
      <c r="D182">
        <v>173</v>
      </c>
      <c r="E182">
        <v>27</v>
      </c>
      <c r="F182">
        <v>1</v>
      </c>
      <c r="G182">
        <v>11</v>
      </c>
      <c r="H182">
        <v>1164</v>
      </c>
      <c r="I182">
        <v>135.749769797227</v>
      </c>
      <c r="J182">
        <v>6.9850125268319996</v>
      </c>
      <c r="K182">
        <v>5.7096</v>
      </c>
      <c r="L182">
        <v>4</v>
      </c>
      <c r="M182">
        <v>1</v>
      </c>
      <c r="N182">
        <v>837</v>
      </c>
      <c r="O182">
        <v>420</v>
      </c>
      <c r="P182">
        <v>30</v>
      </c>
      <c r="Q182">
        <v>3</v>
      </c>
      <c r="R182">
        <v>12</v>
      </c>
      <c r="S182">
        <v>1251</v>
      </c>
      <c r="T182">
        <v>151.85848675658499</v>
      </c>
      <c r="U182">
        <v>8.6087107048616804</v>
      </c>
      <c r="V182">
        <v>7.3288000000000002</v>
      </c>
    </row>
    <row r="183" spans="1:22">
      <c r="A183">
        <v>2</v>
      </c>
      <c r="B183">
        <v>0</v>
      </c>
      <c r="C183">
        <v>628</v>
      </c>
      <c r="D183">
        <v>63</v>
      </c>
      <c r="E183">
        <v>33</v>
      </c>
      <c r="F183">
        <v>1</v>
      </c>
      <c r="G183">
        <v>12</v>
      </c>
      <c r="H183">
        <v>1292</v>
      </c>
      <c r="I183">
        <v>160.48052841388599</v>
      </c>
      <c r="J183">
        <v>9.5191176061649703</v>
      </c>
      <c r="K183">
        <v>8.5488</v>
      </c>
      <c r="L183">
        <v>4</v>
      </c>
      <c r="M183">
        <v>1</v>
      </c>
      <c r="N183">
        <v>675</v>
      </c>
      <c r="O183">
        <v>201</v>
      </c>
      <c r="P183">
        <v>25</v>
      </c>
      <c r="Q183">
        <v>2</v>
      </c>
      <c r="R183">
        <v>10</v>
      </c>
      <c r="S183">
        <v>1025</v>
      </c>
      <c r="T183">
        <v>127.118055365868</v>
      </c>
      <c r="U183">
        <v>7.51847723944151</v>
      </c>
      <c r="V183">
        <v>6.3949999999999996</v>
      </c>
    </row>
    <row r="184" spans="1:22">
      <c r="A184">
        <v>2</v>
      </c>
      <c r="B184">
        <v>0</v>
      </c>
      <c r="C184">
        <v>301</v>
      </c>
      <c r="D184">
        <v>1418</v>
      </c>
      <c r="E184">
        <v>1</v>
      </c>
      <c r="F184">
        <v>14</v>
      </c>
      <c r="G184">
        <v>0</v>
      </c>
      <c r="H184">
        <v>14</v>
      </c>
      <c r="I184">
        <v>3.74165738677394</v>
      </c>
      <c r="J184">
        <v>0.34698703145794901</v>
      </c>
      <c r="K184">
        <v>0.24079999999999999</v>
      </c>
      <c r="L184">
        <v>4</v>
      </c>
      <c r="M184">
        <v>1</v>
      </c>
      <c r="N184">
        <v>831</v>
      </c>
      <c r="O184">
        <v>424</v>
      </c>
      <c r="P184">
        <v>31</v>
      </c>
      <c r="Q184">
        <v>2</v>
      </c>
      <c r="R184">
        <v>12</v>
      </c>
      <c r="S184">
        <v>1241</v>
      </c>
      <c r="T184">
        <v>155.16120649182901</v>
      </c>
      <c r="U184">
        <v>9.3135331641649302</v>
      </c>
      <c r="V184">
        <v>8.4201999999999995</v>
      </c>
    </row>
    <row r="185" spans="1:22">
      <c r="A185">
        <v>2</v>
      </c>
      <c r="B185">
        <v>0</v>
      </c>
      <c r="C185">
        <v>175</v>
      </c>
      <c r="D185">
        <v>1395</v>
      </c>
      <c r="E185">
        <v>0</v>
      </c>
      <c r="F185">
        <v>100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4</v>
      </c>
      <c r="M185">
        <v>1</v>
      </c>
      <c r="N185">
        <v>304</v>
      </c>
      <c r="O185">
        <v>98</v>
      </c>
      <c r="P185">
        <v>23</v>
      </c>
      <c r="Q185">
        <v>2</v>
      </c>
      <c r="R185">
        <v>9</v>
      </c>
      <c r="S185">
        <v>987</v>
      </c>
      <c r="T185">
        <v>118.503164514708</v>
      </c>
      <c r="U185">
        <v>6.5584373138728704</v>
      </c>
      <c r="V185">
        <v>5.5255999999999998</v>
      </c>
    </row>
    <row r="186" spans="1:22">
      <c r="A186">
        <v>2</v>
      </c>
      <c r="B186">
        <v>0</v>
      </c>
      <c r="C186">
        <v>691</v>
      </c>
      <c r="D186">
        <v>265</v>
      </c>
      <c r="E186">
        <v>67</v>
      </c>
      <c r="F186">
        <v>1</v>
      </c>
      <c r="G186">
        <v>31</v>
      </c>
      <c r="H186">
        <v>3111</v>
      </c>
      <c r="I186">
        <v>371.640955762413</v>
      </c>
      <c r="J186">
        <v>20.3307132191667</v>
      </c>
      <c r="K186">
        <v>17.989999999999998</v>
      </c>
      <c r="L186">
        <v>4</v>
      </c>
      <c r="M186">
        <v>1</v>
      </c>
      <c r="N186">
        <v>504</v>
      </c>
      <c r="O186">
        <v>99</v>
      </c>
      <c r="P186">
        <v>23</v>
      </c>
      <c r="Q186">
        <v>1</v>
      </c>
      <c r="R186">
        <v>8</v>
      </c>
      <c r="S186">
        <v>878</v>
      </c>
      <c r="T186">
        <v>107.77754868245999</v>
      </c>
      <c r="U186">
        <v>6.2507279576062196</v>
      </c>
      <c r="V186">
        <v>5.4555999999999996</v>
      </c>
    </row>
    <row r="187" spans="1:22">
      <c r="A187">
        <v>2</v>
      </c>
      <c r="B187">
        <v>0</v>
      </c>
      <c r="C187">
        <v>51</v>
      </c>
      <c r="D187">
        <v>1047</v>
      </c>
      <c r="E187">
        <v>40</v>
      </c>
      <c r="F187">
        <v>1</v>
      </c>
      <c r="G187">
        <v>15</v>
      </c>
      <c r="H187">
        <v>1552</v>
      </c>
      <c r="I187">
        <v>188</v>
      </c>
      <c r="J187">
        <v>10.6098821859623</v>
      </c>
      <c r="K187">
        <v>8.7591999999999999</v>
      </c>
      <c r="L187">
        <v>4</v>
      </c>
      <c r="M187">
        <v>1</v>
      </c>
      <c r="N187">
        <v>368</v>
      </c>
      <c r="O187">
        <v>101</v>
      </c>
      <c r="P187">
        <v>24</v>
      </c>
      <c r="Q187">
        <v>2</v>
      </c>
      <c r="R187">
        <v>9</v>
      </c>
      <c r="S187">
        <v>965</v>
      </c>
      <c r="T187">
        <v>119.159556897464</v>
      </c>
      <c r="U187">
        <v>6.9905293075703501</v>
      </c>
      <c r="V187">
        <v>5.9729999999999999</v>
      </c>
    </row>
    <row r="188" spans="1:22">
      <c r="A188">
        <v>2</v>
      </c>
      <c r="B188">
        <v>0</v>
      </c>
      <c r="C188">
        <v>947</v>
      </c>
      <c r="D188">
        <v>1166</v>
      </c>
      <c r="E188">
        <v>41</v>
      </c>
      <c r="F188">
        <v>2</v>
      </c>
      <c r="G188">
        <v>18</v>
      </c>
      <c r="H188">
        <v>1851</v>
      </c>
      <c r="I188">
        <v>223.33159203301301</v>
      </c>
      <c r="J188">
        <v>12.4959953585139</v>
      </c>
      <c r="K188">
        <v>10.99</v>
      </c>
      <c r="L188">
        <v>4</v>
      </c>
      <c r="M188">
        <v>1</v>
      </c>
      <c r="N188">
        <v>310</v>
      </c>
      <c r="O188">
        <v>99</v>
      </c>
      <c r="P188">
        <v>21</v>
      </c>
      <c r="Q188">
        <v>1</v>
      </c>
      <c r="R188">
        <v>8</v>
      </c>
      <c r="S188">
        <v>854</v>
      </c>
      <c r="T188">
        <v>103.81714694596501</v>
      </c>
      <c r="U188">
        <v>5.9032533403200604</v>
      </c>
      <c r="V188">
        <v>5.2464000000000004</v>
      </c>
    </row>
    <row r="189" spans="1:22">
      <c r="A189">
        <v>2</v>
      </c>
      <c r="B189">
        <v>0</v>
      </c>
      <c r="C189">
        <v>290</v>
      </c>
      <c r="D189">
        <v>1019</v>
      </c>
      <c r="E189">
        <v>53</v>
      </c>
      <c r="F189">
        <v>5</v>
      </c>
      <c r="G189">
        <v>26</v>
      </c>
      <c r="H189">
        <v>2612</v>
      </c>
      <c r="I189">
        <v>305.84309702852499</v>
      </c>
      <c r="J189">
        <v>15.910549959068</v>
      </c>
      <c r="K189">
        <v>13.715199999999999</v>
      </c>
      <c r="L189">
        <v>4</v>
      </c>
      <c r="M189">
        <v>1</v>
      </c>
      <c r="N189">
        <v>282</v>
      </c>
      <c r="O189">
        <v>144</v>
      </c>
      <c r="P189">
        <v>26</v>
      </c>
      <c r="Q189">
        <v>1</v>
      </c>
      <c r="R189">
        <v>10</v>
      </c>
      <c r="S189">
        <v>1064</v>
      </c>
      <c r="T189">
        <v>129.66880889404399</v>
      </c>
      <c r="U189">
        <v>7.4115045705983302</v>
      </c>
      <c r="V189">
        <v>6.3136000000000001</v>
      </c>
    </row>
    <row r="190" spans="1:22">
      <c r="A190">
        <v>2</v>
      </c>
      <c r="B190">
        <v>0</v>
      </c>
      <c r="C190">
        <v>174</v>
      </c>
      <c r="D190">
        <v>1441</v>
      </c>
      <c r="E190">
        <v>0</v>
      </c>
      <c r="F190">
        <v>100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4</v>
      </c>
      <c r="M190">
        <v>1</v>
      </c>
      <c r="N190">
        <v>475</v>
      </c>
      <c r="O190">
        <v>136</v>
      </c>
      <c r="P190">
        <v>24</v>
      </c>
      <c r="Q190">
        <v>2</v>
      </c>
      <c r="R190">
        <v>9</v>
      </c>
      <c r="S190">
        <v>987</v>
      </c>
      <c r="T190">
        <v>121.626477380544</v>
      </c>
      <c r="U190">
        <v>7.1072568547928503</v>
      </c>
      <c r="V190">
        <v>6.0759999999999996</v>
      </c>
    </row>
    <row r="191" spans="1:22">
      <c r="A191">
        <v>2</v>
      </c>
      <c r="B191">
        <v>0</v>
      </c>
      <c r="C191">
        <v>358</v>
      </c>
      <c r="D191">
        <v>1424</v>
      </c>
      <c r="E191">
        <v>27</v>
      </c>
      <c r="F191">
        <v>4</v>
      </c>
      <c r="G191">
        <v>13</v>
      </c>
      <c r="H191">
        <v>1301</v>
      </c>
      <c r="I191">
        <v>156.59821199490099</v>
      </c>
      <c r="J191">
        <v>8.7160713627184094</v>
      </c>
      <c r="K191">
        <v>7.51</v>
      </c>
      <c r="L191">
        <v>4</v>
      </c>
      <c r="M191">
        <v>1</v>
      </c>
      <c r="N191">
        <v>290</v>
      </c>
      <c r="O191">
        <v>140</v>
      </c>
      <c r="P191">
        <v>26</v>
      </c>
      <c r="Q191">
        <v>1</v>
      </c>
      <c r="R191">
        <v>10</v>
      </c>
      <c r="S191">
        <v>1045</v>
      </c>
      <c r="T191">
        <v>127.39309243440201</v>
      </c>
      <c r="U191">
        <v>7.2861169356523501</v>
      </c>
      <c r="V191">
        <v>5.8470000000000004</v>
      </c>
    </row>
    <row r="192" spans="1:22">
      <c r="A192">
        <v>2</v>
      </c>
      <c r="B192">
        <v>0</v>
      </c>
      <c r="C192">
        <v>1107</v>
      </c>
      <c r="D192">
        <v>28</v>
      </c>
      <c r="E192">
        <v>2</v>
      </c>
      <c r="F192">
        <v>3</v>
      </c>
      <c r="G192">
        <v>0</v>
      </c>
      <c r="H192">
        <v>31</v>
      </c>
      <c r="I192">
        <v>6.0827625302982202</v>
      </c>
      <c r="J192">
        <v>0.52335456432518102</v>
      </c>
      <c r="K192">
        <v>0.44640000000000002</v>
      </c>
      <c r="L192">
        <v>4</v>
      </c>
      <c r="M192">
        <v>1</v>
      </c>
      <c r="N192">
        <v>369</v>
      </c>
      <c r="O192">
        <v>113</v>
      </c>
      <c r="P192">
        <v>20</v>
      </c>
      <c r="Q192">
        <v>6</v>
      </c>
      <c r="R192">
        <v>8</v>
      </c>
      <c r="S192">
        <v>840</v>
      </c>
      <c r="T192">
        <v>103.08249123881301</v>
      </c>
      <c r="U192">
        <v>5.9749476985158596</v>
      </c>
      <c r="V192">
        <v>5.2640000000000002</v>
      </c>
    </row>
    <row r="193" spans="1:22">
      <c r="A193">
        <v>2</v>
      </c>
      <c r="B193">
        <v>0</v>
      </c>
      <c r="C193">
        <v>696</v>
      </c>
      <c r="D193">
        <v>207</v>
      </c>
      <c r="E193">
        <v>53</v>
      </c>
      <c r="F193">
        <v>1</v>
      </c>
      <c r="G193">
        <v>22</v>
      </c>
      <c r="H193">
        <v>2252</v>
      </c>
      <c r="I193">
        <v>272.01470548483201</v>
      </c>
      <c r="J193">
        <v>15.2567886529243</v>
      </c>
      <c r="K193">
        <v>13.5128</v>
      </c>
      <c r="L193">
        <v>4</v>
      </c>
      <c r="M193">
        <v>1</v>
      </c>
      <c r="N193">
        <v>671</v>
      </c>
      <c r="O193">
        <v>188</v>
      </c>
      <c r="P193">
        <v>22</v>
      </c>
      <c r="Q193">
        <v>3</v>
      </c>
      <c r="R193">
        <v>9</v>
      </c>
      <c r="S193">
        <v>915</v>
      </c>
      <c r="T193">
        <v>113.247516529061</v>
      </c>
      <c r="U193">
        <v>6.6728929258605696</v>
      </c>
      <c r="V193">
        <v>5.8920000000000003</v>
      </c>
    </row>
    <row r="194" spans="1:22">
      <c r="A194">
        <v>2</v>
      </c>
      <c r="B194">
        <v>0</v>
      </c>
      <c r="C194">
        <v>575</v>
      </c>
      <c r="D194">
        <v>1008</v>
      </c>
      <c r="E194">
        <v>56</v>
      </c>
      <c r="F194">
        <v>3</v>
      </c>
      <c r="G194">
        <v>24</v>
      </c>
      <c r="H194">
        <v>2447</v>
      </c>
      <c r="I194">
        <v>295.8192015404</v>
      </c>
      <c r="J194">
        <v>16.622547939470699</v>
      </c>
      <c r="K194">
        <v>14.6982</v>
      </c>
      <c r="L194">
        <v>4</v>
      </c>
      <c r="M194">
        <v>1</v>
      </c>
      <c r="N194">
        <v>672</v>
      </c>
      <c r="O194">
        <v>187</v>
      </c>
      <c r="P194">
        <v>24</v>
      </c>
      <c r="Q194">
        <v>1</v>
      </c>
      <c r="R194">
        <v>9</v>
      </c>
      <c r="S194">
        <v>985</v>
      </c>
      <c r="T194">
        <v>122.08603523745001</v>
      </c>
      <c r="U194">
        <v>7.2130090808205702</v>
      </c>
      <c r="V194">
        <v>6.2649999999999997</v>
      </c>
    </row>
    <row r="195" spans="1:22">
      <c r="A195">
        <v>2</v>
      </c>
      <c r="B195">
        <v>0</v>
      </c>
      <c r="C195">
        <v>46</v>
      </c>
      <c r="D195">
        <v>1303</v>
      </c>
      <c r="E195">
        <v>0</v>
      </c>
      <c r="F195">
        <v>100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1</v>
      </c>
      <c r="N195">
        <v>285</v>
      </c>
      <c r="O195">
        <v>142</v>
      </c>
      <c r="P195">
        <v>25</v>
      </c>
      <c r="Q195">
        <v>1</v>
      </c>
      <c r="R195">
        <v>10</v>
      </c>
      <c r="S195">
        <v>1036</v>
      </c>
      <c r="T195">
        <v>126.728055299527</v>
      </c>
      <c r="U195">
        <v>7.2986574107845303</v>
      </c>
      <c r="V195">
        <v>6.2351999999999999</v>
      </c>
    </row>
    <row r="196" spans="1:22">
      <c r="A196">
        <v>2</v>
      </c>
      <c r="B196">
        <v>0</v>
      </c>
      <c r="C196">
        <v>214</v>
      </c>
      <c r="D196">
        <v>672</v>
      </c>
      <c r="E196">
        <v>50</v>
      </c>
      <c r="F196">
        <v>1</v>
      </c>
      <c r="G196">
        <v>21</v>
      </c>
      <c r="H196">
        <v>2189</v>
      </c>
      <c r="I196">
        <v>267.26578531491799</v>
      </c>
      <c r="J196">
        <v>15.334206859176</v>
      </c>
      <c r="K196">
        <v>14.003399999999999</v>
      </c>
      <c r="L196">
        <v>4</v>
      </c>
      <c r="M196">
        <v>1</v>
      </c>
      <c r="N196">
        <v>620</v>
      </c>
      <c r="O196">
        <v>720</v>
      </c>
      <c r="P196">
        <v>50</v>
      </c>
      <c r="Q196">
        <v>1</v>
      </c>
      <c r="R196">
        <v>21</v>
      </c>
      <c r="S196">
        <v>2157</v>
      </c>
      <c r="T196">
        <v>257.540288110424</v>
      </c>
      <c r="U196">
        <v>14.071428498912301</v>
      </c>
      <c r="V196">
        <v>11.670199999999999</v>
      </c>
    </row>
    <row r="197" spans="1:22">
      <c r="A197">
        <v>2</v>
      </c>
      <c r="B197">
        <v>0</v>
      </c>
      <c r="C197">
        <v>1009</v>
      </c>
      <c r="D197">
        <v>938</v>
      </c>
      <c r="E197">
        <v>38</v>
      </c>
      <c r="F197">
        <v>2</v>
      </c>
      <c r="G197">
        <v>16</v>
      </c>
      <c r="H197">
        <v>1695</v>
      </c>
      <c r="I197">
        <v>204.71199280940999</v>
      </c>
      <c r="J197">
        <v>11.47900256991</v>
      </c>
      <c r="K197">
        <v>9.9600000000000009</v>
      </c>
      <c r="L197">
        <v>4</v>
      </c>
      <c r="M197">
        <v>1</v>
      </c>
      <c r="N197">
        <v>840</v>
      </c>
      <c r="O197">
        <v>418</v>
      </c>
      <c r="P197">
        <v>33</v>
      </c>
      <c r="Q197">
        <v>1</v>
      </c>
      <c r="R197">
        <v>13</v>
      </c>
      <c r="S197">
        <v>1336</v>
      </c>
      <c r="T197">
        <v>164.12799883018101</v>
      </c>
      <c r="U197">
        <v>9.5336456825287996</v>
      </c>
      <c r="V197">
        <v>8.3743999999999996</v>
      </c>
    </row>
    <row r="198" spans="1:22">
      <c r="A198">
        <v>2</v>
      </c>
      <c r="B198">
        <v>0</v>
      </c>
      <c r="C198">
        <v>305</v>
      </c>
      <c r="D198">
        <v>1405</v>
      </c>
      <c r="E198">
        <v>30</v>
      </c>
      <c r="F198">
        <v>1</v>
      </c>
      <c r="G198">
        <v>14</v>
      </c>
      <c r="H198">
        <v>1419</v>
      </c>
      <c r="I198">
        <v>164.27111736394801</v>
      </c>
      <c r="J198">
        <v>8.2761041559419706</v>
      </c>
      <c r="K198">
        <v>7.0861999999999998</v>
      </c>
      <c r="L198">
        <v>4</v>
      </c>
      <c r="M198">
        <v>1</v>
      </c>
      <c r="N198">
        <v>787</v>
      </c>
      <c r="O198">
        <v>371</v>
      </c>
      <c r="P198">
        <v>32</v>
      </c>
      <c r="Q198">
        <v>3</v>
      </c>
      <c r="R198">
        <v>13</v>
      </c>
      <c r="S198">
        <v>1338</v>
      </c>
      <c r="T198">
        <v>160.96583488430099</v>
      </c>
      <c r="U198">
        <v>8.9484970805158106</v>
      </c>
      <c r="V198">
        <v>7.9008000000000003</v>
      </c>
    </row>
    <row r="199" spans="1:22">
      <c r="A199">
        <v>2</v>
      </c>
      <c r="B199">
        <v>0</v>
      </c>
      <c r="C199">
        <v>913</v>
      </c>
      <c r="D199">
        <v>1017</v>
      </c>
      <c r="E199">
        <v>51</v>
      </c>
      <c r="F199">
        <v>1</v>
      </c>
      <c r="G199">
        <v>21</v>
      </c>
      <c r="H199">
        <v>2113</v>
      </c>
      <c r="I199">
        <v>261.89119878300602</v>
      </c>
      <c r="J199">
        <v>15.4723333728304</v>
      </c>
      <c r="K199">
        <v>13.6934</v>
      </c>
      <c r="L199">
        <v>4</v>
      </c>
      <c r="M199">
        <v>1</v>
      </c>
      <c r="N199">
        <v>359</v>
      </c>
      <c r="O199">
        <v>95</v>
      </c>
      <c r="P199">
        <v>23</v>
      </c>
      <c r="Q199">
        <v>2</v>
      </c>
      <c r="R199">
        <v>9</v>
      </c>
      <c r="S199">
        <v>931</v>
      </c>
      <c r="T199">
        <v>111.314868728306</v>
      </c>
      <c r="U199">
        <v>6.10195870192514</v>
      </c>
      <c r="V199">
        <v>5.1189999999999998</v>
      </c>
    </row>
    <row r="200" spans="1:22">
      <c r="A200">
        <v>2</v>
      </c>
      <c r="B200">
        <v>0</v>
      </c>
      <c r="C200">
        <v>157</v>
      </c>
      <c r="D200">
        <v>681</v>
      </c>
      <c r="E200">
        <v>49</v>
      </c>
      <c r="F200">
        <v>8</v>
      </c>
      <c r="G200">
        <v>20</v>
      </c>
      <c r="H200">
        <v>2035</v>
      </c>
      <c r="I200">
        <v>255.939445963298</v>
      </c>
      <c r="J200">
        <v>15.5218394528484</v>
      </c>
      <c r="K200">
        <v>13.481</v>
      </c>
      <c r="L200">
        <v>4</v>
      </c>
      <c r="M200">
        <v>1</v>
      </c>
      <c r="N200">
        <v>384</v>
      </c>
      <c r="O200">
        <v>122</v>
      </c>
      <c r="P200">
        <v>21</v>
      </c>
      <c r="Q200">
        <v>3</v>
      </c>
      <c r="R200">
        <v>8</v>
      </c>
      <c r="S200">
        <v>881</v>
      </c>
      <c r="T200">
        <v>107.549988377498</v>
      </c>
      <c r="U200">
        <v>6.1687843210797997</v>
      </c>
      <c r="V200">
        <v>5.4471999999999996</v>
      </c>
    </row>
    <row r="201" spans="1:22">
      <c r="A201">
        <v>2</v>
      </c>
      <c r="B201">
        <v>0</v>
      </c>
      <c r="C201">
        <v>952</v>
      </c>
      <c r="D201">
        <v>620</v>
      </c>
      <c r="E201">
        <v>56</v>
      </c>
      <c r="F201">
        <v>1</v>
      </c>
      <c r="G201">
        <v>22</v>
      </c>
      <c r="H201">
        <v>2212</v>
      </c>
      <c r="I201">
        <v>276.62971640805301</v>
      </c>
      <c r="J201">
        <v>16.611610397550301</v>
      </c>
      <c r="K201">
        <v>14.796799999999999</v>
      </c>
      <c r="L201">
        <v>5</v>
      </c>
      <c r="M201">
        <v>1</v>
      </c>
      <c r="N201">
        <v>446</v>
      </c>
      <c r="O201">
        <v>169</v>
      </c>
      <c r="P201">
        <v>74</v>
      </c>
      <c r="Q201">
        <v>1</v>
      </c>
      <c r="R201">
        <v>31</v>
      </c>
      <c r="S201">
        <v>3120</v>
      </c>
      <c r="T201">
        <v>369.54837301766099</v>
      </c>
      <c r="U201">
        <v>19.804544932918802</v>
      </c>
      <c r="V201">
        <v>16.795999999999999</v>
      </c>
    </row>
    <row r="202" spans="1:22">
      <c r="A202">
        <v>2</v>
      </c>
      <c r="B202">
        <v>0</v>
      </c>
      <c r="C202">
        <v>459</v>
      </c>
      <c r="D202">
        <v>1391</v>
      </c>
      <c r="E202">
        <v>34</v>
      </c>
      <c r="F202">
        <v>4</v>
      </c>
      <c r="G202">
        <v>12</v>
      </c>
      <c r="H202">
        <v>1270</v>
      </c>
      <c r="I202">
        <v>162.52384440444399</v>
      </c>
      <c r="J202">
        <v>10.1414989030222</v>
      </c>
      <c r="K202">
        <v>8.7100000000000009</v>
      </c>
      <c r="L202">
        <v>5</v>
      </c>
      <c r="M202">
        <v>1</v>
      </c>
      <c r="N202">
        <v>571</v>
      </c>
      <c r="O202">
        <v>549</v>
      </c>
      <c r="P202">
        <v>109</v>
      </c>
      <c r="Q202">
        <v>1</v>
      </c>
      <c r="R202">
        <v>47</v>
      </c>
      <c r="S202">
        <v>4731</v>
      </c>
      <c r="T202">
        <v>566.10158099055002</v>
      </c>
      <c r="U202">
        <v>31.088163342339801</v>
      </c>
      <c r="V202">
        <v>27.5534</v>
      </c>
    </row>
    <row r="203" spans="1:22">
      <c r="A203">
        <v>2</v>
      </c>
      <c r="B203">
        <v>0</v>
      </c>
      <c r="C203">
        <v>1069</v>
      </c>
      <c r="D203">
        <v>134</v>
      </c>
      <c r="E203">
        <v>3</v>
      </c>
      <c r="F203">
        <v>3</v>
      </c>
      <c r="G203">
        <v>0</v>
      </c>
      <c r="H203">
        <v>45</v>
      </c>
      <c r="I203">
        <v>9.9498743710661994</v>
      </c>
      <c r="J203">
        <v>0.887411967464942</v>
      </c>
      <c r="K203">
        <v>0.71099999999999997</v>
      </c>
      <c r="L203">
        <v>5</v>
      </c>
      <c r="M203">
        <v>1</v>
      </c>
      <c r="N203">
        <v>760</v>
      </c>
      <c r="O203">
        <v>550</v>
      </c>
      <c r="P203">
        <v>110</v>
      </c>
      <c r="Q203">
        <v>2</v>
      </c>
      <c r="R203">
        <v>52</v>
      </c>
      <c r="S203">
        <v>5251</v>
      </c>
      <c r="T203">
        <v>614.71700806143303</v>
      </c>
      <c r="U203">
        <v>31.960442737859601</v>
      </c>
      <c r="V203">
        <v>27.7194</v>
      </c>
    </row>
    <row r="204" spans="1:22">
      <c r="A204">
        <v>2</v>
      </c>
      <c r="B204">
        <v>0</v>
      </c>
      <c r="C204">
        <v>660</v>
      </c>
      <c r="D204">
        <v>509</v>
      </c>
      <c r="E204">
        <v>59</v>
      </c>
      <c r="F204">
        <v>2</v>
      </c>
      <c r="G204">
        <v>22</v>
      </c>
      <c r="H204">
        <v>2288</v>
      </c>
      <c r="I204">
        <v>285.24375540929901</v>
      </c>
      <c r="J204">
        <v>17.033660792677502</v>
      </c>
      <c r="K204">
        <v>13.6248</v>
      </c>
      <c r="L204">
        <v>5</v>
      </c>
      <c r="M204">
        <v>1</v>
      </c>
      <c r="N204">
        <v>619</v>
      </c>
      <c r="O204">
        <v>598</v>
      </c>
      <c r="P204">
        <v>111</v>
      </c>
      <c r="Q204">
        <v>2</v>
      </c>
      <c r="R204">
        <v>50</v>
      </c>
      <c r="S204">
        <v>5041</v>
      </c>
      <c r="T204">
        <v>607.520370028858</v>
      </c>
      <c r="U204">
        <v>33.906369608083999</v>
      </c>
      <c r="V204">
        <v>29.618200000000002</v>
      </c>
    </row>
    <row r="205" spans="1:22">
      <c r="A205">
        <v>2</v>
      </c>
      <c r="B205">
        <v>0</v>
      </c>
      <c r="C205">
        <v>710</v>
      </c>
      <c r="D205">
        <v>304</v>
      </c>
      <c r="E205">
        <v>66</v>
      </c>
      <c r="F205">
        <v>2</v>
      </c>
      <c r="G205">
        <v>30</v>
      </c>
      <c r="H205">
        <v>3013</v>
      </c>
      <c r="I205">
        <v>366.206226053026</v>
      </c>
      <c r="J205">
        <v>20.8147327631176</v>
      </c>
      <c r="K205">
        <v>18.3048</v>
      </c>
      <c r="L205">
        <v>5</v>
      </c>
      <c r="M205">
        <v>1</v>
      </c>
      <c r="N205">
        <v>709</v>
      </c>
      <c r="O205">
        <v>238</v>
      </c>
      <c r="P205">
        <v>82</v>
      </c>
      <c r="Q205">
        <v>1</v>
      </c>
      <c r="R205">
        <v>36</v>
      </c>
      <c r="S205">
        <v>3643</v>
      </c>
      <c r="T205">
        <v>435.06666155889297</v>
      </c>
      <c r="U205">
        <v>23.784135468837199</v>
      </c>
      <c r="V205">
        <v>20.747</v>
      </c>
    </row>
    <row r="206" spans="1:22">
      <c r="A206">
        <v>2</v>
      </c>
      <c r="B206">
        <v>0</v>
      </c>
      <c r="C206">
        <v>577</v>
      </c>
      <c r="D206">
        <v>95</v>
      </c>
      <c r="E206">
        <v>36</v>
      </c>
      <c r="F206">
        <v>3</v>
      </c>
      <c r="G206">
        <v>14</v>
      </c>
      <c r="H206">
        <v>1480</v>
      </c>
      <c r="I206">
        <v>181.98351573700299</v>
      </c>
      <c r="J206">
        <v>10.5896175568337</v>
      </c>
      <c r="K206">
        <v>9.1839999999999993</v>
      </c>
      <c r="L206">
        <v>5</v>
      </c>
      <c r="M206">
        <v>1</v>
      </c>
      <c r="N206">
        <v>285</v>
      </c>
      <c r="O206">
        <v>96</v>
      </c>
      <c r="P206">
        <v>62</v>
      </c>
      <c r="Q206">
        <v>3</v>
      </c>
      <c r="R206">
        <v>27</v>
      </c>
      <c r="S206">
        <v>2721</v>
      </c>
      <c r="T206">
        <v>330.56769352131198</v>
      </c>
      <c r="U206">
        <v>18.771411774291199</v>
      </c>
      <c r="V206">
        <v>16.781600000000001</v>
      </c>
    </row>
    <row r="207" spans="1:22">
      <c r="A207">
        <v>2</v>
      </c>
      <c r="B207">
        <v>0</v>
      </c>
      <c r="C207">
        <v>1091</v>
      </c>
      <c r="D207">
        <v>1426</v>
      </c>
      <c r="E207">
        <v>1</v>
      </c>
      <c r="F207">
        <v>9</v>
      </c>
      <c r="G207">
        <v>0</v>
      </c>
      <c r="H207">
        <v>9</v>
      </c>
      <c r="I207">
        <v>3</v>
      </c>
      <c r="J207">
        <v>0.28618176042508398</v>
      </c>
      <c r="K207">
        <v>0.1638</v>
      </c>
      <c r="L207">
        <v>5</v>
      </c>
      <c r="M207">
        <v>1</v>
      </c>
      <c r="N207">
        <v>282</v>
      </c>
      <c r="O207">
        <v>97</v>
      </c>
      <c r="P207">
        <v>64</v>
      </c>
      <c r="Q207">
        <v>2</v>
      </c>
      <c r="R207">
        <v>27</v>
      </c>
      <c r="S207">
        <v>2759</v>
      </c>
      <c r="T207">
        <v>332.05270665965099</v>
      </c>
      <c r="U207">
        <v>18.476522941289598</v>
      </c>
      <c r="V207">
        <v>16.012599999999999</v>
      </c>
    </row>
    <row r="208" spans="1:22">
      <c r="A208">
        <v>2</v>
      </c>
      <c r="B208">
        <v>0</v>
      </c>
      <c r="C208">
        <v>795</v>
      </c>
      <c r="D208">
        <v>1128</v>
      </c>
      <c r="E208">
        <v>48</v>
      </c>
      <c r="F208">
        <v>2</v>
      </c>
      <c r="G208">
        <v>21</v>
      </c>
      <c r="H208">
        <v>2115</v>
      </c>
      <c r="I208">
        <v>253.98228284665799</v>
      </c>
      <c r="J208">
        <v>14.062272220377499</v>
      </c>
      <c r="K208">
        <v>12.39</v>
      </c>
      <c r="L208">
        <v>5</v>
      </c>
      <c r="M208">
        <v>1</v>
      </c>
      <c r="N208">
        <v>1078</v>
      </c>
      <c r="O208">
        <v>449</v>
      </c>
      <c r="P208">
        <v>59</v>
      </c>
      <c r="Q208">
        <v>1</v>
      </c>
      <c r="R208">
        <v>23</v>
      </c>
      <c r="S208">
        <v>2367</v>
      </c>
      <c r="T208">
        <v>291.25418451929602</v>
      </c>
      <c r="U208">
        <v>16.971184401803001</v>
      </c>
      <c r="V208">
        <v>15.1036</v>
      </c>
    </row>
    <row r="209" spans="1:22">
      <c r="A209">
        <v>2</v>
      </c>
      <c r="B209">
        <v>0</v>
      </c>
      <c r="C209">
        <v>684</v>
      </c>
      <c r="D209">
        <v>808</v>
      </c>
      <c r="E209">
        <v>59</v>
      </c>
      <c r="F209">
        <v>1</v>
      </c>
      <c r="G209">
        <v>25</v>
      </c>
      <c r="H209">
        <v>2508</v>
      </c>
      <c r="I209">
        <v>298.16773802676897</v>
      </c>
      <c r="J209">
        <v>16.1255573547087</v>
      </c>
      <c r="K209">
        <v>13.592000000000001</v>
      </c>
      <c r="L209">
        <v>5</v>
      </c>
      <c r="M209">
        <v>1</v>
      </c>
      <c r="N209">
        <v>688</v>
      </c>
      <c r="O209">
        <v>869</v>
      </c>
      <c r="P209">
        <v>93</v>
      </c>
      <c r="Q209">
        <v>7</v>
      </c>
      <c r="R209">
        <v>44</v>
      </c>
      <c r="S209">
        <v>4433</v>
      </c>
      <c r="T209">
        <v>522.14461598296703</v>
      </c>
      <c r="U209">
        <v>27.589873142151301</v>
      </c>
      <c r="V209">
        <v>24.283200000000001</v>
      </c>
    </row>
    <row r="210" spans="1:22">
      <c r="A210">
        <v>2</v>
      </c>
      <c r="B210">
        <v>0</v>
      </c>
      <c r="C210">
        <v>985</v>
      </c>
      <c r="D210">
        <v>529</v>
      </c>
      <c r="E210">
        <v>48</v>
      </c>
      <c r="F210">
        <v>1</v>
      </c>
      <c r="G210">
        <v>20</v>
      </c>
      <c r="H210">
        <v>2048</v>
      </c>
      <c r="I210">
        <v>242.84151210202899</v>
      </c>
      <c r="J210">
        <v>13.0495057377665</v>
      </c>
      <c r="K210">
        <v>11.086399999999999</v>
      </c>
      <c r="L210">
        <v>5</v>
      </c>
      <c r="M210">
        <v>1</v>
      </c>
      <c r="N210">
        <v>506</v>
      </c>
      <c r="O210">
        <v>93</v>
      </c>
      <c r="P210">
        <v>65</v>
      </c>
      <c r="Q210">
        <v>1</v>
      </c>
      <c r="R210">
        <v>26</v>
      </c>
      <c r="S210">
        <v>2627</v>
      </c>
      <c r="T210">
        <v>320.947036129016</v>
      </c>
      <c r="U210">
        <v>18.437925588308499</v>
      </c>
      <c r="V210">
        <v>16.047799999999999</v>
      </c>
    </row>
    <row r="211" spans="1:22">
      <c r="A211">
        <v>2</v>
      </c>
      <c r="B211">
        <v>0</v>
      </c>
      <c r="C211">
        <v>638</v>
      </c>
      <c r="D211">
        <v>786</v>
      </c>
      <c r="E211">
        <v>50</v>
      </c>
      <c r="F211">
        <v>1</v>
      </c>
      <c r="G211">
        <v>20</v>
      </c>
      <c r="H211">
        <v>2025</v>
      </c>
      <c r="I211">
        <v>251.37820112332699</v>
      </c>
      <c r="J211">
        <v>14.8945459816672</v>
      </c>
      <c r="K211">
        <v>13.215</v>
      </c>
      <c r="L211">
        <v>5</v>
      </c>
      <c r="M211">
        <v>1</v>
      </c>
      <c r="N211">
        <v>1077</v>
      </c>
      <c r="O211">
        <v>442</v>
      </c>
      <c r="P211">
        <v>59</v>
      </c>
      <c r="Q211">
        <v>1</v>
      </c>
      <c r="R211">
        <v>22</v>
      </c>
      <c r="S211">
        <v>2236</v>
      </c>
      <c r="T211">
        <v>288.37822386581098</v>
      </c>
      <c r="U211">
        <v>18.211271235144501</v>
      </c>
      <c r="V211">
        <v>15.8024</v>
      </c>
    </row>
    <row r="212" spans="1:22">
      <c r="A212">
        <v>2</v>
      </c>
      <c r="B212">
        <v>0</v>
      </c>
      <c r="C212">
        <v>79</v>
      </c>
      <c r="D212">
        <v>962</v>
      </c>
      <c r="E212">
        <v>45</v>
      </c>
      <c r="F212">
        <v>2</v>
      </c>
      <c r="G212">
        <v>17</v>
      </c>
      <c r="H212">
        <v>1775</v>
      </c>
      <c r="I212">
        <v>219.465259209744</v>
      </c>
      <c r="J212">
        <v>12.906878011354999</v>
      </c>
      <c r="K212">
        <v>10.404999999999999</v>
      </c>
      <c r="L212">
        <v>5</v>
      </c>
      <c r="M212">
        <v>1</v>
      </c>
      <c r="N212">
        <v>926</v>
      </c>
      <c r="O212">
        <v>1010</v>
      </c>
      <c r="P212">
        <v>75</v>
      </c>
      <c r="Q212">
        <v>3</v>
      </c>
      <c r="R212">
        <v>30</v>
      </c>
      <c r="S212">
        <v>3048</v>
      </c>
      <c r="T212">
        <v>385.006493451734</v>
      </c>
      <c r="U212">
        <v>23.521683613211</v>
      </c>
      <c r="V212">
        <v>20.625599999999999</v>
      </c>
    </row>
    <row r="213" spans="1:22">
      <c r="A213">
        <v>2</v>
      </c>
      <c r="B213">
        <v>0</v>
      </c>
      <c r="C213">
        <v>759</v>
      </c>
      <c r="D213">
        <v>150</v>
      </c>
      <c r="E213">
        <v>38</v>
      </c>
      <c r="F213">
        <v>1</v>
      </c>
      <c r="G213">
        <v>15</v>
      </c>
      <c r="H213">
        <v>1509</v>
      </c>
      <c r="I213">
        <v>186.15853458813001</v>
      </c>
      <c r="J213">
        <v>10.9014632045428</v>
      </c>
      <c r="K213">
        <v>9.2406000000000006</v>
      </c>
      <c r="L213">
        <v>5</v>
      </c>
      <c r="M213">
        <v>1</v>
      </c>
      <c r="N213">
        <v>926</v>
      </c>
      <c r="O213">
        <v>1016</v>
      </c>
      <c r="P213">
        <v>75</v>
      </c>
      <c r="Q213">
        <v>2</v>
      </c>
      <c r="R213">
        <v>29</v>
      </c>
      <c r="S213">
        <v>2944</v>
      </c>
      <c r="T213">
        <v>375.84837368279199</v>
      </c>
      <c r="U213">
        <v>23.364639950146898</v>
      </c>
      <c r="V213">
        <v>21.103999999999999</v>
      </c>
    </row>
    <row r="214" spans="1:22">
      <c r="A214">
        <v>2</v>
      </c>
      <c r="B214">
        <v>0</v>
      </c>
      <c r="C214">
        <v>580</v>
      </c>
      <c r="D214">
        <v>1272</v>
      </c>
      <c r="E214">
        <v>43</v>
      </c>
      <c r="F214">
        <v>1</v>
      </c>
      <c r="G214">
        <v>16</v>
      </c>
      <c r="H214">
        <v>1688</v>
      </c>
      <c r="I214">
        <v>208.26905675111701</v>
      </c>
      <c r="J214">
        <v>12.199409821790599</v>
      </c>
      <c r="K214">
        <v>10.58</v>
      </c>
      <c r="L214">
        <v>5</v>
      </c>
      <c r="M214">
        <v>1</v>
      </c>
      <c r="N214">
        <v>750</v>
      </c>
      <c r="O214">
        <v>14</v>
      </c>
      <c r="P214">
        <v>2</v>
      </c>
      <c r="Q214">
        <v>2</v>
      </c>
      <c r="R214">
        <v>0</v>
      </c>
      <c r="S214">
        <v>38</v>
      </c>
      <c r="T214">
        <v>6.4807406984078604</v>
      </c>
      <c r="U214">
        <v>0.52497618993626805</v>
      </c>
      <c r="V214">
        <v>0.4864</v>
      </c>
    </row>
    <row r="215" spans="1:22">
      <c r="A215">
        <v>2</v>
      </c>
      <c r="B215">
        <v>0</v>
      </c>
      <c r="C215">
        <v>887</v>
      </c>
      <c r="D215">
        <v>1042</v>
      </c>
      <c r="E215">
        <v>51</v>
      </c>
      <c r="F215">
        <v>2</v>
      </c>
      <c r="G215">
        <v>21</v>
      </c>
      <c r="H215">
        <v>2135</v>
      </c>
      <c r="I215">
        <v>259.82494106609602</v>
      </c>
      <c r="J215">
        <v>14.807683816181401</v>
      </c>
      <c r="K215">
        <v>13.103999999999999</v>
      </c>
      <c r="L215">
        <v>5</v>
      </c>
      <c r="M215">
        <v>1</v>
      </c>
      <c r="N215">
        <v>440</v>
      </c>
      <c r="O215">
        <v>166</v>
      </c>
      <c r="P215">
        <v>70</v>
      </c>
      <c r="Q215">
        <v>5</v>
      </c>
      <c r="R215">
        <v>31</v>
      </c>
      <c r="S215">
        <v>3139</v>
      </c>
      <c r="T215">
        <v>375.804470436423</v>
      </c>
      <c r="U215">
        <v>20.662959613763</v>
      </c>
      <c r="V215">
        <v>17.214400000000001</v>
      </c>
    </row>
    <row r="216" spans="1:22">
      <c r="A216">
        <v>2</v>
      </c>
      <c r="B216">
        <v>0</v>
      </c>
      <c r="C216">
        <v>271</v>
      </c>
      <c r="D216">
        <v>1215</v>
      </c>
      <c r="E216">
        <v>42</v>
      </c>
      <c r="F216">
        <v>3</v>
      </c>
      <c r="G216">
        <v>16</v>
      </c>
      <c r="H216">
        <v>1668</v>
      </c>
      <c r="I216">
        <v>206.20863221504601</v>
      </c>
      <c r="J216">
        <v>12.124256678246301</v>
      </c>
      <c r="K216">
        <v>10.216799999999999</v>
      </c>
      <c r="L216">
        <v>5</v>
      </c>
      <c r="M216">
        <v>1</v>
      </c>
      <c r="N216">
        <v>709</v>
      </c>
      <c r="O216">
        <v>234</v>
      </c>
      <c r="P216">
        <v>78</v>
      </c>
      <c r="Q216">
        <v>1</v>
      </c>
      <c r="R216">
        <v>31</v>
      </c>
      <c r="S216">
        <v>3167</v>
      </c>
      <c r="T216">
        <v>398.67656063531001</v>
      </c>
      <c r="U216">
        <v>24.2165459964876</v>
      </c>
      <c r="V216">
        <v>20.835999999999999</v>
      </c>
    </row>
    <row r="217" spans="1:22">
      <c r="A217">
        <v>2</v>
      </c>
      <c r="B217">
        <v>0</v>
      </c>
      <c r="C217">
        <v>846</v>
      </c>
      <c r="D217">
        <v>1311</v>
      </c>
      <c r="E217">
        <v>40</v>
      </c>
      <c r="F217">
        <v>1</v>
      </c>
      <c r="G217">
        <v>16</v>
      </c>
      <c r="H217">
        <v>1623</v>
      </c>
      <c r="I217">
        <v>200.52680618810001</v>
      </c>
      <c r="J217">
        <v>11.776973295375999</v>
      </c>
      <c r="K217">
        <v>10.0944</v>
      </c>
      <c r="L217">
        <v>5</v>
      </c>
      <c r="M217">
        <v>1</v>
      </c>
      <c r="N217">
        <v>284</v>
      </c>
      <c r="O217">
        <v>93</v>
      </c>
      <c r="P217">
        <v>63</v>
      </c>
      <c r="Q217">
        <v>1</v>
      </c>
      <c r="R217">
        <v>25</v>
      </c>
      <c r="S217">
        <v>2529</v>
      </c>
      <c r="T217">
        <v>309.88223569607902</v>
      </c>
      <c r="U217">
        <v>17.907705045594199</v>
      </c>
      <c r="V217">
        <v>14.902799999999999</v>
      </c>
    </row>
    <row r="218" spans="1:22">
      <c r="A218">
        <v>2</v>
      </c>
      <c r="B218">
        <v>0</v>
      </c>
      <c r="C218">
        <v>582</v>
      </c>
      <c r="D218">
        <v>344</v>
      </c>
      <c r="E218">
        <v>128</v>
      </c>
      <c r="F218">
        <v>4</v>
      </c>
      <c r="G218">
        <v>54</v>
      </c>
      <c r="H218">
        <v>5437</v>
      </c>
      <c r="I218">
        <v>662.57150557505895</v>
      </c>
      <c r="J218">
        <v>37.867045039189399</v>
      </c>
      <c r="K218">
        <v>31.741</v>
      </c>
      <c r="L218">
        <v>5</v>
      </c>
      <c r="M218">
        <v>1</v>
      </c>
      <c r="N218">
        <v>225</v>
      </c>
      <c r="O218">
        <v>765</v>
      </c>
      <c r="P218">
        <v>97</v>
      </c>
      <c r="Q218">
        <v>1</v>
      </c>
      <c r="R218">
        <v>38</v>
      </c>
      <c r="S218">
        <v>3803</v>
      </c>
      <c r="T218">
        <v>490.93278562345</v>
      </c>
      <c r="U218">
        <v>31.046241318394699</v>
      </c>
      <c r="V218">
        <v>26.957799999999999</v>
      </c>
    </row>
    <row r="219" spans="1:22">
      <c r="A219">
        <v>2</v>
      </c>
      <c r="B219">
        <v>0</v>
      </c>
      <c r="C219">
        <v>946</v>
      </c>
      <c r="D219">
        <v>469</v>
      </c>
      <c r="E219">
        <v>48</v>
      </c>
      <c r="F219">
        <v>1</v>
      </c>
      <c r="G219">
        <v>19</v>
      </c>
      <c r="H219">
        <v>1902</v>
      </c>
      <c r="I219">
        <v>235.877086636239</v>
      </c>
      <c r="J219">
        <v>13.950612889762199</v>
      </c>
      <c r="K219">
        <v>12.0852</v>
      </c>
      <c r="L219">
        <v>5</v>
      </c>
      <c r="M219">
        <v>1</v>
      </c>
      <c r="N219">
        <v>1075</v>
      </c>
      <c r="O219">
        <v>449</v>
      </c>
      <c r="P219">
        <v>58</v>
      </c>
      <c r="Q219">
        <v>3</v>
      </c>
      <c r="R219">
        <v>24</v>
      </c>
      <c r="S219">
        <v>2436</v>
      </c>
      <c r="T219">
        <v>295.58755048208599</v>
      </c>
      <c r="U219">
        <v>16.742472935620899</v>
      </c>
      <c r="V219">
        <v>13.884</v>
      </c>
    </row>
    <row r="220" spans="1:22">
      <c r="A220">
        <v>2</v>
      </c>
      <c r="B220">
        <v>0</v>
      </c>
      <c r="C220">
        <v>223</v>
      </c>
      <c r="D220">
        <v>516</v>
      </c>
      <c r="E220">
        <v>55</v>
      </c>
      <c r="F220">
        <v>1</v>
      </c>
      <c r="G220">
        <v>22</v>
      </c>
      <c r="H220">
        <v>2278</v>
      </c>
      <c r="I220">
        <v>279.29554239192601</v>
      </c>
      <c r="J220">
        <v>16.159566825877501</v>
      </c>
      <c r="K220">
        <v>14.2492</v>
      </c>
      <c r="L220">
        <v>5</v>
      </c>
      <c r="M220">
        <v>1</v>
      </c>
      <c r="N220">
        <v>786</v>
      </c>
      <c r="O220">
        <v>710</v>
      </c>
      <c r="P220">
        <v>101</v>
      </c>
      <c r="Q220">
        <v>1</v>
      </c>
      <c r="R220">
        <v>41</v>
      </c>
      <c r="S220">
        <v>4122</v>
      </c>
      <c r="T220">
        <v>518.28177664278303</v>
      </c>
      <c r="U220">
        <v>31.417695650699802</v>
      </c>
      <c r="V220">
        <v>28.873200000000001</v>
      </c>
    </row>
    <row r="221" spans="1:22">
      <c r="A221">
        <v>2</v>
      </c>
      <c r="B221">
        <v>0</v>
      </c>
      <c r="C221">
        <v>646</v>
      </c>
      <c r="D221">
        <v>297</v>
      </c>
      <c r="E221">
        <v>108</v>
      </c>
      <c r="F221">
        <v>1</v>
      </c>
      <c r="G221">
        <v>49</v>
      </c>
      <c r="H221">
        <v>4934</v>
      </c>
      <c r="I221">
        <v>581.32262987088302</v>
      </c>
      <c r="J221">
        <v>30.7396226391932</v>
      </c>
      <c r="K221">
        <v>26.7532</v>
      </c>
      <c r="L221">
        <v>5</v>
      </c>
      <c r="M221">
        <v>1</v>
      </c>
      <c r="N221">
        <v>837</v>
      </c>
      <c r="O221">
        <v>208</v>
      </c>
      <c r="P221">
        <v>65</v>
      </c>
      <c r="Q221">
        <v>2</v>
      </c>
      <c r="R221">
        <v>29</v>
      </c>
      <c r="S221">
        <v>2977</v>
      </c>
      <c r="T221">
        <v>351.34456022542901</v>
      </c>
      <c r="U221">
        <v>18.659504280660801</v>
      </c>
      <c r="V221">
        <v>16.179200000000002</v>
      </c>
    </row>
    <row r="222" spans="1:22">
      <c r="A222">
        <v>2</v>
      </c>
      <c r="B222">
        <v>0</v>
      </c>
      <c r="C222">
        <v>956</v>
      </c>
      <c r="D222">
        <v>366</v>
      </c>
      <c r="E222">
        <v>37</v>
      </c>
      <c r="F222">
        <v>1</v>
      </c>
      <c r="G222">
        <v>15</v>
      </c>
      <c r="H222">
        <v>1540</v>
      </c>
      <c r="I222">
        <v>190.64102391668001</v>
      </c>
      <c r="J222">
        <v>11.2374374303041</v>
      </c>
      <c r="K222">
        <v>9.9</v>
      </c>
      <c r="L222">
        <v>5</v>
      </c>
      <c r="M222">
        <v>1</v>
      </c>
      <c r="N222">
        <v>442</v>
      </c>
      <c r="O222">
        <v>164</v>
      </c>
      <c r="P222">
        <v>74</v>
      </c>
      <c r="Q222">
        <v>2</v>
      </c>
      <c r="R222">
        <v>33</v>
      </c>
      <c r="S222">
        <v>3354</v>
      </c>
      <c r="T222">
        <v>398.012562615805</v>
      </c>
      <c r="U222">
        <v>21.429148373185502</v>
      </c>
      <c r="V222">
        <v>18.507999999999999</v>
      </c>
    </row>
    <row r="223" spans="1:22">
      <c r="A223">
        <v>2</v>
      </c>
      <c r="B223">
        <v>0</v>
      </c>
      <c r="C223">
        <v>408</v>
      </c>
      <c r="D223">
        <v>483</v>
      </c>
      <c r="E223">
        <v>63</v>
      </c>
      <c r="F223">
        <v>1</v>
      </c>
      <c r="G223">
        <v>29</v>
      </c>
      <c r="H223">
        <v>2962</v>
      </c>
      <c r="I223">
        <v>348.05459341890599</v>
      </c>
      <c r="J223">
        <v>18.2777350894469</v>
      </c>
      <c r="K223">
        <v>15.7028</v>
      </c>
      <c r="L223">
        <v>5</v>
      </c>
      <c r="M223">
        <v>1</v>
      </c>
      <c r="N223">
        <v>924</v>
      </c>
      <c r="O223">
        <v>1010</v>
      </c>
      <c r="P223">
        <v>75</v>
      </c>
      <c r="Q223">
        <v>2</v>
      </c>
      <c r="R223">
        <v>30</v>
      </c>
      <c r="S223">
        <v>3043</v>
      </c>
      <c r="T223">
        <v>383.107034652197</v>
      </c>
      <c r="U223">
        <v>23.274988721801801</v>
      </c>
      <c r="V223">
        <v>19.4876</v>
      </c>
    </row>
    <row r="224" spans="1:22">
      <c r="A224">
        <v>2</v>
      </c>
      <c r="B224">
        <v>0</v>
      </c>
      <c r="C224">
        <v>235</v>
      </c>
      <c r="D224">
        <v>106</v>
      </c>
      <c r="E224">
        <v>32</v>
      </c>
      <c r="F224">
        <v>1</v>
      </c>
      <c r="G224">
        <v>12</v>
      </c>
      <c r="H224">
        <v>1248</v>
      </c>
      <c r="I224">
        <v>155.56991997169601</v>
      </c>
      <c r="J224">
        <v>9.28814297908899</v>
      </c>
      <c r="K224">
        <v>8.0527999999999995</v>
      </c>
      <c r="L224">
        <v>5</v>
      </c>
      <c r="M224">
        <v>1</v>
      </c>
      <c r="N224">
        <v>441</v>
      </c>
      <c r="O224">
        <v>166</v>
      </c>
      <c r="P224">
        <v>74</v>
      </c>
      <c r="Q224">
        <v>1</v>
      </c>
      <c r="R224">
        <v>32</v>
      </c>
      <c r="S224">
        <v>3298</v>
      </c>
      <c r="T224">
        <v>392.76456051940301</v>
      </c>
      <c r="U224">
        <v>21.329781996072999</v>
      </c>
      <c r="V224">
        <v>17.861599999999999</v>
      </c>
    </row>
    <row r="225" spans="1:22">
      <c r="A225">
        <v>2</v>
      </c>
      <c r="B225">
        <v>0</v>
      </c>
      <c r="C225">
        <v>949</v>
      </c>
      <c r="D225">
        <v>1420</v>
      </c>
      <c r="E225">
        <v>1</v>
      </c>
      <c r="F225">
        <v>5</v>
      </c>
      <c r="G225">
        <v>0</v>
      </c>
      <c r="H225">
        <v>5</v>
      </c>
      <c r="I225">
        <v>2.2360679774997898</v>
      </c>
      <c r="J225">
        <v>0.217944947177034</v>
      </c>
      <c r="K225">
        <v>9.5000000000000001E-2</v>
      </c>
      <c r="L225">
        <v>5</v>
      </c>
      <c r="M225">
        <v>1</v>
      </c>
      <c r="N225">
        <v>311</v>
      </c>
      <c r="O225">
        <v>950</v>
      </c>
      <c r="P225">
        <v>126</v>
      </c>
      <c r="Q225">
        <v>1</v>
      </c>
      <c r="R225">
        <v>58</v>
      </c>
      <c r="S225">
        <v>5891</v>
      </c>
      <c r="T225">
        <v>695.70180393613998</v>
      </c>
      <c r="U225">
        <v>37.008403099836698</v>
      </c>
      <c r="V225">
        <v>32.031799999999997</v>
      </c>
    </row>
    <row r="226" spans="1:22">
      <c r="A226">
        <v>2</v>
      </c>
      <c r="B226">
        <v>0</v>
      </c>
      <c r="C226">
        <v>612</v>
      </c>
      <c r="D226">
        <v>1040</v>
      </c>
      <c r="E226">
        <v>60</v>
      </c>
      <c r="F226">
        <v>1</v>
      </c>
      <c r="G226">
        <v>23</v>
      </c>
      <c r="H226">
        <v>2346</v>
      </c>
      <c r="I226">
        <v>295.40142179752598</v>
      </c>
      <c r="J226">
        <v>17.951278506000602</v>
      </c>
      <c r="K226">
        <v>15.0656</v>
      </c>
      <c r="L226">
        <v>5</v>
      </c>
      <c r="M226">
        <v>1</v>
      </c>
      <c r="N226">
        <v>598</v>
      </c>
      <c r="O226">
        <v>393</v>
      </c>
      <c r="P226">
        <v>105</v>
      </c>
      <c r="Q226">
        <v>2</v>
      </c>
      <c r="R226">
        <v>46</v>
      </c>
      <c r="S226">
        <v>4631</v>
      </c>
      <c r="T226">
        <v>562.62154242438999</v>
      </c>
      <c r="U226">
        <v>31.950178403257802</v>
      </c>
      <c r="V226">
        <v>27.623799999999999</v>
      </c>
    </row>
    <row r="227" spans="1:22">
      <c r="A227">
        <v>2</v>
      </c>
      <c r="B227">
        <v>0</v>
      </c>
      <c r="C227">
        <v>370</v>
      </c>
      <c r="D227">
        <v>1336</v>
      </c>
      <c r="E227">
        <v>38</v>
      </c>
      <c r="F227">
        <v>1</v>
      </c>
      <c r="G227">
        <v>14</v>
      </c>
      <c r="H227">
        <v>1481</v>
      </c>
      <c r="I227">
        <v>185.351018340877</v>
      </c>
      <c r="J227">
        <v>11.1451289808598</v>
      </c>
      <c r="K227">
        <v>9.9375999999999998</v>
      </c>
      <c r="L227">
        <v>5</v>
      </c>
      <c r="M227">
        <v>1</v>
      </c>
      <c r="N227">
        <v>579</v>
      </c>
      <c r="O227">
        <v>543</v>
      </c>
      <c r="P227">
        <v>109</v>
      </c>
      <c r="Q227">
        <v>1</v>
      </c>
      <c r="R227">
        <v>48</v>
      </c>
      <c r="S227">
        <v>4814</v>
      </c>
      <c r="T227">
        <v>567.87850813356204</v>
      </c>
      <c r="U227">
        <v>30.123087491158699</v>
      </c>
      <c r="V227">
        <v>24.610399999999998</v>
      </c>
    </row>
    <row r="228" spans="1:22">
      <c r="A228">
        <v>2</v>
      </c>
      <c r="B228">
        <v>0</v>
      </c>
      <c r="C228">
        <v>21</v>
      </c>
      <c r="D228">
        <v>760</v>
      </c>
      <c r="E228">
        <v>45</v>
      </c>
      <c r="F228">
        <v>1</v>
      </c>
      <c r="G228">
        <v>18</v>
      </c>
      <c r="H228">
        <v>1866</v>
      </c>
      <c r="I228">
        <v>228.26300620117999</v>
      </c>
      <c r="J228">
        <v>13.147030082874201</v>
      </c>
      <c r="K228">
        <v>10.8344</v>
      </c>
      <c r="L228">
        <v>5</v>
      </c>
      <c r="M228">
        <v>1</v>
      </c>
      <c r="N228">
        <v>393</v>
      </c>
      <c r="O228">
        <v>179</v>
      </c>
      <c r="P228">
        <v>74</v>
      </c>
      <c r="Q228">
        <v>3</v>
      </c>
      <c r="R228">
        <v>30</v>
      </c>
      <c r="S228">
        <v>3076</v>
      </c>
      <c r="T228">
        <v>376.05850608648598</v>
      </c>
      <c r="U228">
        <v>21.6338253667723</v>
      </c>
      <c r="V228">
        <v>19.044799999999999</v>
      </c>
    </row>
    <row r="229" spans="1:22">
      <c r="A229">
        <v>2</v>
      </c>
      <c r="B229">
        <v>0</v>
      </c>
      <c r="C229">
        <v>1035</v>
      </c>
      <c r="D229">
        <v>842</v>
      </c>
      <c r="E229">
        <v>48</v>
      </c>
      <c r="F229">
        <v>1</v>
      </c>
      <c r="G229">
        <v>20</v>
      </c>
      <c r="H229">
        <v>2009</v>
      </c>
      <c r="I229">
        <v>244.00614746354199</v>
      </c>
      <c r="J229">
        <v>13.848534218465099</v>
      </c>
      <c r="K229">
        <v>12.284599999999999</v>
      </c>
      <c r="L229">
        <v>5</v>
      </c>
      <c r="M229">
        <v>1</v>
      </c>
      <c r="N229">
        <v>238</v>
      </c>
      <c r="O229">
        <v>650</v>
      </c>
      <c r="P229">
        <v>98</v>
      </c>
      <c r="Q229">
        <v>2</v>
      </c>
      <c r="R229">
        <v>40</v>
      </c>
      <c r="S229">
        <v>4003</v>
      </c>
      <c r="T229">
        <v>496.67997745026901</v>
      </c>
      <c r="U229">
        <v>29.402535604943999</v>
      </c>
      <c r="V229">
        <v>26.3536</v>
      </c>
    </row>
    <row r="230" spans="1:22">
      <c r="A230">
        <v>2</v>
      </c>
      <c r="B230">
        <v>0</v>
      </c>
      <c r="C230">
        <v>336</v>
      </c>
      <c r="D230">
        <v>549</v>
      </c>
      <c r="E230">
        <v>62</v>
      </c>
      <c r="F230">
        <v>3</v>
      </c>
      <c r="G230">
        <v>27</v>
      </c>
      <c r="H230">
        <v>2712</v>
      </c>
      <c r="I230">
        <v>331.469455606395</v>
      </c>
      <c r="J230">
        <v>19.058478428248101</v>
      </c>
      <c r="K230">
        <v>16.783999999999999</v>
      </c>
      <c r="L230">
        <v>5</v>
      </c>
      <c r="M230">
        <v>1</v>
      </c>
      <c r="N230">
        <v>767</v>
      </c>
      <c r="O230">
        <v>711</v>
      </c>
      <c r="P230">
        <v>98</v>
      </c>
      <c r="Q230">
        <v>1</v>
      </c>
      <c r="R230">
        <v>40</v>
      </c>
      <c r="S230">
        <v>4084</v>
      </c>
      <c r="T230">
        <v>496.67091720776199</v>
      </c>
      <c r="U230">
        <v>28.265073854493998</v>
      </c>
      <c r="V230">
        <v>24.9176</v>
      </c>
    </row>
    <row r="231" spans="1:22">
      <c r="A231">
        <v>2</v>
      </c>
      <c r="B231">
        <v>0</v>
      </c>
      <c r="C231">
        <v>97</v>
      </c>
      <c r="D231">
        <v>589</v>
      </c>
      <c r="E231">
        <v>44</v>
      </c>
      <c r="F231">
        <v>5</v>
      </c>
      <c r="G231">
        <v>18</v>
      </c>
      <c r="H231">
        <v>1825</v>
      </c>
      <c r="I231">
        <v>222.06980884397601</v>
      </c>
      <c r="J231">
        <v>12.6525689091188</v>
      </c>
      <c r="K231">
        <v>10.395</v>
      </c>
      <c r="L231">
        <v>5</v>
      </c>
      <c r="M231">
        <v>1</v>
      </c>
      <c r="N231">
        <v>574</v>
      </c>
      <c r="O231">
        <v>544</v>
      </c>
      <c r="P231">
        <v>112</v>
      </c>
      <c r="Q231">
        <v>1</v>
      </c>
      <c r="R231">
        <v>48</v>
      </c>
      <c r="S231">
        <v>4827</v>
      </c>
      <c r="T231">
        <v>585.53309043981403</v>
      </c>
      <c r="U231">
        <v>33.143583089340197</v>
      </c>
      <c r="V231">
        <v>29.126200000000001</v>
      </c>
    </row>
    <row r="232" spans="1:22">
      <c r="A232">
        <v>2</v>
      </c>
      <c r="B232">
        <v>0</v>
      </c>
      <c r="C232">
        <v>22</v>
      </c>
      <c r="D232">
        <v>699</v>
      </c>
      <c r="E232">
        <v>44</v>
      </c>
      <c r="F232">
        <v>1</v>
      </c>
      <c r="G232">
        <v>17</v>
      </c>
      <c r="H232">
        <v>1776</v>
      </c>
      <c r="I232">
        <v>216.175854340858</v>
      </c>
      <c r="J232">
        <v>12.3248691676626</v>
      </c>
      <c r="K232">
        <v>10.0784</v>
      </c>
      <c r="L232">
        <v>5</v>
      </c>
      <c r="M232">
        <v>1</v>
      </c>
      <c r="N232">
        <v>210</v>
      </c>
      <c r="O232">
        <v>727</v>
      </c>
      <c r="P232">
        <v>94</v>
      </c>
      <c r="Q232">
        <v>2</v>
      </c>
      <c r="R232">
        <v>38</v>
      </c>
      <c r="S232">
        <v>3866</v>
      </c>
      <c r="T232">
        <v>470.36581508438701</v>
      </c>
      <c r="U232">
        <v>26.7926183864138</v>
      </c>
      <c r="V232">
        <v>23.832799999999999</v>
      </c>
    </row>
    <row r="233" spans="1:22">
      <c r="A233">
        <v>2</v>
      </c>
      <c r="B233">
        <v>0</v>
      </c>
      <c r="C233">
        <v>231</v>
      </c>
      <c r="D233">
        <v>680</v>
      </c>
      <c r="E233">
        <v>57</v>
      </c>
      <c r="F233">
        <v>3</v>
      </c>
      <c r="G233">
        <v>27</v>
      </c>
      <c r="H233">
        <v>2731</v>
      </c>
      <c r="I233">
        <v>319.35403551544499</v>
      </c>
      <c r="J233">
        <v>16.553969312524401</v>
      </c>
      <c r="K233">
        <v>14.471399999999999</v>
      </c>
      <c r="L233">
        <v>5</v>
      </c>
      <c r="M233">
        <v>1</v>
      </c>
      <c r="N233">
        <v>283</v>
      </c>
      <c r="O233">
        <v>95</v>
      </c>
      <c r="P233">
        <v>62</v>
      </c>
      <c r="Q233">
        <v>2</v>
      </c>
      <c r="R233">
        <v>25</v>
      </c>
      <c r="S233">
        <v>2589</v>
      </c>
      <c r="T233">
        <v>317.746754507422</v>
      </c>
      <c r="U233">
        <v>18.421126458498701</v>
      </c>
      <c r="V233">
        <v>16.4102</v>
      </c>
    </row>
    <row r="234" spans="1:22">
      <c r="A234">
        <v>2</v>
      </c>
      <c r="B234">
        <v>0</v>
      </c>
      <c r="C234">
        <v>39</v>
      </c>
      <c r="D234">
        <v>1031</v>
      </c>
      <c r="E234">
        <v>40</v>
      </c>
      <c r="F234">
        <v>2</v>
      </c>
      <c r="G234">
        <v>16</v>
      </c>
      <c r="H234">
        <v>1669</v>
      </c>
      <c r="I234">
        <v>203.860246247276</v>
      </c>
      <c r="J234">
        <v>11.706147957376899</v>
      </c>
      <c r="K234">
        <v>10.3376</v>
      </c>
      <c r="L234">
        <v>5</v>
      </c>
      <c r="M234">
        <v>1</v>
      </c>
      <c r="N234">
        <v>501</v>
      </c>
      <c r="O234">
        <v>967</v>
      </c>
      <c r="P234">
        <v>114</v>
      </c>
      <c r="Q234">
        <v>1</v>
      </c>
      <c r="R234">
        <v>53</v>
      </c>
      <c r="S234">
        <v>5330</v>
      </c>
      <c r="T234">
        <v>626.71524634398395</v>
      </c>
      <c r="U234">
        <v>32.967104816771503</v>
      </c>
      <c r="V234">
        <v>28.405999999999999</v>
      </c>
    </row>
    <row r="235" spans="1:22">
      <c r="A235">
        <v>2</v>
      </c>
      <c r="B235">
        <v>0</v>
      </c>
      <c r="C235">
        <v>845</v>
      </c>
      <c r="D235">
        <v>1279</v>
      </c>
      <c r="E235">
        <v>38</v>
      </c>
      <c r="F235">
        <v>1</v>
      </c>
      <c r="G235">
        <v>14</v>
      </c>
      <c r="H235">
        <v>1484</v>
      </c>
      <c r="I235">
        <v>182.36227680087799</v>
      </c>
      <c r="J235">
        <v>10.598792384040699</v>
      </c>
      <c r="K235">
        <v>8.9920000000000009</v>
      </c>
      <c r="L235">
        <v>5</v>
      </c>
      <c r="M235">
        <v>1</v>
      </c>
      <c r="N235">
        <v>280</v>
      </c>
      <c r="O235">
        <v>100</v>
      </c>
      <c r="P235">
        <v>65</v>
      </c>
      <c r="Q235">
        <v>1</v>
      </c>
      <c r="R235">
        <v>27</v>
      </c>
      <c r="S235">
        <v>2780</v>
      </c>
      <c r="T235">
        <v>332.49962405993801</v>
      </c>
      <c r="U235">
        <v>18.240614024752599</v>
      </c>
      <c r="V235">
        <v>14.984</v>
      </c>
    </row>
    <row r="236" spans="1:22">
      <c r="A236">
        <v>2</v>
      </c>
      <c r="B236">
        <v>0</v>
      </c>
      <c r="C236">
        <v>500</v>
      </c>
      <c r="D236">
        <v>542</v>
      </c>
      <c r="E236">
        <v>64</v>
      </c>
      <c r="F236">
        <v>3</v>
      </c>
      <c r="G236">
        <v>27</v>
      </c>
      <c r="H236">
        <v>2709</v>
      </c>
      <c r="I236">
        <v>327.65072867307998</v>
      </c>
      <c r="J236">
        <v>18.430461198787199</v>
      </c>
      <c r="K236">
        <v>15.488</v>
      </c>
      <c r="L236">
        <v>5</v>
      </c>
      <c r="M236">
        <v>1</v>
      </c>
      <c r="N236">
        <v>212</v>
      </c>
      <c r="O236">
        <v>724</v>
      </c>
      <c r="P236">
        <v>94</v>
      </c>
      <c r="Q236">
        <v>2</v>
      </c>
      <c r="R236">
        <v>37</v>
      </c>
      <c r="S236">
        <v>3794</v>
      </c>
      <c r="T236">
        <v>463.24291683737601</v>
      </c>
      <c r="U236">
        <v>26.58</v>
      </c>
      <c r="V236">
        <v>23.476400000000002</v>
      </c>
    </row>
    <row r="237" spans="1:22">
      <c r="A237">
        <v>2</v>
      </c>
      <c r="B237">
        <v>0</v>
      </c>
      <c r="C237">
        <v>37</v>
      </c>
      <c r="D237">
        <v>168</v>
      </c>
      <c r="E237">
        <v>1</v>
      </c>
      <c r="F237">
        <v>2</v>
      </c>
      <c r="G237">
        <v>0</v>
      </c>
      <c r="H237">
        <v>2</v>
      </c>
      <c r="I237">
        <v>1.4142135623731</v>
      </c>
      <c r="J237">
        <v>0.14000000000000001</v>
      </c>
      <c r="K237">
        <v>3.9199999999999999E-2</v>
      </c>
      <c r="L237">
        <v>5</v>
      </c>
      <c r="M237">
        <v>1</v>
      </c>
      <c r="N237">
        <v>769</v>
      </c>
      <c r="O237">
        <v>706</v>
      </c>
      <c r="P237">
        <v>100</v>
      </c>
      <c r="Q237">
        <v>1</v>
      </c>
      <c r="R237">
        <v>44</v>
      </c>
      <c r="S237">
        <v>4414</v>
      </c>
      <c r="T237">
        <v>535.28123449267298</v>
      </c>
      <c r="U237">
        <v>30.280693519138602</v>
      </c>
      <c r="V237">
        <v>26.370799999999999</v>
      </c>
    </row>
    <row r="238" spans="1:22">
      <c r="A238">
        <v>2</v>
      </c>
      <c r="B238">
        <v>0</v>
      </c>
      <c r="C238">
        <v>211</v>
      </c>
      <c r="D238">
        <v>1321</v>
      </c>
      <c r="E238">
        <v>33</v>
      </c>
      <c r="F238">
        <v>2</v>
      </c>
      <c r="G238">
        <v>14</v>
      </c>
      <c r="H238">
        <v>1429</v>
      </c>
      <c r="I238">
        <v>173.73255308087801</v>
      </c>
      <c r="J238">
        <v>9.88058196666573</v>
      </c>
      <c r="K238">
        <v>8.4293999999999993</v>
      </c>
      <c r="L238">
        <v>5</v>
      </c>
      <c r="M238">
        <v>1</v>
      </c>
      <c r="N238">
        <v>843</v>
      </c>
      <c r="O238">
        <v>205</v>
      </c>
      <c r="P238">
        <v>64</v>
      </c>
      <c r="Q238">
        <v>2</v>
      </c>
      <c r="R238">
        <v>28</v>
      </c>
      <c r="S238">
        <v>2891</v>
      </c>
      <c r="T238">
        <v>347.118135510088</v>
      </c>
      <c r="U238">
        <v>19.212545380558002</v>
      </c>
      <c r="V238">
        <v>16.868200000000002</v>
      </c>
    </row>
    <row r="239" spans="1:22">
      <c r="A239">
        <v>2</v>
      </c>
      <c r="B239">
        <v>0</v>
      </c>
      <c r="C239">
        <v>265</v>
      </c>
      <c r="D239">
        <v>552</v>
      </c>
      <c r="E239">
        <v>56</v>
      </c>
      <c r="F239">
        <v>1</v>
      </c>
      <c r="G239">
        <v>25</v>
      </c>
      <c r="H239">
        <v>2588</v>
      </c>
      <c r="I239">
        <v>307.35972410190601</v>
      </c>
      <c r="J239">
        <v>16.5808805556279</v>
      </c>
      <c r="K239">
        <v>14.542400000000001</v>
      </c>
      <c r="L239">
        <v>5</v>
      </c>
      <c r="M239">
        <v>1</v>
      </c>
      <c r="N239">
        <v>215</v>
      </c>
      <c r="O239">
        <v>725</v>
      </c>
      <c r="P239">
        <v>93</v>
      </c>
      <c r="Q239">
        <v>3</v>
      </c>
      <c r="R239">
        <v>36</v>
      </c>
      <c r="S239">
        <v>3638</v>
      </c>
      <c r="T239">
        <v>451.59052248691</v>
      </c>
      <c r="U239">
        <v>26.755104185930598</v>
      </c>
      <c r="V239">
        <v>22.296800000000001</v>
      </c>
    </row>
    <row r="240" spans="1:22">
      <c r="A240">
        <v>2</v>
      </c>
      <c r="B240">
        <v>0</v>
      </c>
      <c r="C240">
        <v>603</v>
      </c>
      <c r="D240">
        <v>1461</v>
      </c>
      <c r="E240">
        <v>0</v>
      </c>
      <c r="F240">
        <v>100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5</v>
      </c>
      <c r="M240">
        <v>1</v>
      </c>
      <c r="N240">
        <v>836</v>
      </c>
      <c r="O240">
        <v>209</v>
      </c>
      <c r="P240">
        <v>64</v>
      </c>
      <c r="Q240">
        <v>3</v>
      </c>
      <c r="R240">
        <v>29</v>
      </c>
      <c r="S240">
        <v>2929</v>
      </c>
      <c r="T240">
        <v>346.62804272014699</v>
      </c>
      <c r="U240">
        <v>18.536609722384501</v>
      </c>
      <c r="V240">
        <v>16.193200000000001</v>
      </c>
    </row>
    <row r="241" spans="1:22">
      <c r="A241">
        <v>2</v>
      </c>
      <c r="B241">
        <v>0</v>
      </c>
      <c r="C241">
        <v>500</v>
      </c>
      <c r="D241">
        <v>901</v>
      </c>
      <c r="E241">
        <v>61</v>
      </c>
      <c r="F241">
        <v>2</v>
      </c>
      <c r="G241">
        <v>24</v>
      </c>
      <c r="H241">
        <v>2433</v>
      </c>
      <c r="I241">
        <v>301.43490176155802</v>
      </c>
      <c r="J241">
        <v>17.795535957087701</v>
      </c>
      <c r="K241">
        <v>14.935600000000001</v>
      </c>
      <c r="L241">
        <v>5</v>
      </c>
      <c r="M241">
        <v>1</v>
      </c>
      <c r="N241">
        <v>917</v>
      </c>
      <c r="O241">
        <v>1015</v>
      </c>
      <c r="P241">
        <v>75</v>
      </c>
      <c r="Q241">
        <v>2</v>
      </c>
      <c r="R241">
        <v>29</v>
      </c>
      <c r="S241">
        <v>2950</v>
      </c>
      <c r="T241">
        <v>367.61120766374898</v>
      </c>
      <c r="U241">
        <v>21.934675744127201</v>
      </c>
      <c r="V241">
        <v>17.78</v>
      </c>
    </row>
    <row r="242" spans="1:22">
      <c r="A242">
        <v>2</v>
      </c>
      <c r="B242">
        <v>0</v>
      </c>
      <c r="C242">
        <v>27</v>
      </c>
      <c r="D242">
        <v>687</v>
      </c>
      <c r="E242">
        <v>39</v>
      </c>
      <c r="F242">
        <v>7</v>
      </c>
      <c r="G242">
        <v>16</v>
      </c>
      <c r="H242">
        <v>1641</v>
      </c>
      <c r="I242">
        <v>206.04125800431299</v>
      </c>
      <c r="J242">
        <v>12.459610748334001</v>
      </c>
      <c r="K242">
        <v>10.728400000000001</v>
      </c>
      <c r="L242">
        <v>5</v>
      </c>
      <c r="M242">
        <v>1</v>
      </c>
      <c r="N242">
        <v>221</v>
      </c>
      <c r="O242">
        <v>833</v>
      </c>
      <c r="P242">
        <v>82</v>
      </c>
      <c r="Q242">
        <v>1</v>
      </c>
      <c r="R242">
        <v>37</v>
      </c>
      <c r="S242">
        <v>3710</v>
      </c>
      <c r="T242">
        <v>444.26343536239801</v>
      </c>
      <c r="U242">
        <v>24.439517180173599</v>
      </c>
      <c r="V242">
        <v>20.751999999999999</v>
      </c>
    </row>
    <row r="243" spans="1:22">
      <c r="A243">
        <v>2</v>
      </c>
      <c r="B243">
        <v>0</v>
      </c>
      <c r="C243">
        <v>1008</v>
      </c>
      <c r="D243">
        <v>491</v>
      </c>
      <c r="E243">
        <v>40</v>
      </c>
      <c r="F243">
        <v>1</v>
      </c>
      <c r="G243">
        <v>18</v>
      </c>
      <c r="H243">
        <v>1814</v>
      </c>
      <c r="I243">
        <v>216.42550681470101</v>
      </c>
      <c r="J243">
        <v>11.8042534706774</v>
      </c>
      <c r="K243">
        <v>10.2056</v>
      </c>
      <c r="L243">
        <v>5</v>
      </c>
      <c r="M243">
        <v>1</v>
      </c>
      <c r="N243">
        <v>225</v>
      </c>
      <c r="O243">
        <v>835</v>
      </c>
      <c r="P243">
        <v>83</v>
      </c>
      <c r="Q243">
        <v>5</v>
      </c>
      <c r="R243">
        <v>41</v>
      </c>
      <c r="S243">
        <v>4118</v>
      </c>
      <c r="T243">
        <v>483.96487475848897</v>
      </c>
      <c r="U243">
        <v>25.424940511238201</v>
      </c>
      <c r="V243">
        <v>22.1328</v>
      </c>
    </row>
    <row r="244" spans="1:22">
      <c r="A244">
        <v>2</v>
      </c>
      <c r="B244">
        <v>0</v>
      </c>
      <c r="C244">
        <v>659</v>
      </c>
      <c r="D244">
        <v>1167</v>
      </c>
      <c r="E244">
        <v>50</v>
      </c>
      <c r="F244">
        <v>2</v>
      </c>
      <c r="G244">
        <v>19</v>
      </c>
      <c r="H244">
        <v>1989</v>
      </c>
      <c r="I244">
        <v>246.55425366438101</v>
      </c>
      <c r="J244">
        <v>14.569759778390299</v>
      </c>
      <c r="K244">
        <v>12.561400000000001</v>
      </c>
      <c r="L244">
        <v>5</v>
      </c>
      <c r="M244">
        <v>1</v>
      </c>
      <c r="N244">
        <v>446</v>
      </c>
      <c r="O244">
        <v>168</v>
      </c>
      <c r="P244">
        <v>74</v>
      </c>
      <c r="Q244">
        <v>1</v>
      </c>
      <c r="R244">
        <v>31</v>
      </c>
      <c r="S244">
        <v>3120</v>
      </c>
      <c r="T244">
        <v>368.94986109226301</v>
      </c>
      <c r="U244">
        <v>19.692638218380001</v>
      </c>
      <c r="V244">
        <v>16.768000000000001</v>
      </c>
    </row>
    <row r="245" spans="1:22">
      <c r="A245">
        <v>2</v>
      </c>
      <c r="B245">
        <v>0</v>
      </c>
      <c r="C245">
        <v>95</v>
      </c>
      <c r="D245">
        <v>712</v>
      </c>
      <c r="E245">
        <v>54</v>
      </c>
      <c r="F245">
        <v>2</v>
      </c>
      <c r="G245">
        <v>22</v>
      </c>
      <c r="H245">
        <v>2209</v>
      </c>
      <c r="I245">
        <v>268.86613769680997</v>
      </c>
      <c r="J245">
        <v>15.3271621639493</v>
      </c>
      <c r="K245">
        <v>13.3698</v>
      </c>
      <c r="L245">
        <v>5</v>
      </c>
      <c r="M245">
        <v>1</v>
      </c>
      <c r="N245">
        <v>346</v>
      </c>
      <c r="O245">
        <v>963</v>
      </c>
      <c r="P245">
        <v>102</v>
      </c>
      <c r="Q245">
        <v>3</v>
      </c>
      <c r="R245">
        <v>47</v>
      </c>
      <c r="S245">
        <v>4730</v>
      </c>
      <c r="T245">
        <v>560.10356185262697</v>
      </c>
      <c r="U245">
        <v>29.997833255086899</v>
      </c>
      <c r="V245">
        <v>25.356000000000002</v>
      </c>
    </row>
    <row r="246" spans="1:22">
      <c r="A246">
        <v>2</v>
      </c>
      <c r="B246">
        <v>0</v>
      </c>
      <c r="C246">
        <v>452</v>
      </c>
      <c r="D246">
        <v>901</v>
      </c>
      <c r="E246">
        <v>67</v>
      </c>
      <c r="F246">
        <v>1</v>
      </c>
      <c r="G246">
        <v>29</v>
      </c>
      <c r="H246">
        <v>2994</v>
      </c>
      <c r="I246">
        <v>359.605339226213</v>
      </c>
      <c r="J246">
        <v>19.918744940382201</v>
      </c>
      <c r="K246">
        <v>17.353999999999999</v>
      </c>
      <c r="L246">
        <v>5</v>
      </c>
      <c r="M246">
        <v>1</v>
      </c>
      <c r="N246">
        <v>755</v>
      </c>
      <c r="O246">
        <v>14</v>
      </c>
      <c r="P246">
        <v>2</v>
      </c>
      <c r="Q246">
        <v>4</v>
      </c>
      <c r="R246">
        <v>0</v>
      </c>
      <c r="S246">
        <v>38</v>
      </c>
      <c r="T246">
        <v>6.7823299831252699</v>
      </c>
      <c r="U246">
        <v>0.56178287620752598</v>
      </c>
      <c r="V246">
        <v>0.50160000000000005</v>
      </c>
    </row>
    <row r="247" spans="1:22">
      <c r="A247">
        <v>2</v>
      </c>
      <c r="B247">
        <v>0</v>
      </c>
      <c r="C247">
        <v>114</v>
      </c>
      <c r="D247">
        <v>282</v>
      </c>
      <c r="E247">
        <v>38</v>
      </c>
      <c r="F247">
        <v>1</v>
      </c>
      <c r="G247">
        <v>14</v>
      </c>
      <c r="H247">
        <v>1490</v>
      </c>
      <c r="I247">
        <v>185.23498589629301</v>
      </c>
      <c r="J247">
        <v>11.004998864152601</v>
      </c>
      <c r="K247">
        <v>8.66</v>
      </c>
      <c r="L247">
        <v>5</v>
      </c>
      <c r="M247">
        <v>1</v>
      </c>
      <c r="N247">
        <v>1073</v>
      </c>
      <c r="O247">
        <v>448</v>
      </c>
      <c r="P247">
        <v>60</v>
      </c>
      <c r="Q247">
        <v>1</v>
      </c>
      <c r="R247">
        <v>23</v>
      </c>
      <c r="S247">
        <v>2388</v>
      </c>
      <c r="T247">
        <v>296.772640248389</v>
      </c>
      <c r="U247">
        <v>17.620601578833799</v>
      </c>
      <c r="V247">
        <v>14.8592</v>
      </c>
    </row>
    <row r="248" spans="1:22">
      <c r="A248">
        <v>2</v>
      </c>
      <c r="B248">
        <v>0</v>
      </c>
      <c r="C248">
        <v>541</v>
      </c>
      <c r="D248">
        <v>1012</v>
      </c>
      <c r="E248">
        <v>61</v>
      </c>
      <c r="F248">
        <v>1</v>
      </c>
      <c r="G248">
        <v>24</v>
      </c>
      <c r="H248">
        <v>2491</v>
      </c>
      <c r="I248">
        <v>305.363717556621</v>
      </c>
      <c r="J248">
        <v>17.662443205853499</v>
      </c>
      <c r="K248">
        <v>14.7172</v>
      </c>
      <c r="L248">
        <v>5</v>
      </c>
      <c r="M248">
        <v>1</v>
      </c>
      <c r="N248">
        <v>345</v>
      </c>
      <c r="O248">
        <v>958</v>
      </c>
      <c r="P248">
        <v>102</v>
      </c>
      <c r="Q248">
        <v>3</v>
      </c>
      <c r="R248">
        <v>48</v>
      </c>
      <c r="S248">
        <v>4800</v>
      </c>
      <c r="T248">
        <v>571.89684384511202</v>
      </c>
      <c r="U248">
        <v>31.091156298857701</v>
      </c>
      <c r="V248">
        <v>27.02</v>
      </c>
    </row>
    <row r="249" spans="1:22">
      <c r="A249">
        <v>2</v>
      </c>
      <c r="B249">
        <v>0</v>
      </c>
      <c r="C249">
        <v>194</v>
      </c>
      <c r="D249">
        <v>403</v>
      </c>
      <c r="E249">
        <v>46</v>
      </c>
      <c r="F249">
        <v>4</v>
      </c>
      <c r="G249">
        <v>19</v>
      </c>
      <c r="H249">
        <v>1910</v>
      </c>
      <c r="I249">
        <v>236.698119975635</v>
      </c>
      <c r="J249">
        <v>13.9803433434233</v>
      </c>
      <c r="K249">
        <v>11.891999999999999</v>
      </c>
      <c r="L249">
        <v>5</v>
      </c>
      <c r="M249">
        <v>1</v>
      </c>
      <c r="N249">
        <v>926</v>
      </c>
      <c r="O249">
        <v>1008</v>
      </c>
      <c r="P249">
        <v>75</v>
      </c>
      <c r="Q249">
        <v>3</v>
      </c>
      <c r="R249">
        <v>29</v>
      </c>
      <c r="S249">
        <v>2977</v>
      </c>
      <c r="T249">
        <v>376.11833244339499</v>
      </c>
      <c r="U249">
        <v>22.986889741763701</v>
      </c>
      <c r="V249">
        <v>19.300999999999998</v>
      </c>
    </row>
    <row r="250" spans="1:22">
      <c r="A250">
        <v>2</v>
      </c>
      <c r="B250">
        <v>0</v>
      </c>
      <c r="C250">
        <v>1121</v>
      </c>
      <c r="D250">
        <v>149</v>
      </c>
      <c r="E250">
        <v>2</v>
      </c>
      <c r="F250">
        <v>24</v>
      </c>
      <c r="G250">
        <v>0</v>
      </c>
      <c r="H250">
        <v>48</v>
      </c>
      <c r="I250">
        <v>9.7979589711327097</v>
      </c>
      <c r="J250">
        <v>0.85416626016250496</v>
      </c>
      <c r="K250">
        <v>0.72960000000000003</v>
      </c>
      <c r="L250">
        <v>5</v>
      </c>
      <c r="M250">
        <v>1</v>
      </c>
      <c r="N250">
        <v>314</v>
      </c>
      <c r="O250">
        <v>945</v>
      </c>
      <c r="P250">
        <v>121</v>
      </c>
      <c r="Q250">
        <v>1</v>
      </c>
      <c r="R250">
        <v>55</v>
      </c>
      <c r="S250">
        <v>5531</v>
      </c>
      <c r="T250">
        <v>653.80348729568595</v>
      </c>
      <c r="U250">
        <v>34.862499910362097</v>
      </c>
      <c r="V250">
        <v>30.15</v>
      </c>
    </row>
    <row r="251" spans="1:22">
      <c r="A251">
        <v>2</v>
      </c>
      <c r="B251">
        <v>0</v>
      </c>
      <c r="C251">
        <v>1050</v>
      </c>
      <c r="D251">
        <v>1380</v>
      </c>
      <c r="E251">
        <v>1</v>
      </c>
      <c r="F251">
        <v>3</v>
      </c>
      <c r="G251">
        <v>0</v>
      </c>
      <c r="H251">
        <v>3</v>
      </c>
      <c r="I251">
        <v>1.7320508075688801</v>
      </c>
      <c r="J251">
        <v>0.17058722109232</v>
      </c>
      <c r="K251">
        <v>5.8200000000000002E-2</v>
      </c>
      <c r="L251">
        <v>6</v>
      </c>
      <c r="M251">
        <v>1</v>
      </c>
      <c r="N251">
        <v>1014</v>
      </c>
      <c r="O251">
        <v>743</v>
      </c>
      <c r="P251">
        <v>58</v>
      </c>
      <c r="Q251">
        <v>1</v>
      </c>
      <c r="R251">
        <v>25</v>
      </c>
      <c r="S251">
        <v>2583</v>
      </c>
      <c r="T251">
        <v>307.78726419395599</v>
      </c>
      <c r="U251">
        <v>16.7374161685727</v>
      </c>
      <c r="V251">
        <v>14.322800000000001</v>
      </c>
    </row>
    <row r="252" spans="1:22">
      <c r="A252">
        <v>2</v>
      </c>
      <c r="B252">
        <v>0</v>
      </c>
      <c r="C252">
        <v>217</v>
      </c>
      <c r="D252">
        <v>1126</v>
      </c>
      <c r="E252">
        <v>44</v>
      </c>
      <c r="F252">
        <v>2</v>
      </c>
      <c r="G252">
        <v>20</v>
      </c>
      <c r="H252">
        <v>2019</v>
      </c>
      <c r="I252">
        <v>239.46398476597699</v>
      </c>
      <c r="J252">
        <v>12.8760980114319</v>
      </c>
      <c r="K252">
        <v>10.8748</v>
      </c>
      <c r="L252">
        <v>6</v>
      </c>
      <c r="M252">
        <v>1</v>
      </c>
      <c r="N252">
        <v>797</v>
      </c>
      <c r="O252">
        <v>306</v>
      </c>
      <c r="P252">
        <v>71</v>
      </c>
      <c r="Q252">
        <v>1</v>
      </c>
      <c r="R252">
        <v>30</v>
      </c>
      <c r="S252">
        <v>3006</v>
      </c>
      <c r="T252">
        <v>364.66971357654597</v>
      </c>
      <c r="U252">
        <v>20.6454934549892</v>
      </c>
      <c r="V252">
        <v>17.515599999999999</v>
      </c>
    </row>
    <row r="253" spans="1:22">
      <c r="A253">
        <v>2</v>
      </c>
      <c r="B253">
        <v>0</v>
      </c>
      <c r="C253">
        <v>373</v>
      </c>
      <c r="D253">
        <v>644</v>
      </c>
      <c r="E253">
        <v>57</v>
      </c>
      <c r="F253">
        <v>3</v>
      </c>
      <c r="G253">
        <v>23</v>
      </c>
      <c r="H253">
        <v>2338</v>
      </c>
      <c r="I253">
        <v>285.57660968643802</v>
      </c>
      <c r="J253">
        <v>16.398646285593198</v>
      </c>
      <c r="K253">
        <v>13.974</v>
      </c>
      <c r="L253">
        <v>6</v>
      </c>
      <c r="M253">
        <v>1</v>
      </c>
      <c r="N253">
        <v>927</v>
      </c>
      <c r="O253">
        <v>635</v>
      </c>
      <c r="P253">
        <v>65</v>
      </c>
      <c r="Q253">
        <v>1</v>
      </c>
      <c r="R253">
        <v>31</v>
      </c>
      <c r="S253">
        <v>3135</v>
      </c>
      <c r="T253">
        <v>369.27631930574699</v>
      </c>
      <c r="U253">
        <v>19.514802074323001</v>
      </c>
      <c r="V253">
        <v>16.989999999999998</v>
      </c>
    </row>
    <row r="254" spans="1:22">
      <c r="A254">
        <v>2</v>
      </c>
      <c r="B254">
        <v>0</v>
      </c>
      <c r="C254">
        <v>938</v>
      </c>
      <c r="D254">
        <v>1264</v>
      </c>
      <c r="E254">
        <v>38</v>
      </c>
      <c r="F254">
        <v>1</v>
      </c>
      <c r="G254">
        <v>14</v>
      </c>
      <c r="H254">
        <v>1499</v>
      </c>
      <c r="I254">
        <v>182.33759897508801</v>
      </c>
      <c r="J254">
        <v>10.3812282510308</v>
      </c>
      <c r="K254">
        <v>8.5117999999999991</v>
      </c>
      <c r="L254">
        <v>6</v>
      </c>
      <c r="M254">
        <v>1</v>
      </c>
      <c r="N254">
        <v>1102</v>
      </c>
      <c r="O254">
        <v>461</v>
      </c>
      <c r="P254">
        <v>48</v>
      </c>
      <c r="Q254">
        <v>3</v>
      </c>
      <c r="R254">
        <v>19</v>
      </c>
      <c r="S254">
        <v>1953</v>
      </c>
      <c r="T254">
        <v>241.81191037663999</v>
      </c>
      <c r="U254">
        <v>14.2586500062243</v>
      </c>
      <c r="V254">
        <v>12.506399999999999</v>
      </c>
    </row>
    <row r="255" spans="1:22">
      <c r="A255">
        <v>2</v>
      </c>
      <c r="B255">
        <v>0</v>
      </c>
      <c r="C255">
        <v>118</v>
      </c>
      <c r="D255">
        <v>1262</v>
      </c>
      <c r="E255">
        <v>31</v>
      </c>
      <c r="F255">
        <v>4</v>
      </c>
      <c r="G255">
        <v>12</v>
      </c>
      <c r="H255">
        <v>1277</v>
      </c>
      <c r="I255">
        <v>158.73562927080999</v>
      </c>
      <c r="J255">
        <v>9.42852586569078</v>
      </c>
      <c r="K255">
        <v>7.9114000000000004</v>
      </c>
      <c r="L255">
        <v>6</v>
      </c>
      <c r="M255">
        <v>1</v>
      </c>
      <c r="N255">
        <v>322</v>
      </c>
      <c r="O255">
        <v>1088</v>
      </c>
      <c r="P255">
        <v>72</v>
      </c>
      <c r="Q255">
        <v>2</v>
      </c>
      <c r="R255">
        <v>30</v>
      </c>
      <c r="S255">
        <v>3098</v>
      </c>
      <c r="T255">
        <v>374.14435716712302</v>
      </c>
      <c r="U255">
        <v>20.978074268149602</v>
      </c>
      <c r="V255">
        <v>18.396799999999999</v>
      </c>
    </row>
    <row r="256" spans="1:22">
      <c r="A256">
        <v>2</v>
      </c>
      <c r="B256">
        <v>0</v>
      </c>
      <c r="C256">
        <v>989</v>
      </c>
      <c r="D256">
        <v>1126</v>
      </c>
      <c r="E256">
        <v>42</v>
      </c>
      <c r="F256">
        <v>1</v>
      </c>
      <c r="G256">
        <v>16</v>
      </c>
      <c r="H256">
        <v>1690</v>
      </c>
      <c r="I256">
        <v>208.32666655999699</v>
      </c>
      <c r="J256">
        <v>12.1815434161686</v>
      </c>
      <c r="K256">
        <v>10.757999999999999</v>
      </c>
      <c r="L256">
        <v>6</v>
      </c>
      <c r="M256">
        <v>1</v>
      </c>
      <c r="N256">
        <v>936</v>
      </c>
      <c r="O256">
        <v>637</v>
      </c>
      <c r="P256">
        <v>55</v>
      </c>
      <c r="Q256">
        <v>1</v>
      </c>
      <c r="R256">
        <v>25</v>
      </c>
      <c r="S256">
        <v>2516</v>
      </c>
      <c r="T256">
        <v>302.866307138975</v>
      </c>
      <c r="U256">
        <v>16.859845788144099</v>
      </c>
      <c r="V256">
        <v>14.5152</v>
      </c>
    </row>
    <row r="257" spans="1:22">
      <c r="A257">
        <v>2</v>
      </c>
      <c r="B257">
        <v>0</v>
      </c>
      <c r="C257">
        <v>786</v>
      </c>
      <c r="D257">
        <v>1416</v>
      </c>
      <c r="E257">
        <v>1</v>
      </c>
      <c r="F257">
        <v>7</v>
      </c>
      <c r="G257">
        <v>0</v>
      </c>
      <c r="H257">
        <v>7</v>
      </c>
      <c r="I257">
        <v>2.6457513110645898</v>
      </c>
      <c r="J257">
        <v>0.25514701644346099</v>
      </c>
      <c r="K257">
        <v>0.13020000000000001</v>
      </c>
      <c r="L257">
        <v>6</v>
      </c>
      <c r="M257">
        <v>1</v>
      </c>
      <c r="N257">
        <v>934</v>
      </c>
      <c r="O257">
        <v>637</v>
      </c>
      <c r="P257">
        <v>47</v>
      </c>
      <c r="Q257">
        <v>1</v>
      </c>
      <c r="R257">
        <v>20</v>
      </c>
      <c r="S257">
        <v>2005</v>
      </c>
      <c r="T257">
        <v>243.55492193753801</v>
      </c>
      <c r="U257">
        <v>13.8270568090248</v>
      </c>
      <c r="V257">
        <v>11.879</v>
      </c>
    </row>
    <row r="258" spans="1:22">
      <c r="A258">
        <v>2</v>
      </c>
      <c r="B258">
        <v>0</v>
      </c>
      <c r="C258">
        <v>54</v>
      </c>
      <c r="D258">
        <v>261</v>
      </c>
      <c r="E258">
        <v>33</v>
      </c>
      <c r="F258">
        <v>4</v>
      </c>
      <c r="G258">
        <v>14</v>
      </c>
      <c r="H258">
        <v>1426</v>
      </c>
      <c r="I258">
        <v>174.304331558341</v>
      </c>
      <c r="J258">
        <v>10.0235921704746</v>
      </c>
      <c r="K258">
        <v>8.5068000000000001</v>
      </c>
      <c r="L258">
        <v>6</v>
      </c>
      <c r="M258">
        <v>1</v>
      </c>
      <c r="N258">
        <v>1020</v>
      </c>
      <c r="O258">
        <v>748</v>
      </c>
      <c r="P258">
        <v>58</v>
      </c>
      <c r="Q258">
        <v>3</v>
      </c>
      <c r="R258">
        <v>26</v>
      </c>
      <c r="S258">
        <v>2644</v>
      </c>
      <c r="T258">
        <v>316.30365157550699</v>
      </c>
      <c r="U258">
        <v>17.361059875479999</v>
      </c>
      <c r="V258">
        <v>14.816800000000001</v>
      </c>
    </row>
    <row r="259" spans="1:22">
      <c r="A259">
        <v>2</v>
      </c>
      <c r="B259">
        <v>0</v>
      </c>
      <c r="C259">
        <v>629</v>
      </c>
      <c r="D259">
        <v>965</v>
      </c>
      <c r="E259">
        <v>60</v>
      </c>
      <c r="F259">
        <v>1</v>
      </c>
      <c r="G259">
        <v>22</v>
      </c>
      <c r="H259">
        <v>2205</v>
      </c>
      <c r="I259">
        <v>276.530287672074</v>
      </c>
      <c r="J259">
        <v>16.687944750627601</v>
      </c>
      <c r="K259">
        <v>12.417</v>
      </c>
      <c r="L259">
        <v>6</v>
      </c>
      <c r="M259">
        <v>1</v>
      </c>
      <c r="N259">
        <v>1101</v>
      </c>
      <c r="O259">
        <v>456</v>
      </c>
      <c r="P259">
        <v>48</v>
      </c>
      <c r="Q259">
        <v>2</v>
      </c>
      <c r="R259">
        <v>18</v>
      </c>
      <c r="S259">
        <v>1887</v>
      </c>
      <c r="T259">
        <v>236.30277188386901</v>
      </c>
      <c r="U259">
        <v>14.2236809581768</v>
      </c>
      <c r="V259">
        <v>12.395200000000001</v>
      </c>
    </row>
    <row r="260" spans="1:22">
      <c r="A260">
        <v>2</v>
      </c>
      <c r="B260">
        <v>0</v>
      </c>
      <c r="C260">
        <v>617</v>
      </c>
      <c r="D260">
        <v>1470</v>
      </c>
      <c r="E260">
        <v>1</v>
      </c>
      <c r="F260">
        <v>2</v>
      </c>
      <c r="G260">
        <v>0</v>
      </c>
      <c r="H260">
        <v>2</v>
      </c>
      <c r="I260">
        <v>1.4142135623731</v>
      </c>
      <c r="J260">
        <v>0.14000000000000001</v>
      </c>
      <c r="K260">
        <v>3.9199999999999999E-2</v>
      </c>
      <c r="L260">
        <v>6</v>
      </c>
      <c r="M260">
        <v>1</v>
      </c>
      <c r="N260">
        <v>799</v>
      </c>
      <c r="O260">
        <v>305</v>
      </c>
      <c r="P260">
        <v>67</v>
      </c>
      <c r="Q260">
        <v>6</v>
      </c>
      <c r="R260">
        <v>29</v>
      </c>
      <c r="S260">
        <v>2956</v>
      </c>
      <c r="T260">
        <v>357.645075458897</v>
      </c>
      <c r="U260">
        <v>20.132222927436501</v>
      </c>
      <c r="V260">
        <v>17.360800000000001</v>
      </c>
    </row>
    <row r="261" spans="1:22">
      <c r="A261">
        <v>2</v>
      </c>
      <c r="B261">
        <v>0</v>
      </c>
      <c r="C261">
        <v>418</v>
      </c>
      <c r="D261">
        <v>258</v>
      </c>
      <c r="E261">
        <v>50</v>
      </c>
      <c r="F261">
        <v>2</v>
      </c>
      <c r="G261">
        <v>23</v>
      </c>
      <c r="H261">
        <v>2304</v>
      </c>
      <c r="I261">
        <v>271.841865797011</v>
      </c>
      <c r="J261">
        <v>14.4270024606638</v>
      </c>
      <c r="K261">
        <v>12.620799999999999</v>
      </c>
      <c r="L261">
        <v>6</v>
      </c>
      <c r="M261">
        <v>1</v>
      </c>
      <c r="N261">
        <v>923</v>
      </c>
      <c r="O261">
        <v>849</v>
      </c>
      <c r="P261">
        <v>63</v>
      </c>
      <c r="Q261">
        <v>1</v>
      </c>
      <c r="R261">
        <v>28</v>
      </c>
      <c r="S261">
        <v>2857</v>
      </c>
      <c r="T261">
        <v>344.46044765691198</v>
      </c>
      <c r="U261">
        <v>19.242793456252699</v>
      </c>
      <c r="V261">
        <v>16.815799999999999</v>
      </c>
    </row>
    <row r="262" spans="1:22">
      <c r="A262">
        <v>2</v>
      </c>
      <c r="B262">
        <v>0</v>
      </c>
      <c r="C262">
        <v>652</v>
      </c>
      <c r="D262">
        <v>1149</v>
      </c>
      <c r="E262">
        <v>54</v>
      </c>
      <c r="F262">
        <v>1</v>
      </c>
      <c r="G262">
        <v>22</v>
      </c>
      <c r="H262">
        <v>2211</v>
      </c>
      <c r="I262">
        <v>269.36035343012202</v>
      </c>
      <c r="J262">
        <v>15.3849894377604</v>
      </c>
      <c r="K262">
        <v>12.032400000000001</v>
      </c>
      <c r="L262">
        <v>6</v>
      </c>
      <c r="M262">
        <v>1</v>
      </c>
      <c r="N262">
        <v>933</v>
      </c>
      <c r="O262">
        <v>640</v>
      </c>
      <c r="P262">
        <v>44</v>
      </c>
      <c r="Q262">
        <v>3</v>
      </c>
      <c r="R262">
        <v>18</v>
      </c>
      <c r="S262">
        <v>1847</v>
      </c>
      <c r="T262">
        <v>225.29758099012099</v>
      </c>
      <c r="U262">
        <v>12.901515414865001</v>
      </c>
      <c r="V262">
        <v>11.0806</v>
      </c>
    </row>
    <row r="263" spans="1:22">
      <c r="A263">
        <v>2</v>
      </c>
      <c r="B263">
        <v>0</v>
      </c>
      <c r="C263">
        <v>876</v>
      </c>
      <c r="D263">
        <v>995</v>
      </c>
      <c r="E263">
        <v>54</v>
      </c>
      <c r="F263">
        <v>4</v>
      </c>
      <c r="G263">
        <v>23</v>
      </c>
      <c r="H263">
        <v>2360</v>
      </c>
      <c r="I263">
        <v>283.69349657685098</v>
      </c>
      <c r="J263">
        <v>15.743570116082299</v>
      </c>
      <c r="K263">
        <v>13.532</v>
      </c>
      <c r="L263">
        <v>6</v>
      </c>
      <c r="M263">
        <v>1</v>
      </c>
      <c r="N263">
        <v>1018</v>
      </c>
      <c r="O263">
        <v>743</v>
      </c>
      <c r="P263">
        <v>58</v>
      </c>
      <c r="Q263">
        <v>1</v>
      </c>
      <c r="R263">
        <v>24</v>
      </c>
      <c r="S263">
        <v>2469</v>
      </c>
      <c r="T263">
        <v>297.82041568703801</v>
      </c>
      <c r="U263">
        <v>16.654545925962701</v>
      </c>
      <c r="V263">
        <v>14.3714</v>
      </c>
    </row>
    <row r="264" spans="1:22">
      <c r="A264">
        <v>2</v>
      </c>
      <c r="B264">
        <v>0</v>
      </c>
      <c r="C264">
        <v>1041</v>
      </c>
      <c r="D264">
        <v>552</v>
      </c>
      <c r="E264">
        <v>45</v>
      </c>
      <c r="F264">
        <v>1</v>
      </c>
      <c r="G264">
        <v>18</v>
      </c>
      <c r="H264">
        <v>1890</v>
      </c>
      <c r="I264">
        <v>230.408333182635</v>
      </c>
      <c r="J264">
        <v>13.178391404113</v>
      </c>
      <c r="K264">
        <v>11.336</v>
      </c>
      <c r="L264">
        <v>6</v>
      </c>
      <c r="M264">
        <v>1</v>
      </c>
      <c r="N264">
        <v>799</v>
      </c>
      <c r="O264">
        <v>308</v>
      </c>
      <c r="P264">
        <v>71</v>
      </c>
      <c r="Q264">
        <v>1</v>
      </c>
      <c r="R264">
        <v>29</v>
      </c>
      <c r="S264">
        <v>2907</v>
      </c>
      <c r="T264">
        <v>350.32413562299701</v>
      </c>
      <c r="U264">
        <v>19.550066496050601</v>
      </c>
      <c r="V264">
        <v>16.2896</v>
      </c>
    </row>
    <row r="265" spans="1:22">
      <c r="A265">
        <v>2</v>
      </c>
      <c r="B265">
        <v>0</v>
      </c>
      <c r="C265">
        <v>1092</v>
      </c>
      <c r="D265">
        <v>1173</v>
      </c>
      <c r="E265">
        <v>35</v>
      </c>
      <c r="F265">
        <v>1</v>
      </c>
      <c r="G265">
        <v>13</v>
      </c>
      <c r="H265">
        <v>1346</v>
      </c>
      <c r="I265">
        <v>167.15860731652401</v>
      </c>
      <c r="J265">
        <v>9.9120330911473395</v>
      </c>
      <c r="K265">
        <v>8.2856000000000005</v>
      </c>
      <c r="L265">
        <v>6</v>
      </c>
      <c r="M265">
        <v>1</v>
      </c>
      <c r="N265">
        <v>288</v>
      </c>
      <c r="O265">
        <v>924</v>
      </c>
      <c r="P265">
        <v>80</v>
      </c>
      <c r="Q265">
        <v>1</v>
      </c>
      <c r="R265">
        <v>33</v>
      </c>
      <c r="S265">
        <v>3362</v>
      </c>
      <c r="T265">
        <v>409.257864921372</v>
      </c>
      <c r="U265">
        <v>23.3370006641813</v>
      </c>
      <c r="V265">
        <v>20.0932</v>
      </c>
    </row>
    <row r="266" spans="1:22">
      <c r="A266">
        <v>2</v>
      </c>
      <c r="B266">
        <v>0</v>
      </c>
      <c r="C266">
        <v>301</v>
      </c>
      <c r="D266">
        <v>332</v>
      </c>
      <c r="E266">
        <v>51</v>
      </c>
      <c r="F266">
        <v>1</v>
      </c>
      <c r="G266">
        <v>20</v>
      </c>
      <c r="H266">
        <v>2088</v>
      </c>
      <c r="I266">
        <v>257.95736081763602</v>
      </c>
      <c r="J266">
        <v>15.1474618335878</v>
      </c>
      <c r="K266">
        <v>13.3024</v>
      </c>
      <c r="L266">
        <v>6</v>
      </c>
      <c r="M266">
        <v>1</v>
      </c>
      <c r="N266">
        <v>1007</v>
      </c>
      <c r="O266">
        <v>734</v>
      </c>
      <c r="P266">
        <v>58</v>
      </c>
      <c r="Q266">
        <v>2</v>
      </c>
      <c r="R266">
        <v>22</v>
      </c>
      <c r="S266">
        <v>2253</v>
      </c>
      <c r="T266">
        <v>280.907458071159</v>
      </c>
      <c r="U266">
        <v>16.7776369015425</v>
      </c>
      <c r="V266">
        <v>13.962</v>
      </c>
    </row>
    <row r="267" spans="1:22">
      <c r="A267">
        <v>2</v>
      </c>
      <c r="B267">
        <v>0</v>
      </c>
      <c r="C267">
        <v>128</v>
      </c>
      <c r="D267">
        <v>1192</v>
      </c>
      <c r="E267">
        <v>40</v>
      </c>
      <c r="F267">
        <v>3</v>
      </c>
      <c r="G267">
        <v>16</v>
      </c>
      <c r="H267">
        <v>1647</v>
      </c>
      <c r="I267">
        <v>204.61915843830499</v>
      </c>
      <c r="J267">
        <v>12.142038543836</v>
      </c>
      <c r="K267">
        <v>10.4818</v>
      </c>
      <c r="L267">
        <v>6</v>
      </c>
      <c r="M267">
        <v>1</v>
      </c>
      <c r="N267">
        <v>939</v>
      </c>
      <c r="O267">
        <v>304</v>
      </c>
      <c r="P267">
        <v>56</v>
      </c>
      <c r="Q267">
        <v>1</v>
      </c>
      <c r="R267">
        <v>21</v>
      </c>
      <c r="S267">
        <v>2181</v>
      </c>
      <c r="T267">
        <v>271.43875920730301</v>
      </c>
      <c r="U267">
        <v>16.159019153401601</v>
      </c>
      <c r="V267">
        <v>14.2538</v>
      </c>
    </row>
    <row r="268" spans="1:22">
      <c r="A268">
        <v>2</v>
      </c>
      <c r="B268">
        <v>0</v>
      </c>
      <c r="C268">
        <v>110</v>
      </c>
      <c r="D268">
        <v>1055</v>
      </c>
      <c r="E268">
        <v>40</v>
      </c>
      <c r="F268">
        <v>2</v>
      </c>
      <c r="G268">
        <v>16</v>
      </c>
      <c r="H268">
        <v>1676</v>
      </c>
      <c r="I268">
        <v>206.291056519666</v>
      </c>
      <c r="J268">
        <v>12.0275683327928</v>
      </c>
      <c r="K268">
        <v>10.3736</v>
      </c>
      <c r="L268">
        <v>6</v>
      </c>
      <c r="M268">
        <v>1</v>
      </c>
      <c r="N268">
        <v>931</v>
      </c>
      <c r="O268">
        <v>633</v>
      </c>
      <c r="P268">
        <v>52</v>
      </c>
      <c r="Q268">
        <v>2</v>
      </c>
      <c r="R268">
        <v>23</v>
      </c>
      <c r="S268">
        <v>2376</v>
      </c>
      <c r="T268">
        <v>285.33489096148099</v>
      </c>
      <c r="U268">
        <v>15.7994430281577</v>
      </c>
      <c r="V268">
        <v>13.7864</v>
      </c>
    </row>
    <row r="269" spans="1:22">
      <c r="A269">
        <v>2</v>
      </c>
      <c r="B269">
        <v>0</v>
      </c>
      <c r="C269">
        <v>717</v>
      </c>
      <c r="D269">
        <v>681</v>
      </c>
      <c r="E269">
        <v>57</v>
      </c>
      <c r="F269">
        <v>3</v>
      </c>
      <c r="G269">
        <v>24</v>
      </c>
      <c r="H269">
        <v>2408</v>
      </c>
      <c r="I269">
        <v>292.83100928692602</v>
      </c>
      <c r="J269">
        <v>16.662940916897</v>
      </c>
      <c r="K269">
        <v>14.155200000000001</v>
      </c>
      <c r="L269">
        <v>6</v>
      </c>
      <c r="M269">
        <v>1</v>
      </c>
      <c r="N269">
        <v>328</v>
      </c>
      <c r="O269">
        <v>1088</v>
      </c>
      <c r="P269">
        <v>72</v>
      </c>
      <c r="Q269">
        <v>1</v>
      </c>
      <c r="R269">
        <v>31</v>
      </c>
      <c r="S269">
        <v>3116</v>
      </c>
      <c r="T269">
        <v>376.79702758912498</v>
      </c>
      <c r="U269">
        <v>21.185240144968901</v>
      </c>
      <c r="V269">
        <v>18.579999999999998</v>
      </c>
    </row>
    <row r="270" spans="1:22">
      <c r="A270">
        <v>2</v>
      </c>
      <c r="B270">
        <v>0</v>
      </c>
      <c r="C270">
        <v>44</v>
      </c>
      <c r="D270">
        <v>1050</v>
      </c>
      <c r="E270">
        <v>39</v>
      </c>
      <c r="F270">
        <v>1</v>
      </c>
      <c r="G270">
        <v>15</v>
      </c>
      <c r="H270">
        <v>1515</v>
      </c>
      <c r="I270">
        <v>191.70028690641001</v>
      </c>
      <c r="J270">
        <v>11.7459567511548</v>
      </c>
      <c r="K270">
        <v>10.315</v>
      </c>
      <c r="L270">
        <v>6</v>
      </c>
      <c r="M270">
        <v>1</v>
      </c>
      <c r="N270">
        <v>1057</v>
      </c>
      <c r="O270">
        <v>827</v>
      </c>
      <c r="P270">
        <v>58</v>
      </c>
      <c r="Q270">
        <v>2</v>
      </c>
      <c r="R270">
        <v>23</v>
      </c>
      <c r="S270">
        <v>2362</v>
      </c>
      <c r="T270">
        <v>289.35099792466599</v>
      </c>
      <c r="U270">
        <v>16.713335992554001</v>
      </c>
      <c r="V270">
        <v>14.714399999999999</v>
      </c>
    </row>
    <row r="271" spans="1:22">
      <c r="A271">
        <v>2</v>
      </c>
      <c r="B271">
        <v>0</v>
      </c>
      <c r="C271">
        <v>274</v>
      </c>
      <c r="D271">
        <v>492</v>
      </c>
      <c r="E271">
        <v>54</v>
      </c>
      <c r="F271">
        <v>2</v>
      </c>
      <c r="G271">
        <v>25</v>
      </c>
      <c r="H271">
        <v>2576</v>
      </c>
      <c r="I271">
        <v>304.410906506321</v>
      </c>
      <c r="J271">
        <v>16.219815042102098</v>
      </c>
      <c r="K271">
        <v>14.2544</v>
      </c>
      <c r="L271">
        <v>6</v>
      </c>
      <c r="M271">
        <v>1</v>
      </c>
      <c r="N271">
        <v>934</v>
      </c>
      <c r="O271">
        <v>639</v>
      </c>
      <c r="P271">
        <v>47</v>
      </c>
      <c r="Q271">
        <v>1</v>
      </c>
      <c r="R271">
        <v>20</v>
      </c>
      <c r="S271">
        <v>2005</v>
      </c>
      <c r="T271">
        <v>242.69528219559601</v>
      </c>
      <c r="U271">
        <v>13.675068555586799</v>
      </c>
      <c r="V271">
        <v>11.608000000000001</v>
      </c>
    </row>
    <row r="272" spans="1:22">
      <c r="A272">
        <v>2</v>
      </c>
      <c r="B272">
        <v>0</v>
      </c>
      <c r="C272">
        <v>919</v>
      </c>
      <c r="D272">
        <v>389</v>
      </c>
      <c r="E272">
        <v>47</v>
      </c>
      <c r="F272">
        <v>1</v>
      </c>
      <c r="G272">
        <v>18</v>
      </c>
      <c r="H272">
        <v>1882</v>
      </c>
      <c r="I272">
        <v>229.92607507631701</v>
      </c>
      <c r="J272">
        <v>13.208618398606299</v>
      </c>
      <c r="K272">
        <v>10.978</v>
      </c>
      <c r="L272">
        <v>6</v>
      </c>
      <c r="M272">
        <v>1</v>
      </c>
      <c r="N272">
        <v>993</v>
      </c>
      <c r="O272">
        <v>579</v>
      </c>
      <c r="P272">
        <v>53</v>
      </c>
      <c r="Q272">
        <v>1</v>
      </c>
      <c r="R272">
        <v>23</v>
      </c>
      <c r="S272">
        <v>2381</v>
      </c>
      <c r="T272">
        <v>287.699496002339</v>
      </c>
      <c r="U272">
        <v>16.1491145268092</v>
      </c>
      <c r="V272">
        <v>14.1576</v>
      </c>
    </row>
    <row r="273" spans="1:22">
      <c r="A273">
        <v>2</v>
      </c>
      <c r="B273">
        <v>0</v>
      </c>
      <c r="C273">
        <v>200</v>
      </c>
      <c r="D273">
        <v>448</v>
      </c>
      <c r="E273">
        <v>50</v>
      </c>
      <c r="F273">
        <v>2</v>
      </c>
      <c r="G273">
        <v>19</v>
      </c>
      <c r="H273">
        <v>1960</v>
      </c>
      <c r="I273">
        <v>243.659598620699</v>
      </c>
      <c r="J273">
        <v>14.4754965372522</v>
      </c>
      <c r="K273">
        <v>12.728</v>
      </c>
      <c r="L273">
        <v>6</v>
      </c>
      <c r="M273">
        <v>1</v>
      </c>
      <c r="N273">
        <v>1020</v>
      </c>
      <c r="O273">
        <v>744</v>
      </c>
      <c r="P273">
        <v>59</v>
      </c>
      <c r="Q273">
        <v>1</v>
      </c>
      <c r="R273">
        <v>25</v>
      </c>
      <c r="S273">
        <v>2522</v>
      </c>
      <c r="T273">
        <v>306.86153229103201</v>
      </c>
      <c r="U273">
        <v>17.4811784499787</v>
      </c>
      <c r="V273">
        <v>14.935600000000001</v>
      </c>
    </row>
    <row r="274" spans="1:22">
      <c r="A274">
        <v>2</v>
      </c>
      <c r="B274">
        <v>0</v>
      </c>
      <c r="C274">
        <v>1109</v>
      </c>
      <c r="D274">
        <v>1345</v>
      </c>
      <c r="E274">
        <v>1</v>
      </c>
      <c r="F274">
        <v>13</v>
      </c>
      <c r="G274">
        <v>0</v>
      </c>
      <c r="H274">
        <v>13</v>
      </c>
      <c r="I274">
        <v>3.60555127546399</v>
      </c>
      <c r="J274">
        <v>0.33630343441600502</v>
      </c>
      <c r="K274">
        <v>0.22620000000000001</v>
      </c>
      <c r="L274">
        <v>6</v>
      </c>
      <c r="M274">
        <v>1</v>
      </c>
      <c r="N274">
        <v>1065</v>
      </c>
      <c r="O274">
        <v>827</v>
      </c>
      <c r="P274">
        <v>57</v>
      </c>
      <c r="Q274">
        <v>2</v>
      </c>
      <c r="R274">
        <v>22</v>
      </c>
      <c r="S274">
        <v>2279</v>
      </c>
      <c r="T274">
        <v>281.95567027460203</v>
      </c>
      <c r="U274">
        <v>16.601382472553301</v>
      </c>
      <c r="V274">
        <v>14.279400000000001</v>
      </c>
    </row>
    <row r="275" spans="1:22">
      <c r="A275">
        <v>2</v>
      </c>
      <c r="B275">
        <v>0</v>
      </c>
      <c r="C275">
        <v>599</v>
      </c>
      <c r="D275">
        <v>1014</v>
      </c>
      <c r="E275">
        <v>58</v>
      </c>
      <c r="F275">
        <v>2</v>
      </c>
      <c r="G275">
        <v>22</v>
      </c>
      <c r="H275">
        <v>2252</v>
      </c>
      <c r="I275">
        <v>280.08213081166002</v>
      </c>
      <c r="J275">
        <v>16.6526154101991</v>
      </c>
      <c r="K275">
        <v>14.4384</v>
      </c>
      <c r="L275">
        <v>6</v>
      </c>
      <c r="M275">
        <v>1</v>
      </c>
      <c r="N275">
        <v>610</v>
      </c>
      <c r="O275">
        <v>1136</v>
      </c>
      <c r="P275">
        <v>95</v>
      </c>
      <c r="Q275">
        <v>1</v>
      </c>
      <c r="R275">
        <v>44</v>
      </c>
      <c r="S275">
        <v>4441</v>
      </c>
      <c r="T275">
        <v>531.23347033107802</v>
      </c>
      <c r="U275">
        <v>29.1520479555039</v>
      </c>
      <c r="V275">
        <v>25.918199999999999</v>
      </c>
    </row>
    <row r="276" spans="1:22">
      <c r="A276">
        <v>2</v>
      </c>
      <c r="B276">
        <v>0</v>
      </c>
      <c r="C276">
        <v>667</v>
      </c>
      <c r="D276">
        <v>868</v>
      </c>
      <c r="E276">
        <v>59</v>
      </c>
      <c r="F276">
        <v>4</v>
      </c>
      <c r="G276">
        <v>22</v>
      </c>
      <c r="H276">
        <v>2248</v>
      </c>
      <c r="I276">
        <v>281.75521290652301</v>
      </c>
      <c r="J276">
        <v>16.985570346620701</v>
      </c>
      <c r="K276">
        <v>14.1328</v>
      </c>
      <c r="L276">
        <v>6</v>
      </c>
      <c r="M276">
        <v>1</v>
      </c>
      <c r="N276">
        <v>997</v>
      </c>
      <c r="O276">
        <v>61</v>
      </c>
      <c r="P276">
        <v>4</v>
      </c>
      <c r="Q276">
        <v>4</v>
      </c>
      <c r="R276">
        <v>0</v>
      </c>
      <c r="S276">
        <v>97</v>
      </c>
      <c r="T276">
        <v>17.521415467935199</v>
      </c>
      <c r="U276">
        <v>1.4591435844357501</v>
      </c>
      <c r="V276">
        <v>1.3386</v>
      </c>
    </row>
    <row r="277" spans="1:22">
      <c r="A277">
        <v>2</v>
      </c>
      <c r="B277">
        <v>0</v>
      </c>
      <c r="C277">
        <v>794</v>
      </c>
      <c r="D277">
        <v>637</v>
      </c>
      <c r="E277">
        <v>64</v>
      </c>
      <c r="F277">
        <v>2</v>
      </c>
      <c r="G277">
        <v>25</v>
      </c>
      <c r="H277">
        <v>2504</v>
      </c>
      <c r="I277">
        <v>306.39190589831202</v>
      </c>
      <c r="J277">
        <v>17.656681454905399</v>
      </c>
      <c r="K277">
        <v>13.36</v>
      </c>
      <c r="L277">
        <v>6</v>
      </c>
      <c r="M277">
        <v>1</v>
      </c>
      <c r="N277">
        <v>608</v>
      </c>
      <c r="O277">
        <v>1138</v>
      </c>
      <c r="P277">
        <v>86</v>
      </c>
      <c r="Q277">
        <v>1</v>
      </c>
      <c r="R277">
        <v>39</v>
      </c>
      <c r="S277">
        <v>3938</v>
      </c>
      <c r="T277">
        <v>473.84807691917501</v>
      </c>
      <c r="U277">
        <v>26.3540433330447</v>
      </c>
      <c r="V277">
        <v>22.4696</v>
      </c>
    </row>
    <row r="278" spans="1:22">
      <c r="A278">
        <v>2</v>
      </c>
      <c r="B278">
        <v>0</v>
      </c>
      <c r="C278">
        <v>1009</v>
      </c>
      <c r="D278">
        <v>370</v>
      </c>
      <c r="E278">
        <v>36</v>
      </c>
      <c r="F278">
        <v>1</v>
      </c>
      <c r="G278">
        <v>13</v>
      </c>
      <c r="H278">
        <v>1342</v>
      </c>
      <c r="I278">
        <v>167.755774863341</v>
      </c>
      <c r="J278">
        <v>10.065962447774201</v>
      </c>
      <c r="K278">
        <v>8.8315999999999999</v>
      </c>
      <c r="L278">
        <v>6</v>
      </c>
      <c r="M278">
        <v>1</v>
      </c>
      <c r="N278">
        <v>1019</v>
      </c>
      <c r="O278">
        <v>743</v>
      </c>
      <c r="P278">
        <v>58</v>
      </c>
      <c r="Q278">
        <v>1</v>
      </c>
      <c r="R278">
        <v>24</v>
      </c>
      <c r="S278">
        <v>2464</v>
      </c>
      <c r="T278">
        <v>296.29377313740503</v>
      </c>
      <c r="U278">
        <v>16.455102552096101</v>
      </c>
      <c r="V278">
        <v>14.0928</v>
      </c>
    </row>
    <row r="279" spans="1:22">
      <c r="A279">
        <v>2</v>
      </c>
      <c r="B279">
        <v>0</v>
      </c>
      <c r="C279">
        <v>504</v>
      </c>
      <c r="D279">
        <v>46</v>
      </c>
      <c r="E279">
        <v>30</v>
      </c>
      <c r="F279">
        <v>4</v>
      </c>
      <c r="G279">
        <v>13</v>
      </c>
      <c r="H279">
        <v>1322</v>
      </c>
      <c r="I279">
        <v>158.18343781824899</v>
      </c>
      <c r="J279">
        <v>8.6862880449591309</v>
      </c>
      <c r="K279">
        <v>7.7244000000000002</v>
      </c>
      <c r="L279">
        <v>6</v>
      </c>
      <c r="M279">
        <v>1</v>
      </c>
      <c r="N279">
        <v>281</v>
      </c>
      <c r="O279">
        <v>99</v>
      </c>
      <c r="P279">
        <v>78</v>
      </c>
      <c r="Q279">
        <v>7</v>
      </c>
      <c r="R279">
        <v>33</v>
      </c>
      <c r="S279">
        <v>3348</v>
      </c>
      <c r="T279">
        <v>407.88233597448198</v>
      </c>
      <c r="U279">
        <v>23.2974161657468</v>
      </c>
      <c r="V279">
        <v>19.571999999999999</v>
      </c>
    </row>
    <row r="280" spans="1:22">
      <c r="A280">
        <v>2</v>
      </c>
      <c r="B280">
        <v>0</v>
      </c>
      <c r="C280">
        <v>108</v>
      </c>
      <c r="D280">
        <v>70</v>
      </c>
      <c r="E280">
        <v>1</v>
      </c>
      <c r="F280">
        <v>10</v>
      </c>
      <c r="G280">
        <v>0</v>
      </c>
      <c r="H280">
        <v>10</v>
      </c>
      <c r="I280">
        <v>3.16227766016838</v>
      </c>
      <c r="J280">
        <v>0.3</v>
      </c>
      <c r="K280">
        <v>0.18</v>
      </c>
      <c r="L280">
        <v>6</v>
      </c>
      <c r="M280">
        <v>1</v>
      </c>
      <c r="N280">
        <v>1063</v>
      </c>
      <c r="O280">
        <v>819</v>
      </c>
      <c r="P280">
        <v>51</v>
      </c>
      <c r="Q280">
        <v>9</v>
      </c>
      <c r="R280">
        <v>23</v>
      </c>
      <c r="S280">
        <v>2388</v>
      </c>
      <c r="T280">
        <v>282.92401806845601</v>
      </c>
      <c r="U280">
        <v>15.172527805214299</v>
      </c>
      <c r="V280">
        <v>12.74</v>
      </c>
    </row>
    <row r="281" spans="1:22">
      <c r="A281">
        <v>2</v>
      </c>
      <c r="B281">
        <v>0</v>
      </c>
      <c r="C281">
        <v>449</v>
      </c>
      <c r="D281">
        <v>346</v>
      </c>
      <c r="E281">
        <v>64</v>
      </c>
      <c r="F281">
        <v>2</v>
      </c>
      <c r="G281">
        <v>29</v>
      </c>
      <c r="H281">
        <v>2976</v>
      </c>
      <c r="I281">
        <v>347.24343046341397</v>
      </c>
      <c r="J281">
        <v>17.891964676915698</v>
      </c>
      <c r="K281">
        <v>15.344799999999999</v>
      </c>
      <c r="L281">
        <v>6</v>
      </c>
      <c r="M281">
        <v>1</v>
      </c>
      <c r="N281">
        <v>292</v>
      </c>
      <c r="O281">
        <v>922</v>
      </c>
      <c r="P281">
        <v>81</v>
      </c>
      <c r="Q281">
        <v>4</v>
      </c>
      <c r="R281">
        <v>37</v>
      </c>
      <c r="S281">
        <v>3703</v>
      </c>
      <c r="T281">
        <v>445.22466238967502</v>
      </c>
      <c r="U281">
        <v>24.719002811602302</v>
      </c>
      <c r="V281">
        <v>20.986999999999998</v>
      </c>
    </row>
    <row r="282" spans="1:22">
      <c r="A282">
        <v>2</v>
      </c>
      <c r="B282">
        <v>0</v>
      </c>
      <c r="C282">
        <v>835</v>
      </c>
      <c r="D282">
        <v>298</v>
      </c>
      <c r="E282">
        <v>44</v>
      </c>
      <c r="F282">
        <v>7</v>
      </c>
      <c r="G282">
        <v>19</v>
      </c>
      <c r="H282">
        <v>1926</v>
      </c>
      <c r="I282">
        <v>234.303222342331</v>
      </c>
      <c r="J282">
        <v>13.342878250212699</v>
      </c>
      <c r="K282">
        <v>11.6556</v>
      </c>
      <c r="L282">
        <v>6</v>
      </c>
      <c r="M282">
        <v>1</v>
      </c>
      <c r="N282">
        <v>1022</v>
      </c>
      <c r="O282">
        <v>755</v>
      </c>
      <c r="P282">
        <v>60</v>
      </c>
      <c r="Q282">
        <v>1</v>
      </c>
      <c r="R282">
        <v>24</v>
      </c>
      <c r="S282">
        <v>2461</v>
      </c>
      <c r="T282">
        <v>305.91665531644401</v>
      </c>
      <c r="U282">
        <v>18.171348326417601</v>
      </c>
      <c r="V282">
        <v>15.532400000000001</v>
      </c>
    </row>
    <row r="283" spans="1:22">
      <c r="A283">
        <v>2</v>
      </c>
      <c r="B283">
        <v>0</v>
      </c>
      <c r="C283">
        <v>891</v>
      </c>
      <c r="D283">
        <v>137</v>
      </c>
      <c r="E283">
        <v>29</v>
      </c>
      <c r="F283">
        <v>1</v>
      </c>
      <c r="G283">
        <v>11</v>
      </c>
      <c r="H283">
        <v>1186</v>
      </c>
      <c r="I283">
        <v>144.10412901787399</v>
      </c>
      <c r="J283">
        <v>8.1853772057248495</v>
      </c>
      <c r="K283">
        <v>6.9568000000000003</v>
      </c>
      <c r="L283">
        <v>6</v>
      </c>
      <c r="M283">
        <v>1</v>
      </c>
      <c r="N283">
        <v>1105</v>
      </c>
      <c r="O283">
        <v>460</v>
      </c>
      <c r="P283">
        <v>48</v>
      </c>
      <c r="Q283">
        <v>2</v>
      </c>
      <c r="R283">
        <v>19</v>
      </c>
      <c r="S283">
        <v>1957</v>
      </c>
      <c r="T283">
        <v>241.377298021169</v>
      </c>
      <c r="U283">
        <v>14.1295824425211</v>
      </c>
      <c r="V283">
        <v>12.263999999999999</v>
      </c>
    </row>
    <row r="284" spans="1:22">
      <c r="A284">
        <v>2</v>
      </c>
      <c r="B284">
        <v>0</v>
      </c>
      <c r="C284">
        <v>267</v>
      </c>
      <c r="D284">
        <v>905</v>
      </c>
      <c r="E284">
        <v>55</v>
      </c>
      <c r="F284">
        <v>6</v>
      </c>
      <c r="G284">
        <v>24</v>
      </c>
      <c r="H284">
        <v>2460</v>
      </c>
      <c r="I284">
        <v>298.16438419100302</v>
      </c>
      <c r="J284">
        <v>16.848145298518801</v>
      </c>
      <c r="K284">
        <v>14.391999999999999</v>
      </c>
      <c r="L284">
        <v>6</v>
      </c>
      <c r="M284">
        <v>1</v>
      </c>
      <c r="N284">
        <v>991</v>
      </c>
      <c r="O284">
        <v>62</v>
      </c>
      <c r="P284">
        <v>2</v>
      </c>
      <c r="Q284">
        <v>20</v>
      </c>
      <c r="R284">
        <v>0</v>
      </c>
      <c r="S284">
        <v>40</v>
      </c>
      <c r="T284">
        <v>8.9442719099991592</v>
      </c>
      <c r="U284">
        <v>0.8</v>
      </c>
      <c r="V284">
        <v>0.64</v>
      </c>
    </row>
    <row r="285" spans="1:22">
      <c r="A285">
        <v>2</v>
      </c>
      <c r="B285">
        <v>0</v>
      </c>
      <c r="C285">
        <v>73</v>
      </c>
      <c r="D285">
        <v>614</v>
      </c>
      <c r="E285">
        <v>47</v>
      </c>
      <c r="F285">
        <v>1</v>
      </c>
      <c r="G285">
        <v>18</v>
      </c>
      <c r="H285">
        <v>1858</v>
      </c>
      <c r="I285">
        <v>226.30068493047</v>
      </c>
      <c r="J285">
        <v>12.919117616927201</v>
      </c>
      <c r="K285">
        <v>10.802</v>
      </c>
      <c r="L285">
        <v>6</v>
      </c>
      <c r="M285">
        <v>1</v>
      </c>
      <c r="N285">
        <v>286</v>
      </c>
      <c r="O285">
        <v>920</v>
      </c>
      <c r="P285">
        <v>81</v>
      </c>
      <c r="Q285">
        <v>1</v>
      </c>
      <c r="R285">
        <v>34</v>
      </c>
      <c r="S285">
        <v>3425</v>
      </c>
      <c r="T285">
        <v>414.58774704518203</v>
      </c>
      <c r="U285">
        <v>23.361667320634499</v>
      </c>
      <c r="V285">
        <v>19.335000000000001</v>
      </c>
    </row>
    <row r="286" spans="1:22">
      <c r="A286">
        <v>2</v>
      </c>
      <c r="B286">
        <v>0</v>
      </c>
      <c r="C286">
        <v>696</v>
      </c>
      <c r="D286">
        <v>578</v>
      </c>
      <c r="E286">
        <v>61</v>
      </c>
      <c r="F286">
        <v>4</v>
      </c>
      <c r="G286">
        <v>25</v>
      </c>
      <c r="H286">
        <v>2592</v>
      </c>
      <c r="I286">
        <v>317.79553174958301</v>
      </c>
      <c r="J286">
        <v>18.3873217190541</v>
      </c>
      <c r="K286">
        <v>16.372</v>
      </c>
      <c r="L286">
        <v>6</v>
      </c>
      <c r="M286">
        <v>1</v>
      </c>
      <c r="N286">
        <v>1102</v>
      </c>
      <c r="O286">
        <v>461</v>
      </c>
      <c r="P286">
        <v>48</v>
      </c>
      <c r="Q286">
        <v>3</v>
      </c>
      <c r="R286">
        <v>19</v>
      </c>
      <c r="S286">
        <v>1953</v>
      </c>
      <c r="T286">
        <v>241.81191037663999</v>
      </c>
      <c r="U286">
        <v>14.2586500062243</v>
      </c>
      <c r="V286">
        <v>12.506399999999999</v>
      </c>
    </row>
    <row r="287" spans="1:22">
      <c r="A287">
        <v>2</v>
      </c>
      <c r="B287">
        <v>0</v>
      </c>
      <c r="C287">
        <v>985</v>
      </c>
      <c r="D287">
        <v>580</v>
      </c>
      <c r="E287">
        <v>48</v>
      </c>
      <c r="F287">
        <v>2</v>
      </c>
      <c r="G287">
        <v>19</v>
      </c>
      <c r="H287">
        <v>1974</v>
      </c>
      <c r="I287">
        <v>242.606677566797</v>
      </c>
      <c r="J287">
        <v>14.103630738217699</v>
      </c>
      <c r="K287">
        <v>12.230399999999999</v>
      </c>
      <c r="L287">
        <v>6</v>
      </c>
      <c r="M287">
        <v>1</v>
      </c>
      <c r="N287">
        <v>326</v>
      </c>
      <c r="O287">
        <v>1083</v>
      </c>
      <c r="P287">
        <v>70</v>
      </c>
      <c r="Q287">
        <v>3</v>
      </c>
      <c r="R287">
        <v>30</v>
      </c>
      <c r="S287">
        <v>3070</v>
      </c>
      <c r="T287">
        <v>365.51607351797799</v>
      </c>
      <c r="U287">
        <v>19.837590579503299</v>
      </c>
      <c r="V287">
        <v>16.878</v>
      </c>
    </row>
    <row r="288" spans="1:22">
      <c r="A288">
        <v>2</v>
      </c>
      <c r="B288">
        <v>0</v>
      </c>
      <c r="C288">
        <v>363</v>
      </c>
      <c r="D288">
        <v>205</v>
      </c>
      <c r="E288">
        <v>42</v>
      </c>
      <c r="F288">
        <v>1</v>
      </c>
      <c r="G288">
        <v>17</v>
      </c>
      <c r="H288">
        <v>1760</v>
      </c>
      <c r="I288">
        <v>210.51365751418601</v>
      </c>
      <c r="J288">
        <v>11.549891774384699</v>
      </c>
      <c r="K288">
        <v>9.5399999999999991</v>
      </c>
      <c r="L288">
        <v>6</v>
      </c>
      <c r="M288">
        <v>1</v>
      </c>
      <c r="N288">
        <v>1062</v>
      </c>
      <c r="O288">
        <v>830</v>
      </c>
      <c r="P288">
        <v>56</v>
      </c>
      <c r="Q288">
        <v>4</v>
      </c>
      <c r="R288">
        <v>21</v>
      </c>
      <c r="S288">
        <v>2184</v>
      </c>
      <c r="T288">
        <v>270.94279839109998</v>
      </c>
      <c r="U288">
        <v>16.034787182872101</v>
      </c>
      <c r="V288">
        <v>13.0456</v>
      </c>
    </row>
    <row r="289" spans="1:22">
      <c r="A289">
        <v>2</v>
      </c>
      <c r="B289">
        <v>0</v>
      </c>
      <c r="C289">
        <v>782</v>
      </c>
      <c r="D289">
        <v>465</v>
      </c>
      <c r="E289">
        <v>65</v>
      </c>
      <c r="F289">
        <v>1</v>
      </c>
      <c r="G289">
        <v>27</v>
      </c>
      <c r="H289">
        <v>2770</v>
      </c>
      <c r="I289">
        <v>335.463857963865</v>
      </c>
      <c r="J289">
        <v>18.922737645488802</v>
      </c>
      <c r="K289">
        <v>16.574000000000002</v>
      </c>
      <c r="L289">
        <v>6</v>
      </c>
      <c r="M289">
        <v>1</v>
      </c>
      <c r="N289">
        <v>281</v>
      </c>
      <c r="O289">
        <v>95</v>
      </c>
      <c r="P289">
        <v>80</v>
      </c>
      <c r="Q289">
        <v>5</v>
      </c>
      <c r="R289">
        <v>35</v>
      </c>
      <c r="S289">
        <v>3515</v>
      </c>
      <c r="T289">
        <v>418.63946302277799</v>
      </c>
      <c r="U289">
        <v>22.7391182766615</v>
      </c>
      <c r="V289">
        <v>19.199000000000002</v>
      </c>
    </row>
    <row r="290" spans="1:22">
      <c r="A290">
        <v>2</v>
      </c>
      <c r="B290">
        <v>0</v>
      </c>
      <c r="C290">
        <v>1057</v>
      </c>
      <c r="D290">
        <v>1331</v>
      </c>
      <c r="E290">
        <v>1</v>
      </c>
      <c r="F290">
        <v>18</v>
      </c>
      <c r="G290">
        <v>0</v>
      </c>
      <c r="H290">
        <v>18</v>
      </c>
      <c r="I290">
        <v>4.2426406871192803</v>
      </c>
      <c r="J290">
        <v>0.38418745424597101</v>
      </c>
      <c r="K290">
        <v>0.29520000000000002</v>
      </c>
      <c r="L290">
        <v>6</v>
      </c>
      <c r="M290">
        <v>1</v>
      </c>
      <c r="N290">
        <v>286</v>
      </c>
      <c r="O290">
        <v>917</v>
      </c>
      <c r="P290">
        <v>82</v>
      </c>
      <c r="Q290">
        <v>1</v>
      </c>
      <c r="R290">
        <v>34</v>
      </c>
      <c r="S290">
        <v>3438</v>
      </c>
      <c r="T290">
        <v>417.46616629374898</v>
      </c>
      <c r="U290">
        <v>23.681123284168802</v>
      </c>
      <c r="V290">
        <v>20.755199999999999</v>
      </c>
    </row>
    <row r="291" spans="1:22">
      <c r="A291">
        <v>2</v>
      </c>
      <c r="B291">
        <v>0</v>
      </c>
      <c r="C291">
        <v>1114</v>
      </c>
      <c r="D291">
        <v>836</v>
      </c>
      <c r="E291">
        <v>40</v>
      </c>
      <c r="F291">
        <v>1</v>
      </c>
      <c r="G291">
        <v>15</v>
      </c>
      <c r="H291">
        <v>1592</v>
      </c>
      <c r="I291">
        <v>193.58718965881999</v>
      </c>
      <c r="J291">
        <v>11.0142453214008</v>
      </c>
      <c r="K291">
        <v>9.6319999999999997</v>
      </c>
      <c r="L291">
        <v>6</v>
      </c>
      <c r="M291">
        <v>1</v>
      </c>
      <c r="N291">
        <v>281</v>
      </c>
      <c r="O291">
        <v>93</v>
      </c>
      <c r="P291">
        <v>80</v>
      </c>
      <c r="Q291">
        <v>5</v>
      </c>
      <c r="R291">
        <v>36</v>
      </c>
      <c r="S291">
        <v>3667</v>
      </c>
      <c r="T291">
        <v>435.81991693817798</v>
      </c>
      <c r="U291">
        <v>23.5520933252227</v>
      </c>
      <c r="V291">
        <v>20.536999999999999</v>
      </c>
    </row>
    <row r="292" spans="1:22">
      <c r="A292">
        <v>2</v>
      </c>
      <c r="B292">
        <v>0</v>
      </c>
      <c r="C292">
        <v>56</v>
      </c>
      <c r="D292">
        <v>1219</v>
      </c>
      <c r="E292">
        <v>29</v>
      </c>
      <c r="F292">
        <v>2</v>
      </c>
      <c r="G292">
        <v>11</v>
      </c>
      <c r="H292">
        <v>1187</v>
      </c>
      <c r="I292">
        <v>146.017122283655</v>
      </c>
      <c r="J292">
        <v>8.5037109546362206</v>
      </c>
      <c r="K292">
        <v>7.2256</v>
      </c>
      <c r="L292">
        <v>6</v>
      </c>
      <c r="M292">
        <v>1</v>
      </c>
      <c r="N292">
        <v>934</v>
      </c>
      <c r="O292">
        <v>638</v>
      </c>
      <c r="P292">
        <v>47</v>
      </c>
      <c r="Q292">
        <v>1</v>
      </c>
      <c r="R292">
        <v>19</v>
      </c>
      <c r="S292">
        <v>1988</v>
      </c>
      <c r="T292">
        <v>241.134817062987</v>
      </c>
      <c r="U292">
        <v>13.647182859476899</v>
      </c>
      <c r="V292">
        <v>11.628</v>
      </c>
    </row>
    <row r="293" spans="1:22">
      <c r="A293">
        <v>2</v>
      </c>
      <c r="B293">
        <v>0</v>
      </c>
      <c r="C293">
        <v>393</v>
      </c>
      <c r="D293">
        <v>749</v>
      </c>
      <c r="E293">
        <v>61</v>
      </c>
      <c r="F293">
        <v>1</v>
      </c>
      <c r="G293">
        <v>24</v>
      </c>
      <c r="H293">
        <v>2432</v>
      </c>
      <c r="I293">
        <v>299.28247526375498</v>
      </c>
      <c r="J293">
        <v>17.4424080906279</v>
      </c>
      <c r="K293">
        <v>14.0024</v>
      </c>
      <c r="L293">
        <v>6</v>
      </c>
      <c r="M293">
        <v>1</v>
      </c>
      <c r="N293">
        <v>921</v>
      </c>
      <c r="O293">
        <v>854</v>
      </c>
      <c r="P293">
        <v>66</v>
      </c>
      <c r="Q293">
        <v>1</v>
      </c>
      <c r="R293">
        <v>30</v>
      </c>
      <c r="S293">
        <v>3092</v>
      </c>
      <c r="T293">
        <v>363.88184895649903</v>
      </c>
      <c r="U293">
        <v>19.184723088957998</v>
      </c>
      <c r="V293">
        <v>16.3216</v>
      </c>
    </row>
    <row r="294" spans="1:22">
      <c r="A294">
        <v>2</v>
      </c>
      <c r="B294">
        <v>0</v>
      </c>
      <c r="C294">
        <v>699</v>
      </c>
      <c r="D294">
        <v>504</v>
      </c>
      <c r="E294">
        <v>60</v>
      </c>
      <c r="F294">
        <v>1</v>
      </c>
      <c r="G294">
        <v>25</v>
      </c>
      <c r="H294">
        <v>2502</v>
      </c>
      <c r="I294">
        <v>304.571830608151</v>
      </c>
      <c r="J294">
        <v>17.367774756715399</v>
      </c>
      <c r="K294">
        <v>14.9656</v>
      </c>
      <c r="L294">
        <v>6</v>
      </c>
      <c r="M294">
        <v>1</v>
      </c>
      <c r="N294">
        <v>922</v>
      </c>
      <c r="O294">
        <v>850</v>
      </c>
      <c r="P294">
        <v>63</v>
      </c>
      <c r="Q294">
        <v>1</v>
      </c>
      <c r="R294">
        <v>28</v>
      </c>
      <c r="S294">
        <v>2898</v>
      </c>
      <c r="T294">
        <v>347.28086615879101</v>
      </c>
      <c r="U294">
        <v>19.1363423882413</v>
      </c>
      <c r="V294">
        <v>16.622</v>
      </c>
    </row>
    <row r="295" spans="1:22">
      <c r="A295">
        <v>2</v>
      </c>
      <c r="B295">
        <v>0</v>
      </c>
      <c r="C295">
        <v>430</v>
      </c>
      <c r="D295">
        <v>727</v>
      </c>
      <c r="E295">
        <v>59</v>
      </c>
      <c r="F295">
        <v>1</v>
      </c>
      <c r="G295">
        <v>26</v>
      </c>
      <c r="H295">
        <v>2650</v>
      </c>
      <c r="I295">
        <v>311.01446911679199</v>
      </c>
      <c r="J295">
        <v>16.280356261458198</v>
      </c>
      <c r="K295">
        <v>13.69</v>
      </c>
      <c r="L295">
        <v>6</v>
      </c>
      <c r="M295">
        <v>1</v>
      </c>
      <c r="N295">
        <v>991</v>
      </c>
      <c r="O295">
        <v>58</v>
      </c>
      <c r="P295">
        <v>4</v>
      </c>
      <c r="Q295">
        <v>2</v>
      </c>
      <c r="R295">
        <v>0</v>
      </c>
      <c r="S295">
        <v>68</v>
      </c>
      <c r="T295">
        <v>14.560219778561001</v>
      </c>
      <c r="U295">
        <v>1.28747815515449</v>
      </c>
      <c r="V295">
        <v>1.0608</v>
      </c>
    </row>
    <row r="296" spans="1:22">
      <c r="A296">
        <v>2</v>
      </c>
      <c r="B296">
        <v>0</v>
      </c>
      <c r="C296">
        <v>581</v>
      </c>
      <c r="D296">
        <v>1245</v>
      </c>
      <c r="E296">
        <v>44</v>
      </c>
      <c r="F296">
        <v>2</v>
      </c>
      <c r="G296">
        <v>17</v>
      </c>
      <c r="H296">
        <v>1783</v>
      </c>
      <c r="I296">
        <v>219.39234261933601</v>
      </c>
      <c r="J296">
        <v>12.7836262461009</v>
      </c>
      <c r="K296">
        <v>10.963200000000001</v>
      </c>
      <c r="L296">
        <v>6</v>
      </c>
      <c r="M296">
        <v>1</v>
      </c>
      <c r="N296">
        <v>799</v>
      </c>
      <c r="O296">
        <v>308</v>
      </c>
      <c r="P296">
        <v>71</v>
      </c>
      <c r="Q296">
        <v>1</v>
      </c>
      <c r="R296">
        <v>29</v>
      </c>
      <c r="S296">
        <v>2907</v>
      </c>
      <c r="T296">
        <v>350.32413562299701</v>
      </c>
      <c r="U296">
        <v>19.550066496050601</v>
      </c>
      <c r="V296">
        <v>16.2896</v>
      </c>
    </row>
    <row r="297" spans="1:22">
      <c r="A297">
        <v>2</v>
      </c>
      <c r="B297">
        <v>0</v>
      </c>
      <c r="C297">
        <v>985</v>
      </c>
      <c r="D297">
        <v>988</v>
      </c>
      <c r="E297">
        <v>42</v>
      </c>
      <c r="F297">
        <v>3</v>
      </c>
      <c r="G297">
        <v>18</v>
      </c>
      <c r="H297">
        <v>1877</v>
      </c>
      <c r="I297">
        <v>227.334555226433</v>
      </c>
      <c r="J297">
        <v>12.8256422841119</v>
      </c>
      <c r="K297">
        <v>11.303800000000001</v>
      </c>
      <c r="L297">
        <v>6</v>
      </c>
      <c r="M297">
        <v>1</v>
      </c>
      <c r="N297">
        <v>1009</v>
      </c>
      <c r="O297">
        <v>742</v>
      </c>
      <c r="P297">
        <v>57</v>
      </c>
      <c r="Q297">
        <v>3</v>
      </c>
      <c r="R297">
        <v>24</v>
      </c>
      <c r="S297">
        <v>2418</v>
      </c>
      <c r="T297">
        <v>292.58844816567898</v>
      </c>
      <c r="U297">
        <v>16.4744529499465</v>
      </c>
      <c r="V297">
        <v>13.308400000000001</v>
      </c>
    </row>
    <row r="298" spans="1:22">
      <c r="A298">
        <v>2</v>
      </c>
      <c r="B298">
        <v>0</v>
      </c>
      <c r="C298">
        <v>727</v>
      </c>
      <c r="D298">
        <v>190</v>
      </c>
      <c r="E298">
        <v>45</v>
      </c>
      <c r="F298">
        <v>1</v>
      </c>
      <c r="G298">
        <v>18</v>
      </c>
      <c r="H298">
        <v>1859</v>
      </c>
      <c r="I298">
        <v>227.13652282272901</v>
      </c>
      <c r="J298">
        <v>13.0507432738523</v>
      </c>
      <c r="K298">
        <v>11.4254</v>
      </c>
      <c r="L298">
        <v>6</v>
      </c>
      <c r="M298">
        <v>1</v>
      </c>
      <c r="N298">
        <v>994</v>
      </c>
      <c r="O298">
        <v>62</v>
      </c>
      <c r="P298">
        <v>4</v>
      </c>
      <c r="Q298">
        <v>2</v>
      </c>
      <c r="R298">
        <v>0</v>
      </c>
      <c r="S298">
        <v>86</v>
      </c>
      <c r="T298">
        <v>16.3095064303001</v>
      </c>
      <c r="U298">
        <v>1.3857849761056</v>
      </c>
      <c r="V298">
        <v>1.2383999999999999</v>
      </c>
    </row>
    <row r="299" spans="1:22">
      <c r="A299">
        <v>2</v>
      </c>
      <c r="B299">
        <v>0</v>
      </c>
      <c r="C299">
        <v>583</v>
      </c>
      <c r="D299">
        <v>476</v>
      </c>
      <c r="E299">
        <v>63</v>
      </c>
      <c r="F299">
        <v>1</v>
      </c>
      <c r="G299">
        <v>27</v>
      </c>
      <c r="H299">
        <v>2773</v>
      </c>
      <c r="I299">
        <v>332.13099825219598</v>
      </c>
      <c r="J299">
        <v>18.2799644419785</v>
      </c>
      <c r="K299">
        <v>15.628399999999999</v>
      </c>
      <c r="L299">
        <v>6</v>
      </c>
      <c r="M299">
        <v>1</v>
      </c>
      <c r="N299">
        <v>1017</v>
      </c>
      <c r="O299">
        <v>752</v>
      </c>
      <c r="P299">
        <v>58</v>
      </c>
      <c r="Q299">
        <v>3</v>
      </c>
      <c r="R299">
        <v>25</v>
      </c>
      <c r="S299">
        <v>2599</v>
      </c>
      <c r="T299">
        <v>308.71507899679898</v>
      </c>
      <c r="U299">
        <v>16.660429166141</v>
      </c>
      <c r="V299">
        <v>14.389200000000001</v>
      </c>
    </row>
    <row r="300" spans="1:22">
      <c r="A300">
        <v>2</v>
      </c>
      <c r="B300">
        <v>0</v>
      </c>
      <c r="C300">
        <v>753</v>
      </c>
      <c r="D300">
        <v>1102</v>
      </c>
      <c r="E300">
        <v>50</v>
      </c>
      <c r="F300">
        <v>3</v>
      </c>
      <c r="G300">
        <v>20</v>
      </c>
      <c r="H300">
        <v>2011</v>
      </c>
      <c r="I300">
        <v>248.614158888829</v>
      </c>
      <c r="J300">
        <v>14.617725541273501</v>
      </c>
      <c r="K300">
        <v>13.161</v>
      </c>
      <c r="L300">
        <v>7</v>
      </c>
      <c r="M300">
        <v>1</v>
      </c>
      <c r="N300">
        <v>354</v>
      </c>
      <c r="O300">
        <v>606</v>
      </c>
      <c r="P300">
        <v>35</v>
      </c>
      <c r="Q300">
        <v>1</v>
      </c>
      <c r="R300">
        <v>13</v>
      </c>
      <c r="S300">
        <v>1383</v>
      </c>
      <c r="T300">
        <v>171.33884556632199</v>
      </c>
      <c r="U300">
        <v>10.114400624851701</v>
      </c>
      <c r="V300">
        <v>8.6257999999999999</v>
      </c>
    </row>
    <row r="301" spans="1:22">
      <c r="A301">
        <v>3</v>
      </c>
      <c r="B301">
        <v>0</v>
      </c>
      <c r="C301">
        <v>55</v>
      </c>
      <c r="D301">
        <v>1178</v>
      </c>
      <c r="E301">
        <v>37</v>
      </c>
      <c r="F301">
        <v>1</v>
      </c>
      <c r="G301">
        <v>15</v>
      </c>
      <c r="H301">
        <v>1505</v>
      </c>
      <c r="I301">
        <v>183.52928921564501</v>
      </c>
      <c r="J301">
        <v>10.503689827865299</v>
      </c>
      <c r="K301">
        <v>9.2279999999999998</v>
      </c>
      <c r="L301">
        <v>7</v>
      </c>
      <c r="M301">
        <v>1</v>
      </c>
      <c r="N301">
        <v>390</v>
      </c>
      <c r="O301">
        <v>316</v>
      </c>
      <c r="P301">
        <v>22</v>
      </c>
      <c r="Q301">
        <v>3</v>
      </c>
      <c r="R301">
        <v>8</v>
      </c>
      <c r="S301">
        <v>896</v>
      </c>
      <c r="T301">
        <v>111.937482551646</v>
      </c>
      <c r="U301">
        <v>6.7095752473610402</v>
      </c>
      <c r="V301">
        <v>6.16</v>
      </c>
    </row>
    <row r="302" spans="1:22">
      <c r="A302">
        <v>3</v>
      </c>
      <c r="B302">
        <v>0</v>
      </c>
      <c r="C302">
        <v>778</v>
      </c>
      <c r="D302">
        <v>1409</v>
      </c>
      <c r="E302">
        <v>34</v>
      </c>
      <c r="F302">
        <v>1</v>
      </c>
      <c r="G302">
        <v>16</v>
      </c>
      <c r="H302">
        <v>1638</v>
      </c>
      <c r="I302">
        <v>191.34785078489901</v>
      </c>
      <c r="J302">
        <v>9.8911879974045593</v>
      </c>
      <c r="K302">
        <v>8.5324000000000009</v>
      </c>
      <c r="L302">
        <v>7</v>
      </c>
      <c r="M302">
        <v>1</v>
      </c>
      <c r="N302">
        <v>495</v>
      </c>
      <c r="O302">
        <v>786</v>
      </c>
      <c r="P302">
        <v>48</v>
      </c>
      <c r="Q302">
        <v>1</v>
      </c>
      <c r="R302">
        <v>20</v>
      </c>
      <c r="S302">
        <v>2086</v>
      </c>
      <c r="T302">
        <v>249.771895937073</v>
      </c>
      <c r="U302">
        <v>13.7375543674993</v>
      </c>
      <c r="V302">
        <v>11.8688</v>
      </c>
    </row>
    <row r="303" spans="1:22">
      <c r="A303">
        <v>3</v>
      </c>
      <c r="B303">
        <v>0</v>
      </c>
      <c r="C303">
        <v>474</v>
      </c>
      <c r="D303">
        <v>1314</v>
      </c>
      <c r="E303">
        <v>43</v>
      </c>
      <c r="F303">
        <v>2</v>
      </c>
      <c r="G303">
        <v>18</v>
      </c>
      <c r="H303">
        <v>1873</v>
      </c>
      <c r="I303">
        <v>226.25428172744</v>
      </c>
      <c r="J303">
        <v>12.692403239733601</v>
      </c>
      <c r="K303">
        <v>11.117000000000001</v>
      </c>
      <c r="L303">
        <v>7</v>
      </c>
      <c r="M303">
        <v>1</v>
      </c>
      <c r="N303">
        <v>362</v>
      </c>
      <c r="O303">
        <v>606</v>
      </c>
      <c r="P303">
        <v>35</v>
      </c>
      <c r="Q303">
        <v>1</v>
      </c>
      <c r="R303">
        <v>14</v>
      </c>
      <c r="S303">
        <v>1462</v>
      </c>
      <c r="T303">
        <v>179.18147225648099</v>
      </c>
      <c r="U303">
        <v>10.359324302289201</v>
      </c>
      <c r="V303">
        <v>8.9380000000000006</v>
      </c>
    </row>
    <row r="304" spans="1:22">
      <c r="A304">
        <v>3</v>
      </c>
      <c r="B304">
        <v>0</v>
      </c>
      <c r="C304">
        <v>418</v>
      </c>
      <c r="D304">
        <v>263</v>
      </c>
      <c r="E304">
        <v>31</v>
      </c>
      <c r="F304">
        <v>1</v>
      </c>
      <c r="G304">
        <v>11</v>
      </c>
      <c r="H304">
        <v>1110</v>
      </c>
      <c r="I304">
        <v>137.94926603646701</v>
      </c>
      <c r="J304">
        <v>8.19084855189009</v>
      </c>
      <c r="K304">
        <v>7.1719999999999997</v>
      </c>
      <c r="L304">
        <v>7</v>
      </c>
      <c r="M304">
        <v>1</v>
      </c>
      <c r="N304">
        <v>1135</v>
      </c>
      <c r="O304">
        <v>170</v>
      </c>
      <c r="P304">
        <v>1</v>
      </c>
      <c r="Q304">
        <v>4</v>
      </c>
      <c r="R304">
        <v>0</v>
      </c>
      <c r="S304">
        <v>4</v>
      </c>
      <c r="T304">
        <v>2</v>
      </c>
      <c r="U304">
        <v>0.19595917942265401</v>
      </c>
      <c r="V304">
        <v>7.6799999999999993E-2</v>
      </c>
    </row>
    <row r="305" spans="1:22">
      <c r="A305">
        <v>3</v>
      </c>
      <c r="B305">
        <v>0</v>
      </c>
      <c r="C305">
        <v>536</v>
      </c>
      <c r="D305">
        <v>1286</v>
      </c>
      <c r="E305">
        <v>49</v>
      </c>
      <c r="F305">
        <v>1</v>
      </c>
      <c r="G305">
        <v>20</v>
      </c>
      <c r="H305">
        <v>2067</v>
      </c>
      <c r="I305">
        <v>249.44137587818099</v>
      </c>
      <c r="J305">
        <v>13.962847130868401</v>
      </c>
      <c r="K305">
        <v>11.744199999999999</v>
      </c>
      <c r="L305">
        <v>7</v>
      </c>
      <c r="M305">
        <v>1</v>
      </c>
      <c r="N305">
        <v>496</v>
      </c>
      <c r="O305">
        <v>313</v>
      </c>
      <c r="P305">
        <v>31</v>
      </c>
      <c r="Q305">
        <v>2</v>
      </c>
      <c r="R305">
        <v>14</v>
      </c>
      <c r="S305">
        <v>1420</v>
      </c>
      <c r="T305">
        <v>170.528589978338</v>
      </c>
      <c r="U305">
        <v>9.4424573072903009</v>
      </c>
      <c r="V305">
        <v>8.1639999999999997</v>
      </c>
    </row>
    <row r="306" spans="1:22">
      <c r="A306">
        <v>3</v>
      </c>
      <c r="B306">
        <v>0</v>
      </c>
      <c r="C306">
        <v>720</v>
      </c>
      <c r="D306">
        <v>108</v>
      </c>
      <c r="E306">
        <v>23</v>
      </c>
      <c r="F306">
        <v>5</v>
      </c>
      <c r="G306">
        <v>9</v>
      </c>
      <c r="H306">
        <v>923</v>
      </c>
      <c r="I306">
        <v>116.37439580938801</v>
      </c>
      <c r="J306">
        <v>7.0878134851306598</v>
      </c>
      <c r="K306">
        <v>6.1559999999999997</v>
      </c>
      <c r="L306">
        <v>7</v>
      </c>
      <c r="M306">
        <v>1</v>
      </c>
      <c r="N306">
        <v>259</v>
      </c>
      <c r="O306">
        <v>283</v>
      </c>
      <c r="P306">
        <v>21</v>
      </c>
      <c r="Q306">
        <v>1</v>
      </c>
      <c r="R306">
        <v>8</v>
      </c>
      <c r="S306">
        <v>826</v>
      </c>
      <c r="T306">
        <v>99.699548644916106</v>
      </c>
      <c r="U306">
        <v>5.5832248745684598</v>
      </c>
      <c r="V306">
        <v>4.3944000000000001</v>
      </c>
    </row>
    <row r="307" spans="1:22">
      <c r="A307">
        <v>3</v>
      </c>
      <c r="B307">
        <v>0</v>
      </c>
      <c r="C307">
        <v>825</v>
      </c>
      <c r="D307">
        <v>1298</v>
      </c>
      <c r="E307">
        <v>44</v>
      </c>
      <c r="F307">
        <v>1</v>
      </c>
      <c r="G307">
        <v>18</v>
      </c>
      <c r="H307">
        <v>1824</v>
      </c>
      <c r="I307">
        <v>218.48112046582</v>
      </c>
      <c r="J307">
        <v>12.0267368808002</v>
      </c>
      <c r="K307">
        <v>10.048</v>
      </c>
      <c r="L307">
        <v>7</v>
      </c>
      <c r="M307">
        <v>1</v>
      </c>
      <c r="N307">
        <v>678</v>
      </c>
      <c r="O307">
        <v>585</v>
      </c>
      <c r="P307">
        <v>36</v>
      </c>
      <c r="Q307">
        <v>1</v>
      </c>
      <c r="R307">
        <v>14</v>
      </c>
      <c r="S307">
        <v>1419</v>
      </c>
      <c r="T307">
        <v>174.28425057933401</v>
      </c>
      <c r="U307">
        <v>10.118987103460499</v>
      </c>
      <c r="V307">
        <v>8.8938000000000006</v>
      </c>
    </row>
    <row r="308" spans="1:22">
      <c r="A308">
        <v>3</v>
      </c>
      <c r="B308">
        <v>0</v>
      </c>
      <c r="C308">
        <v>131</v>
      </c>
      <c r="D308">
        <v>1060</v>
      </c>
      <c r="E308">
        <v>46</v>
      </c>
      <c r="F308">
        <v>1</v>
      </c>
      <c r="G308">
        <v>17</v>
      </c>
      <c r="H308">
        <v>1779</v>
      </c>
      <c r="I308">
        <v>220.78722789147</v>
      </c>
      <c r="J308">
        <v>13.0761576925334</v>
      </c>
      <c r="K308">
        <v>10.6952</v>
      </c>
      <c r="L308">
        <v>7</v>
      </c>
      <c r="M308">
        <v>1</v>
      </c>
      <c r="N308">
        <v>244</v>
      </c>
      <c r="O308">
        <v>577</v>
      </c>
      <c r="P308">
        <v>35</v>
      </c>
      <c r="Q308">
        <v>1</v>
      </c>
      <c r="R308">
        <v>15</v>
      </c>
      <c r="S308">
        <v>1542</v>
      </c>
      <c r="T308">
        <v>180.98066195038601</v>
      </c>
      <c r="U308">
        <v>9.4743654141055806</v>
      </c>
      <c r="V308">
        <v>8.2452000000000005</v>
      </c>
    </row>
    <row r="309" spans="1:22">
      <c r="A309">
        <v>3</v>
      </c>
      <c r="B309">
        <v>0</v>
      </c>
      <c r="C309">
        <v>443</v>
      </c>
      <c r="D309">
        <v>1410</v>
      </c>
      <c r="E309">
        <v>36</v>
      </c>
      <c r="F309">
        <v>3</v>
      </c>
      <c r="G309">
        <v>15</v>
      </c>
      <c r="H309">
        <v>1540</v>
      </c>
      <c r="I309">
        <v>186.91174387929701</v>
      </c>
      <c r="J309">
        <v>10.5924501414923</v>
      </c>
      <c r="K309">
        <v>9.1560000000000006</v>
      </c>
      <c r="L309">
        <v>7</v>
      </c>
      <c r="M309">
        <v>1</v>
      </c>
      <c r="N309">
        <v>1102</v>
      </c>
      <c r="O309">
        <v>739</v>
      </c>
      <c r="P309">
        <v>20</v>
      </c>
      <c r="Q309">
        <v>2</v>
      </c>
      <c r="R309">
        <v>7</v>
      </c>
      <c r="S309">
        <v>794</v>
      </c>
      <c r="T309">
        <v>98.681305220391195</v>
      </c>
      <c r="U309">
        <v>5.8597269560961598</v>
      </c>
      <c r="V309">
        <v>5.1231999999999998</v>
      </c>
    </row>
    <row r="310" spans="1:22">
      <c r="A310">
        <v>3</v>
      </c>
      <c r="B310">
        <v>0</v>
      </c>
      <c r="C310">
        <v>1136</v>
      </c>
      <c r="D310">
        <v>560</v>
      </c>
      <c r="E310">
        <v>32</v>
      </c>
      <c r="F310">
        <v>1</v>
      </c>
      <c r="G310">
        <v>12</v>
      </c>
      <c r="H310">
        <v>1294</v>
      </c>
      <c r="I310">
        <v>156.294593636504</v>
      </c>
      <c r="J310">
        <v>8.7656374554278695</v>
      </c>
      <c r="K310">
        <v>7.3987999999999996</v>
      </c>
      <c r="L310">
        <v>7</v>
      </c>
      <c r="M310">
        <v>1</v>
      </c>
      <c r="N310">
        <v>498</v>
      </c>
      <c r="O310">
        <v>653</v>
      </c>
      <c r="P310">
        <v>33</v>
      </c>
      <c r="Q310">
        <v>1</v>
      </c>
      <c r="R310">
        <v>13</v>
      </c>
      <c r="S310">
        <v>1367</v>
      </c>
      <c r="T310">
        <v>167.05986950791001</v>
      </c>
      <c r="U310">
        <v>9.6031817643945505</v>
      </c>
      <c r="V310">
        <v>8.3170000000000002</v>
      </c>
    </row>
    <row r="311" spans="1:22">
      <c r="A311">
        <v>3</v>
      </c>
      <c r="B311">
        <v>0</v>
      </c>
      <c r="C311">
        <v>801</v>
      </c>
      <c r="D311">
        <v>359</v>
      </c>
      <c r="E311">
        <v>35</v>
      </c>
      <c r="F311">
        <v>1</v>
      </c>
      <c r="G311">
        <v>15</v>
      </c>
      <c r="H311">
        <v>1524</v>
      </c>
      <c r="I311">
        <v>181.879080710235</v>
      </c>
      <c r="J311">
        <v>9.9268524719570603</v>
      </c>
      <c r="K311">
        <v>8.4608000000000008</v>
      </c>
      <c r="L311">
        <v>7</v>
      </c>
      <c r="M311">
        <v>1</v>
      </c>
      <c r="N311">
        <v>572</v>
      </c>
      <c r="O311">
        <v>830</v>
      </c>
      <c r="P311">
        <v>46</v>
      </c>
      <c r="Q311">
        <v>2</v>
      </c>
      <c r="R311">
        <v>19</v>
      </c>
      <c r="S311">
        <v>1943</v>
      </c>
      <c r="T311">
        <v>239.98958310726701</v>
      </c>
      <c r="U311">
        <v>14.086344451276201</v>
      </c>
      <c r="V311">
        <v>12.3444</v>
      </c>
    </row>
    <row r="312" spans="1:22">
      <c r="A312">
        <v>3</v>
      </c>
      <c r="B312">
        <v>0</v>
      </c>
      <c r="C312">
        <v>340</v>
      </c>
      <c r="D312">
        <v>79</v>
      </c>
      <c r="E312">
        <v>26</v>
      </c>
      <c r="F312">
        <v>2</v>
      </c>
      <c r="G312">
        <v>9</v>
      </c>
      <c r="H312">
        <v>956</v>
      </c>
      <c r="I312">
        <v>123.117829740456</v>
      </c>
      <c r="J312">
        <v>7.7579894302583297</v>
      </c>
      <c r="K312">
        <v>7.2183999999999999</v>
      </c>
      <c r="L312">
        <v>7</v>
      </c>
      <c r="M312">
        <v>1</v>
      </c>
      <c r="N312">
        <v>889</v>
      </c>
      <c r="O312">
        <v>702</v>
      </c>
      <c r="P312">
        <v>40</v>
      </c>
      <c r="Q312">
        <v>1</v>
      </c>
      <c r="R312">
        <v>17</v>
      </c>
      <c r="S312">
        <v>1720</v>
      </c>
      <c r="T312">
        <v>210.361593452797</v>
      </c>
      <c r="U312">
        <v>12.1111518857621</v>
      </c>
      <c r="V312">
        <v>10.56</v>
      </c>
    </row>
    <row r="313" spans="1:22">
      <c r="A313">
        <v>3</v>
      </c>
      <c r="B313">
        <v>0</v>
      </c>
      <c r="C313">
        <v>427</v>
      </c>
      <c r="D313">
        <v>816</v>
      </c>
      <c r="E313">
        <v>54</v>
      </c>
      <c r="F313">
        <v>2</v>
      </c>
      <c r="G313">
        <v>24</v>
      </c>
      <c r="H313">
        <v>2427</v>
      </c>
      <c r="I313">
        <v>290.84531971479299</v>
      </c>
      <c r="J313">
        <v>16.027385937825301</v>
      </c>
      <c r="K313">
        <v>13.843</v>
      </c>
      <c r="L313">
        <v>7</v>
      </c>
      <c r="M313">
        <v>1</v>
      </c>
      <c r="N313">
        <v>110</v>
      </c>
      <c r="O313">
        <v>407</v>
      </c>
      <c r="P313">
        <v>22</v>
      </c>
      <c r="Q313">
        <v>2</v>
      </c>
      <c r="R313">
        <v>8</v>
      </c>
      <c r="S313">
        <v>846</v>
      </c>
      <c r="T313">
        <v>106.695829346793</v>
      </c>
      <c r="U313">
        <v>6.5014152305478801</v>
      </c>
      <c r="V313">
        <v>5.7671999999999999</v>
      </c>
    </row>
    <row r="314" spans="1:22">
      <c r="A314">
        <v>3</v>
      </c>
      <c r="B314">
        <v>0</v>
      </c>
      <c r="C314">
        <v>625</v>
      </c>
      <c r="D314">
        <v>23</v>
      </c>
      <c r="E314">
        <v>9</v>
      </c>
      <c r="F314">
        <v>4</v>
      </c>
      <c r="G314">
        <v>3</v>
      </c>
      <c r="H314">
        <v>307</v>
      </c>
      <c r="I314">
        <v>42.860237983473702</v>
      </c>
      <c r="J314">
        <v>2.9908360035281101</v>
      </c>
      <c r="K314">
        <v>2.3807999999999998</v>
      </c>
      <c r="L314">
        <v>7</v>
      </c>
      <c r="M314">
        <v>1</v>
      </c>
      <c r="N314">
        <v>480</v>
      </c>
      <c r="O314">
        <v>778</v>
      </c>
      <c r="P314">
        <v>46</v>
      </c>
      <c r="Q314">
        <v>2</v>
      </c>
      <c r="R314">
        <v>20</v>
      </c>
      <c r="S314">
        <v>2059</v>
      </c>
      <c r="T314">
        <v>244.36652798613801</v>
      </c>
      <c r="U314">
        <v>13.1606192863406</v>
      </c>
      <c r="V314">
        <v>11.233599999999999</v>
      </c>
    </row>
    <row r="315" spans="1:22">
      <c r="A315">
        <v>3</v>
      </c>
      <c r="B315">
        <v>0</v>
      </c>
      <c r="C315">
        <v>281</v>
      </c>
      <c r="D315">
        <v>474</v>
      </c>
      <c r="E315">
        <v>37</v>
      </c>
      <c r="F315">
        <v>2</v>
      </c>
      <c r="G315">
        <v>15</v>
      </c>
      <c r="H315">
        <v>1541</v>
      </c>
      <c r="I315">
        <v>188.77764698183901</v>
      </c>
      <c r="J315">
        <v>10.9042147814503</v>
      </c>
      <c r="K315">
        <v>9.2745999999999995</v>
      </c>
      <c r="L315">
        <v>7</v>
      </c>
      <c r="M315">
        <v>1</v>
      </c>
      <c r="N315">
        <v>501</v>
      </c>
      <c r="O315">
        <v>312</v>
      </c>
      <c r="P315">
        <v>31</v>
      </c>
      <c r="Q315">
        <v>4</v>
      </c>
      <c r="R315">
        <v>14</v>
      </c>
      <c r="S315">
        <v>1400</v>
      </c>
      <c r="T315">
        <v>168.97928867171899</v>
      </c>
      <c r="U315">
        <v>9.4625577937468908</v>
      </c>
      <c r="V315">
        <v>8.44</v>
      </c>
    </row>
    <row r="316" spans="1:22">
      <c r="A316">
        <v>3</v>
      </c>
      <c r="B316">
        <v>0</v>
      </c>
      <c r="C316">
        <v>197</v>
      </c>
      <c r="D316">
        <v>48</v>
      </c>
      <c r="E316">
        <v>2</v>
      </c>
      <c r="F316">
        <v>12</v>
      </c>
      <c r="G316">
        <v>0</v>
      </c>
      <c r="H316">
        <v>24</v>
      </c>
      <c r="I316">
        <v>6.9282032302755097</v>
      </c>
      <c r="J316">
        <v>0.64992307237087699</v>
      </c>
      <c r="K316">
        <v>0.4224</v>
      </c>
      <c r="L316">
        <v>7</v>
      </c>
      <c r="M316">
        <v>1</v>
      </c>
      <c r="N316">
        <v>577</v>
      </c>
      <c r="O316">
        <v>834</v>
      </c>
      <c r="P316">
        <v>46</v>
      </c>
      <c r="Q316">
        <v>1</v>
      </c>
      <c r="R316">
        <v>19</v>
      </c>
      <c r="S316">
        <v>1945</v>
      </c>
      <c r="T316">
        <v>234.60392153585201</v>
      </c>
      <c r="U316">
        <v>13.118212530676599</v>
      </c>
      <c r="V316">
        <v>11.247</v>
      </c>
    </row>
    <row r="317" spans="1:22">
      <c r="A317">
        <v>3</v>
      </c>
      <c r="B317">
        <v>0</v>
      </c>
      <c r="C317">
        <v>413</v>
      </c>
      <c r="D317">
        <v>162</v>
      </c>
      <c r="E317">
        <v>26</v>
      </c>
      <c r="F317">
        <v>3</v>
      </c>
      <c r="G317">
        <v>10</v>
      </c>
      <c r="H317">
        <v>1062</v>
      </c>
      <c r="I317">
        <v>130.58330674324301</v>
      </c>
      <c r="J317">
        <v>7.5983945672753803</v>
      </c>
      <c r="K317">
        <v>6.5380000000000003</v>
      </c>
      <c r="L317">
        <v>7</v>
      </c>
      <c r="M317">
        <v>1</v>
      </c>
      <c r="N317">
        <v>498</v>
      </c>
      <c r="O317">
        <v>648</v>
      </c>
      <c r="P317">
        <v>33</v>
      </c>
      <c r="Q317">
        <v>1</v>
      </c>
      <c r="R317">
        <v>13</v>
      </c>
      <c r="S317">
        <v>1360</v>
      </c>
      <c r="T317">
        <v>167.05687654209299</v>
      </c>
      <c r="U317">
        <v>9.7015462685079203</v>
      </c>
      <c r="V317">
        <v>8.3640000000000008</v>
      </c>
    </row>
    <row r="318" spans="1:22">
      <c r="A318">
        <v>3</v>
      </c>
      <c r="B318">
        <v>0</v>
      </c>
      <c r="C318">
        <v>1019</v>
      </c>
      <c r="D318">
        <v>1437</v>
      </c>
      <c r="E318">
        <v>2</v>
      </c>
      <c r="F318">
        <v>25</v>
      </c>
      <c r="G318">
        <v>0</v>
      </c>
      <c r="H318">
        <v>50</v>
      </c>
      <c r="I318">
        <v>10</v>
      </c>
      <c r="J318">
        <v>0.86602540378443904</v>
      </c>
      <c r="K318">
        <v>0.75</v>
      </c>
      <c r="L318">
        <v>7</v>
      </c>
      <c r="M318">
        <v>1</v>
      </c>
      <c r="N318">
        <v>334</v>
      </c>
      <c r="O318">
        <v>259</v>
      </c>
      <c r="P318">
        <v>17</v>
      </c>
      <c r="Q318">
        <v>1</v>
      </c>
      <c r="R318">
        <v>7</v>
      </c>
      <c r="S318">
        <v>741</v>
      </c>
      <c r="T318">
        <v>89.235643102966407</v>
      </c>
      <c r="U318">
        <v>4.9721122272129001</v>
      </c>
      <c r="V318">
        <v>4.4028</v>
      </c>
    </row>
    <row r="319" spans="1:22">
      <c r="A319">
        <v>3</v>
      </c>
      <c r="B319">
        <v>0</v>
      </c>
      <c r="C319">
        <v>617</v>
      </c>
      <c r="D319">
        <v>31</v>
      </c>
      <c r="E319">
        <v>23</v>
      </c>
      <c r="F319">
        <v>1</v>
      </c>
      <c r="G319">
        <v>10</v>
      </c>
      <c r="H319">
        <v>1047</v>
      </c>
      <c r="I319">
        <v>122.494897852931</v>
      </c>
      <c r="J319">
        <v>6.3583881605325097</v>
      </c>
      <c r="K319">
        <v>5.3087999999999997</v>
      </c>
      <c r="L319">
        <v>7</v>
      </c>
      <c r="M319">
        <v>1</v>
      </c>
      <c r="N319">
        <v>354</v>
      </c>
      <c r="O319">
        <v>607</v>
      </c>
      <c r="P319">
        <v>35</v>
      </c>
      <c r="Q319">
        <v>1</v>
      </c>
      <c r="R319">
        <v>14</v>
      </c>
      <c r="S319">
        <v>1407</v>
      </c>
      <c r="T319">
        <v>172.675997173898</v>
      </c>
      <c r="U319">
        <v>10.0102497471342</v>
      </c>
      <c r="V319">
        <v>8.7240000000000002</v>
      </c>
    </row>
    <row r="320" spans="1:22">
      <c r="A320">
        <v>3</v>
      </c>
      <c r="B320">
        <v>0</v>
      </c>
      <c r="C320">
        <v>626</v>
      </c>
      <c r="D320">
        <v>1021</v>
      </c>
      <c r="E320">
        <v>81</v>
      </c>
      <c r="F320">
        <v>3</v>
      </c>
      <c r="G320">
        <v>38</v>
      </c>
      <c r="H320">
        <v>3848</v>
      </c>
      <c r="I320">
        <v>453.77307103881799</v>
      </c>
      <c r="J320">
        <v>24.049731807236402</v>
      </c>
      <c r="K320">
        <v>20.345600000000001</v>
      </c>
      <c r="L320">
        <v>7</v>
      </c>
      <c r="M320">
        <v>1</v>
      </c>
      <c r="N320">
        <v>357</v>
      </c>
      <c r="O320">
        <v>607</v>
      </c>
      <c r="P320">
        <v>35</v>
      </c>
      <c r="Q320">
        <v>1</v>
      </c>
      <c r="R320">
        <v>13</v>
      </c>
      <c r="S320">
        <v>1399</v>
      </c>
      <c r="T320">
        <v>171.82258291621599</v>
      </c>
      <c r="U320">
        <v>9.9754649014469496</v>
      </c>
      <c r="V320">
        <v>8.2064000000000004</v>
      </c>
    </row>
    <row r="321" spans="1:22">
      <c r="A321">
        <v>3</v>
      </c>
      <c r="B321">
        <v>0</v>
      </c>
      <c r="C321">
        <v>690</v>
      </c>
      <c r="D321">
        <v>1461</v>
      </c>
      <c r="E321">
        <v>3</v>
      </c>
      <c r="F321">
        <v>4</v>
      </c>
      <c r="G321">
        <v>0</v>
      </c>
      <c r="H321">
        <v>68</v>
      </c>
      <c r="I321">
        <v>9.59166304662544</v>
      </c>
      <c r="J321">
        <v>0.67646138101151099</v>
      </c>
      <c r="K321">
        <v>0.54400000000000004</v>
      </c>
      <c r="L321">
        <v>7</v>
      </c>
      <c r="M321">
        <v>1</v>
      </c>
      <c r="N321">
        <v>647</v>
      </c>
      <c r="O321">
        <v>547</v>
      </c>
      <c r="P321">
        <v>32</v>
      </c>
      <c r="Q321">
        <v>2</v>
      </c>
      <c r="R321">
        <v>12</v>
      </c>
      <c r="S321">
        <v>1204</v>
      </c>
      <c r="T321">
        <v>153.08820986607699</v>
      </c>
      <c r="U321">
        <v>9.4550727125707503</v>
      </c>
      <c r="V321">
        <v>8.3623999999999992</v>
      </c>
    </row>
    <row r="322" spans="1:22">
      <c r="A322">
        <v>3</v>
      </c>
      <c r="B322">
        <v>0</v>
      </c>
      <c r="C322">
        <v>858</v>
      </c>
      <c r="D322">
        <v>151</v>
      </c>
      <c r="E322">
        <v>25</v>
      </c>
      <c r="F322">
        <v>2</v>
      </c>
      <c r="G322">
        <v>10</v>
      </c>
      <c r="H322">
        <v>1087</v>
      </c>
      <c r="I322">
        <v>131.198323160016</v>
      </c>
      <c r="J322">
        <v>7.3466386871820504</v>
      </c>
      <c r="K322">
        <v>6.3196000000000003</v>
      </c>
      <c r="L322">
        <v>7</v>
      </c>
      <c r="M322">
        <v>1</v>
      </c>
      <c r="N322">
        <v>460</v>
      </c>
      <c r="O322">
        <v>625</v>
      </c>
      <c r="P322">
        <v>34</v>
      </c>
      <c r="Q322">
        <v>1</v>
      </c>
      <c r="R322">
        <v>13</v>
      </c>
      <c r="S322">
        <v>1324</v>
      </c>
      <c r="T322">
        <v>165.49924471126701</v>
      </c>
      <c r="U322">
        <v>9.9298741180339203</v>
      </c>
      <c r="V322">
        <v>9.0383999999999993</v>
      </c>
    </row>
    <row r="323" spans="1:22">
      <c r="A323">
        <v>3</v>
      </c>
      <c r="B323">
        <v>0</v>
      </c>
      <c r="C323">
        <v>178</v>
      </c>
      <c r="D323">
        <v>1288</v>
      </c>
      <c r="E323">
        <v>32</v>
      </c>
      <c r="F323">
        <v>4</v>
      </c>
      <c r="G323">
        <v>14</v>
      </c>
      <c r="H323">
        <v>1413</v>
      </c>
      <c r="I323">
        <v>170.85959147791499</v>
      </c>
      <c r="J323">
        <v>9.6058888188444094</v>
      </c>
      <c r="K323">
        <v>8.6047999999999991</v>
      </c>
      <c r="L323">
        <v>7</v>
      </c>
      <c r="M323">
        <v>1</v>
      </c>
      <c r="N323">
        <v>577</v>
      </c>
      <c r="O323">
        <v>825</v>
      </c>
      <c r="P323">
        <v>44</v>
      </c>
      <c r="Q323">
        <v>2</v>
      </c>
      <c r="R323">
        <v>20</v>
      </c>
      <c r="S323">
        <v>2025</v>
      </c>
      <c r="T323">
        <v>239.476512418233</v>
      </c>
      <c r="U323">
        <v>12.7838765638596</v>
      </c>
      <c r="V323">
        <v>10.895</v>
      </c>
    </row>
    <row r="324" spans="1:22">
      <c r="A324">
        <v>3</v>
      </c>
      <c r="B324">
        <v>0</v>
      </c>
      <c r="C324">
        <v>387</v>
      </c>
      <c r="D324">
        <v>636</v>
      </c>
      <c r="E324">
        <v>45</v>
      </c>
      <c r="F324">
        <v>1</v>
      </c>
      <c r="G324">
        <v>18</v>
      </c>
      <c r="H324">
        <v>1852</v>
      </c>
      <c r="I324">
        <v>228.87551201471899</v>
      </c>
      <c r="J324">
        <v>13.4480333134626</v>
      </c>
      <c r="K324">
        <v>11.772</v>
      </c>
      <c r="L324">
        <v>7</v>
      </c>
      <c r="M324">
        <v>1</v>
      </c>
      <c r="N324">
        <v>664</v>
      </c>
      <c r="O324">
        <v>738</v>
      </c>
      <c r="P324">
        <v>48</v>
      </c>
      <c r="Q324">
        <v>1</v>
      </c>
      <c r="R324">
        <v>20</v>
      </c>
      <c r="S324">
        <v>2047</v>
      </c>
      <c r="T324">
        <v>250.09398233464199</v>
      </c>
      <c r="U324">
        <v>14.3683367165445</v>
      </c>
      <c r="V324">
        <v>12.681800000000001</v>
      </c>
    </row>
    <row r="325" spans="1:22">
      <c r="A325">
        <v>3</v>
      </c>
      <c r="B325">
        <v>0</v>
      </c>
      <c r="C325">
        <v>547</v>
      </c>
      <c r="D325">
        <v>578</v>
      </c>
      <c r="E325">
        <v>39</v>
      </c>
      <c r="F325">
        <v>1</v>
      </c>
      <c r="G325">
        <v>14</v>
      </c>
      <c r="H325">
        <v>1433</v>
      </c>
      <c r="I325">
        <v>181.61773041198401</v>
      </c>
      <c r="J325">
        <v>11.1580060942805</v>
      </c>
      <c r="K325">
        <v>9.7487999999999992</v>
      </c>
      <c r="L325">
        <v>7</v>
      </c>
      <c r="M325">
        <v>1</v>
      </c>
      <c r="N325">
        <v>386</v>
      </c>
      <c r="O325">
        <v>322</v>
      </c>
      <c r="P325">
        <v>22</v>
      </c>
      <c r="Q325">
        <v>3</v>
      </c>
      <c r="R325">
        <v>9</v>
      </c>
      <c r="S325">
        <v>905</v>
      </c>
      <c r="T325">
        <v>112.973448207975</v>
      </c>
      <c r="U325">
        <v>6.7622111768266997</v>
      </c>
      <c r="V325">
        <v>5.9790000000000001</v>
      </c>
    </row>
    <row r="326" spans="1:22">
      <c r="A326">
        <v>3</v>
      </c>
      <c r="B326">
        <v>0</v>
      </c>
      <c r="C326">
        <v>1091</v>
      </c>
      <c r="D326">
        <v>1176</v>
      </c>
      <c r="E326">
        <v>40</v>
      </c>
      <c r="F326">
        <v>1</v>
      </c>
      <c r="G326">
        <v>16</v>
      </c>
      <c r="H326">
        <v>1697</v>
      </c>
      <c r="I326">
        <v>203.48218595248099</v>
      </c>
      <c r="J326">
        <v>11.228049697075599</v>
      </c>
      <c r="K326">
        <v>9.8718000000000004</v>
      </c>
      <c r="L326">
        <v>7</v>
      </c>
      <c r="M326">
        <v>1</v>
      </c>
      <c r="N326">
        <v>485</v>
      </c>
      <c r="O326">
        <v>783</v>
      </c>
      <c r="P326">
        <v>49</v>
      </c>
      <c r="Q326">
        <v>1</v>
      </c>
      <c r="R326">
        <v>19</v>
      </c>
      <c r="S326">
        <v>1935</v>
      </c>
      <c r="T326">
        <v>240.854728000096</v>
      </c>
      <c r="U326">
        <v>14.3418095092635</v>
      </c>
      <c r="V326">
        <v>12.725</v>
      </c>
    </row>
    <row r="327" spans="1:22">
      <c r="A327">
        <v>3</v>
      </c>
      <c r="B327">
        <v>0</v>
      </c>
      <c r="C327">
        <v>37</v>
      </c>
      <c r="D327">
        <v>1290</v>
      </c>
      <c r="E327">
        <v>2</v>
      </c>
      <c r="F327">
        <v>1</v>
      </c>
      <c r="G327">
        <v>0</v>
      </c>
      <c r="H327">
        <v>40</v>
      </c>
      <c r="I327">
        <v>6.4807406984078604</v>
      </c>
      <c r="J327">
        <v>0.50990195135927896</v>
      </c>
      <c r="K327">
        <v>0.48799999999999999</v>
      </c>
      <c r="L327">
        <v>7</v>
      </c>
      <c r="M327">
        <v>1</v>
      </c>
      <c r="N327">
        <v>871</v>
      </c>
      <c r="O327">
        <v>529</v>
      </c>
      <c r="P327">
        <v>27</v>
      </c>
      <c r="Q327">
        <v>1</v>
      </c>
      <c r="R327">
        <v>12</v>
      </c>
      <c r="S327">
        <v>1208</v>
      </c>
      <c r="T327">
        <v>144.402216049478</v>
      </c>
      <c r="U327">
        <v>7.9116117194918001</v>
      </c>
      <c r="V327">
        <v>6.8696000000000002</v>
      </c>
    </row>
    <row r="328" spans="1:22">
      <c r="A328">
        <v>3</v>
      </c>
      <c r="B328">
        <v>0</v>
      </c>
      <c r="C328">
        <v>834</v>
      </c>
      <c r="D328">
        <v>1160</v>
      </c>
      <c r="E328">
        <v>51</v>
      </c>
      <c r="F328">
        <v>1</v>
      </c>
      <c r="G328">
        <v>21</v>
      </c>
      <c r="H328">
        <v>2137</v>
      </c>
      <c r="I328">
        <v>259.87496993746799</v>
      </c>
      <c r="J328">
        <v>14.787599534745301</v>
      </c>
      <c r="K328">
        <v>12.578799999999999</v>
      </c>
      <c r="L328">
        <v>7</v>
      </c>
      <c r="M328">
        <v>1</v>
      </c>
      <c r="N328">
        <v>578</v>
      </c>
      <c r="O328">
        <v>828</v>
      </c>
      <c r="P328">
        <v>45</v>
      </c>
      <c r="Q328">
        <v>1</v>
      </c>
      <c r="R328">
        <v>20</v>
      </c>
      <c r="S328">
        <v>2010</v>
      </c>
      <c r="T328">
        <v>236.799493242701</v>
      </c>
      <c r="U328">
        <v>12.5191852770058</v>
      </c>
      <c r="V328">
        <v>10.805999999999999</v>
      </c>
    </row>
    <row r="329" spans="1:22">
      <c r="A329">
        <v>3</v>
      </c>
      <c r="B329">
        <v>0</v>
      </c>
      <c r="C329">
        <v>159</v>
      </c>
      <c r="D329">
        <v>140</v>
      </c>
      <c r="E329">
        <v>14</v>
      </c>
      <c r="F329">
        <v>3</v>
      </c>
      <c r="G329">
        <v>5</v>
      </c>
      <c r="H329">
        <v>511</v>
      </c>
      <c r="I329">
        <v>69.043464571239497</v>
      </c>
      <c r="J329">
        <v>4.6430485674823601</v>
      </c>
      <c r="K329">
        <v>4.1651999999999996</v>
      </c>
      <c r="L329">
        <v>7</v>
      </c>
      <c r="M329">
        <v>1</v>
      </c>
      <c r="N329">
        <v>327</v>
      </c>
      <c r="O329">
        <v>264</v>
      </c>
      <c r="P329">
        <v>17</v>
      </c>
      <c r="Q329">
        <v>9</v>
      </c>
      <c r="R329">
        <v>8</v>
      </c>
      <c r="S329">
        <v>841</v>
      </c>
      <c r="T329">
        <v>99.2320512737694</v>
      </c>
      <c r="U329">
        <v>5.2670580023386897</v>
      </c>
      <c r="V329">
        <v>4.5156000000000001</v>
      </c>
    </row>
    <row r="330" spans="1:22">
      <c r="A330">
        <v>3</v>
      </c>
      <c r="B330">
        <v>0</v>
      </c>
      <c r="C330">
        <v>781</v>
      </c>
      <c r="D330">
        <v>1444</v>
      </c>
      <c r="E330">
        <v>2</v>
      </c>
      <c r="F330">
        <v>3</v>
      </c>
      <c r="G330">
        <v>0</v>
      </c>
      <c r="H330">
        <v>68</v>
      </c>
      <c r="I330">
        <v>8.6023252670426302</v>
      </c>
      <c r="J330">
        <v>0.52687759489277997</v>
      </c>
      <c r="K330">
        <v>0.47599999999999998</v>
      </c>
      <c r="L330">
        <v>7</v>
      </c>
      <c r="M330">
        <v>1</v>
      </c>
      <c r="N330">
        <v>580</v>
      </c>
      <c r="O330">
        <v>833</v>
      </c>
      <c r="P330">
        <v>42</v>
      </c>
      <c r="Q330">
        <v>4</v>
      </c>
      <c r="R330">
        <v>19</v>
      </c>
      <c r="S330">
        <v>1953</v>
      </c>
      <c r="T330">
        <v>230.80944521401199</v>
      </c>
      <c r="U330">
        <v>12.3007763982604</v>
      </c>
      <c r="V330">
        <v>10.387600000000001</v>
      </c>
    </row>
    <row r="331" spans="1:22">
      <c r="A331">
        <v>3</v>
      </c>
      <c r="B331">
        <v>0</v>
      </c>
      <c r="C331">
        <v>335</v>
      </c>
      <c r="D331">
        <v>919</v>
      </c>
      <c r="E331">
        <v>55</v>
      </c>
      <c r="F331">
        <v>2</v>
      </c>
      <c r="G331">
        <v>25</v>
      </c>
      <c r="H331">
        <v>2568</v>
      </c>
      <c r="I331">
        <v>305.91828974417302</v>
      </c>
      <c r="J331">
        <v>16.625209773112601</v>
      </c>
      <c r="K331">
        <v>14.269600000000001</v>
      </c>
      <c r="L331">
        <v>7</v>
      </c>
      <c r="M331">
        <v>1</v>
      </c>
      <c r="N331">
        <v>618</v>
      </c>
      <c r="O331">
        <v>126</v>
      </c>
      <c r="P331">
        <v>15</v>
      </c>
      <c r="Q331">
        <v>5</v>
      </c>
      <c r="R331">
        <v>6</v>
      </c>
      <c r="S331">
        <v>635</v>
      </c>
      <c r="T331">
        <v>78.275155700899106</v>
      </c>
      <c r="U331">
        <v>4.5768438907177096</v>
      </c>
      <c r="V331">
        <v>3.944</v>
      </c>
    </row>
    <row r="332" spans="1:22">
      <c r="A332">
        <v>3</v>
      </c>
      <c r="B332">
        <v>0</v>
      </c>
      <c r="C332">
        <v>188</v>
      </c>
      <c r="D332">
        <v>431</v>
      </c>
      <c r="E332">
        <v>35</v>
      </c>
      <c r="F332">
        <v>1</v>
      </c>
      <c r="G332">
        <v>14</v>
      </c>
      <c r="H332">
        <v>1459</v>
      </c>
      <c r="I332">
        <v>176.50212463310501</v>
      </c>
      <c r="J332">
        <v>9.93286967597985</v>
      </c>
      <c r="K332">
        <v>8.3510000000000009</v>
      </c>
      <c r="L332">
        <v>7</v>
      </c>
      <c r="M332">
        <v>1</v>
      </c>
      <c r="N332">
        <v>617</v>
      </c>
      <c r="O332">
        <v>526</v>
      </c>
      <c r="P332">
        <v>32</v>
      </c>
      <c r="Q332">
        <v>1</v>
      </c>
      <c r="R332">
        <v>12</v>
      </c>
      <c r="S332">
        <v>1263</v>
      </c>
      <c r="T332">
        <v>158.79231719450399</v>
      </c>
      <c r="U332">
        <v>9.6246090829705899</v>
      </c>
      <c r="V332">
        <v>8.5825999999999993</v>
      </c>
    </row>
    <row r="333" spans="1:22">
      <c r="A333">
        <v>3</v>
      </c>
      <c r="B333">
        <v>0</v>
      </c>
      <c r="C333">
        <v>4</v>
      </c>
      <c r="D333">
        <v>754</v>
      </c>
      <c r="E333">
        <v>36</v>
      </c>
      <c r="F333">
        <v>2</v>
      </c>
      <c r="G333">
        <v>13</v>
      </c>
      <c r="H333">
        <v>1396</v>
      </c>
      <c r="I333">
        <v>175.73844200970899</v>
      </c>
      <c r="J333">
        <v>10.675129975789501</v>
      </c>
      <c r="K333">
        <v>9.1056000000000008</v>
      </c>
      <c r="L333">
        <v>7</v>
      </c>
      <c r="M333">
        <v>1</v>
      </c>
      <c r="N333">
        <v>542</v>
      </c>
      <c r="O333">
        <v>652</v>
      </c>
      <c r="P333">
        <v>31</v>
      </c>
      <c r="Q333">
        <v>1</v>
      </c>
      <c r="R333">
        <v>13</v>
      </c>
      <c r="S333">
        <v>1326</v>
      </c>
      <c r="T333">
        <v>159.367499823521</v>
      </c>
      <c r="U333">
        <v>8.8403846070179508</v>
      </c>
      <c r="V333">
        <v>7.6904000000000003</v>
      </c>
    </row>
    <row r="334" spans="1:22">
      <c r="A334">
        <v>3</v>
      </c>
      <c r="B334">
        <v>0</v>
      </c>
      <c r="C334">
        <v>401</v>
      </c>
      <c r="D334">
        <v>769</v>
      </c>
      <c r="E334">
        <v>48</v>
      </c>
      <c r="F334">
        <v>5</v>
      </c>
      <c r="G334">
        <v>21</v>
      </c>
      <c r="H334">
        <v>2125</v>
      </c>
      <c r="I334">
        <v>258.14143410154099</v>
      </c>
      <c r="J334">
        <v>14.656312633128399</v>
      </c>
      <c r="K334">
        <v>12.26</v>
      </c>
      <c r="L334">
        <v>7</v>
      </c>
      <c r="M334">
        <v>1</v>
      </c>
      <c r="N334">
        <v>1106</v>
      </c>
      <c r="O334">
        <v>963</v>
      </c>
      <c r="P334">
        <v>20</v>
      </c>
      <c r="Q334">
        <v>3</v>
      </c>
      <c r="R334">
        <v>8</v>
      </c>
      <c r="S334">
        <v>839</v>
      </c>
      <c r="T334">
        <v>101.207707216397</v>
      </c>
      <c r="U334">
        <v>5.66020317656531</v>
      </c>
      <c r="V334">
        <v>5.0178000000000003</v>
      </c>
    </row>
    <row r="335" spans="1:22">
      <c r="A335">
        <v>3</v>
      </c>
      <c r="B335">
        <v>0</v>
      </c>
      <c r="C335">
        <v>284</v>
      </c>
      <c r="D335">
        <v>916</v>
      </c>
      <c r="E335">
        <v>60</v>
      </c>
      <c r="F335">
        <v>1</v>
      </c>
      <c r="G335">
        <v>26</v>
      </c>
      <c r="H335">
        <v>2688</v>
      </c>
      <c r="I335">
        <v>319.452656899266</v>
      </c>
      <c r="J335">
        <v>17.2616801036284</v>
      </c>
      <c r="K335">
        <v>15.368</v>
      </c>
      <c r="L335">
        <v>7</v>
      </c>
      <c r="M335">
        <v>1</v>
      </c>
      <c r="N335">
        <v>255</v>
      </c>
      <c r="O335">
        <v>273</v>
      </c>
      <c r="P335">
        <v>20</v>
      </c>
      <c r="Q335">
        <v>6</v>
      </c>
      <c r="R335">
        <v>8</v>
      </c>
      <c r="S335">
        <v>836</v>
      </c>
      <c r="T335">
        <v>101.50862032359601</v>
      </c>
      <c r="U335">
        <v>5.7576384047628402</v>
      </c>
      <c r="V335">
        <v>4.8807999999999998</v>
      </c>
    </row>
    <row r="336" spans="1:22">
      <c r="A336">
        <v>3</v>
      </c>
      <c r="B336">
        <v>0</v>
      </c>
      <c r="C336">
        <v>794</v>
      </c>
      <c r="D336">
        <v>1356</v>
      </c>
      <c r="E336">
        <v>39</v>
      </c>
      <c r="F336">
        <v>2</v>
      </c>
      <c r="G336">
        <v>15</v>
      </c>
      <c r="H336">
        <v>1597</v>
      </c>
      <c r="I336">
        <v>196.00765291181901</v>
      </c>
      <c r="J336">
        <v>11.3643785575807</v>
      </c>
      <c r="K336">
        <v>10.0846</v>
      </c>
      <c r="L336">
        <v>7</v>
      </c>
      <c r="M336">
        <v>1</v>
      </c>
      <c r="N336">
        <v>1135</v>
      </c>
      <c r="O336">
        <v>173</v>
      </c>
      <c r="P336">
        <v>1</v>
      </c>
      <c r="Q336">
        <v>2</v>
      </c>
      <c r="R336">
        <v>0</v>
      </c>
      <c r="S336">
        <v>2</v>
      </c>
      <c r="T336">
        <v>1.4142135623731</v>
      </c>
      <c r="U336">
        <v>0.14000000000000001</v>
      </c>
      <c r="V336">
        <v>3.9199999999999999E-2</v>
      </c>
    </row>
    <row r="337" spans="1:22">
      <c r="A337">
        <v>3</v>
      </c>
      <c r="B337">
        <v>0</v>
      </c>
      <c r="C337">
        <v>327</v>
      </c>
      <c r="D337">
        <v>1141</v>
      </c>
      <c r="E337">
        <v>54</v>
      </c>
      <c r="F337">
        <v>1</v>
      </c>
      <c r="G337">
        <v>22</v>
      </c>
      <c r="H337">
        <v>2213</v>
      </c>
      <c r="I337">
        <v>271.15124930562303</v>
      </c>
      <c r="J337">
        <v>15.6682194265973</v>
      </c>
      <c r="K337">
        <v>12.859400000000001</v>
      </c>
      <c r="L337">
        <v>7</v>
      </c>
      <c r="M337">
        <v>1</v>
      </c>
      <c r="N337">
        <v>501</v>
      </c>
      <c r="O337">
        <v>313</v>
      </c>
      <c r="P337">
        <v>31</v>
      </c>
      <c r="Q337">
        <v>4</v>
      </c>
      <c r="R337">
        <v>13</v>
      </c>
      <c r="S337">
        <v>1366</v>
      </c>
      <c r="T337">
        <v>167.463428843434</v>
      </c>
      <c r="U337">
        <v>9.687331934026</v>
      </c>
      <c r="V337">
        <v>8.8596000000000004</v>
      </c>
    </row>
    <row r="338" spans="1:22">
      <c r="A338">
        <v>3</v>
      </c>
      <c r="B338">
        <v>0</v>
      </c>
      <c r="C338">
        <v>623</v>
      </c>
      <c r="D338">
        <v>385</v>
      </c>
      <c r="E338">
        <v>36</v>
      </c>
      <c r="F338">
        <v>2</v>
      </c>
      <c r="G338">
        <v>15</v>
      </c>
      <c r="H338">
        <v>1590</v>
      </c>
      <c r="I338">
        <v>190.21040980976801</v>
      </c>
      <c r="J338">
        <v>10.439827584783201</v>
      </c>
      <c r="K338">
        <v>8.6760000000000002</v>
      </c>
      <c r="L338">
        <v>7</v>
      </c>
      <c r="M338">
        <v>1</v>
      </c>
      <c r="N338">
        <v>118</v>
      </c>
      <c r="O338">
        <v>403</v>
      </c>
      <c r="P338">
        <v>22</v>
      </c>
      <c r="Q338">
        <v>2</v>
      </c>
      <c r="R338">
        <v>8</v>
      </c>
      <c r="S338">
        <v>861</v>
      </c>
      <c r="T338">
        <v>106.77546534667999</v>
      </c>
      <c r="U338">
        <v>6.3148950901816301</v>
      </c>
      <c r="V338">
        <v>5.5042</v>
      </c>
    </row>
    <row r="339" spans="1:22">
      <c r="A339">
        <v>3</v>
      </c>
      <c r="B339">
        <v>0</v>
      </c>
      <c r="C339">
        <v>517</v>
      </c>
      <c r="D339">
        <v>1124</v>
      </c>
      <c r="E339">
        <v>91</v>
      </c>
      <c r="F339">
        <v>1</v>
      </c>
      <c r="G339">
        <v>43</v>
      </c>
      <c r="H339">
        <v>4387</v>
      </c>
      <c r="I339">
        <v>513.494887997923</v>
      </c>
      <c r="J339">
        <v>26.686946247182298</v>
      </c>
      <c r="K339">
        <v>23.1996</v>
      </c>
      <c r="L339">
        <v>7</v>
      </c>
      <c r="M339">
        <v>1</v>
      </c>
      <c r="N339">
        <v>133</v>
      </c>
      <c r="O339">
        <v>277</v>
      </c>
      <c r="P339">
        <v>18</v>
      </c>
      <c r="Q339">
        <v>1</v>
      </c>
      <c r="R339">
        <v>7</v>
      </c>
      <c r="S339">
        <v>722</v>
      </c>
      <c r="T339">
        <v>88.566359301938107</v>
      </c>
      <c r="U339">
        <v>5.1294834047884397</v>
      </c>
      <c r="V339">
        <v>4.4135999999999997</v>
      </c>
    </row>
    <row r="340" spans="1:22">
      <c r="A340">
        <v>3</v>
      </c>
      <c r="B340">
        <v>0</v>
      </c>
      <c r="C340">
        <v>367</v>
      </c>
      <c r="D340">
        <v>1027</v>
      </c>
      <c r="E340">
        <v>65</v>
      </c>
      <c r="F340">
        <v>1</v>
      </c>
      <c r="G340">
        <v>28</v>
      </c>
      <c r="H340">
        <v>2806</v>
      </c>
      <c r="I340">
        <v>333.637527865197</v>
      </c>
      <c r="J340">
        <v>18.049276993829999</v>
      </c>
      <c r="K340">
        <v>15.1188</v>
      </c>
      <c r="L340">
        <v>7</v>
      </c>
      <c r="M340">
        <v>1</v>
      </c>
      <c r="N340">
        <v>413</v>
      </c>
      <c r="O340">
        <v>555</v>
      </c>
      <c r="P340">
        <v>32</v>
      </c>
      <c r="Q340">
        <v>2</v>
      </c>
      <c r="R340">
        <v>12</v>
      </c>
      <c r="S340">
        <v>1229</v>
      </c>
      <c r="T340">
        <v>148.33408239511201</v>
      </c>
      <c r="U340">
        <v>8.3057750992908499</v>
      </c>
      <c r="V340">
        <v>6.9821999999999997</v>
      </c>
    </row>
    <row r="341" spans="1:22">
      <c r="A341">
        <v>3</v>
      </c>
      <c r="B341">
        <v>0</v>
      </c>
      <c r="C341">
        <v>125</v>
      </c>
      <c r="D341">
        <v>4</v>
      </c>
      <c r="E341">
        <v>1</v>
      </c>
      <c r="F341">
        <v>4</v>
      </c>
      <c r="G341">
        <v>0</v>
      </c>
      <c r="H341">
        <v>4</v>
      </c>
      <c r="I341">
        <v>2</v>
      </c>
      <c r="J341">
        <v>0.19595917942265401</v>
      </c>
      <c r="K341">
        <v>7.6799999999999993E-2</v>
      </c>
      <c r="L341">
        <v>7</v>
      </c>
      <c r="M341">
        <v>1</v>
      </c>
      <c r="N341">
        <v>680</v>
      </c>
      <c r="O341">
        <v>587</v>
      </c>
      <c r="P341">
        <v>36</v>
      </c>
      <c r="Q341">
        <v>1</v>
      </c>
      <c r="R341">
        <v>13</v>
      </c>
      <c r="S341">
        <v>1369</v>
      </c>
      <c r="T341">
        <v>173.841882180331</v>
      </c>
      <c r="U341">
        <v>10.714191523395501</v>
      </c>
      <c r="V341">
        <v>9.9589999999999996</v>
      </c>
    </row>
    <row r="342" spans="1:22">
      <c r="A342">
        <v>3</v>
      </c>
      <c r="B342">
        <v>0</v>
      </c>
      <c r="C342">
        <v>197</v>
      </c>
      <c r="D342">
        <v>530</v>
      </c>
      <c r="E342">
        <v>37</v>
      </c>
      <c r="F342">
        <v>1</v>
      </c>
      <c r="G342">
        <v>16</v>
      </c>
      <c r="H342">
        <v>1615</v>
      </c>
      <c r="I342">
        <v>193.780804002873</v>
      </c>
      <c r="J342">
        <v>10.7092249953019</v>
      </c>
      <c r="K342">
        <v>9.1999999999999993</v>
      </c>
      <c r="L342">
        <v>7</v>
      </c>
      <c r="M342">
        <v>1</v>
      </c>
      <c r="N342">
        <v>290</v>
      </c>
      <c r="O342">
        <v>588</v>
      </c>
      <c r="P342">
        <v>40</v>
      </c>
      <c r="Q342">
        <v>1</v>
      </c>
      <c r="R342">
        <v>16</v>
      </c>
      <c r="S342">
        <v>1640</v>
      </c>
      <c r="T342">
        <v>199.83493188129</v>
      </c>
      <c r="U342">
        <v>11.418406193510499</v>
      </c>
      <c r="V342">
        <v>9.3480000000000008</v>
      </c>
    </row>
    <row r="343" spans="1:22">
      <c r="A343">
        <v>3</v>
      </c>
      <c r="B343">
        <v>0</v>
      </c>
      <c r="C343">
        <v>704</v>
      </c>
      <c r="D343">
        <v>209</v>
      </c>
      <c r="E343">
        <v>27</v>
      </c>
      <c r="F343">
        <v>2</v>
      </c>
      <c r="G343">
        <v>11</v>
      </c>
      <c r="H343">
        <v>1104</v>
      </c>
      <c r="I343">
        <v>134.51393979807401</v>
      </c>
      <c r="J343">
        <v>7.6849463238203599</v>
      </c>
      <c r="K343">
        <v>6.8487999999999998</v>
      </c>
      <c r="L343">
        <v>7</v>
      </c>
      <c r="M343">
        <v>1</v>
      </c>
      <c r="N343">
        <v>837</v>
      </c>
      <c r="O343">
        <v>83</v>
      </c>
      <c r="P343">
        <v>3</v>
      </c>
      <c r="Q343">
        <v>5</v>
      </c>
      <c r="R343">
        <v>0</v>
      </c>
      <c r="S343">
        <v>15</v>
      </c>
      <c r="T343">
        <v>6.7082039324993703</v>
      </c>
      <c r="U343">
        <v>0.65383484153110105</v>
      </c>
      <c r="V343">
        <v>0.28499999999999998</v>
      </c>
    </row>
    <row r="344" spans="1:22">
      <c r="A344">
        <v>3</v>
      </c>
      <c r="B344">
        <v>0</v>
      </c>
      <c r="C344">
        <v>547</v>
      </c>
      <c r="D344">
        <v>127</v>
      </c>
      <c r="E344">
        <v>23</v>
      </c>
      <c r="F344">
        <v>11</v>
      </c>
      <c r="G344">
        <v>9</v>
      </c>
      <c r="H344">
        <v>995</v>
      </c>
      <c r="I344">
        <v>121.02479084881701</v>
      </c>
      <c r="J344">
        <v>6.8896661747866998</v>
      </c>
      <c r="K344">
        <v>6.0019999999999998</v>
      </c>
      <c r="L344">
        <v>7</v>
      </c>
      <c r="M344">
        <v>1</v>
      </c>
      <c r="N344">
        <v>879</v>
      </c>
      <c r="O344">
        <v>932</v>
      </c>
      <c r="P344">
        <v>48</v>
      </c>
      <c r="Q344">
        <v>1</v>
      </c>
      <c r="R344">
        <v>20</v>
      </c>
      <c r="S344">
        <v>2065</v>
      </c>
      <c r="T344">
        <v>248.07055447997001</v>
      </c>
      <c r="U344">
        <v>13.746545020477001</v>
      </c>
      <c r="V344">
        <v>11.65</v>
      </c>
    </row>
    <row r="345" spans="1:22">
      <c r="A345">
        <v>3</v>
      </c>
      <c r="B345">
        <v>0</v>
      </c>
      <c r="C345">
        <v>723</v>
      </c>
      <c r="D345">
        <v>1275</v>
      </c>
      <c r="E345">
        <v>45</v>
      </c>
      <c r="F345">
        <v>1</v>
      </c>
      <c r="G345">
        <v>19</v>
      </c>
      <c r="H345">
        <v>1971</v>
      </c>
      <c r="I345">
        <v>233.90382639025</v>
      </c>
      <c r="J345">
        <v>12.5946774472394</v>
      </c>
      <c r="K345">
        <v>10.806800000000001</v>
      </c>
      <c r="L345">
        <v>7</v>
      </c>
      <c r="M345">
        <v>1</v>
      </c>
      <c r="N345">
        <v>403</v>
      </c>
      <c r="O345">
        <v>570</v>
      </c>
      <c r="P345">
        <v>37</v>
      </c>
      <c r="Q345">
        <v>1</v>
      </c>
      <c r="R345">
        <v>16</v>
      </c>
      <c r="S345">
        <v>1630</v>
      </c>
      <c r="T345">
        <v>192.18740853656399</v>
      </c>
      <c r="U345">
        <v>10.181846590869499</v>
      </c>
      <c r="V345">
        <v>8.64</v>
      </c>
    </row>
    <row r="346" spans="1:22">
      <c r="A346">
        <v>3</v>
      </c>
      <c r="B346">
        <v>0</v>
      </c>
      <c r="C346">
        <v>833</v>
      </c>
      <c r="D346">
        <v>378</v>
      </c>
      <c r="E346">
        <v>31</v>
      </c>
      <c r="F346">
        <v>5</v>
      </c>
      <c r="G346">
        <v>13</v>
      </c>
      <c r="H346">
        <v>1301</v>
      </c>
      <c r="I346">
        <v>160.046868135556</v>
      </c>
      <c r="J346">
        <v>9.3214752051378706</v>
      </c>
      <c r="K346">
        <v>8.4314</v>
      </c>
      <c r="L346">
        <v>7</v>
      </c>
      <c r="M346">
        <v>1</v>
      </c>
      <c r="N346">
        <v>744</v>
      </c>
      <c r="O346">
        <v>553</v>
      </c>
      <c r="P346">
        <v>38</v>
      </c>
      <c r="Q346">
        <v>1</v>
      </c>
      <c r="R346">
        <v>15</v>
      </c>
      <c r="S346">
        <v>1580</v>
      </c>
      <c r="T346">
        <v>192.37983262286099</v>
      </c>
      <c r="U346">
        <v>10.9754270987511</v>
      </c>
      <c r="V346">
        <v>9.4039999999999999</v>
      </c>
    </row>
    <row r="347" spans="1:22">
      <c r="A347">
        <v>3</v>
      </c>
      <c r="B347">
        <v>0</v>
      </c>
      <c r="C347">
        <v>948</v>
      </c>
      <c r="D347">
        <v>95</v>
      </c>
      <c r="E347">
        <v>3</v>
      </c>
      <c r="F347">
        <v>3</v>
      </c>
      <c r="G347">
        <v>0</v>
      </c>
      <c r="H347">
        <v>67</v>
      </c>
      <c r="I347">
        <v>11.9582607431014</v>
      </c>
      <c r="J347">
        <v>0.99050492174446103</v>
      </c>
      <c r="K347">
        <v>0.91120000000000001</v>
      </c>
      <c r="L347">
        <v>7</v>
      </c>
      <c r="M347">
        <v>1</v>
      </c>
      <c r="N347">
        <v>1133</v>
      </c>
      <c r="O347">
        <v>167</v>
      </c>
      <c r="P347">
        <v>1</v>
      </c>
      <c r="Q347">
        <v>10</v>
      </c>
      <c r="R347">
        <v>0</v>
      </c>
      <c r="S347">
        <v>10</v>
      </c>
      <c r="T347">
        <v>3.16227766016838</v>
      </c>
      <c r="U347">
        <v>0.3</v>
      </c>
      <c r="V347">
        <v>0.18</v>
      </c>
    </row>
    <row r="348" spans="1:22">
      <c r="A348">
        <v>3</v>
      </c>
      <c r="B348">
        <v>0</v>
      </c>
      <c r="C348">
        <v>1006</v>
      </c>
      <c r="D348">
        <v>233</v>
      </c>
      <c r="E348">
        <v>23</v>
      </c>
      <c r="F348">
        <v>1</v>
      </c>
      <c r="G348">
        <v>8</v>
      </c>
      <c r="H348">
        <v>857</v>
      </c>
      <c r="I348">
        <v>106.88779163216</v>
      </c>
      <c r="J348">
        <v>6.3878869745793097</v>
      </c>
      <c r="K348">
        <v>5.4672000000000001</v>
      </c>
      <c r="L348">
        <v>7</v>
      </c>
      <c r="M348">
        <v>1</v>
      </c>
      <c r="N348">
        <v>288</v>
      </c>
      <c r="O348">
        <v>588</v>
      </c>
      <c r="P348">
        <v>40</v>
      </c>
      <c r="Q348">
        <v>1</v>
      </c>
      <c r="R348">
        <v>15</v>
      </c>
      <c r="S348">
        <v>1590</v>
      </c>
      <c r="T348">
        <v>195.68341779517201</v>
      </c>
      <c r="U348">
        <v>11.406577050105801</v>
      </c>
      <c r="V348">
        <v>9.9039999999999999</v>
      </c>
    </row>
    <row r="349" spans="1:22">
      <c r="A349">
        <v>3</v>
      </c>
      <c r="B349">
        <v>0</v>
      </c>
      <c r="C349">
        <v>207</v>
      </c>
      <c r="D349">
        <v>591</v>
      </c>
      <c r="E349">
        <v>41</v>
      </c>
      <c r="F349">
        <v>1</v>
      </c>
      <c r="G349">
        <v>15</v>
      </c>
      <c r="H349">
        <v>1594</v>
      </c>
      <c r="I349">
        <v>195.23319389898799</v>
      </c>
      <c r="J349">
        <v>11.2728168618141</v>
      </c>
      <c r="K349">
        <v>9.9939999999999998</v>
      </c>
      <c r="L349">
        <v>7</v>
      </c>
      <c r="M349">
        <v>1</v>
      </c>
      <c r="N349">
        <v>247</v>
      </c>
      <c r="O349">
        <v>574</v>
      </c>
      <c r="P349">
        <v>34</v>
      </c>
      <c r="Q349">
        <v>4</v>
      </c>
      <c r="R349">
        <v>15</v>
      </c>
      <c r="S349">
        <v>1571</v>
      </c>
      <c r="T349">
        <v>184.95675170158</v>
      </c>
      <c r="U349">
        <v>9.7614496874183594</v>
      </c>
      <c r="V349">
        <v>8.3873999999999995</v>
      </c>
    </row>
    <row r="350" spans="1:22">
      <c r="A350">
        <v>3</v>
      </c>
      <c r="B350">
        <v>0</v>
      </c>
      <c r="C350">
        <v>687</v>
      </c>
      <c r="D350">
        <v>790</v>
      </c>
      <c r="E350">
        <v>57</v>
      </c>
      <c r="F350">
        <v>2</v>
      </c>
      <c r="G350">
        <v>23</v>
      </c>
      <c r="H350">
        <v>2337</v>
      </c>
      <c r="I350">
        <v>283.49426801965501</v>
      </c>
      <c r="J350">
        <v>16.047837860596701</v>
      </c>
      <c r="K350">
        <v>13.518800000000001</v>
      </c>
      <c r="L350">
        <v>8</v>
      </c>
      <c r="M350">
        <v>1</v>
      </c>
      <c r="N350">
        <v>1105</v>
      </c>
      <c r="O350">
        <v>934</v>
      </c>
      <c r="P350">
        <v>41</v>
      </c>
      <c r="Q350">
        <v>1</v>
      </c>
      <c r="R350">
        <v>16</v>
      </c>
      <c r="S350">
        <v>1687</v>
      </c>
      <c r="T350">
        <v>209.63062753328799</v>
      </c>
      <c r="U350">
        <v>12.4439985535197</v>
      </c>
      <c r="V350">
        <v>11.239599999999999</v>
      </c>
    </row>
    <row r="351" spans="1:22">
      <c r="A351">
        <v>3</v>
      </c>
      <c r="B351">
        <v>0</v>
      </c>
      <c r="C351">
        <v>337</v>
      </c>
      <c r="D351">
        <v>987</v>
      </c>
      <c r="E351">
        <v>59</v>
      </c>
      <c r="F351">
        <v>3</v>
      </c>
      <c r="G351">
        <v>27</v>
      </c>
      <c r="H351">
        <v>2719</v>
      </c>
      <c r="I351">
        <v>320.53860921892101</v>
      </c>
      <c r="J351">
        <v>16.975096465116199</v>
      </c>
      <c r="K351">
        <v>14.8462</v>
      </c>
      <c r="L351">
        <v>8</v>
      </c>
      <c r="M351">
        <v>1</v>
      </c>
      <c r="N351">
        <v>585</v>
      </c>
      <c r="O351">
        <v>717</v>
      </c>
      <c r="P351">
        <v>63</v>
      </c>
      <c r="Q351">
        <v>5</v>
      </c>
      <c r="R351">
        <v>27</v>
      </c>
      <c r="S351">
        <v>2776</v>
      </c>
      <c r="T351">
        <v>338.65616781626801</v>
      </c>
      <c r="U351">
        <v>19.3974843729799</v>
      </c>
      <c r="V351">
        <v>16.799199999999999</v>
      </c>
    </row>
    <row r="352" spans="1:22">
      <c r="A352">
        <v>3</v>
      </c>
      <c r="B352">
        <v>0</v>
      </c>
      <c r="C352">
        <v>607</v>
      </c>
      <c r="D352">
        <v>1139</v>
      </c>
      <c r="E352">
        <v>65</v>
      </c>
      <c r="F352">
        <v>2</v>
      </c>
      <c r="G352">
        <v>30</v>
      </c>
      <c r="H352">
        <v>3016</v>
      </c>
      <c r="I352">
        <v>358.06982559271898</v>
      </c>
      <c r="J352">
        <v>19.300632114000798</v>
      </c>
      <c r="K352">
        <v>16.665600000000001</v>
      </c>
      <c r="L352">
        <v>8</v>
      </c>
      <c r="M352">
        <v>1</v>
      </c>
      <c r="N352">
        <v>674</v>
      </c>
      <c r="O352">
        <v>382</v>
      </c>
      <c r="P352">
        <v>148</v>
      </c>
      <c r="Q352">
        <v>1</v>
      </c>
      <c r="R352">
        <v>71</v>
      </c>
      <c r="S352">
        <v>7139</v>
      </c>
      <c r="T352">
        <v>827.13058219364598</v>
      </c>
      <c r="U352">
        <v>41.772214449320302</v>
      </c>
      <c r="V352">
        <v>35.941200000000002</v>
      </c>
    </row>
    <row r="353" spans="1:22">
      <c r="A353">
        <v>3</v>
      </c>
      <c r="B353">
        <v>0</v>
      </c>
      <c r="C353">
        <v>860</v>
      </c>
      <c r="D353">
        <v>1310</v>
      </c>
      <c r="E353">
        <v>41</v>
      </c>
      <c r="F353">
        <v>3</v>
      </c>
      <c r="G353">
        <v>19</v>
      </c>
      <c r="H353">
        <v>1914</v>
      </c>
      <c r="I353">
        <v>225.74764672084601</v>
      </c>
      <c r="J353">
        <v>11.969979114434601</v>
      </c>
      <c r="K353">
        <v>10.0336</v>
      </c>
      <c r="L353">
        <v>8</v>
      </c>
      <c r="M353">
        <v>1</v>
      </c>
      <c r="N353">
        <v>1132</v>
      </c>
      <c r="O353">
        <v>628</v>
      </c>
      <c r="P353">
        <v>45</v>
      </c>
      <c r="Q353">
        <v>1</v>
      </c>
      <c r="R353">
        <v>19</v>
      </c>
      <c r="S353">
        <v>1912</v>
      </c>
      <c r="T353">
        <v>231.07141753146399</v>
      </c>
      <c r="U353">
        <v>12.9755770584587</v>
      </c>
      <c r="V353">
        <v>10.7232</v>
      </c>
    </row>
    <row r="354" spans="1:22">
      <c r="A354">
        <v>3</v>
      </c>
      <c r="B354">
        <v>0</v>
      </c>
      <c r="C354">
        <v>466</v>
      </c>
      <c r="D354">
        <v>430</v>
      </c>
      <c r="E354">
        <v>44</v>
      </c>
      <c r="F354">
        <v>1</v>
      </c>
      <c r="G354">
        <v>19</v>
      </c>
      <c r="H354">
        <v>1997</v>
      </c>
      <c r="I354">
        <v>235.81136529014</v>
      </c>
      <c r="J354">
        <v>12.5406977477332</v>
      </c>
      <c r="K354">
        <v>10.630599999999999</v>
      </c>
      <c r="L354">
        <v>8</v>
      </c>
      <c r="M354">
        <v>1</v>
      </c>
      <c r="N354">
        <v>935</v>
      </c>
      <c r="O354">
        <v>801</v>
      </c>
      <c r="P354">
        <v>61</v>
      </c>
      <c r="Q354">
        <v>2</v>
      </c>
      <c r="R354">
        <v>26</v>
      </c>
      <c r="S354">
        <v>2644</v>
      </c>
      <c r="T354">
        <v>319.70924290673901</v>
      </c>
      <c r="U354">
        <v>17.974047958097799</v>
      </c>
      <c r="V354">
        <v>15.344799999999999</v>
      </c>
    </row>
    <row r="355" spans="1:22">
      <c r="A355">
        <v>3</v>
      </c>
      <c r="B355">
        <v>0</v>
      </c>
      <c r="C355">
        <v>373</v>
      </c>
      <c r="D355">
        <v>960</v>
      </c>
      <c r="E355">
        <v>70</v>
      </c>
      <c r="F355">
        <v>2</v>
      </c>
      <c r="G355">
        <v>31</v>
      </c>
      <c r="H355">
        <v>3196</v>
      </c>
      <c r="I355">
        <v>382.69047544980799</v>
      </c>
      <c r="J355">
        <v>21.049427545660201</v>
      </c>
      <c r="K355">
        <v>18.517600000000002</v>
      </c>
      <c r="L355">
        <v>8</v>
      </c>
      <c r="M355">
        <v>1</v>
      </c>
      <c r="N355">
        <v>491</v>
      </c>
      <c r="O355">
        <v>1134</v>
      </c>
      <c r="P355">
        <v>54</v>
      </c>
      <c r="Q355">
        <v>1</v>
      </c>
      <c r="R355">
        <v>22</v>
      </c>
      <c r="S355">
        <v>2219</v>
      </c>
      <c r="T355">
        <v>271.59344616540398</v>
      </c>
      <c r="U355">
        <v>15.659945721489599</v>
      </c>
      <c r="V355">
        <v>13.844200000000001</v>
      </c>
    </row>
    <row r="356" spans="1:22">
      <c r="A356">
        <v>3</v>
      </c>
      <c r="B356">
        <v>0</v>
      </c>
      <c r="C356">
        <v>1130</v>
      </c>
      <c r="D356">
        <v>1124</v>
      </c>
      <c r="E356">
        <v>44</v>
      </c>
      <c r="F356">
        <v>2</v>
      </c>
      <c r="G356">
        <v>16</v>
      </c>
      <c r="H356">
        <v>1699</v>
      </c>
      <c r="I356">
        <v>211.997641496315</v>
      </c>
      <c r="J356">
        <v>12.679507088211301</v>
      </c>
      <c r="K356">
        <v>11.65</v>
      </c>
      <c r="L356">
        <v>8</v>
      </c>
      <c r="M356">
        <v>1</v>
      </c>
      <c r="N356">
        <v>1111</v>
      </c>
      <c r="O356">
        <v>935</v>
      </c>
      <c r="P356">
        <v>41</v>
      </c>
      <c r="Q356">
        <v>1</v>
      </c>
      <c r="R356">
        <v>17</v>
      </c>
      <c r="S356">
        <v>1713</v>
      </c>
      <c r="T356">
        <v>209.329883198744</v>
      </c>
      <c r="U356">
        <v>12.0313382464296</v>
      </c>
      <c r="V356">
        <v>10.271800000000001</v>
      </c>
    </row>
    <row r="357" spans="1:22">
      <c r="A357">
        <v>3</v>
      </c>
      <c r="B357">
        <v>0</v>
      </c>
      <c r="C357">
        <v>680</v>
      </c>
      <c r="D357">
        <v>245</v>
      </c>
      <c r="E357">
        <v>33</v>
      </c>
      <c r="F357">
        <v>1</v>
      </c>
      <c r="G357">
        <v>13</v>
      </c>
      <c r="H357">
        <v>1352</v>
      </c>
      <c r="I357">
        <v>166.541286172528</v>
      </c>
      <c r="J357">
        <v>9.7246902264288106</v>
      </c>
      <c r="K357">
        <v>8.5695999999999994</v>
      </c>
      <c r="L357">
        <v>8</v>
      </c>
      <c r="M357">
        <v>1</v>
      </c>
      <c r="N357">
        <v>541</v>
      </c>
      <c r="O357">
        <v>783</v>
      </c>
      <c r="P357">
        <v>67</v>
      </c>
      <c r="Q357">
        <v>1</v>
      </c>
      <c r="R357">
        <v>29</v>
      </c>
      <c r="S357">
        <v>2948</v>
      </c>
      <c r="T357">
        <v>357.28979834302601</v>
      </c>
      <c r="U357">
        <v>20.1863716402924</v>
      </c>
      <c r="V357">
        <v>17.482399999999998</v>
      </c>
    </row>
    <row r="358" spans="1:22">
      <c r="A358">
        <v>3</v>
      </c>
      <c r="B358">
        <v>0</v>
      </c>
      <c r="C358">
        <v>1024</v>
      </c>
      <c r="D358">
        <v>326</v>
      </c>
      <c r="E358">
        <v>23</v>
      </c>
      <c r="F358">
        <v>7</v>
      </c>
      <c r="G358">
        <v>10</v>
      </c>
      <c r="H358">
        <v>1030</v>
      </c>
      <c r="I358">
        <v>124.771791683858</v>
      </c>
      <c r="J358">
        <v>7.0420167565833003</v>
      </c>
      <c r="K358">
        <v>6.4</v>
      </c>
      <c r="L358">
        <v>8</v>
      </c>
      <c r="M358">
        <v>1</v>
      </c>
      <c r="N358">
        <v>936</v>
      </c>
      <c r="O358">
        <v>800</v>
      </c>
      <c r="P358">
        <v>61</v>
      </c>
      <c r="Q358">
        <v>2</v>
      </c>
      <c r="R358">
        <v>26</v>
      </c>
      <c r="S358">
        <v>2610</v>
      </c>
      <c r="T358">
        <v>316.499605055046</v>
      </c>
      <c r="U358">
        <v>17.902793078176401</v>
      </c>
      <c r="V358">
        <v>15.523999999999999</v>
      </c>
    </row>
    <row r="359" spans="1:22">
      <c r="A359">
        <v>3</v>
      </c>
      <c r="B359">
        <v>0</v>
      </c>
      <c r="C359">
        <v>555</v>
      </c>
      <c r="D359">
        <v>158</v>
      </c>
      <c r="E359">
        <v>25</v>
      </c>
      <c r="F359">
        <v>2</v>
      </c>
      <c r="G359">
        <v>10</v>
      </c>
      <c r="H359">
        <v>1058</v>
      </c>
      <c r="I359">
        <v>128.71674327763299</v>
      </c>
      <c r="J359">
        <v>7.3310026599367699</v>
      </c>
      <c r="K359">
        <v>6.3987999999999996</v>
      </c>
      <c r="L359">
        <v>8</v>
      </c>
      <c r="M359">
        <v>1</v>
      </c>
      <c r="N359">
        <v>1112</v>
      </c>
      <c r="O359">
        <v>932</v>
      </c>
      <c r="P359">
        <v>41</v>
      </c>
      <c r="Q359">
        <v>1</v>
      </c>
      <c r="R359">
        <v>16</v>
      </c>
      <c r="S359">
        <v>1693</v>
      </c>
      <c r="T359">
        <v>206.46791518296499</v>
      </c>
      <c r="U359">
        <v>11.817998984599701</v>
      </c>
      <c r="V359">
        <v>10.2402</v>
      </c>
    </row>
    <row r="360" spans="1:22">
      <c r="A360">
        <v>3</v>
      </c>
      <c r="B360">
        <v>0</v>
      </c>
      <c r="C360">
        <v>528</v>
      </c>
      <c r="D360">
        <v>1096</v>
      </c>
      <c r="E360">
        <v>149</v>
      </c>
      <c r="F360">
        <v>2</v>
      </c>
      <c r="G360">
        <v>74</v>
      </c>
      <c r="H360">
        <v>7402</v>
      </c>
      <c r="I360">
        <v>860.17788857886796</v>
      </c>
      <c r="J360">
        <v>43.818941109981203</v>
      </c>
      <c r="K360">
        <v>38.020400000000002</v>
      </c>
      <c r="L360">
        <v>8</v>
      </c>
      <c r="M360">
        <v>1</v>
      </c>
      <c r="N360">
        <v>468</v>
      </c>
      <c r="O360">
        <v>1132</v>
      </c>
      <c r="P360">
        <v>56</v>
      </c>
      <c r="Q360">
        <v>2</v>
      </c>
      <c r="R360">
        <v>23</v>
      </c>
      <c r="S360">
        <v>2355</v>
      </c>
      <c r="T360">
        <v>286.24989082967397</v>
      </c>
      <c r="U360">
        <v>16.2722924015026</v>
      </c>
      <c r="V360">
        <v>13.96</v>
      </c>
    </row>
    <row r="361" spans="1:22">
      <c r="A361">
        <v>3</v>
      </c>
      <c r="B361">
        <v>0</v>
      </c>
      <c r="C361">
        <v>430</v>
      </c>
      <c r="D361">
        <v>126</v>
      </c>
      <c r="E361">
        <v>27</v>
      </c>
      <c r="F361">
        <v>5</v>
      </c>
      <c r="G361">
        <v>10</v>
      </c>
      <c r="H361">
        <v>1093</v>
      </c>
      <c r="I361">
        <v>134.05595846511301</v>
      </c>
      <c r="J361">
        <v>7.7617717049652999</v>
      </c>
      <c r="K361">
        <v>6.5503999999999998</v>
      </c>
      <c r="L361">
        <v>8</v>
      </c>
      <c r="M361">
        <v>1</v>
      </c>
      <c r="N361">
        <v>539</v>
      </c>
      <c r="O361">
        <v>785</v>
      </c>
      <c r="P361">
        <v>67</v>
      </c>
      <c r="Q361">
        <v>2</v>
      </c>
      <c r="R361">
        <v>29</v>
      </c>
      <c r="S361">
        <v>2935</v>
      </c>
      <c r="T361">
        <v>355.26750484669998</v>
      </c>
      <c r="U361">
        <v>20.018179237882801</v>
      </c>
      <c r="V361">
        <v>17.716000000000001</v>
      </c>
    </row>
    <row r="362" spans="1:22">
      <c r="A362">
        <v>3</v>
      </c>
      <c r="B362">
        <v>0</v>
      </c>
      <c r="C362">
        <v>281</v>
      </c>
      <c r="D362">
        <v>781</v>
      </c>
      <c r="E362">
        <v>52</v>
      </c>
      <c r="F362">
        <v>2</v>
      </c>
      <c r="G362">
        <v>22</v>
      </c>
      <c r="H362">
        <v>2280</v>
      </c>
      <c r="I362">
        <v>269.98888866025601</v>
      </c>
      <c r="J362">
        <v>14.4602904535144</v>
      </c>
      <c r="K362">
        <v>12.224</v>
      </c>
      <c r="L362">
        <v>8</v>
      </c>
      <c r="M362">
        <v>1</v>
      </c>
      <c r="N362">
        <v>321</v>
      </c>
      <c r="O362">
        <v>1091</v>
      </c>
      <c r="P362">
        <v>54</v>
      </c>
      <c r="Q362">
        <v>2</v>
      </c>
      <c r="R362">
        <v>21</v>
      </c>
      <c r="S362">
        <v>2138</v>
      </c>
      <c r="T362">
        <v>267.41353742845598</v>
      </c>
      <c r="U362">
        <v>16.0622414376076</v>
      </c>
      <c r="V362">
        <v>14.4628</v>
      </c>
    </row>
    <row r="363" spans="1:22">
      <c r="A363">
        <v>3</v>
      </c>
      <c r="B363">
        <v>0</v>
      </c>
      <c r="C363">
        <v>114</v>
      </c>
      <c r="D363">
        <v>1115</v>
      </c>
      <c r="E363">
        <v>39</v>
      </c>
      <c r="F363">
        <v>2</v>
      </c>
      <c r="G363">
        <v>15</v>
      </c>
      <c r="H363">
        <v>1509</v>
      </c>
      <c r="I363">
        <v>193.26924225028699</v>
      </c>
      <c r="J363">
        <v>12.0756738942388</v>
      </c>
      <c r="K363">
        <v>11.1408</v>
      </c>
      <c r="L363">
        <v>8</v>
      </c>
      <c r="M363">
        <v>1</v>
      </c>
      <c r="N363">
        <v>489</v>
      </c>
      <c r="O363">
        <v>1137</v>
      </c>
      <c r="P363">
        <v>52</v>
      </c>
      <c r="Q363">
        <v>3</v>
      </c>
      <c r="R363">
        <v>22</v>
      </c>
      <c r="S363">
        <v>2215</v>
      </c>
      <c r="T363">
        <v>271.20287609094402</v>
      </c>
      <c r="U363">
        <v>15.648881749185801</v>
      </c>
      <c r="V363">
        <v>13.88</v>
      </c>
    </row>
    <row r="364" spans="1:22">
      <c r="A364">
        <v>3</v>
      </c>
      <c r="B364">
        <v>0</v>
      </c>
      <c r="C364">
        <v>880</v>
      </c>
      <c r="D364">
        <v>66</v>
      </c>
      <c r="E364">
        <v>1</v>
      </c>
      <c r="F364">
        <v>22</v>
      </c>
      <c r="G364">
        <v>0</v>
      </c>
      <c r="H364">
        <v>22</v>
      </c>
      <c r="I364">
        <v>4.6904157598234297</v>
      </c>
      <c r="J364">
        <v>0.41424630354415998</v>
      </c>
      <c r="K364">
        <v>0.34320000000000001</v>
      </c>
      <c r="L364">
        <v>8</v>
      </c>
      <c r="M364">
        <v>1</v>
      </c>
      <c r="N364">
        <v>930</v>
      </c>
      <c r="O364">
        <v>801</v>
      </c>
      <c r="P364">
        <v>61</v>
      </c>
      <c r="Q364">
        <v>1</v>
      </c>
      <c r="R364">
        <v>26</v>
      </c>
      <c r="S364">
        <v>2614</v>
      </c>
      <c r="T364">
        <v>312.70113527136402</v>
      </c>
      <c r="U364">
        <v>17.1615966623155</v>
      </c>
      <c r="V364">
        <v>14.6168</v>
      </c>
    </row>
    <row r="365" spans="1:22">
      <c r="A365">
        <v>3</v>
      </c>
      <c r="B365">
        <v>0</v>
      </c>
      <c r="C365">
        <v>1122</v>
      </c>
      <c r="D365">
        <v>879</v>
      </c>
      <c r="E365">
        <v>45</v>
      </c>
      <c r="F365">
        <v>1</v>
      </c>
      <c r="G365">
        <v>18</v>
      </c>
      <c r="H365">
        <v>1884</v>
      </c>
      <c r="I365">
        <v>230.026085477278</v>
      </c>
      <c r="J365">
        <v>13.197514917589601</v>
      </c>
      <c r="K365">
        <v>11.750400000000001</v>
      </c>
      <c r="L365">
        <v>8</v>
      </c>
      <c r="M365">
        <v>1</v>
      </c>
      <c r="N365">
        <v>862</v>
      </c>
      <c r="O365">
        <v>847</v>
      </c>
      <c r="P365">
        <v>57</v>
      </c>
      <c r="Q365">
        <v>2</v>
      </c>
      <c r="R365">
        <v>26</v>
      </c>
      <c r="S365">
        <v>2670</v>
      </c>
      <c r="T365">
        <v>316.24041487450597</v>
      </c>
      <c r="U365">
        <v>16.9466810909983</v>
      </c>
      <c r="V365">
        <v>14.646000000000001</v>
      </c>
    </row>
    <row r="366" spans="1:22">
      <c r="A366">
        <v>3</v>
      </c>
      <c r="B366">
        <v>0</v>
      </c>
      <c r="C366">
        <v>1076</v>
      </c>
      <c r="D366">
        <v>695</v>
      </c>
      <c r="E366">
        <v>43</v>
      </c>
      <c r="F366">
        <v>1</v>
      </c>
      <c r="G366">
        <v>17</v>
      </c>
      <c r="H366">
        <v>1718</v>
      </c>
      <c r="I366">
        <v>211.34805416658099</v>
      </c>
      <c r="J366">
        <v>12.309654747392401</v>
      </c>
      <c r="K366">
        <v>10.363200000000001</v>
      </c>
      <c r="L366">
        <v>8</v>
      </c>
      <c r="M366">
        <v>1</v>
      </c>
      <c r="N366">
        <v>842</v>
      </c>
      <c r="O366">
        <v>892</v>
      </c>
      <c r="P366">
        <v>64</v>
      </c>
      <c r="Q366">
        <v>2</v>
      </c>
      <c r="R366">
        <v>28</v>
      </c>
      <c r="S366">
        <v>2803</v>
      </c>
      <c r="T366">
        <v>338.74916974067997</v>
      </c>
      <c r="U366">
        <v>19.021805907957301</v>
      </c>
      <c r="V366">
        <v>16.175999999999998</v>
      </c>
    </row>
    <row r="367" spans="1:22">
      <c r="A367">
        <v>3</v>
      </c>
      <c r="B367">
        <v>0</v>
      </c>
      <c r="C367">
        <v>1015</v>
      </c>
      <c r="D367">
        <v>1143</v>
      </c>
      <c r="E367">
        <v>45</v>
      </c>
      <c r="F367">
        <v>1</v>
      </c>
      <c r="G367">
        <v>16</v>
      </c>
      <c r="H367">
        <v>1693</v>
      </c>
      <c r="I367">
        <v>212.55352267135001</v>
      </c>
      <c r="J367">
        <v>12.851657480652101</v>
      </c>
      <c r="K367">
        <v>9.9440000000000008</v>
      </c>
      <c r="L367">
        <v>8</v>
      </c>
      <c r="M367">
        <v>1</v>
      </c>
      <c r="N367">
        <v>1104</v>
      </c>
      <c r="O367">
        <v>935</v>
      </c>
      <c r="P367">
        <v>37</v>
      </c>
      <c r="Q367">
        <v>4</v>
      </c>
      <c r="R367">
        <v>15</v>
      </c>
      <c r="S367">
        <v>1596</v>
      </c>
      <c r="T367">
        <v>197.40820651634499</v>
      </c>
      <c r="U367">
        <v>11.618020485435499</v>
      </c>
      <c r="V367">
        <v>10.4336</v>
      </c>
    </row>
    <row r="368" spans="1:22">
      <c r="A368">
        <v>3</v>
      </c>
      <c r="B368">
        <v>0</v>
      </c>
      <c r="C368">
        <v>62</v>
      </c>
      <c r="D368">
        <v>761</v>
      </c>
      <c r="E368">
        <v>40</v>
      </c>
      <c r="F368">
        <v>1</v>
      </c>
      <c r="G368">
        <v>16</v>
      </c>
      <c r="H368">
        <v>1644</v>
      </c>
      <c r="I368">
        <v>202.54875956174101</v>
      </c>
      <c r="J368">
        <v>11.8315848473482</v>
      </c>
      <c r="K368">
        <v>10.327999999999999</v>
      </c>
      <c r="L368">
        <v>8</v>
      </c>
      <c r="M368">
        <v>1</v>
      </c>
      <c r="N368">
        <v>851</v>
      </c>
      <c r="O368">
        <v>865</v>
      </c>
      <c r="P368">
        <v>61</v>
      </c>
      <c r="Q368">
        <v>2</v>
      </c>
      <c r="R368">
        <v>27</v>
      </c>
      <c r="S368">
        <v>2782</v>
      </c>
      <c r="T368">
        <v>326.964829912943</v>
      </c>
      <c r="U368">
        <v>17.178696108843599</v>
      </c>
      <c r="V368">
        <v>14.742000000000001</v>
      </c>
    </row>
    <row r="369" spans="1:22">
      <c r="A369">
        <v>3</v>
      </c>
      <c r="B369">
        <v>0</v>
      </c>
      <c r="C369">
        <v>216</v>
      </c>
      <c r="D369">
        <v>1071</v>
      </c>
      <c r="E369">
        <v>50</v>
      </c>
      <c r="F369">
        <v>1</v>
      </c>
      <c r="G369">
        <v>21</v>
      </c>
      <c r="H369">
        <v>2129</v>
      </c>
      <c r="I369">
        <v>257.31109575764498</v>
      </c>
      <c r="J369">
        <v>14.4508096658976</v>
      </c>
      <c r="K369">
        <v>12.3726</v>
      </c>
      <c r="L369">
        <v>8</v>
      </c>
      <c r="M369">
        <v>1</v>
      </c>
      <c r="N369">
        <v>871</v>
      </c>
      <c r="O369">
        <v>853</v>
      </c>
      <c r="P369">
        <v>59</v>
      </c>
      <c r="Q369">
        <v>1</v>
      </c>
      <c r="R369">
        <v>27</v>
      </c>
      <c r="S369">
        <v>2798</v>
      </c>
      <c r="T369">
        <v>326.808812610676</v>
      </c>
      <c r="U369">
        <v>16.886669298591698</v>
      </c>
      <c r="V369">
        <v>14.6004</v>
      </c>
    </row>
    <row r="370" spans="1:22">
      <c r="A370">
        <v>3</v>
      </c>
      <c r="B370">
        <v>0</v>
      </c>
      <c r="C370">
        <v>883</v>
      </c>
      <c r="D370">
        <v>369</v>
      </c>
      <c r="E370">
        <v>30</v>
      </c>
      <c r="F370">
        <v>2</v>
      </c>
      <c r="G370">
        <v>12</v>
      </c>
      <c r="H370">
        <v>1234</v>
      </c>
      <c r="I370">
        <v>151.96052118889301</v>
      </c>
      <c r="J370">
        <v>8.8681677927292295</v>
      </c>
      <c r="K370">
        <v>7.9139999999999997</v>
      </c>
      <c r="L370">
        <v>8</v>
      </c>
      <c r="M370">
        <v>1</v>
      </c>
      <c r="N370">
        <v>747</v>
      </c>
      <c r="O370">
        <v>403</v>
      </c>
      <c r="P370">
        <v>82</v>
      </c>
      <c r="Q370">
        <v>1</v>
      </c>
      <c r="R370">
        <v>38</v>
      </c>
      <c r="S370">
        <v>3874</v>
      </c>
      <c r="T370">
        <v>453.91408878773501</v>
      </c>
      <c r="U370">
        <v>23.6557054428736</v>
      </c>
      <c r="V370">
        <v>20.205200000000001</v>
      </c>
    </row>
    <row r="371" spans="1:22">
      <c r="A371">
        <v>3</v>
      </c>
      <c r="B371">
        <v>0</v>
      </c>
      <c r="C371">
        <v>817</v>
      </c>
      <c r="D371">
        <v>646</v>
      </c>
      <c r="E371">
        <v>48</v>
      </c>
      <c r="F371">
        <v>4</v>
      </c>
      <c r="G371">
        <v>20</v>
      </c>
      <c r="H371">
        <v>2084</v>
      </c>
      <c r="I371">
        <v>252.22212432695099</v>
      </c>
      <c r="J371">
        <v>14.2075472900849</v>
      </c>
      <c r="K371">
        <v>11.912000000000001</v>
      </c>
      <c r="L371">
        <v>8</v>
      </c>
      <c r="M371">
        <v>1</v>
      </c>
      <c r="N371">
        <v>493</v>
      </c>
      <c r="O371">
        <v>1132</v>
      </c>
      <c r="P371">
        <v>54</v>
      </c>
      <c r="Q371">
        <v>2</v>
      </c>
      <c r="R371">
        <v>21</v>
      </c>
      <c r="S371">
        <v>2192</v>
      </c>
      <c r="T371">
        <v>271.78300167596899</v>
      </c>
      <c r="U371">
        <v>16.067781427440401</v>
      </c>
      <c r="V371">
        <v>14.603199999999999</v>
      </c>
    </row>
    <row r="372" spans="1:22">
      <c r="A372">
        <v>3</v>
      </c>
      <c r="B372">
        <v>0</v>
      </c>
      <c r="C372">
        <v>165</v>
      </c>
      <c r="D372">
        <v>598</v>
      </c>
      <c r="E372">
        <v>36</v>
      </c>
      <c r="F372">
        <v>1</v>
      </c>
      <c r="G372">
        <v>16</v>
      </c>
      <c r="H372">
        <v>1636</v>
      </c>
      <c r="I372">
        <v>194.4170774392</v>
      </c>
      <c r="J372">
        <v>10.5038278736849</v>
      </c>
      <c r="K372">
        <v>9.1815999999999995</v>
      </c>
      <c r="L372">
        <v>8</v>
      </c>
      <c r="M372">
        <v>1</v>
      </c>
      <c r="N372">
        <v>321</v>
      </c>
      <c r="O372">
        <v>1086</v>
      </c>
      <c r="P372">
        <v>54</v>
      </c>
      <c r="Q372">
        <v>4</v>
      </c>
      <c r="R372">
        <v>23</v>
      </c>
      <c r="S372">
        <v>2330</v>
      </c>
      <c r="T372">
        <v>286.21670111997298</v>
      </c>
      <c r="U372">
        <v>16.622575011110602</v>
      </c>
      <c r="V372">
        <v>14.683999999999999</v>
      </c>
    </row>
    <row r="373" spans="1:22">
      <c r="A373">
        <v>3</v>
      </c>
      <c r="B373">
        <v>0</v>
      </c>
      <c r="C373">
        <v>789</v>
      </c>
      <c r="D373">
        <v>714</v>
      </c>
      <c r="E373">
        <v>55</v>
      </c>
      <c r="F373">
        <v>2</v>
      </c>
      <c r="G373">
        <v>21</v>
      </c>
      <c r="H373">
        <v>2169</v>
      </c>
      <c r="I373">
        <v>264.75838041504898</v>
      </c>
      <c r="J373">
        <v>15.1826842159086</v>
      </c>
      <c r="K373">
        <v>11.7134</v>
      </c>
      <c r="L373">
        <v>8</v>
      </c>
      <c r="M373">
        <v>1</v>
      </c>
      <c r="N373">
        <v>565</v>
      </c>
      <c r="O373">
        <v>664</v>
      </c>
      <c r="P373">
        <v>95</v>
      </c>
      <c r="Q373">
        <v>1</v>
      </c>
      <c r="R373">
        <v>43</v>
      </c>
      <c r="S373">
        <v>4380</v>
      </c>
      <c r="T373">
        <v>519.91730111624497</v>
      </c>
      <c r="U373">
        <v>28.0124972110663</v>
      </c>
      <c r="V373">
        <v>23.975999999999999</v>
      </c>
    </row>
    <row r="374" spans="1:22">
      <c r="A374">
        <v>3</v>
      </c>
      <c r="B374">
        <v>0</v>
      </c>
      <c r="C374">
        <v>979</v>
      </c>
      <c r="D374">
        <v>565</v>
      </c>
      <c r="E374">
        <v>39</v>
      </c>
      <c r="F374">
        <v>2</v>
      </c>
      <c r="G374">
        <v>16</v>
      </c>
      <c r="H374">
        <v>1606</v>
      </c>
      <c r="I374">
        <v>195.29464918425199</v>
      </c>
      <c r="J374">
        <v>11.111993520516499</v>
      </c>
      <c r="K374">
        <v>9.0915999999999997</v>
      </c>
      <c r="L374">
        <v>8</v>
      </c>
      <c r="M374">
        <v>1</v>
      </c>
      <c r="N374">
        <v>540</v>
      </c>
      <c r="O374">
        <v>779</v>
      </c>
      <c r="P374">
        <v>66</v>
      </c>
      <c r="Q374">
        <v>1</v>
      </c>
      <c r="R374">
        <v>28</v>
      </c>
      <c r="S374">
        <v>2849</v>
      </c>
      <c r="T374">
        <v>344.69551781246003</v>
      </c>
      <c r="U374">
        <v>19.402832267480999</v>
      </c>
      <c r="V374">
        <v>16.4178</v>
      </c>
    </row>
    <row r="375" spans="1:22">
      <c r="A375">
        <v>3</v>
      </c>
      <c r="B375">
        <v>0</v>
      </c>
      <c r="C375">
        <v>472</v>
      </c>
      <c r="D375">
        <v>1305</v>
      </c>
      <c r="E375">
        <v>45</v>
      </c>
      <c r="F375">
        <v>3</v>
      </c>
      <c r="G375">
        <v>19</v>
      </c>
      <c r="H375">
        <v>1903</v>
      </c>
      <c r="I375">
        <v>231.769281830013</v>
      </c>
      <c r="J375">
        <v>13.229856386219801</v>
      </c>
      <c r="K375">
        <v>11.4178</v>
      </c>
      <c r="L375">
        <v>8</v>
      </c>
      <c r="M375">
        <v>1</v>
      </c>
      <c r="N375">
        <v>584</v>
      </c>
      <c r="O375">
        <v>713</v>
      </c>
      <c r="P375">
        <v>60</v>
      </c>
      <c r="Q375">
        <v>5</v>
      </c>
      <c r="R375">
        <v>25</v>
      </c>
      <c r="S375">
        <v>2526</v>
      </c>
      <c r="T375">
        <v>307.61014287568599</v>
      </c>
      <c r="U375">
        <v>17.5548397885028</v>
      </c>
      <c r="V375">
        <v>13.7544</v>
      </c>
    </row>
    <row r="376" spans="1:22">
      <c r="A376">
        <v>3</v>
      </c>
      <c r="B376">
        <v>0</v>
      </c>
      <c r="C376">
        <v>890</v>
      </c>
      <c r="D376">
        <v>861</v>
      </c>
      <c r="E376">
        <v>55</v>
      </c>
      <c r="F376">
        <v>1</v>
      </c>
      <c r="G376">
        <v>25</v>
      </c>
      <c r="H376">
        <v>2575</v>
      </c>
      <c r="I376">
        <v>305.37026705296603</v>
      </c>
      <c r="J376">
        <v>16.4148560761281</v>
      </c>
      <c r="K376">
        <v>14.375</v>
      </c>
      <c r="L376">
        <v>8</v>
      </c>
      <c r="M376">
        <v>1</v>
      </c>
      <c r="N376">
        <v>564</v>
      </c>
      <c r="O376">
        <v>669</v>
      </c>
      <c r="P376">
        <v>92</v>
      </c>
      <c r="Q376">
        <v>1</v>
      </c>
      <c r="R376">
        <v>41</v>
      </c>
      <c r="S376">
        <v>4167</v>
      </c>
      <c r="T376">
        <v>505.340479281049</v>
      </c>
      <c r="U376">
        <v>28.588478448493898</v>
      </c>
      <c r="V376">
        <v>25.183199999999999</v>
      </c>
    </row>
    <row r="377" spans="1:22">
      <c r="A377">
        <v>3</v>
      </c>
      <c r="B377">
        <v>0</v>
      </c>
      <c r="C377">
        <v>365</v>
      </c>
      <c r="D377">
        <v>42</v>
      </c>
      <c r="E377">
        <v>2</v>
      </c>
      <c r="F377">
        <v>1</v>
      </c>
      <c r="G377">
        <v>0</v>
      </c>
      <c r="H377">
        <v>42</v>
      </c>
      <c r="I377">
        <v>6.6332495807107996</v>
      </c>
      <c r="J377">
        <v>0.51341990611973798</v>
      </c>
      <c r="K377">
        <v>0.49559999999999998</v>
      </c>
      <c r="L377">
        <v>8</v>
      </c>
      <c r="M377">
        <v>1</v>
      </c>
      <c r="N377">
        <v>1110</v>
      </c>
      <c r="O377">
        <v>932</v>
      </c>
      <c r="P377">
        <v>41</v>
      </c>
      <c r="Q377">
        <v>1</v>
      </c>
      <c r="R377">
        <v>16</v>
      </c>
      <c r="S377">
        <v>1678</v>
      </c>
      <c r="T377">
        <v>206.387984146364</v>
      </c>
      <c r="U377">
        <v>12.016305588657399</v>
      </c>
      <c r="V377">
        <v>10.493600000000001</v>
      </c>
    </row>
    <row r="378" spans="1:22">
      <c r="A378">
        <v>3</v>
      </c>
      <c r="B378">
        <v>0</v>
      </c>
      <c r="C378">
        <v>924</v>
      </c>
      <c r="D378">
        <v>637</v>
      </c>
      <c r="E378">
        <v>48</v>
      </c>
      <c r="F378">
        <v>1</v>
      </c>
      <c r="G378">
        <v>21</v>
      </c>
      <c r="H378">
        <v>2153</v>
      </c>
      <c r="I378">
        <v>255.30178221077901</v>
      </c>
      <c r="J378">
        <v>13.7203899361498</v>
      </c>
      <c r="K378">
        <v>11.838200000000001</v>
      </c>
      <c r="L378">
        <v>8</v>
      </c>
      <c r="M378">
        <v>1</v>
      </c>
      <c r="N378">
        <v>326</v>
      </c>
      <c r="O378">
        <v>1093</v>
      </c>
      <c r="P378">
        <v>57</v>
      </c>
      <c r="Q378">
        <v>2</v>
      </c>
      <c r="R378">
        <v>23</v>
      </c>
      <c r="S378">
        <v>2382</v>
      </c>
      <c r="T378">
        <v>296.51644136539898</v>
      </c>
      <c r="U378">
        <v>17.658640944308299</v>
      </c>
      <c r="V378">
        <v>15.5456</v>
      </c>
    </row>
    <row r="379" spans="1:22">
      <c r="A379">
        <v>3</v>
      </c>
      <c r="B379">
        <v>0</v>
      </c>
      <c r="C379">
        <v>624</v>
      </c>
      <c r="D379">
        <v>1316</v>
      </c>
      <c r="E379">
        <v>42</v>
      </c>
      <c r="F379">
        <v>1</v>
      </c>
      <c r="G379">
        <v>14</v>
      </c>
      <c r="H379">
        <v>1490</v>
      </c>
      <c r="I379">
        <v>189.108434502536</v>
      </c>
      <c r="J379">
        <v>11.645170672858301</v>
      </c>
      <c r="K379">
        <v>9.1080000000000005</v>
      </c>
      <c r="L379">
        <v>8</v>
      </c>
      <c r="M379">
        <v>1</v>
      </c>
      <c r="N379">
        <v>496</v>
      </c>
      <c r="O379">
        <v>1140</v>
      </c>
      <c r="P379">
        <v>58</v>
      </c>
      <c r="Q379">
        <v>2</v>
      </c>
      <c r="R379">
        <v>24</v>
      </c>
      <c r="S379">
        <v>2470</v>
      </c>
      <c r="T379">
        <v>294.11562352245102</v>
      </c>
      <c r="U379">
        <v>15.967153785192901</v>
      </c>
      <c r="V379">
        <v>13.808</v>
      </c>
    </row>
    <row r="380" spans="1:22">
      <c r="A380">
        <v>3</v>
      </c>
      <c r="B380">
        <v>0</v>
      </c>
      <c r="C380">
        <v>262</v>
      </c>
      <c r="D380">
        <v>384</v>
      </c>
      <c r="E380">
        <v>36</v>
      </c>
      <c r="F380">
        <v>1</v>
      </c>
      <c r="G380">
        <v>14</v>
      </c>
      <c r="H380">
        <v>1474</v>
      </c>
      <c r="I380">
        <v>176.69748158929701</v>
      </c>
      <c r="J380">
        <v>9.7443522103831999</v>
      </c>
      <c r="K380">
        <v>8.64</v>
      </c>
      <c r="L380">
        <v>8</v>
      </c>
      <c r="M380">
        <v>1</v>
      </c>
      <c r="N380">
        <v>590</v>
      </c>
      <c r="O380">
        <v>715</v>
      </c>
      <c r="P380">
        <v>62</v>
      </c>
      <c r="Q380">
        <v>2</v>
      </c>
      <c r="R380">
        <v>26</v>
      </c>
      <c r="S380">
        <v>2688</v>
      </c>
      <c r="T380">
        <v>321.13548542632299</v>
      </c>
      <c r="U380">
        <v>17.571158186072999</v>
      </c>
      <c r="V380">
        <v>15.4152</v>
      </c>
    </row>
    <row r="381" spans="1:22">
      <c r="A381">
        <v>3</v>
      </c>
      <c r="B381">
        <v>0</v>
      </c>
      <c r="C381">
        <v>1050</v>
      </c>
      <c r="D381">
        <v>1322</v>
      </c>
      <c r="E381">
        <v>2</v>
      </c>
      <c r="F381">
        <v>3</v>
      </c>
      <c r="G381">
        <v>0</v>
      </c>
      <c r="H381">
        <v>38</v>
      </c>
      <c r="I381">
        <v>6.6332495807107996</v>
      </c>
      <c r="J381">
        <v>0.54369108876272798</v>
      </c>
      <c r="K381">
        <v>0.49399999999999999</v>
      </c>
      <c r="L381">
        <v>8</v>
      </c>
      <c r="M381">
        <v>1</v>
      </c>
      <c r="N381">
        <v>467</v>
      </c>
      <c r="O381">
        <v>1131</v>
      </c>
      <c r="P381">
        <v>56</v>
      </c>
      <c r="Q381">
        <v>2</v>
      </c>
      <c r="R381">
        <v>23</v>
      </c>
      <c r="S381">
        <v>2371</v>
      </c>
      <c r="T381">
        <v>284.79992977527201</v>
      </c>
      <c r="U381">
        <v>15.778019520839701</v>
      </c>
      <c r="V381">
        <v>13.575799999999999</v>
      </c>
    </row>
    <row r="382" spans="1:22">
      <c r="A382">
        <v>3</v>
      </c>
      <c r="B382">
        <v>0</v>
      </c>
      <c r="C382">
        <v>366</v>
      </c>
      <c r="D382">
        <v>639</v>
      </c>
      <c r="E382">
        <v>41</v>
      </c>
      <c r="F382">
        <v>2</v>
      </c>
      <c r="G382">
        <v>17</v>
      </c>
      <c r="H382">
        <v>1703</v>
      </c>
      <c r="I382">
        <v>207.79557261886001</v>
      </c>
      <c r="J382">
        <v>11.906682997375899</v>
      </c>
      <c r="K382">
        <v>9.9596</v>
      </c>
      <c r="L382">
        <v>8</v>
      </c>
      <c r="M382">
        <v>1</v>
      </c>
      <c r="N382">
        <v>745</v>
      </c>
      <c r="O382">
        <v>408</v>
      </c>
      <c r="P382">
        <v>76</v>
      </c>
      <c r="Q382">
        <v>2</v>
      </c>
      <c r="R382">
        <v>36</v>
      </c>
      <c r="S382">
        <v>3648</v>
      </c>
      <c r="T382">
        <v>430.77836528776601</v>
      </c>
      <c r="U382">
        <v>22.910905700124601</v>
      </c>
      <c r="V382">
        <v>19.989599999999999</v>
      </c>
    </row>
    <row r="383" spans="1:22">
      <c r="A383">
        <v>3</v>
      </c>
      <c r="B383">
        <v>0</v>
      </c>
      <c r="C383">
        <v>845</v>
      </c>
      <c r="D383">
        <v>1183</v>
      </c>
      <c r="E383">
        <v>48</v>
      </c>
      <c r="F383">
        <v>1</v>
      </c>
      <c r="G383">
        <v>22</v>
      </c>
      <c r="H383">
        <v>2241</v>
      </c>
      <c r="I383">
        <v>261.14555328398802</v>
      </c>
      <c r="J383">
        <v>13.4075314655607</v>
      </c>
      <c r="K383">
        <v>11.606400000000001</v>
      </c>
      <c r="L383">
        <v>8</v>
      </c>
      <c r="M383">
        <v>1</v>
      </c>
      <c r="N383">
        <v>584</v>
      </c>
      <c r="O383">
        <v>715</v>
      </c>
      <c r="P383">
        <v>65</v>
      </c>
      <c r="Q383">
        <v>1</v>
      </c>
      <c r="R383">
        <v>27</v>
      </c>
      <c r="S383">
        <v>2729</v>
      </c>
      <c r="T383">
        <v>333.60905263496699</v>
      </c>
      <c r="U383">
        <v>19.188691982519298</v>
      </c>
      <c r="V383">
        <v>15.93</v>
      </c>
    </row>
    <row r="384" spans="1:22">
      <c r="A384">
        <v>3</v>
      </c>
      <c r="B384">
        <v>0</v>
      </c>
      <c r="C384">
        <v>783</v>
      </c>
      <c r="D384">
        <v>1032</v>
      </c>
      <c r="E384">
        <v>75</v>
      </c>
      <c r="F384">
        <v>2</v>
      </c>
      <c r="G384">
        <v>33</v>
      </c>
      <c r="H384">
        <v>3373</v>
      </c>
      <c r="I384">
        <v>407.57207951477699</v>
      </c>
      <c r="J384">
        <v>22.878747780418401</v>
      </c>
      <c r="K384">
        <v>19.75</v>
      </c>
      <c r="L384">
        <v>8</v>
      </c>
      <c r="M384">
        <v>1</v>
      </c>
      <c r="N384">
        <v>839</v>
      </c>
      <c r="O384">
        <v>888</v>
      </c>
      <c r="P384">
        <v>62</v>
      </c>
      <c r="Q384">
        <v>4</v>
      </c>
      <c r="R384">
        <v>28</v>
      </c>
      <c r="S384">
        <v>2880</v>
      </c>
      <c r="T384">
        <v>341.08943108809501</v>
      </c>
      <c r="U384">
        <v>18.2751196986504</v>
      </c>
      <c r="V384">
        <v>15.94</v>
      </c>
    </row>
    <row r="385" spans="1:22">
      <c r="A385">
        <v>3</v>
      </c>
      <c r="B385">
        <v>0</v>
      </c>
      <c r="C385">
        <v>1036</v>
      </c>
      <c r="D385">
        <v>676</v>
      </c>
      <c r="E385">
        <v>41</v>
      </c>
      <c r="F385">
        <v>3</v>
      </c>
      <c r="G385">
        <v>16</v>
      </c>
      <c r="H385">
        <v>1688</v>
      </c>
      <c r="I385">
        <v>206.08250774871701</v>
      </c>
      <c r="J385">
        <v>11.8222502088223</v>
      </c>
      <c r="K385">
        <v>9.8792000000000009</v>
      </c>
      <c r="L385">
        <v>8</v>
      </c>
      <c r="M385">
        <v>1</v>
      </c>
      <c r="N385">
        <v>863</v>
      </c>
      <c r="O385">
        <v>846</v>
      </c>
      <c r="P385">
        <v>57</v>
      </c>
      <c r="Q385">
        <v>2</v>
      </c>
      <c r="R385">
        <v>26</v>
      </c>
      <c r="S385">
        <v>2675</v>
      </c>
      <c r="T385">
        <v>315.73881611230502</v>
      </c>
      <c r="U385">
        <v>16.773416467732499</v>
      </c>
      <c r="V385">
        <v>14.5</v>
      </c>
    </row>
    <row r="386" spans="1:22">
      <c r="A386">
        <v>3</v>
      </c>
      <c r="B386">
        <v>0</v>
      </c>
      <c r="C386">
        <v>1066</v>
      </c>
      <c r="D386">
        <v>873</v>
      </c>
      <c r="E386">
        <v>46</v>
      </c>
      <c r="F386">
        <v>1</v>
      </c>
      <c r="G386">
        <v>18</v>
      </c>
      <c r="H386">
        <v>1844</v>
      </c>
      <c r="I386">
        <v>223.48601745970601</v>
      </c>
      <c r="J386">
        <v>12.6264167521906</v>
      </c>
      <c r="K386">
        <v>10.347200000000001</v>
      </c>
      <c r="L386">
        <v>8</v>
      </c>
      <c r="M386">
        <v>1</v>
      </c>
      <c r="N386">
        <v>675</v>
      </c>
      <c r="O386">
        <v>817</v>
      </c>
      <c r="P386">
        <v>56</v>
      </c>
      <c r="Q386">
        <v>4</v>
      </c>
      <c r="R386">
        <v>23</v>
      </c>
      <c r="S386">
        <v>2396</v>
      </c>
      <c r="T386">
        <v>292.18829545346301</v>
      </c>
      <c r="U386">
        <v>16.722990163245299</v>
      </c>
      <c r="V386">
        <v>14.204000000000001</v>
      </c>
    </row>
    <row r="387" spans="1:22">
      <c r="A387">
        <v>3</v>
      </c>
      <c r="B387">
        <v>0</v>
      </c>
      <c r="C387">
        <v>187</v>
      </c>
      <c r="D387">
        <v>932</v>
      </c>
      <c r="E387">
        <v>51</v>
      </c>
      <c r="F387">
        <v>1</v>
      </c>
      <c r="G387">
        <v>20</v>
      </c>
      <c r="H387">
        <v>2097</v>
      </c>
      <c r="I387">
        <v>257.35772768658001</v>
      </c>
      <c r="J387">
        <v>14.9194202300223</v>
      </c>
      <c r="K387">
        <v>12.581</v>
      </c>
      <c r="L387">
        <v>8</v>
      </c>
      <c r="M387">
        <v>1</v>
      </c>
      <c r="N387">
        <v>494</v>
      </c>
      <c r="O387">
        <v>1134</v>
      </c>
      <c r="P387">
        <v>56</v>
      </c>
      <c r="Q387">
        <v>1</v>
      </c>
      <c r="R387">
        <v>23</v>
      </c>
      <c r="S387">
        <v>2335</v>
      </c>
      <c r="T387">
        <v>286.302287800849</v>
      </c>
      <c r="U387">
        <v>16.567060692832602</v>
      </c>
      <c r="V387">
        <v>14.292</v>
      </c>
    </row>
    <row r="388" spans="1:22">
      <c r="A388">
        <v>3</v>
      </c>
      <c r="B388">
        <v>0</v>
      </c>
      <c r="C388">
        <v>623</v>
      </c>
      <c r="D388">
        <v>490</v>
      </c>
      <c r="E388">
        <v>38</v>
      </c>
      <c r="F388">
        <v>2</v>
      </c>
      <c r="G388">
        <v>16</v>
      </c>
      <c r="H388">
        <v>1600</v>
      </c>
      <c r="I388">
        <v>195.816240388789</v>
      </c>
      <c r="J388">
        <v>11.288932633336101</v>
      </c>
      <c r="K388">
        <v>9.8000000000000007</v>
      </c>
      <c r="L388">
        <v>8</v>
      </c>
      <c r="M388">
        <v>1</v>
      </c>
      <c r="N388">
        <v>321</v>
      </c>
      <c r="O388">
        <v>1087</v>
      </c>
      <c r="P388">
        <v>54</v>
      </c>
      <c r="Q388">
        <v>3</v>
      </c>
      <c r="R388">
        <v>22</v>
      </c>
      <c r="S388">
        <v>2272</v>
      </c>
      <c r="T388">
        <v>283.72169462344601</v>
      </c>
      <c r="U388">
        <v>16.9935752565492</v>
      </c>
      <c r="V388">
        <v>14.672800000000001</v>
      </c>
    </row>
    <row r="389" spans="1:22">
      <c r="A389">
        <v>3</v>
      </c>
      <c r="B389">
        <v>0</v>
      </c>
      <c r="C389">
        <v>857</v>
      </c>
      <c r="D389">
        <v>261</v>
      </c>
      <c r="E389">
        <v>25</v>
      </c>
      <c r="F389">
        <v>3</v>
      </c>
      <c r="G389">
        <v>10</v>
      </c>
      <c r="H389">
        <v>1017</v>
      </c>
      <c r="I389">
        <v>124.1249370594</v>
      </c>
      <c r="J389">
        <v>7.11625603811442</v>
      </c>
      <c r="K389">
        <v>6.0330000000000004</v>
      </c>
      <c r="L389">
        <v>8</v>
      </c>
      <c r="M389">
        <v>1</v>
      </c>
      <c r="N389">
        <v>749</v>
      </c>
      <c r="O389">
        <v>402</v>
      </c>
      <c r="P389">
        <v>81</v>
      </c>
      <c r="Q389">
        <v>2</v>
      </c>
      <c r="R389">
        <v>37</v>
      </c>
      <c r="S389">
        <v>3776</v>
      </c>
      <c r="T389">
        <v>444.657171312912</v>
      </c>
      <c r="U389">
        <v>23.481533169705902</v>
      </c>
      <c r="V389">
        <v>20.249600000000001</v>
      </c>
    </row>
    <row r="390" spans="1:22">
      <c r="A390">
        <v>3</v>
      </c>
      <c r="B390">
        <v>0</v>
      </c>
      <c r="C390">
        <v>1101</v>
      </c>
      <c r="D390">
        <v>660</v>
      </c>
      <c r="E390">
        <v>40</v>
      </c>
      <c r="F390">
        <v>1</v>
      </c>
      <c r="G390">
        <v>15</v>
      </c>
      <c r="H390">
        <v>1538</v>
      </c>
      <c r="I390">
        <v>190.835007270679</v>
      </c>
      <c r="J390">
        <v>11.297592663926199</v>
      </c>
      <c r="K390">
        <v>9.7815999999999992</v>
      </c>
      <c r="L390">
        <v>8</v>
      </c>
      <c r="M390">
        <v>1</v>
      </c>
      <c r="N390">
        <v>536</v>
      </c>
      <c r="O390">
        <v>775</v>
      </c>
      <c r="P390">
        <v>66</v>
      </c>
      <c r="Q390">
        <v>1</v>
      </c>
      <c r="R390">
        <v>28</v>
      </c>
      <c r="S390">
        <v>2896</v>
      </c>
      <c r="T390">
        <v>349.41093285700202</v>
      </c>
      <c r="U390">
        <v>19.5498951403838</v>
      </c>
      <c r="V390">
        <v>17.123200000000001</v>
      </c>
    </row>
    <row r="391" spans="1:22">
      <c r="A391">
        <v>3</v>
      </c>
      <c r="B391">
        <v>0</v>
      </c>
      <c r="C391">
        <v>427</v>
      </c>
      <c r="D391">
        <v>722</v>
      </c>
      <c r="E391">
        <v>47</v>
      </c>
      <c r="F391">
        <v>1</v>
      </c>
      <c r="G391">
        <v>18</v>
      </c>
      <c r="H391">
        <v>1832</v>
      </c>
      <c r="I391">
        <v>223.79901697728701</v>
      </c>
      <c r="J391">
        <v>12.854477819032599</v>
      </c>
      <c r="K391">
        <v>11.4648</v>
      </c>
      <c r="L391">
        <v>8</v>
      </c>
      <c r="M391">
        <v>1</v>
      </c>
      <c r="N391">
        <v>469</v>
      </c>
      <c r="O391">
        <v>1137</v>
      </c>
      <c r="P391">
        <v>53</v>
      </c>
      <c r="Q391">
        <v>1</v>
      </c>
      <c r="R391">
        <v>20</v>
      </c>
      <c r="S391">
        <v>2043</v>
      </c>
      <c r="T391">
        <v>253.10669686912701</v>
      </c>
      <c r="U391">
        <v>14.941388824336199</v>
      </c>
      <c r="V391">
        <v>11.8954</v>
      </c>
    </row>
    <row r="392" spans="1:22">
      <c r="A392">
        <v>3</v>
      </c>
      <c r="B392">
        <v>0</v>
      </c>
      <c r="C392">
        <v>1015</v>
      </c>
      <c r="D392">
        <v>1056</v>
      </c>
      <c r="E392">
        <v>50</v>
      </c>
      <c r="F392">
        <v>1</v>
      </c>
      <c r="G392">
        <v>21</v>
      </c>
      <c r="H392">
        <v>2145</v>
      </c>
      <c r="I392">
        <v>259.135099899647</v>
      </c>
      <c r="J392">
        <v>14.539859008944999</v>
      </c>
      <c r="K392">
        <v>12.583</v>
      </c>
      <c r="L392">
        <v>8</v>
      </c>
      <c r="M392">
        <v>1</v>
      </c>
      <c r="N392">
        <v>855</v>
      </c>
      <c r="O392">
        <v>863</v>
      </c>
      <c r="P392">
        <v>58</v>
      </c>
      <c r="Q392">
        <v>3</v>
      </c>
      <c r="R392">
        <v>25</v>
      </c>
      <c r="S392">
        <v>2523</v>
      </c>
      <c r="T392">
        <v>302.18371895256001</v>
      </c>
      <c r="U392">
        <v>16.631208615130799</v>
      </c>
      <c r="V392">
        <v>13.9778</v>
      </c>
    </row>
    <row r="393" spans="1:22">
      <c r="A393">
        <v>3</v>
      </c>
      <c r="B393">
        <v>0</v>
      </c>
      <c r="C393">
        <v>816</v>
      </c>
      <c r="D393">
        <v>375</v>
      </c>
      <c r="E393">
        <v>36</v>
      </c>
      <c r="F393">
        <v>1</v>
      </c>
      <c r="G393">
        <v>15</v>
      </c>
      <c r="H393">
        <v>1534</v>
      </c>
      <c r="I393">
        <v>183.630062898208</v>
      </c>
      <c r="J393">
        <v>10.0937802631125</v>
      </c>
      <c r="K393">
        <v>8.6067999999999998</v>
      </c>
      <c r="L393">
        <v>8</v>
      </c>
      <c r="M393">
        <v>1</v>
      </c>
      <c r="N393">
        <v>751</v>
      </c>
      <c r="O393">
        <v>406</v>
      </c>
      <c r="P393">
        <v>85</v>
      </c>
      <c r="Q393">
        <v>1</v>
      </c>
      <c r="R393">
        <v>40</v>
      </c>
      <c r="S393">
        <v>4022</v>
      </c>
      <c r="T393">
        <v>469.87445131651901</v>
      </c>
      <c r="U393">
        <v>24.293447676276799</v>
      </c>
      <c r="V393">
        <v>20.6312</v>
      </c>
    </row>
    <row r="394" spans="1:22">
      <c r="A394">
        <v>3</v>
      </c>
      <c r="B394">
        <v>0</v>
      </c>
      <c r="C394">
        <v>1129</v>
      </c>
      <c r="D394">
        <v>107</v>
      </c>
      <c r="E394">
        <v>1</v>
      </c>
      <c r="F394">
        <v>14</v>
      </c>
      <c r="G394">
        <v>0</v>
      </c>
      <c r="H394">
        <v>14</v>
      </c>
      <c r="I394">
        <v>3.74165738677394</v>
      </c>
      <c r="J394">
        <v>0.34698703145794901</v>
      </c>
      <c r="K394">
        <v>0.24079999999999999</v>
      </c>
      <c r="L394">
        <v>8</v>
      </c>
      <c r="M394">
        <v>1</v>
      </c>
      <c r="N394">
        <v>930</v>
      </c>
      <c r="O394">
        <v>800</v>
      </c>
      <c r="P394">
        <v>61</v>
      </c>
      <c r="Q394">
        <v>1</v>
      </c>
      <c r="R394">
        <v>25</v>
      </c>
      <c r="S394">
        <v>2540</v>
      </c>
      <c r="T394">
        <v>306.16662130284499</v>
      </c>
      <c r="U394">
        <v>17.094443541689198</v>
      </c>
      <c r="V394">
        <v>14.836</v>
      </c>
    </row>
    <row r="395" spans="1:22">
      <c r="A395">
        <v>3</v>
      </c>
      <c r="B395">
        <v>0</v>
      </c>
      <c r="C395">
        <v>429</v>
      </c>
      <c r="D395">
        <v>794</v>
      </c>
      <c r="E395">
        <v>50</v>
      </c>
      <c r="F395">
        <v>1</v>
      </c>
      <c r="G395">
        <v>21</v>
      </c>
      <c r="H395">
        <v>2178</v>
      </c>
      <c r="I395">
        <v>259.14860601593102</v>
      </c>
      <c r="J395">
        <v>14.0432047624465</v>
      </c>
      <c r="K395">
        <v>11.870799999999999</v>
      </c>
      <c r="L395">
        <v>8</v>
      </c>
      <c r="M395">
        <v>1</v>
      </c>
      <c r="N395">
        <v>472</v>
      </c>
      <c r="O395">
        <v>1130</v>
      </c>
      <c r="P395">
        <v>52</v>
      </c>
      <c r="Q395">
        <v>5</v>
      </c>
      <c r="R395">
        <v>22</v>
      </c>
      <c r="S395">
        <v>2248</v>
      </c>
      <c r="T395">
        <v>272.10292170426999</v>
      </c>
      <c r="U395">
        <v>15.3313274050227</v>
      </c>
      <c r="V395">
        <v>13.3872</v>
      </c>
    </row>
    <row r="396" spans="1:22">
      <c r="A396">
        <v>3</v>
      </c>
      <c r="B396">
        <v>0</v>
      </c>
      <c r="C396">
        <v>965</v>
      </c>
      <c r="D396">
        <v>747</v>
      </c>
      <c r="E396">
        <v>51</v>
      </c>
      <c r="F396">
        <v>4</v>
      </c>
      <c r="G396">
        <v>21</v>
      </c>
      <c r="H396">
        <v>2131</v>
      </c>
      <c r="I396">
        <v>261.48996156640499</v>
      </c>
      <c r="J396">
        <v>15.154336013168001</v>
      </c>
      <c r="K396">
        <v>12.9892</v>
      </c>
      <c r="L396">
        <v>8</v>
      </c>
      <c r="M396">
        <v>1</v>
      </c>
      <c r="N396">
        <v>866</v>
      </c>
      <c r="O396">
        <v>853</v>
      </c>
      <c r="P396">
        <v>57</v>
      </c>
      <c r="Q396">
        <v>1</v>
      </c>
      <c r="R396">
        <v>26</v>
      </c>
      <c r="S396">
        <v>2639</v>
      </c>
      <c r="T396">
        <v>315.41242841714399</v>
      </c>
      <c r="U396">
        <v>17.274776409551599</v>
      </c>
      <c r="V396">
        <v>15.13</v>
      </c>
    </row>
    <row r="397" spans="1:22">
      <c r="A397">
        <v>3</v>
      </c>
      <c r="B397">
        <v>0</v>
      </c>
      <c r="C397">
        <v>1117</v>
      </c>
      <c r="D397">
        <v>1006</v>
      </c>
      <c r="E397">
        <v>45</v>
      </c>
      <c r="F397">
        <v>11</v>
      </c>
      <c r="G397">
        <v>18</v>
      </c>
      <c r="H397">
        <v>1877</v>
      </c>
      <c r="I397">
        <v>236.37470253815201</v>
      </c>
      <c r="J397">
        <v>14.367223113740501</v>
      </c>
      <c r="K397">
        <v>12.601000000000001</v>
      </c>
      <c r="L397">
        <v>8</v>
      </c>
      <c r="M397">
        <v>1</v>
      </c>
      <c r="N397">
        <v>588</v>
      </c>
      <c r="O397">
        <v>718</v>
      </c>
      <c r="P397">
        <v>57</v>
      </c>
      <c r="Q397">
        <v>6</v>
      </c>
      <c r="R397">
        <v>25</v>
      </c>
      <c r="S397">
        <v>2519</v>
      </c>
      <c r="T397">
        <v>308.78309539221902</v>
      </c>
      <c r="U397">
        <v>17.858720558875401</v>
      </c>
      <c r="V397">
        <v>15.4748</v>
      </c>
    </row>
    <row r="398" spans="1:22">
      <c r="A398">
        <v>3</v>
      </c>
      <c r="B398">
        <v>0</v>
      </c>
      <c r="C398">
        <v>1026</v>
      </c>
      <c r="D398">
        <v>1060</v>
      </c>
      <c r="E398">
        <v>50</v>
      </c>
      <c r="F398">
        <v>1</v>
      </c>
      <c r="G398">
        <v>20</v>
      </c>
      <c r="H398">
        <v>2051</v>
      </c>
      <c r="I398">
        <v>252.81811643946699</v>
      </c>
      <c r="J398">
        <v>14.7820803677967</v>
      </c>
      <c r="K398">
        <v>12.811199999999999</v>
      </c>
      <c r="L398">
        <v>8</v>
      </c>
      <c r="M398">
        <v>1</v>
      </c>
      <c r="N398">
        <v>1078</v>
      </c>
      <c r="O398">
        <v>888</v>
      </c>
      <c r="P398">
        <v>41</v>
      </c>
      <c r="Q398">
        <v>3</v>
      </c>
      <c r="R398">
        <v>18</v>
      </c>
      <c r="S398">
        <v>1861</v>
      </c>
      <c r="T398">
        <v>222.64994947226</v>
      </c>
      <c r="U398">
        <v>12.2228433680548</v>
      </c>
      <c r="V398">
        <v>10.289</v>
      </c>
    </row>
    <row r="399" spans="1:22">
      <c r="A399">
        <v>3</v>
      </c>
      <c r="B399">
        <v>0</v>
      </c>
      <c r="C399">
        <v>1122</v>
      </c>
      <c r="D399">
        <v>121</v>
      </c>
      <c r="E399">
        <v>1</v>
      </c>
      <c r="F399">
        <v>25</v>
      </c>
      <c r="G399">
        <v>0</v>
      </c>
      <c r="H399">
        <v>25</v>
      </c>
      <c r="I399">
        <v>5</v>
      </c>
      <c r="J399">
        <v>0.43301270189221902</v>
      </c>
      <c r="K399">
        <v>0.375</v>
      </c>
      <c r="L399">
        <v>8</v>
      </c>
      <c r="M399">
        <v>1</v>
      </c>
      <c r="N399">
        <v>748</v>
      </c>
      <c r="O399">
        <v>406</v>
      </c>
      <c r="P399">
        <v>81</v>
      </c>
      <c r="Q399">
        <v>1</v>
      </c>
      <c r="R399">
        <v>38</v>
      </c>
      <c r="S399">
        <v>3846</v>
      </c>
      <c r="T399">
        <v>451.02549817055802</v>
      </c>
      <c r="U399">
        <v>23.559889643205</v>
      </c>
      <c r="V399">
        <v>20.4816</v>
      </c>
    </row>
    <row r="400" spans="1:22">
      <c r="A400">
        <v>3</v>
      </c>
      <c r="B400">
        <v>0</v>
      </c>
      <c r="C400">
        <v>236</v>
      </c>
      <c r="D400">
        <v>1149</v>
      </c>
      <c r="E400">
        <v>49</v>
      </c>
      <c r="F400">
        <v>1</v>
      </c>
      <c r="G400">
        <v>21</v>
      </c>
      <c r="H400">
        <v>2118</v>
      </c>
      <c r="I400">
        <v>251.71412356083599</v>
      </c>
      <c r="J400">
        <v>13.601749887422599</v>
      </c>
      <c r="K400">
        <v>11.6272</v>
      </c>
      <c r="L400">
        <v>9</v>
      </c>
      <c r="M400">
        <v>1</v>
      </c>
      <c r="N400">
        <v>823</v>
      </c>
      <c r="O400">
        <v>1015</v>
      </c>
      <c r="P400">
        <v>38</v>
      </c>
      <c r="Q400">
        <v>5</v>
      </c>
      <c r="R400">
        <v>16</v>
      </c>
      <c r="S400">
        <v>1661</v>
      </c>
      <c r="T400">
        <v>200.920382241325</v>
      </c>
      <c r="U400">
        <v>11.304773328112301</v>
      </c>
      <c r="V400">
        <v>9.8211999999999993</v>
      </c>
    </row>
    <row r="401" spans="1:22">
      <c r="A401">
        <v>3</v>
      </c>
      <c r="B401">
        <v>0</v>
      </c>
      <c r="C401">
        <v>557</v>
      </c>
      <c r="D401">
        <v>832</v>
      </c>
      <c r="E401">
        <v>48</v>
      </c>
      <c r="F401">
        <v>5</v>
      </c>
      <c r="G401">
        <v>20</v>
      </c>
      <c r="H401">
        <v>2076</v>
      </c>
      <c r="I401">
        <v>253.787312527636</v>
      </c>
      <c r="J401">
        <v>14.598027263983299</v>
      </c>
      <c r="K401">
        <v>13.064</v>
      </c>
      <c r="L401">
        <v>9</v>
      </c>
      <c r="M401">
        <v>1</v>
      </c>
      <c r="N401">
        <v>1057</v>
      </c>
      <c r="O401">
        <v>581</v>
      </c>
      <c r="P401">
        <v>41</v>
      </c>
      <c r="Q401">
        <v>2</v>
      </c>
      <c r="R401">
        <v>16</v>
      </c>
      <c r="S401">
        <v>1690</v>
      </c>
      <c r="T401">
        <v>210.090456708533</v>
      </c>
      <c r="U401">
        <v>12.4807852317072</v>
      </c>
      <c r="V401">
        <v>10.715999999999999</v>
      </c>
    </row>
    <row r="402" spans="1:22">
      <c r="A402">
        <v>3</v>
      </c>
      <c r="B402">
        <v>0</v>
      </c>
      <c r="C402">
        <v>833</v>
      </c>
      <c r="D402">
        <v>1101</v>
      </c>
      <c r="E402">
        <v>58</v>
      </c>
      <c r="F402">
        <v>3</v>
      </c>
      <c r="G402">
        <v>27</v>
      </c>
      <c r="H402">
        <v>2757</v>
      </c>
      <c r="I402">
        <v>322.11022957987501</v>
      </c>
      <c r="J402">
        <v>16.656683343331</v>
      </c>
      <c r="K402">
        <v>14.224399999999999</v>
      </c>
      <c r="L402">
        <v>9</v>
      </c>
      <c r="M402">
        <v>1</v>
      </c>
      <c r="N402">
        <v>527</v>
      </c>
      <c r="O402">
        <v>949</v>
      </c>
      <c r="P402">
        <v>35</v>
      </c>
      <c r="Q402">
        <v>2</v>
      </c>
      <c r="R402">
        <v>15</v>
      </c>
      <c r="S402">
        <v>1537</v>
      </c>
      <c r="T402">
        <v>185.113478709682</v>
      </c>
      <c r="U402">
        <v>10.3166418955007</v>
      </c>
      <c r="V402">
        <v>8.9277999999999995</v>
      </c>
    </row>
    <row r="403" spans="1:22">
      <c r="A403">
        <v>3</v>
      </c>
      <c r="B403">
        <v>0</v>
      </c>
      <c r="C403">
        <v>167</v>
      </c>
      <c r="D403">
        <v>480</v>
      </c>
      <c r="E403">
        <v>35</v>
      </c>
      <c r="F403">
        <v>3</v>
      </c>
      <c r="G403">
        <v>13</v>
      </c>
      <c r="H403">
        <v>1375</v>
      </c>
      <c r="I403">
        <v>175.75266712058701</v>
      </c>
      <c r="J403">
        <v>10.946574806760299</v>
      </c>
      <c r="K403">
        <v>10.27</v>
      </c>
      <c r="L403">
        <v>9</v>
      </c>
      <c r="M403">
        <v>1</v>
      </c>
      <c r="N403">
        <v>60</v>
      </c>
      <c r="O403">
        <v>459</v>
      </c>
      <c r="P403">
        <v>30</v>
      </c>
      <c r="Q403">
        <v>1</v>
      </c>
      <c r="R403">
        <v>12</v>
      </c>
      <c r="S403">
        <v>1226</v>
      </c>
      <c r="T403">
        <v>150.592164470798</v>
      </c>
      <c r="U403">
        <v>8.7448499129487605</v>
      </c>
      <c r="V403">
        <v>7.7911999999999999</v>
      </c>
    </row>
    <row r="404" spans="1:22">
      <c r="A404">
        <v>3</v>
      </c>
      <c r="B404">
        <v>0</v>
      </c>
      <c r="C404">
        <v>631</v>
      </c>
      <c r="D404">
        <v>527</v>
      </c>
      <c r="E404">
        <v>37</v>
      </c>
      <c r="F404">
        <v>4</v>
      </c>
      <c r="G404">
        <v>16</v>
      </c>
      <c r="H404">
        <v>1604</v>
      </c>
      <c r="I404">
        <v>191.94790960049599</v>
      </c>
      <c r="J404">
        <v>10.543168404232199</v>
      </c>
      <c r="K404">
        <v>8.7135999999999996</v>
      </c>
      <c r="L404">
        <v>9</v>
      </c>
      <c r="M404">
        <v>1</v>
      </c>
      <c r="N404">
        <v>801</v>
      </c>
      <c r="O404">
        <v>983</v>
      </c>
      <c r="P404">
        <v>37</v>
      </c>
      <c r="Q404">
        <v>2</v>
      </c>
      <c r="R404">
        <v>15</v>
      </c>
      <c r="S404">
        <v>1581</v>
      </c>
      <c r="T404">
        <v>196.11986130935301</v>
      </c>
      <c r="U404">
        <v>11.6049084442748</v>
      </c>
      <c r="V404">
        <v>10.2262</v>
      </c>
    </row>
    <row r="405" spans="1:22">
      <c r="A405">
        <v>3</v>
      </c>
      <c r="B405">
        <v>0</v>
      </c>
      <c r="C405">
        <v>417</v>
      </c>
      <c r="D405">
        <v>1333</v>
      </c>
      <c r="E405">
        <v>42</v>
      </c>
      <c r="F405">
        <v>1</v>
      </c>
      <c r="G405">
        <v>15</v>
      </c>
      <c r="H405">
        <v>1585</v>
      </c>
      <c r="I405">
        <v>199.311314279947</v>
      </c>
      <c r="J405">
        <v>12.0841838781111</v>
      </c>
      <c r="K405">
        <v>10.728</v>
      </c>
      <c r="L405">
        <v>9</v>
      </c>
      <c r="M405">
        <v>1</v>
      </c>
      <c r="N405">
        <v>662</v>
      </c>
      <c r="O405">
        <v>613</v>
      </c>
      <c r="P405">
        <v>67</v>
      </c>
      <c r="Q405">
        <v>2</v>
      </c>
      <c r="R405">
        <v>30</v>
      </c>
      <c r="S405">
        <v>3097</v>
      </c>
      <c r="T405">
        <v>372.29423847274302</v>
      </c>
      <c r="U405">
        <v>20.661294731937801</v>
      </c>
      <c r="V405">
        <v>18.250599999999999</v>
      </c>
    </row>
    <row r="406" spans="1:22">
      <c r="A406">
        <v>3</v>
      </c>
      <c r="B406">
        <v>0</v>
      </c>
      <c r="C406">
        <v>488</v>
      </c>
      <c r="D406">
        <v>1115</v>
      </c>
      <c r="E406">
        <v>130</v>
      </c>
      <c r="F406">
        <v>2</v>
      </c>
      <c r="G406">
        <v>63</v>
      </c>
      <c r="H406">
        <v>6387</v>
      </c>
      <c r="I406">
        <v>745.34354495091702</v>
      </c>
      <c r="J406">
        <v>38.418655624579102</v>
      </c>
      <c r="K406">
        <v>33.224800000000002</v>
      </c>
      <c r="L406">
        <v>9</v>
      </c>
      <c r="M406">
        <v>1</v>
      </c>
      <c r="N406">
        <v>51</v>
      </c>
      <c r="O406">
        <v>465</v>
      </c>
      <c r="P406">
        <v>28</v>
      </c>
      <c r="Q406">
        <v>1</v>
      </c>
      <c r="R406">
        <v>11</v>
      </c>
      <c r="S406">
        <v>1143</v>
      </c>
      <c r="T406">
        <v>139.57435294494499</v>
      </c>
      <c r="U406">
        <v>8.0103121037822191</v>
      </c>
      <c r="V406">
        <v>6.7069999999999999</v>
      </c>
    </row>
    <row r="407" spans="1:22">
      <c r="A407">
        <v>3</v>
      </c>
      <c r="B407">
        <v>0</v>
      </c>
      <c r="C407">
        <v>1020</v>
      </c>
      <c r="D407">
        <v>1128</v>
      </c>
      <c r="E407">
        <v>46</v>
      </c>
      <c r="F407">
        <v>2</v>
      </c>
      <c r="G407">
        <v>19</v>
      </c>
      <c r="H407">
        <v>1975</v>
      </c>
      <c r="I407">
        <v>236.04872378388299</v>
      </c>
      <c r="J407">
        <v>12.9277801652101</v>
      </c>
      <c r="K407">
        <v>10.904999999999999</v>
      </c>
      <c r="L407">
        <v>9</v>
      </c>
      <c r="M407">
        <v>1</v>
      </c>
      <c r="N407">
        <v>656</v>
      </c>
      <c r="O407">
        <v>391</v>
      </c>
      <c r="P407">
        <v>61</v>
      </c>
      <c r="Q407">
        <v>2</v>
      </c>
      <c r="R407">
        <v>26</v>
      </c>
      <c r="S407">
        <v>2634</v>
      </c>
      <c r="T407">
        <v>316.81856006238002</v>
      </c>
      <c r="U407">
        <v>17.605237856956101</v>
      </c>
      <c r="V407">
        <v>14.994</v>
      </c>
    </row>
    <row r="408" spans="1:22">
      <c r="A408">
        <v>3</v>
      </c>
      <c r="B408">
        <v>0</v>
      </c>
      <c r="C408">
        <v>421</v>
      </c>
      <c r="D408">
        <v>1008</v>
      </c>
      <c r="E408">
        <v>65</v>
      </c>
      <c r="F408">
        <v>3</v>
      </c>
      <c r="G408">
        <v>28</v>
      </c>
      <c r="H408">
        <v>2851</v>
      </c>
      <c r="I408">
        <v>346.67996769354897</v>
      </c>
      <c r="J408">
        <v>19.724347897966101</v>
      </c>
      <c r="K408">
        <v>17.570799999999998</v>
      </c>
      <c r="L408">
        <v>9</v>
      </c>
      <c r="M408">
        <v>1</v>
      </c>
      <c r="N408">
        <v>1058</v>
      </c>
      <c r="O408">
        <v>513</v>
      </c>
      <c r="P408">
        <v>39</v>
      </c>
      <c r="Q408">
        <v>4</v>
      </c>
      <c r="R408">
        <v>15</v>
      </c>
      <c r="S408">
        <v>1578</v>
      </c>
      <c r="T408">
        <v>193.674985478249</v>
      </c>
      <c r="U408">
        <v>11.229051607326401</v>
      </c>
      <c r="V408">
        <v>9.6864000000000008</v>
      </c>
    </row>
    <row r="409" spans="1:22">
      <c r="A409">
        <v>3</v>
      </c>
      <c r="B409">
        <v>0</v>
      </c>
      <c r="C409">
        <v>580</v>
      </c>
      <c r="D409">
        <v>1035</v>
      </c>
      <c r="E409">
        <v>120</v>
      </c>
      <c r="F409">
        <v>1</v>
      </c>
      <c r="G409">
        <v>56</v>
      </c>
      <c r="H409">
        <v>5634</v>
      </c>
      <c r="I409">
        <v>660.01212110081701</v>
      </c>
      <c r="J409">
        <v>34.379709131986601</v>
      </c>
      <c r="K409">
        <v>29.840800000000002</v>
      </c>
      <c r="L409">
        <v>9</v>
      </c>
      <c r="M409">
        <v>1</v>
      </c>
      <c r="N409">
        <v>1067</v>
      </c>
      <c r="O409">
        <v>498</v>
      </c>
      <c r="P409">
        <v>40</v>
      </c>
      <c r="Q409">
        <v>1</v>
      </c>
      <c r="R409">
        <v>16</v>
      </c>
      <c r="S409">
        <v>1627</v>
      </c>
      <c r="T409">
        <v>197.126862705213</v>
      </c>
      <c r="U409">
        <v>11.1300089847223</v>
      </c>
      <c r="V409">
        <v>9.6001999999999992</v>
      </c>
    </row>
    <row r="410" spans="1:22">
      <c r="A410">
        <v>3</v>
      </c>
      <c r="B410">
        <v>0</v>
      </c>
      <c r="C410">
        <v>1111</v>
      </c>
      <c r="D410">
        <v>79</v>
      </c>
      <c r="E410">
        <v>2</v>
      </c>
      <c r="F410">
        <v>13</v>
      </c>
      <c r="G410">
        <v>0</v>
      </c>
      <c r="H410">
        <v>26</v>
      </c>
      <c r="I410">
        <v>7.21110255092798</v>
      </c>
      <c r="J410">
        <v>0.67260686883200904</v>
      </c>
      <c r="K410">
        <v>0.45240000000000002</v>
      </c>
      <c r="L410">
        <v>9</v>
      </c>
      <c r="M410">
        <v>1</v>
      </c>
      <c r="N410">
        <v>948</v>
      </c>
      <c r="O410">
        <v>646</v>
      </c>
      <c r="P410">
        <v>50</v>
      </c>
      <c r="Q410">
        <v>2</v>
      </c>
      <c r="R410">
        <v>20</v>
      </c>
      <c r="S410">
        <v>2056</v>
      </c>
      <c r="T410">
        <v>252.78449319529099</v>
      </c>
      <c r="U410">
        <v>14.7066787549059</v>
      </c>
      <c r="V410">
        <v>12.724</v>
      </c>
    </row>
    <row r="411" spans="1:22">
      <c r="A411">
        <v>3</v>
      </c>
      <c r="B411">
        <v>0</v>
      </c>
      <c r="C411">
        <v>545</v>
      </c>
      <c r="D411">
        <v>806</v>
      </c>
      <c r="E411">
        <v>48</v>
      </c>
      <c r="F411">
        <v>1</v>
      </c>
      <c r="G411">
        <v>18</v>
      </c>
      <c r="H411">
        <v>1897</v>
      </c>
      <c r="I411">
        <v>235.56952264671301</v>
      </c>
      <c r="J411">
        <v>13.966714001510899</v>
      </c>
      <c r="K411">
        <v>12.4718</v>
      </c>
      <c r="L411">
        <v>9</v>
      </c>
      <c r="M411">
        <v>1</v>
      </c>
      <c r="N411">
        <v>600</v>
      </c>
      <c r="O411">
        <v>1120</v>
      </c>
      <c r="P411">
        <v>32</v>
      </c>
      <c r="Q411">
        <v>1</v>
      </c>
      <c r="R411">
        <v>13</v>
      </c>
      <c r="S411">
        <v>1332</v>
      </c>
      <c r="T411">
        <v>162.63455967290599</v>
      </c>
      <c r="U411">
        <v>9.3315379225506003</v>
      </c>
      <c r="V411">
        <v>8.0304000000000002</v>
      </c>
    </row>
    <row r="412" spans="1:22">
      <c r="A412">
        <v>3</v>
      </c>
      <c r="B412">
        <v>0</v>
      </c>
      <c r="C412">
        <v>190</v>
      </c>
      <c r="D412">
        <v>910</v>
      </c>
      <c r="E412">
        <v>48</v>
      </c>
      <c r="F412">
        <v>2</v>
      </c>
      <c r="G412">
        <v>19</v>
      </c>
      <c r="H412">
        <v>1967</v>
      </c>
      <c r="I412">
        <v>241.03319273494299</v>
      </c>
      <c r="J412">
        <v>13.930581466686901</v>
      </c>
      <c r="K412">
        <v>11.95</v>
      </c>
      <c r="L412">
        <v>9</v>
      </c>
      <c r="M412">
        <v>1</v>
      </c>
      <c r="N412">
        <v>647</v>
      </c>
      <c r="O412">
        <v>397</v>
      </c>
      <c r="P412">
        <v>56</v>
      </c>
      <c r="Q412">
        <v>3</v>
      </c>
      <c r="R412">
        <v>25</v>
      </c>
      <c r="S412">
        <v>2527</v>
      </c>
      <c r="T412">
        <v>299.90831932442302</v>
      </c>
      <c r="U412">
        <v>16.151690314019799</v>
      </c>
      <c r="V412">
        <v>13.4748</v>
      </c>
    </row>
    <row r="413" spans="1:22">
      <c r="A413">
        <v>3</v>
      </c>
      <c r="B413">
        <v>0</v>
      </c>
      <c r="C413">
        <v>732</v>
      </c>
      <c r="D413">
        <v>508</v>
      </c>
      <c r="E413">
        <v>46</v>
      </c>
      <c r="F413">
        <v>1</v>
      </c>
      <c r="G413">
        <v>18</v>
      </c>
      <c r="H413">
        <v>1884</v>
      </c>
      <c r="I413">
        <v>230.13039781827999</v>
      </c>
      <c r="J413">
        <v>13.2156876476406</v>
      </c>
      <c r="K413">
        <v>11.0192</v>
      </c>
      <c r="L413">
        <v>9</v>
      </c>
      <c r="M413">
        <v>1</v>
      </c>
      <c r="N413">
        <v>309</v>
      </c>
      <c r="O413">
        <v>38</v>
      </c>
      <c r="P413">
        <v>1</v>
      </c>
      <c r="Q413">
        <v>1</v>
      </c>
      <c r="R413">
        <v>0</v>
      </c>
      <c r="S413">
        <v>1</v>
      </c>
      <c r="T413">
        <v>1</v>
      </c>
      <c r="U413">
        <v>9.9498743710662002E-2</v>
      </c>
      <c r="V413">
        <v>1.9800000000000002E-2</v>
      </c>
    </row>
    <row r="414" spans="1:22">
      <c r="A414">
        <v>3</v>
      </c>
      <c r="B414">
        <v>0</v>
      </c>
      <c r="C414">
        <v>273</v>
      </c>
      <c r="D414">
        <v>253</v>
      </c>
      <c r="E414">
        <v>28</v>
      </c>
      <c r="F414">
        <v>3</v>
      </c>
      <c r="G414">
        <v>10</v>
      </c>
      <c r="H414">
        <v>1085</v>
      </c>
      <c r="I414">
        <v>134.69595391102101</v>
      </c>
      <c r="J414">
        <v>7.9816978143750799</v>
      </c>
      <c r="K414">
        <v>6.7130000000000001</v>
      </c>
      <c r="L414">
        <v>9</v>
      </c>
      <c r="M414">
        <v>1</v>
      </c>
      <c r="N414">
        <v>1089</v>
      </c>
      <c r="O414">
        <v>478</v>
      </c>
      <c r="P414">
        <v>31</v>
      </c>
      <c r="Q414">
        <v>8</v>
      </c>
      <c r="R414">
        <v>13</v>
      </c>
      <c r="S414">
        <v>1339</v>
      </c>
      <c r="T414">
        <v>166.117428345132</v>
      </c>
      <c r="U414">
        <v>9.8314749656396891</v>
      </c>
      <c r="V414">
        <v>9.0022000000000002</v>
      </c>
    </row>
    <row r="415" spans="1:22">
      <c r="A415">
        <v>3</v>
      </c>
      <c r="B415">
        <v>0</v>
      </c>
      <c r="C415">
        <v>461</v>
      </c>
      <c r="D415">
        <v>263</v>
      </c>
      <c r="E415">
        <v>33</v>
      </c>
      <c r="F415">
        <v>1</v>
      </c>
      <c r="G415">
        <v>13</v>
      </c>
      <c r="H415">
        <v>1346</v>
      </c>
      <c r="I415">
        <v>163.945112766438</v>
      </c>
      <c r="J415">
        <v>9.3599358972163902</v>
      </c>
      <c r="K415">
        <v>7.7972000000000001</v>
      </c>
      <c r="L415">
        <v>9</v>
      </c>
      <c r="M415">
        <v>1</v>
      </c>
      <c r="N415">
        <v>1064</v>
      </c>
      <c r="O415">
        <v>499</v>
      </c>
      <c r="P415">
        <v>41</v>
      </c>
      <c r="Q415">
        <v>1</v>
      </c>
      <c r="R415">
        <v>16</v>
      </c>
      <c r="S415">
        <v>1679</v>
      </c>
      <c r="T415">
        <v>202.98522113690899</v>
      </c>
      <c r="U415">
        <v>11.4072739951314</v>
      </c>
      <c r="V415">
        <v>9.5351999999999997</v>
      </c>
    </row>
    <row r="416" spans="1:22">
      <c r="A416">
        <v>3</v>
      </c>
      <c r="B416">
        <v>0</v>
      </c>
      <c r="C416">
        <v>873</v>
      </c>
      <c r="D416">
        <v>563</v>
      </c>
      <c r="E416">
        <v>42</v>
      </c>
      <c r="F416">
        <v>3</v>
      </c>
      <c r="G416">
        <v>19</v>
      </c>
      <c r="H416">
        <v>1938</v>
      </c>
      <c r="I416">
        <v>232.40481922714099</v>
      </c>
      <c r="J416">
        <v>12.8271430957949</v>
      </c>
      <c r="K416">
        <v>11.272399999999999</v>
      </c>
      <c r="L416">
        <v>9</v>
      </c>
      <c r="M416">
        <v>1</v>
      </c>
      <c r="N416">
        <v>1091</v>
      </c>
      <c r="O416">
        <v>472</v>
      </c>
      <c r="P416">
        <v>32</v>
      </c>
      <c r="Q416">
        <v>6</v>
      </c>
      <c r="R416">
        <v>12</v>
      </c>
      <c r="S416">
        <v>1239</v>
      </c>
      <c r="T416">
        <v>151.42985174660899</v>
      </c>
      <c r="U416">
        <v>8.7061989409845193</v>
      </c>
      <c r="V416">
        <v>7.5279999999999996</v>
      </c>
    </row>
    <row r="417" spans="1:22">
      <c r="A417">
        <v>3</v>
      </c>
      <c r="B417">
        <v>0</v>
      </c>
      <c r="C417">
        <v>1064</v>
      </c>
      <c r="D417">
        <v>1143</v>
      </c>
      <c r="E417">
        <v>46</v>
      </c>
      <c r="F417">
        <v>1</v>
      </c>
      <c r="G417">
        <v>18</v>
      </c>
      <c r="H417">
        <v>1822</v>
      </c>
      <c r="I417">
        <v>225.27316751002499</v>
      </c>
      <c r="J417">
        <v>13.248079106044001</v>
      </c>
      <c r="K417">
        <v>11.5512</v>
      </c>
      <c r="L417">
        <v>9</v>
      </c>
      <c r="M417">
        <v>1</v>
      </c>
      <c r="N417">
        <v>781</v>
      </c>
      <c r="O417">
        <v>778</v>
      </c>
      <c r="P417">
        <v>44</v>
      </c>
      <c r="Q417">
        <v>5</v>
      </c>
      <c r="R417">
        <v>20</v>
      </c>
      <c r="S417">
        <v>2082</v>
      </c>
      <c r="T417">
        <v>244.916312237466</v>
      </c>
      <c r="U417">
        <v>12.898356484451799</v>
      </c>
      <c r="V417">
        <v>11.044</v>
      </c>
    </row>
    <row r="418" spans="1:22">
      <c r="A418">
        <v>3</v>
      </c>
      <c r="B418">
        <v>0</v>
      </c>
      <c r="C418">
        <v>172</v>
      </c>
      <c r="D418">
        <v>965</v>
      </c>
      <c r="E418">
        <v>41</v>
      </c>
      <c r="F418">
        <v>11</v>
      </c>
      <c r="G418">
        <v>17</v>
      </c>
      <c r="H418">
        <v>1707</v>
      </c>
      <c r="I418">
        <v>211.68608834781801</v>
      </c>
      <c r="J418">
        <v>12.518989575840401</v>
      </c>
      <c r="K418">
        <v>10.979799999999999</v>
      </c>
      <c r="L418">
        <v>9</v>
      </c>
      <c r="M418">
        <v>1</v>
      </c>
      <c r="N418">
        <v>65</v>
      </c>
      <c r="O418">
        <v>454</v>
      </c>
      <c r="P418">
        <v>29</v>
      </c>
      <c r="Q418">
        <v>3</v>
      </c>
      <c r="R418">
        <v>12</v>
      </c>
      <c r="S418">
        <v>1216</v>
      </c>
      <c r="T418">
        <v>149.41218156495799</v>
      </c>
      <c r="U418">
        <v>8.6818431222868799</v>
      </c>
      <c r="V418">
        <v>7.4728000000000003</v>
      </c>
    </row>
    <row r="419" spans="1:22">
      <c r="A419">
        <v>3</v>
      </c>
      <c r="B419">
        <v>0</v>
      </c>
      <c r="C419">
        <v>1016</v>
      </c>
      <c r="D419">
        <v>64</v>
      </c>
      <c r="E419">
        <v>1</v>
      </c>
      <c r="F419">
        <v>3</v>
      </c>
      <c r="G419">
        <v>0</v>
      </c>
      <c r="H419">
        <v>3</v>
      </c>
      <c r="I419">
        <v>1.7320508075688801</v>
      </c>
      <c r="J419">
        <v>0.17058722109232</v>
      </c>
      <c r="K419">
        <v>5.8200000000000002E-2</v>
      </c>
      <c r="L419">
        <v>9</v>
      </c>
      <c r="M419">
        <v>1</v>
      </c>
      <c r="N419">
        <v>1059</v>
      </c>
      <c r="O419">
        <v>583</v>
      </c>
      <c r="P419">
        <v>41</v>
      </c>
      <c r="Q419">
        <v>2</v>
      </c>
      <c r="R419">
        <v>16</v>
      </c>
      <c r="S419">
        <v>1629</v>
      </c>
      <c r="T419">
        <v>201.42244164938501</v>
      </c>
      <c r="U419">
        <v>11.846767491598699</v>
      </c>
      <c r="V419">
        <v>10.067399999999999</v>
      </c>
    </row>
    <row r="420" spans="1:22">
      <c r="A420">
        <v>3</v>
      </c>
      <c r="B420">
        <v>0</v>
      </c>
      <c r="C420">
        <v>547</v>
      </c>
      <c r="D420">
        <v>1255</v>
      </c>
      <c r="E420">
        <v>45</v>
      </c>
      <c r="F420">
        <v>2</v>
      </c>
      <c r="G420">
        <v>20</v>
      </c>
      <c r="H420">
        <v>2026</v>
      </c>
      <c r="I420">
        <v>243.26939799325399</v>
      </c>
      <c r="J420">
        <v>13.4659719292742</v>
      </c>
      <c r="K420">
        <v>11.772</v>
      </c>
      <c r="L420">
        <v>9</v>
      </c>
      <c r="M420">
        <v>1</v>
      </c>
      <c r="N420">
        <v>791</v>
      </c>
      <c r="O420">
        <v>974</v>
      </c>
      <c r="P420">
        <v>42</v>
      </c>
      <c r="Q420">
        <v>2</v>
      </c>
      <c r="R420">
        <v>19</v>
      </c>
      <c r="S420">
        <v>1939</v>
      </c>
      <c r="T420">
        <v>229.49727667229499</v>
      </c>
      <c r="U420">
        <v>12.2767218751587</v>
      </c>
      <c r="V420">
        <v>10.6388</v>
      </c>
    </row>
    <row r="421" spans="1:22">
      <c r="A421">
        <v>3</v>
      </c>
      <c r="B421">
        <v>0</v>
      </c>
      <c r="C421">
        <v>550</v>
      </c>
      <c r="D421">
        <v>1062</v>
      </c>
      <c r="E421">
        <v>143</v>
      </c>
      <c r="F421">
        <v>1</v>
      </c>
      <c r="G421">
        <v>65</v>
      </c>
      <c r="H421">
        <v>6529</v>
      </c>
      <c r="I421">
        <v>776.63311801648001</v>
      </c>
      <c r="J421">
        <v>42.057174179918498</v>
      </c>
      <c r="K421">
        <v>36.944800000000001</v>
      </c>
      <c r="L421">
        <v>9</v>
      </c>
      <c r="M421">
        <v>1</v>
      </c>
      <c r="N421">
        <v>1063</v>
      </c>
      <c r="O421">
        <v>500</v>
      </c>
      <c r="P421">
        <v>40</v>
      </c>
      <c r="Q421">
        <v>2</v>
      </c>
      <c r="R421">
        <v>16</v>
      </c>
      <c r="S421">
        <v>1661</v>
      </c>
      <c r="T421">
        <v>203.236315652494</v>
      </c>
      <c r="U421">
        <v>11.7114431220068</v>
      </c>
      <c r="V421">
        <v>9.9008000000000003</v>
      </c>
    </row>
    <row r="422" spans="1:22">
      <c r="A422">
        <v>3</v>
      </c>
      <c r="B422">
        <v>0</v>
      </c>
      <c r="C422">
        <v>209</v>
      </c>
      <c r="D422">
        <v>157</v>
      </c>
      <c r="E422">
        <v>30</v>
      </c>
      <c r="F422">
        <v>2</v>
      </c>
      <c r="G422">
        <v>11</v>
      </c>
      <c r="H422">
        <v>1187</v>
      </c>
      <c r="I422">
        <v>149.08051515875599</v>
      </c>
      <c r="J422">
        <v>9.0195953346034301</v>
      </c>
      <c r="K422">
        <v>8.1492000000000004</v>
      </c>
      <c r="L422">
        <v>9</v>
      </c>
      <c r="M422">
        <v>1</v>
      </c>
      <c r="N422">
        <v>659</v>
      </c>
      <c r="O422">
        <v>607</v>
      </c>
      <c r="P422">
        <v>55</v>
      </c>
      <c r="Q422">
        <v>2</v>
      </c>
      <c r="R422">
        <v>24</v>
      </c>
      <c r="S422">
        <v>2460</v>
      </c>
      <c r="T422">
        <v>297.87245592702902</v>
      </c>
      <c r="U422">
        <v>16.7964281917317</v>
      </c>
      <c r="V422">
        <v>15</v>
      </c>
    </row>
    <row r="423" spans="1:22">
      <c r="A423">
        <v>3</v>
      </c>
      <c r="B423">
        <v>0</v>
      </c>
      <c r="C423">
        <v>325</v>
      </c>
      <c r="D423">
        <v>250</v>
      </c>
      <c r="E423">
        <v>28</v>
      </c>
      <c r="F423">
        <v>2</v>
      </c>
      <c r="G423">
        <v>11</v>
      </c>
      <c r="H423">
        <v>1131</v>
      </c>
      <c r="I423">
        <v>141.75683405042599</v>
      </c>
      <c r="J423">
        <v>8.5459873624994298</v>
      </c>
      <c r="K423">
        <v>7.8533999999999997</v>
      </c>
      <c r="L423">
        <v>9</v>
      </c>
      <c r="M423">
        <v>1</v>
      </c>
      <c r="N423">
        <v>819</v>
      </c>
      <c r="O423">
        <v>1021</v>
      </c>
      <c r="P423">
        <v>42</v>
      </c>
      <c r="Q423">
        <v>1</v>
      </c>
      <c r="R423">
        <v>17</v>
      </c>
      <c r="S423">
        <v>1715</v>
      </c>
      <c r="T423">
        <v>211.03791128610001</v>
      </c>
      <c r="U423">
        <v>12.298272236375301</v>
      </c>
      <c r="V423">
        <v>10.864000000000001</v>
      </c>
    </row>
    <row r="424" spans="1:22">
      <c r="A424">
        <v>3</v>
      </c>
      <c r="B424">
        <v>0</v>
      </c>
      <c r="C424">
        <v>727</v>
      </c>
      <c r="D424">
        <v>1186</v>
      </c>
      <c r="E424">
        <v>62</v>
      </c>
      <c r="F424">
        <v>2</v>
      </c>
      <c r="G424">
        <v>28</v>
      </c>
      <c r="H424">
        <v>2801</v>
      </c>
      <c r="I424">
        <v>327.61104987469503</v>
      </c>
      <c r="J424">
        <v>16.992054025337801</v>
      </c>
      <c r="K424">
        <v>14.3104</v>
      </c>
      <c r="L424">
        <v>9</v>
      </c>
      <c r="M424">
        <v>1</v>
      </c>
      <c r="N424">
        <v>58</v>
      </c>
      <c r="O424">
        <v>463</v>
      </c>
      <c r="P424">
        <v>28</v>
      </c>
      <c r="Q424">
        <v>1</v>
      </c>
      <c r="R424">
        <v>11</v>
      </c>
      <c r="S424">
        <v>1167</v>
      </c>
      <c r="T424">
        <v>141.81325749026399</v>
      </c>
      <c r="U424">
        <v>8.0573630922281296</v>
      </c>
      <c r="V424">
        <v>7.0772000000000004</v>
      </c>
    </row>
    <row r="425" spans="1:22">
      <c r="A425">
        <v>3</v>
      </c>
      <c r="B425">
        <v>0</v>
      </c>
      <c r="C425">
        <v>711</v>
      </c>
      <c r="D425">
        <v>611</v>
      </c>
      <c r="E425">
        <v>42</v>
      </c>
      <c r="F425">
        <v>7</v>
      </c>
      <c r="G425">
        <v>17</v>
      </c>
      <c r="H425">
        <v>1797</v>
      </c>
      <c r="I425">
        <v>224.00669632847999</v>
      </c>
      <c r="J425">
        <v>13.374195302895799</v>
      </c>
      <c r="K425">
        <v>11.4148</v>
      </c>
      <c r="L425">
        <v>9</v>
      </c>
      <c r="M425">
        <v>1</v>
      </c>
      <c r="N425">
        <v>598</v>
      </c>
      <c r="O425">
        <v>1122</v>
      </c>
      <c r="P425">
        <v>31</v>
      </c>
      <c r="Q425">
        <v>1</v>
      </c>
      <c r="R425">
        <v>12</v>
      </c>
      <c r="S425">
        <v>1284</v>
      </c>
      <c r="T425">
        <v>157.13051899615201</v>
      </c>
      <c r="U425">
        <v>9.0572843612199794</v>
      </c>
      <c r="V425">
        <v>7.8992000000000004</v>
      </c>
    </row>
    <row r="426" spans="1:22">
      <c r="A426">
        <v>3</v>
      </c>
      <c r="B426">
        <v>0</v>
      </c>
      <c r="C426">
        <v>998</v>
      </c>
      <c r="D426">
        <v>788</v>
      </c>
      <c r="E426">
        <v>49</v>
      </c>
      <c r="F426">
        <v>1</v>
      </c>
      <c r="G426">
        <v>22</v>
      </c>
      <c r="H426">
        <v>2265</v>
      </c>
      <c r="I426">
        <v>264.11550503520198</v>
      </c>
      <c r="J426">
        <v>13.584826093844599</v>
      </c>
      <c r="K426">
        <v>11.497999999999999</v>
      </c>
      <c r="L426">
        <v>9</v>
      </c>
      <c r="M426">
        <v>1</v>
      </c>
      <c r="N426">
        <v>830</v>
      </c>
      <c r="O426">
        <v>1045</v>
      </c>
      <c r="P426">
        <v>41</v>
      </c>
      <c r="Q426">
        <v>1</v>
      </c>
      <c r="R426">
        <v>17</v>
      </c>
      <c r="S426">
        <v>1712</v>
      </c>
      <c r="T426">
        <v>210.56590417254199</v>
      </c>
      <c r="U426">
        <v>12.259102740412899</v>
      </c>
      <c r="V426">
        <v>10.650399999999999</v>
      </c>
    </row>
    <row r="427" spans="1:22">
      <c r="A427">
        <v>3</v>
      </c>
      <c r="B427">
        <v>0</v>
      </c>
      <c r="C427">
        <v>776</v>
      </c>
      <c r="D427">
        <v>800</v>
      </c>
      <c r="E427">
        <v>59</v>
      </c>
      <c r="F427">
        <v>1</v>
      </c>
      <c r="G427">
        <v>24</v>
      </c>
      <c r="H427">
        <v>2435</v>
      </c>
      <c r="I427">
        <v>294.29407061644997</v>
      </c>
      <c r="J427">
        <v>16.527779645191298</v>
      </c>
      <c r="K427">
        <v>14.273</v>
      </c>
      <c r="L427">
        <v>9</v>
      </c>
      <c r="M427">
        <v>1</v>
      </c>
      <c r="N427">
        <v>1009</v>
      </c>
      <c r="O427">
        <v>721</v>
      </c>
      <c r="P427">
        <v>41</v>
      </c>
      <c r="Q427">
        <v>4</v>
      </c>
      <c r="R427">
        <v>17</v>
      </c>
      <c r="S427">
        <v>1757</v>
      </c>
      <c r="T427">
        <v>216.261415883648</v>
      </c>
      <c r="U427">
        <v>12.6089293756449</v>
      </c>
      <c r="V427">
        <v>11.15</v>
      </c>
    </row>
    <row r="428" spans="1:22">
      <c r="A428">
        <v>3</v>
      </c>
      <c r="B428">
        <v>0</v>
      </c>
      <c r="C428">
        <v>508</v>
      </c>
      <c r="D428">
        <v>1285</v>
      </c>
      <c r="E428">
        <v>46</v>
      </c>
      <c r="F428">
        <v>3</v>
      </c>
      <c r="G428">
        <v>19</v>
      </c>
      <c r="H428">
        <v>1948</v>
      </c>
      <c r="I428">
        <v>237.76458945772401</v>
      </c>
      <c r="J428">
        <v>13.632666650366</v>
      </c>
      <c r="K428">
        <v>11.749599999999999</v>
      </c>
      <c r="L428">
        <v>9</v>
      </c>
      <c r="M428">
        <v>1</v>
      </c>
      <c r="N428">
        <v>337</v>
      </c>
      <c r="O428">
        <v>1024</v>
      </c>
      <c r="P428">
        <v>25</v>
      </c>
      <c r="Q428">
        <v>1</v>
      </c>
      <c r="R428">
        <v>9</v>
      </c>
      <c r="S428">
        <v>974</v>
      </c>
      <c r="T428">
        <v>118.524259120232</v>
      </c>
      <c r="U428">
        <v>6.7536952848052003</v>
      </c>
      <c r="V428">
        <v>5.8548</v>
      </c>
    </row>
    <row r="429" spans="1:22">
      <c r="A429">
        <v>3</v>
      </c>
      <c r="B429">
        <v>0</v>
      </c>
      <c r="C429">
        <v>1035</v>
      </c>
      <c r="D429">
        <v>99</v>
      </c>
      <c r="E429">
        <v>2</v>
      </c>
      <c r="F429">
        <v>18</v>
      </c>
      <c r="G429">
        <v>0</v>
      </c>
      <c r="H429">
        <v>36</v>
      </c>
      <c r="I429">
        <v>8.4852813742385695</v>
      </c>
      <c r="J429">
        <v>0.76837490849194201</v>
      </c>
      <c r="K429">
        <v>0.59040000000000004</v>
      </c>
      <c r="L429">
        <v>9</v>
      </c>
      <c r="M429">
        <v>1</v>
      </c>
      <c r="N429">
        <v>311</v>
      </c>
      <c r="O429">
        <v>38</v>
      </c>
      <c r="P429">
        <v>1</v>
      </c>
      <c r="Q429">
        <v>1</v>
      </c>
      <c r="R429">
        <v>0</v>
      </c>
      <c r="S429">
        <v>1</v>
      </c>
      <c r="T429">
        <v>1</v>
      </c>
      <c r="U429">
        <v>9.9498743710662002E-2</v>
      </c>
      <c r="V429">
        <v>1.9800000000000002E-2</v>
      </c>
    </row>
    <row r="430" spans="1:22">
      <c r="A430">
        <v>3</v>
      </c>
      <c r="B430">
        <v>0</v>
      </c>
      <c r="C430">
        <v>570</v>
      </c>
      <c r="D430">
        <v>891</v>
      </c>
      <c r="E430">
        <v>61</v>
      </c>
      <c r="F430">
        <v>1</v>
      </c>
      <c r="G430">
        <v>28</v>
      </c>
      <c r="H430">
        <v>2822</v>
      </c>
      <c r="I430">
        <v>334.81039410388701</v>
      </c>
      <c r="J430">
        <v>18.016980879159501</v>
      </c>
      <c r="K430">
        <v>15.466799999999999</v>
      </c>
      <c r="L430">
        <v>9</v>
      </c>
      <c r="M430">
        <v>1</v>
      </c>
      <c r="N430">
        <v>1070</v>
      </c>
      <c r="O430">
        <v>502</v>
      </c>
      <c r="P430">
        <v>38</v>
      </c>
      <c r="Q430">
        <v>3</v>
      </c>
      <c r="R430">
        <v>15</v>
      </c>
      <c r="S430">
        <v>1570</v>
      </c>
      <c r="T430">
        <v>191.61941446523599</v>
      </c>
      <c r="U430">
        <v>10.9859000541603</v>
      </c>
      <c r="V430">
        <v>9.766</v>
      </c>
    </row>
    <row r="431" spans="1:22">
      <c r="A431">
        <v>3</v>
      </c>
      <c r="B431">
        <v>0</v>
      </c>
      <c r="C431">
        <v>522</v>
      </c>
      <c r="D431">
        <v>784</v>
      </c>
      <c r="E431">
        <v>46</v>
      </c>
      <c r="F431">
        <v>4</v>
      </c>
      <c r="G431">
        <v>21</v>
      </c>
      <c r="H431">
        <v>2116</v>
      </c>
      <c r="I431">
        <v>251.98809495688499</v>
      </c>
      <c r="J431">
        <v>13.6833621599372</v>
      </c>
      <c r="K431">
        <v>11.5688</v>
      </c>
      <c r="L431">
        <v>9</v>
      </c>
      <c r="M431">
        <v>1</v>
      </c>
      <c r="N431">
        <v>1089</v>
      </c>
      <c r="O431">
        <v>477</v>
      </c>
      <c r="P431">
        <v>31</v>
      </c>
      <c r="Q431">
        <v>8</v>
      </c>
      <c r="R431">
        <v>13</v>
      </c>
      <c r="S431">
        <v>1322</v>
      </c>
      <c r="T431">
        <v>165.12419568312799</v>
      </c>
      <c r="U431">
        <v>9.8940183949697609</v>
      </c>
      <c r="V431">
        <v>8.9223999999999997</v>
      </c>
    </row>
    <row r="432" spans="1:22">
      <c r="A432">
        <v>3</v>
      </c>
      <c r="B432">
        <v>0</v>
      </c>
      <c r="C432">
        <v>139</v>
      </c>
      <c r="D432">
        <v>671</v>
      </c>
      <c r="E432">
        <v>33</v>
      </c>
      <c r="F432">
        <v>5</v>
      </c>
      <c r="G432">
        <v>14</v>
      </c>
      <c r="H432">
        <v>1455</v>
      </c>
      <c r="I432">
        <v>176.68333254724399</v>
      </c>
      <c r="J432">
        <v>10.0233477441422</v>
      </c>
      <c r="K432">
        <v>8.6709999999999994</v>
      </c>
      <c r="L432">
        <v>9</v>
      </c>
      <c r="M432">
        <v>1</v>
      </c>
      <c r="N432">
        <v>828</v>
      </c>
      <c r="O432">
        <v>1043</v>
      </c>
      <c r="P432">
        <v>41</v>
      </c>
      <c r="Q432">
        <v>1</v>
      </c>
      <c r="R432">
        <v>17</v>
      </c>
      <c r="S432">
        <v>1762</v>
      </c>
      <c r="T432">
        <v>213.770905410442</v>
      </c>
      <c r="U432">
        <v>12.1043628498158</v>
      </c>
      <c r="V432">
        <v>10.544</v>
      </c>
    </row>
    <row r="433" spans="1:22">
      <c r="A433">
        <v>3</v>
      </c>
      <c r="B433">
        <v>0</v>
      </c>
      <c r="C433">
        <v>385</v>
      </c>
      <c r="D433">
        <v>968</v>
      </c>
      <c r="E433">
        <v>66</v>
      </c>
      <c r="F433">
        <v>4</v>
      </c>
      <c r="G433">
        <v>29</v>
      </c>
      <c r="H433">
        <v>2944</v>
      </c>
      <c r="I433">
        <v>355.25765297879201</v>
      </c>
      <c r="J433">
        <v>19.883822570119701</v>
      </c>
      <c r="K433">
        <v>17.6312</v>
      </c>
      <c r="L433">
        <v>9</v>
      </c>
      <c r="M433">
        <v>1</v>
      </c>
      <c r="N433">
        <v>275</v>
      </c>
      <c r="O433">
        <v>42</v>
      </c>
      <c r="P433">
        <v>0</v>
      </c>
      <c r="Q433">
        <v>100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>
      <c r="A434">
        <v>3</v>
      </c>
      <c r="B434">
        <v>0</v>
      </c>
      <c r="C434">
        <v>881</v>
      </c>
      <c r="D434">
        <v>253</v>
      </c>
      <c r="E434">
        <v>28</v>
      </c>
      <c r="F434">
        <v>1</v>
      </c>
      <c r="G434">
        <v>10</v>
      </c>
      <c r="H434">
        <v>1063</v>
      </c>
      <c r="I434">
        <v>130.44155779505201</v>
      </c>
      <c r="J434">
        <v>7.5599669311446096</v>
      </c>
      <c r="K434">
        <v>6.2240000000000002</v>
      </c>
      <c r="L434">
        <v>9</v>
      </c>
      <c r="M434">
        <v>1</v>
      </c>
      <c r="N434">
        <v>650</v>
      </c>
      <c r="O434">
        <v>653</v>
      </c>
      <c r="P434">
        <v>37</v>
      </c>
      <c r="Q434">
        <v>3</v>
      </c>
      <c r="R434">
        <v>16</v>
      </c>
      <c r="S434">
        <v>1624</v>
      </c>
      <c r="T434">
        <v>196.50445287575499</v>
      </c>
      <c r="U434">
        <v>11.0635618134487</v>
      </c>
      <c r="V434">
        <v>9.6007999999999996</v>
      </c>
    </row>
    <row r="435" spans="1:22">
      <c r="A435">
        <v>3</v>
      </c>
      <c r="B435">
        <v>0</v>
      </c>
      <c r="C435">
        <v>431</v>
      </c>
      <c r="D435">
        <v>1461</v>
      </c>
      <c r="E435">
        <v>3</v>
      </c>
      <c r="F435">
        <v>5</v>
      </c>
      <c r="G435">
        <v>0</v>
      </c>
      <c r="H435">
        <v>66</v>
      </c>
      <c r="I435">
        <v>9.7979589711327097</v>
      </c>
      <c r="J435">
        <v>0.72415467960926705</v>
      </c>
      <c r="K435">
        <v>0.58079999999999998</v>
      </c>
      <c r="L435">
        <v>9</v>
      </c>
      <c r="M435">
        <v>1</v>
      </c>
      <c r="N435">
        <v>219</v>
      </c>
      <c r="O435">
        <v>354</v>
      </c>
      <c r="P435">
        <v>42</v>
      </c>
      <c r="Q435">
        <v>2</v>
      </c>
      <c r="R435">
        <v>18</v>
      </c>
      <c r="S435">
        <v>1852</v>
      </c>
      <c r="T435">
        <v>222.93048243791199</v>
      </c>
      <c r="U435">
        <v>12.4092546109748</v>
      </c>
      <c r="V435">
        <v>10.94</v>
      </c>
    </row>
    <row r="436" spans="1:22">
      <c r="A436">
        <v>3</v>
      </c>
      <c r="B436">
        <v>0</v>
      </c>
      <c r="C436">
        <v>26</v>
      </c>
      <c r="D436">
        <v>175</v>
      </c>
      <c r="E436">
        <v>2</v>
      </c>
      <c r="F436">
        <v>12</v>
      </c>
      <c r="G436">
        <v>0</v>
      </c>
      <c r="H436">
        <v>24</v>
      </c>
      <c r="I436">
        <v>6.9282032302755097</v>
      </c>
      <c r="J436">
        <v>0.64992307237087699</v>
      </c>
      <c r="K436">
        <v>0.4224</v>
      </c>
      <c r="L436">
        <v>9</v>
      </c>
      <c r="M436">
        <v>1</v>
      </c>
      <c r="N436">
        <v>748</v>
      </c>
      <c r="O436">
        <v>1120</v>
      </c>
      <c r="P436">
        <v>30</v>
      </c>
      <c r="Q436">
        <v>2</v>
      </c>
      <c r="R436">
        <v>13</v>
      </c>
      <c r="S436">
        <v>1335</v>
      </c>
      <c r="T436">
        <v>161.31645917264601</v>
      </c>
      <c r="U436">
        <v>9.0557992468914605</v>
      </c>
      <c r="V436">
        <v>8.0830000000000002</v>
      </c>
    </row>
    <row r="437" spans="1:22">
      <c r="A437">
        <v>3</v>
      </c>
      <c r="B437">
        <v>0</v>
      </c>
      <c r="C437">
        <v>487</v>
      </c>
      <c r="D437">
        <v>546</v>
      </c>
      <c r="E437">
        <v>40</v>
      </c>
      <c r="F437">
        <v>1</v>
      </c>
      <c r="G437">
        <v>14</v>
      </c>
      <c r="H437">
        <v>1494</v>
      </c>
      <c r="I437">
        <v>189.478230939599</v>
      </c>
      <c r="J437">
        <v>11.654029346110301</v>
      </c>
      <c r="K437">
        <v>10.507999999999999</v>
      </c>
      <c r="L437">
        <v>9</v>
      </c>
      <c r="M437">
        <v>1</v>
      </c>
      <c r="N437">
        <v>836</v>
      </c>
      <c r="O437">
        <v>617</v>
      </c>
      <c r="P437">
        <v>54</v>
      </c>
      <c r="Q437">
        <v>1</v>
      </c>
      <c r="R437">
        <v>22</v>
      </c>
      <c r="S437">
        <v>2273</v>
      </c>
      <c r="T437">
        <v>276.28427389194599</v>
      </c>
      <c r="U437">
        <v>15.705957468425799</v>
      </c>
      <c r="V437">
        <v>13.897600000000001</v>
      </c>
    </row>
    <row r="438" spans="1:22">
      <c r="A438">
        <v>3</v>
      </c>
      <c r="B438">
        <v>0</v>
      </c>
      <c r="C438">
        <v>494</v>
      </c>
      <c r="D438">
        <v>1223</v>
      </c>
      <c r="E438">
        <v>52</v>
      </c>
      <c r="F438">
        <v>1</v>
      </c>
      <c r="G438">
        <v>22</v>
      </c>
      <c r="H438">
        <v>2290</v>
      </c>
      <c r="I438">
        <v>276.13764683577602</v>
      </c>
      <c r="J438">
        <v>15.430813329179999</v>
      </c>
      <c r="K438">
        <v>13.555999999999999</v>
      </c>
      <c r="L438">
        <v>9</v>
      </c>
      <c r="M438">
        <v>1</v>
      </c>
      <c r="N438">
        <v>57</v>
      </c>
      <c r="O438">
        <v>457</v>
      </c>
      <c r="P438">
        <v>29</v>
      </c>
      <c r="Q438">
        <v>1</v>
      </c>
      <c r="R438">
        <v>12</v>
      </c>
      <c r="S438">
        <v>1208</v>
      </c>
      <c r="T438">
        <v>146.10270360263701</v>
      </c>
      <c r="U438">
        <v>8.2178829390543093</v>
      </c>
      <c r="V438">
        <v>7.1375999999999999</v>
      </c>
    </row>
    <row r="439" spans="1:22">
      <c r="A439">
        <v>3</v>
      </c>
      <c r="B439">
        <v>0</v>
      </c>
      <c r="C439">
        <v>691</v>
      </c>
      <c r="D439">
        <v>1474</v>
      </c>
      <c r="E439">
        <v>2</v>
      </c>
      <c r="F439">
        <v>4</v>
      </c>
      <c r="G439">
        <v>0</v>
      </c>
      <c r="H439">
        <v>56</v>
      </c>
      <c r="I439">
        <v>8</v>
      </c>
      <c r="J439">
        <v>0.57131427428342796</v>
      </c>
      <c r="K439">
        <v>0.53759999999999997</v>
      </c>
      <c r="L439">
        <v>9</v>
      </c>
      <c r="M439">
        <v>1</v>
      </c>
      <c r="N439">
        <v>595</v>
      </c>
      <c r="O439">
        <v>1118</v>
      </c>
      <c r="P439">
        <v>31</v>
      </c>
      <c r="Q439">
        <v>4</v>
      </c>
      <c r="R439">
        <v>13</v>
      </c>
      <c r="S439">
        <v>1334</v>
      </c>
      <c r="T439">
        <v>162.94170736800299</v>
      </c>
      <c r="U439">
        <v>9.3565164457719003</v>
      </c>
      <c r="V439">
        <v>8.2004000000000001</v>
      </c>
    </row>
    <row r="440" spans="1:22">
      <c r="A440">
        <v>3</v>
      </c>
      <c r="B440">
        <v>0</v>
      </c>
      <c r="C440">
        <v>339</v>
      </c>
      <c r="D440">
        <v>438</v>
      </c>
      <c r="E440">
        <v>34</v>
      </c>
      <c r="F440">
        <v>1</v>
      </c>
      <c r="G440">
        <v>14</v>
      </c>
      <c r="H440">
        <v>1493</v>
      </c>
      <c r="I440">
        <v>178.518906561742</v>
      </c>
      <c r="J440">
        <v>9.7869862572704207</v>
      </c>
      <c r="K440">
        <v>8.57</v>
      </c>
      <c r="L440">
        <v>9</v>
      </c>
      <c r="M440">
        <v>1</v>
      </c>
      <c r="N440">
        <v>812</v>
      </c>
      <c r="O440">
        <v>1021</v>
      </c>
      <c r="P440">
        <v>42</v>
      </c>
      <c r="Q440">
        <v>1</v>
      </c>
      <c r="R440">
        <v>16</v>
      </c>
      <c r="S440">
        <v>1612</v>
      </c>
      <c r="T440">
        <v>201.94553721238799</v>
      </c>
      <c r="U440">
        <v>12.164111147141</v>
      </c>
      <c r="V440">
        <v>10.8024</v>
      </c>
    </row>
    <row r="441" spans="1:22">
      <c r="A441">
        <v>3</v>
      </c>
      <c r="B441">
        <v>0</v>
      </c>
      <c r="C441">
        <v>49</v>
      </c>
      <c r="D441">
        <v>1240</v>
      </c>
      <c r="E441">
        <v>26</v>
      </c>
      <c r="F441">
        <v>1</v>
      </c>
      <c r="G441">
        <v>10</v>
      </c>
      <c r="H441">
        <v>1088</v>
      </c>
      <c r="I441">
        <v>139.72115086843499</v>
      </c>
      <c r="J441">
        <v>8.7661622161582198</v>
      </c>
      <c r="K441">
        <v>7.8528000000000002</v>
      </c>
      <c r="L441">
        <v>9</v>
      </c>
      <c r="M441">
        <v>1</v>
      </c>
      <c r="N441">
        <v>723</v>
      </c>
      <c r="O441">
        <v>690</v>
      </c>
      <c r="P441">
        <v>45</v>
      </c>
      <c r="Q441">
        <v>3</v>
      </c>
      <c r="R441">
        <v>18</v>
      </c>
      <c r="S441">
        <v>1851</v>
      </c>
      <c r="T441">
        <v>224.93776917183101</v>
      </c>
      <c r="U441">
        <v>12.7808411303795</v>
      </c>
      <c r="V441">
        <v>10.1288</v>
      </c>
    </row>
    <row r="442" spans="1:22">
      <c r="A442">
        <v>3</v>
      </c>
      <c r="B442">
        <v>0</v>
      </c>
      <c r="C442">
        <v>605</v>
      </c>
      <c r="D442">
        <v>1374</v>
      </c>
      <c r="E442">
        <v>37</v>
      </c>
      <c r="F442">
        <v>1</v>
      </c>
      <c r="G442">
        <v>15</v>
      </c>
      <c r="H442">
        <v>1552</v>
      </c>
      <c r="I442">
        <v>187.40330840196</v>
      </c>
      <c r="J442">
        <v>10.503789792260701</v>
      </c>
      <c r="K442">
        <v>9.14</v>
      </c>
      <c r="L442">
        <v>9</v>
      </c>
      <c r="M442">
        <v>1</v>
      </c>
      <c r="N442">
        <v>740</v>
      </c>
      <c r="O442">
        <v>984</v>
      </c>
      <c r="P442">
        <v>39</v>
      </c>
      <c r="Q442">
        <v>1</v>
      </c>
      <c r="R442">
        <v>15</v>
      </c>
      <c r="S442">
        <v>1575</v>
      </c>
      <c r="T442">
        <v>191.52284459040399</v>
      </c>
      <c r="U442">
        <v>10.897132650381</v>
      </c>
      <c r="V442">
        <v>9.1999999999999993</v>
      </c>
    </row>
    <row r="443" spans="1:22">
      <c r="A443">
        <v>3</v>
      </c>
      <c r="B443">
        <v>0</v>
      </c>
      <c r="C443">
        <v>116</v>
      </c>
      <c r="D443">
        <v>897</v>
      </c>
      <c r="E443">
        <v>45</v>
      </c>
      <c r="F443">
        <v>1</v>
      </c>
      <c r="G443">
        <v>17</v>
      </c>
      <c r="H443">
        <v>1784</v>
      </c>
      <c r="I443">
        <v>219.47209389806301</v>
      </c>
      <c r="J443">
        <v>12.783364189445599</v>
      </c>
      <c r="K443">
        <v>11.2072</v>
      </c>
      <c r="L443">
        <v>9</v>
      </c>
      <c r="M443">
        <v>1</v>
      </c>
      <c r="N443">
        <v>653</v>
      </c>
      <c r="O443">
        <v>631</v>
      </c>
      <c r="P443">
        <v>56</v>
      </c>
      <c r="Q443">
        <v>2</v>
      </c>
      <c r="R443">
        <v>26</v>
      </c>
      <c r="S443">
        <v>2657</v>
      </c>
      <c r="T443">
        <v>314.40896933770802</v>
      </c>
      <c r="U443">
        <v>16.809672810617101</v>
      </c>
      <c r="V443">
        <v>14.65</v>
      </c>
    </row>
    <row r="444" spans="1:22">
      <c r="A444">
        <v>3</v>
      </c>
      <c r="B444">
        <v>0</v>
      </c>
      <c r="C444">
        <v>608</v>
      </c>
      <c r="D444">
        <v>177</v>
      </c>
      <c r="E444">
        <v>27</v>
      </c>
      <c r="F444">
        <v>5</v>
      </c>
      <c r="G444">
        <v>10</v>
      </c>
      <c r="H444">
        <v>1038</v>
      </c>
      <c r="I444">
        <v>129.220741369178</v>
      </c>
      <c r="J444">
        <v>7.6964667218146303</v>
      </c>
      <c r="K444">
        <v>5.91</v>
      </c>
      <c r="L444">
        <v>9</v>
      </c>
      <c r="M444">
        <v>1</v>
      </c>
      <c r="N444">
        <v>949</v>
      </c>
      <c r="O444">
        <v>611</v>
      </c>
      <c r="P444">
        <v>52</v>
      </c>
      <c r="Q444">
        <v>1</v>
      </c>
      <c r="R444">
        <v>20</v>
      </c>
      <c r="S444">
        <v>2090</v>
      </c>
      <c r="T444">
        <v>258.30989140952403</v>
      </c>
      <c r="U444">
        <v>15.1799209484108</v>
      </c>
      <c r="V444">
        <v>12.458</v>
      </c>
    </row>
    <row r="445" spans="1:22">
      <c r="A445">
        <v>3</v>
      </c>
      <c r="B445">
        <v>0</v>
      </c>
      <c r="C445">
        <v>346</v>
      </c>
      <c r="D445">
        <v>863</v>
      </c>
      <c r="E445">
        <v>57</v>
      </c>
      <c r="F445">
        <v>4</v>
      </c>
      <c r="G445">
        <v>25</v>
      </c>
      <c r="H445">
        <v>2535</v>
      </c>
      <c r="I445">
        <v>306.75234310433598</v>
      </c>
      <c r="J445">
        <v>17.2727386363599</v>
      </c>
      <c r="K445">
        <v>14.827999999999999</v>
      </c>
      <c r="L445">
        <v>9</v>
      </c>
      <c r="M445">
        <v>1</v>
      </c>
      <c r="N445">
        <v>1004</v>
      </c>
      <c r="O445">
        <v>624</v>
      </c>
      <c r="P445">
        <v>48</v>
      </c>
      <c r="Q445">
        <v>3</v>
      </c>
      <c r="R445">
        <v>20</v>
      </c>
      <c r="S445">
        <v>2018</v>
      </c>
      <c r="T445">
        <v>245.699002846979</v>
      </c>
      <c r="U445">
        <v>14.015976598153999</v>
      </c>
      <c r="V445">
        <v>12.1928</v>
      </c>
    </row>
    <row r="446" spans="1:22">
      <c r="A446">
        <v>3</v>
      </c>
      <c r="B446">
        <v>0</v>
      </c>
      <c r="C446">
        <v>322</v>
      </c>
      <c r="D446">
        <v>348</v>
      </c>
      <c r="E446">
        <v>34</v>
      </c>
      <c r="F446">
        <v>2</v>
      </c>
      <c r="G446">
        <v>13</v>
      </c>
      <c r="H446">
        <v>1387</v>
      </c>
      <c r="I446">
        <v>170.89470442351299</v>
      </c>
      <c r="J446">
        <v>9.9836416201704701</v>
      </c>
      <c r="K446">
        <v>9.1196000000000002</v>
      </c>
      <c r="L446">
        <v>9</v>
      </c>
      <c r="M446">
        <v>1</v>
      </c>
      <c r="N446">
        <v>829</v>
      </c>
      <c r="O446">
        <v>1020</v>
      </c>
      <c r="P446">
        <v>39</v>
      </c>
      <c r="Q446">
        <v>2</v>
      </c>
      <c r="R446">
        <v>17</v>
      </c>
      <c r="S446">
        <v>1756</v>
      </c>
      <c r="T446">
        <v>207.195559797984</v>
      </c>
      <c r="U446">
        <v>10.997563366491701</v>
      </c>
      <c r="V446">
        <v>9.1056000000000008</v>
      </c>
    </row>
    <row r="447" spans="1:22">
      <c r="A447">
        <v>3</v>
      </c>
      <c r="B447">
        <v>0</v>
      </c>
      <c r="C447">
        <v>227</v>
      </c>
      <c r="D447">
        <v>399</v>
      </c>
      <c r="E447">
        <v>33</v>
      </c>
      <c r="F447">
        <v>4</v>
      </c>
      <c r="G447">
        <v>15</v>
      </c>
      <c r="H447">
        <v>1560</v>
      </c>
      <c r="I447">
        <v>183.04097901836101</v>
      </c>
      <c r="J447">
        <v>9.5749673628686605</v>
      </c>
      <c r="K447">
        <v>8.1319999999999997</v>
      </c>
      <c r="L447">
        <v>10</v>
      </c>
      <c r="M447">
        <v>1</v>
      </c>
      <c r="N447">
        <v>632</v>
      </c>
      <c r="O447">
        <v>805</v>
      </c>
      <c r="P447">
        <v>69</v>
      </c>
      <c r="Q447">
        <v>2</v>
      </c>
      <c r="R447">
        <v>28</v>
      </c>
      <c r="S447">
        <v>2892</v>
      </c>
      <c r="T447">
        <v>347.315418603897</v>
      </c>
      <c r="U447">
        <v>19.233138069488302</v>
      </c>
      <c r="V447">
        <v>16.440799999999999</v>
      </c>
    </row>
    <row r="448" spans="1:22">
      <c r="A448">
        <v>3</v>
      </c>
      <c r="B448">
        <v>0</v>
      </c>
      <c r="C448">
        <v>403</v>
      </c>
      <c r="D448">
        <v>1294</v>
      </c>
      <c r="E448">
        <v>45</v>
      </c>
      <c r="F448">
        <v>3</v>
      </c>
      <c r="G448">
        <v>17</v>
      </c>
      <c r="H448">
        <v>1743</v>
      </c>
      <c r="I448">
        <v>212.417042630764</v>
      </c>
      <c r="J448">
        <v>12.141050201691799</v>
      </c>
      <c r="K448">
        <v>9.7812000000000001</v>
      </c>
      <c r="L448">
        <v>9</v>
      </c>
      <c r="M448">
        <v>1</v>
      </c>
      <c r="N448">
        <v>837</v>
      </c>
      <c r="O448">
        <v>646</v>
      </c>
      <c r="P448">
        <v>50</v>
      </c>
      <c r="Q448">
        <v>6</v>
      </c>
      <c r="R448">
        <v>21</v>
      </c>
      <c r="S448">
        <v>2196</v>
      </c>
      <c r="T448">
        <v>267.15538549690501</v>
      </c>
      <c r="U448">
        <v>15.214414218102499</v>
      </c>
      <c r="V448">
        <v>12.8056</v>
      </c>
    </row>
    <row r="449" spans="1:22">
      <c r="A449">
        <v>3</v>
      </c>
      <c r="B449">
        <v>0</v>
      </c>
      <c r="C449">
        <v>597</v>
      </c>
      <c r="D449">
        <v>246</v>
      </c>
      <c r="E449">
        <v>30</v>
      </c>
      <c r="F449">
        <v>1</v>
      </c>
      <c r="G449">
        <v>11</v>
      </c>
      <c r="H449">
        <v>1187</v>
      </c>
      <c r="I449">
        <v>147.94255641971299</v>
      </c>
      <c r="J449">
        <v>8.8302378223918705</v>
      </c>
      <c r="K449">
        <v>7.6336000000000004</v>
      </c>
      <c r="L449">
        <v>10</v>
      </c>
      <c r="M449">
        <v>1</v>
      </c>
      <c r="N449">
        <v>521</v>
      </c>
      <c r="O449">
        <v>146</v>
      </c>
      <c r="P449">
        <v>45</v>
      </c>
      <c r="Q449">
        <v>1</v>
      </c>
      <c r="R449">
        <v>17</v>
      </c>
      <c r="S449">
        <v>1789</v>
      </c>
      <c r="T449">
        <v>222.078814838336</v>
      </c>
      <c r="U449">
        <v>13.158187565162599</v>
      </c>
      <c r="V449">
        <v>10.651999999999999</v>
      </c>
    </row>
    <row r="450" spans="1:22">
      <c r="A450">
        <v>3</v>
      </c>
      <c r="B450">
        <v>0</v>
      </c>
      <c r="C450">
        <v>893</v>
      </c>
      <c r="D450">
        <v>1334</v>
      </c>
      <c r="E450">
        <v>35</v>
      </c>
      <c r="F450">
        <v>1</v>
      </c>
      <c r="G450">
        <v>13</v>
      </c>
      <c r="H450">
        <v>1377</v>
      </c>
      <c r="I450">
        <v>169.319225134064</v>
      </c>
      <c r="J450">
        <v>9.8527711837837799</v>
      </c>
      <c r="K450">
        <v>8.3564000000000007</v>
      </c>
      <c r="L450">
        <v>10</v>
      </c>
      <c r="M450">
        <v>1</v>
      </c>
      <c r="N450">
        <v>518</v>
      </c>
      <c r="O450">
        <v>144</v>
      </c>
      <c r="P450">
        <v>42</v>
      </c>
      <c r="Q450">
        <v>2</v>
      </c>
      <c r="R450">
        <v>17</v>
      </c>
      <c r="S450">
        <v>1748</v>
      </c>
      <c r="T450">
        <v>214.45745498816299</v>
      </c>
      <c r="U450">
        <v>12.424556330106901</v>
      </c>
      <c r="V450">
        <v>11.06</v>
      </c>
    </row>
    <row r="451" spans="1:22">
      <c r="A451">
        <v>4</v>
      </c>
      <c r="B451">
        <v>0</v>
      </c>
      <c r="C451">
        <v>1054</v>
      </c>
      <c r="D451">
        <v>672</v>
      </c>
      <c r="E451">
        <v>31</v>
      </c>
      <c r="F451">
        <v>4</v>
      </c>
      <c r="G451">
        <v>12</v>
      </c>
      <c r="H451">
        <v>1259</v>
      </c>
      <c r="I451">
        <v>153.56757470247399</v>
      </c>
      <c r="J451">
        <v>8.7932872124137997</v>
      </c>
      <c r="K451">
        <v>7.7843999999999998</v>
      </c>
      <c r="L451">
        <v>10</v>
      </c>
      <c r="M451">
        <v>1</v>
      </c>
      <c r="N451">
        <v>717</v>
      </c>
      <c r="O451">
        <v>453</v>
      </c>
      <c r="P451">
        <v>59</v>
      </c>
      <c r="Q451">
        <v>1</v>
      </c>
      <c r="R451">
        <v>23</v>
      </c>
      <c r="S451">
        <v>2395</v>
      </c>
      <c r="T451">
        <v>296.21782525702298</v>
      </c>
      <c r="U451">
        <v>17.4312219881453</v>
      </c>
      <c r="V451">
        <v>14.994999999999999</v>
      </c>
    </row>
    <row r="452" spans="1:22">
      <c r="A452">
        <v>4</v>
      </c>
      <c r="B452">
        <v>0</v>
      </c>
      <c r="C452">
        <v>635</v>
      </c>
      <c r="D452">
        <v>921</v>
      </c>
      <c r="E452">
        <v>52</v>
      </c>
      <c r="F452">
        <v>2</v>
      </c>
      <c r="G452">
        <v>20</v>
      </c>
      <c r="H452">
        <v>2024</v>
      </c>
      <c r="I452">
        <v>252.087286470381</v>
      </c>
      <c r="J452">
        <v>15.027388329313901</v>
      </c>
      <c r="K452">
        <v>11.992000000000001</v>
      </c>
      <c r="L452">
        <v>10</v>
      </c>
      <c r="M452">
        <v>1</v>
      </c>
      <c r="N452">
        <v>633</v>
      </c>
      <c r="O452">
        <v>802</v>
      </c>
      <c r="P452">
        <v>69</v>
      </c>
      <c r="Q452">
        <v>1</v>
      </c>
      <c r="R452">
        <v>30</v>
      </c>
      <c r="S452">
        <v>3048</v>
      </c>
      <c r="T452">
        <v>360.086100814791</v>
      </c>
      <c r="U452">
        <v>19.172626319834201</v>
      </c>
      <c r="V452">
        <v>16.216000000000001</v>
      </c>
    </row>
    <row r="453" spans="1:22">
      <c r="A453">
        <v>4</v>
      </c>
      <c r="B453">
        <v>0</v>
      </c>
      <c r="C453">
        <v>256</v>
      </c>
      <c r="D453">
        <v>336</v>
      </c>
      <c r="E453">
        <v>33</v>
      </c>
      <c r="F453">
        <v>1</v>
      </c>
      <c r="G453">
        <v>13</v>
      </c>
      <c r="H453">
        <v>1332</v>
      </c>
      <c r="I453">
        <v>164.75436261295201</v>
      </c>
      <c r="J453">
        <v>9.6962673230475591</v>
      </c>
      <c r="K453">
        <v>8.1288</v>
      </c>
      <c r="L453">
        <v>11</v>
      </c>
      <c r="M453">
        <v>1</v>
      </c>
      <c r="N453">
        <v>728</v>
      </c>
      <c r="O453">
        <v>589</v>
      </c>
      <c r="P453">
        <v>55</v>
      </c>
      <c r="Q453">
        <v>2</v>
      </c>
      <c r="R453">
        <v>23</v>
      </c>
      <c r="S453">
        <v>2342</v>
      </c>
      <c r="T453">
        <v>285.56260259354701</v>
      </c>
      <c r="U453">
        <v>16.339020778492198</v>
      </c>
      <c r="V453">
        <v>14.354799999999999</v>
      </c>
    </row>
    <row r="454" spans="1:22">
      <c r="A454">
        <v>4</v>
      </c>
      <c r="B454">
        <v>0</v>
      </c>
      <c r="C454">
        <v>34</v>
      </c>
      <c r="D454">
        <v>890</v>
      </c>
      <c r="E454">
        <v>48</v>
      </c>
      <c r="F454">
        <v>1</v>
      </c>
      <c r="G454">
        <v>19</v>
      </c>
      <c r="H454">
        <v>1912</v>
      </c>
      <c r="I454">
        <v>235.11699215497001</v>
      </c>
      <c r="J454">
        <v>13.683040597761901</v>
      </c>
      <c r="K454">
        <v>10.940799999999999</v>
      </c>
      <c r="L454">
        <v>10</v>
      </c>
      <c r="M454">
        <v>1</v>
      </c>
      <c r="N454">
        <v>380</v>
      </c>
      <c r="O454">
        <v>444</v>
      </c>
      <c r="P454">
        <v>69</v>
      </c>
      <c r="Q454">
        <v>1</v>
      </c>
      <c r="R454">
        <v>31</v>
      </c>
      <c r="S454">
        <v>3172</v>
      </c>
      <c r="T454">
        <v>373.31488049634498</v>
      </c>
      <c r="U454">
        <v>19.684552319013999</v>
      </c>
      <c r="V454">
        <v>16.776800000000001</v>
      </c>
    </row>
    <row r="455" spans="1:22">
      <c r="A455">
        <v>4</v>
      </c>
      <c r="B455">
        <v>0</v>
      </c>
      <c r="C455">
        <v>827</v>
      </c>
      <c r="D455">
        <v>1456</v>
      </c>
      <c r="E455">
        <v>1</v>
      </c>
      <c r="F455">
        <v>7</v>
      </c>
      <c r="G455">
        <v>0</v>
      </c>
      <c r="H455">
        <v>7</v>
      </c>
      <c r="I455">
        <v>2.6457513110645898</v>
      </c>
      <c r="J455">
        <v>0.25514701644346099</v>
      </c>
      <c r="K455">
        <v>0.13020000000000001</v>
      </c>
      <c r="L455">
        <v>10</v>
      </c>
      <c r="M455">
        <v>1</v>
      </c>
      <c r="N455">
        <v>653</v>
      </c>
      <c r="O455">
        <v>148</v>
      </c>
      <c r="P455">
        <v>42</v>
      </c>
      <c r="Q455">
        <v>1</v>
      </c>
      <c r="R455">
        <v>17</v>
      </c>
      <c r="S455">
        <v>1780</v>
      </c>
      <c r="T455">
        <v>213.091529629875</v>
      </c>
      <c r="U455">
        <v>11.714947716486</v>
      </c>
      <c r="V455">
        <v>9.7840000000000007</v>
      </c>
    </row>
    <row r="456" spans="1:22">
      <c r="A456">
        <v>4</v>
      </c>
      <c r="B456">
        <v>0</v>
      </c>
      <c r="C456">
        <v>200</v>
      </c>
      <c r="D456">
        <v>1224</v>
      </c>
      <c r="E456">
        <v>41</v>
      </c>
      <c r="F456">
        <v>7</v>
      </c>
      <c r="G456">
        <v>18</v>
      </c>
      <c r="H456">
        <v>1829</v>
      </c>
      <c r="I456">
        <v>221.54683477766099</v>
      </c>
      <c r="J456">
        <v>12.502235800047901</v>
      </c>
      <c r="K456">
        <v>11.096399999999999</v>
      </c>
      <c r="L456">
        <v>10</v>
      </c>
      <c r="M456">
        <v>1</v>
      </c>
      <c r="N456">
        <v>247</v>
      </c>
      <c r="O456">
        <v>798</v>
      </c>
      <c r="P456">
        <v>71</v>
      </c>
      <c r="Q456">
        <v>1</v>
      </c>
      <c r="R456">
        <v>33</v>
      </c>
      <c r="S456">
        <v>3316</v>
      </c>
      <c r="T456">
        <v>387.74734041641102</v>
      </c>
      <c r="U456">
        <v>20.0971241723785</v>
      </c>
      <c r="V456">
        <v>16.953600000000002</v>
      </c>
    </row>
    <row r="457" spans="1:22">
      <c r="A457">
        <v>4</v>
      </c>
      <c r="B457">
        <v>0</v>
      </c>
      <c r="C457">
        <v>974</v>
      </c>
      <c r="D457">
        <v>614</v>
      </c>
      <c r="E457">
        <v>36</v>
      </c>
      <c r="F457">
        <v>1</v>
      </c>
      <c r="G457">
        <v>14</v>
      </c>
      <c r="H457">
        <v>1461</v>
      </c>
      <c r="I457">
        <v>177.59222955974201</v>
      </c>
      <c r="J457">
        <v>10.0964300621556</v>
      </c>
      <c r="K457">
        <v>8.4242000000000008</v>
      </c>
      <c r="L457">
        <v>10</v>
      </c>
      <c r="M457">
        <v>1</v>
      </c>
      <c r="N457">
        <v>755</v>
      </c>
      <c r="O457">
        <v>792</v>
      </c>
      <c r="P457">
        <v>66</v>
      </c>
      <c r="Q457">
        <v>1</v>
      </c>
      <c r="R457">
        <v>29</v>
      </c>
      <c r="S457">
        <v>2980</v>
      </c>
      <c r="T457">
        <v>358.08937431875898</v>
      </c>
      <c r="U457">
        <v>19.8554778335854</v>
      </c>
      <c r="V457">
        <v>17.428000000000001</v>
      </c>
    </row>
    <row r="458" spans="1:22">
      <c r="A458">
        <v>4</v>
      </c>
      <c r="B458">
        <v>0</v>
      </c>
      <c r="C458">
        <v>484</v>
      </c>
      <c r="D458">
        <v>737</v>
      </c>
      <c r="E458">
        <v>44</v>
      </c>
      <c r="F458">
        <v>3</v>
      </c>
      <c r="G458">
        <v>18</v>
      </c>
      <c r="H458">
        <v>1879</v>
      </c>
      <c r="I458">
        <v>225.76315022607201</v>
      </c>
      <c r="J458">
        <v>12.515026967609799</v>
      </c>
      <c r="K458">
        <v>10.971</v>
      </c>
      <c r="L458">
        <v>10</v>
      </c>
      <c r="M458">
        <v>1</v>
      </c>
      <c r="N458">
        <v>1085</v>
      </c>
      <c r="O458">
        <v>129</v>
      </c>
      <c r="P458">
        <v>1</v>
      </c>
      <c r="Q458">
        <v>1</v>
      </c>
      <c r="R458">
        <v>0</v>
      </c>
      <c r="S458">
        <v>1</v>
      </c>
      <c r="T458">
        <v>1</v>
      </c>
      <c r="U458">
        <v>9.9498743710662002E-2</v>
      </c>
      <c r="V458">
        <v>1.9800000000000002E-2</v>
      </c>
    </row>
    <row r="459" spans="1:22">
      <c r="A459">
        <v>4</v>
      </c>
      <c r="B459">
        <v>0</v>
      </c>
      <c r="C459">
        <v>137</v>
      </c>
      <c r="D459">
        <v>1462</v>
      </c>
      <c r="E459">
        <v>0</v>
      </c>
      <c r="F459">
        <v>100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10</v>
      </c>
      <c r="M459">
        <v>1</v>
      </c>
      <c r="N459">
        <v>850</v>
      </c>
      <c r="O459">
        <v>476</v>
      </c>
      <c r="P459">
        <v>62</v>
      </c>
      <c r="Q459">
        <v>2</v>
      </c>
      <c r="R459">
        <v>28</v>
      </c>
      <c r="S459">
        <v>2874</v>
      </c>
      <c r="T459">
        <v>339.57620646918099</v>
      </c>
      <c r="U459">
        <v>18.086801817900302</v>
      </c>
      <c r="V459">
        <v>15.6296</v>
      </c>
    </row>
    <row r="460" spans="1:22">
      <c r="A460">
        <v>4</v>
      </c>
      <c r="B460">
        <v>0</v>
      </c>
      <c r="C460">
        <v>620</v>
      </c>
      <c r="D460">
        <v>1342</v>
      </c>
      <c r="E460">
        <v>37</v>
      </c>
      <c r="F460">
        <v>2</v>
      </c>
      <c r="G460">
        <v>15</v>
      </c>
      <c r="H460">
        <v>1571</v>
      </c>
      <c r="I460">
        <v>190.04999342278299</v>
      </c>
      <c r="J460">
        <v>10.6951344077576</v>
      </c>
      <c r="K460">
        <v>8.7105999999999995</v>
      </c>
      <c r="L460">
        <v>10</v>
      </c>
      <c r="M460">
        <v>1</v>
      </c>
      <c r="N460">
        <v>297</v>
      </c>
      <c r="O460">
        <v>566</v>
      </c>
      <c r="P460">
        <v>63</v>
      </c>
      <c r="Q460">
        <v>2</v>
      </c>
      <c r="R460">
        <v>25</v>
      </c>
      <c r="S460">
        <v>2576</v>
      </c>
      <c r="T460">
        <v>315.23959142214397</v>
      </c>
      <c r="U460">
        <v>18.170921825818301</v>
      </c>
      <c r="V460">
        <v>15.268800000000001</v>
      </c>
    </row>
    <row r="461" spans="1:22">
      <c r="A461">
        <v>4</v>
      </c>
      <c r="B461">
        <v>0</v>
      </c>
      <c r="C461">
        <v>492</v>
      </c>
      <c r="D461">
        <v>967</v>
      </c>
      <c r="E461">
        <v>59</v>
      </c>
      <c r="F461">
        <v>1</v>
      </c>
      <c r="G461">
        <v>23</v>
      </c>
      <c r="H461">
        <v>2360</v>
      </c>
      <c r="I461">
        <v>294.27538123329299</v>
      </c>
      <c r="J461">
        <v>17.5789647021661</v>
      </c>
      <c r="K461">
        <v>14.795999999999999</v>
      </c>
      <c r="L461">
        <v>10</v>
      </c>
      <c r="M461">
        <v>1</v>
      </c>
      <c r="N461">
        <v>690</v>
      </c>
      <c r="O461">
        <v>505</v>
      </c>
      <c r="P461">
        <v>61</v>
      </c>
      <c r="Q461">
        <v>1</v>
      </c>
      <c r="R461">
        <v>26</v>
      </c>
      <c r="S461">
        <v>2629</v>
      </c>
      <c r="T461">
        <v>318.416394050306</v>
      </c>
      <c r="U461">
        <v>17.964573471140401</v>
      </c>
      <c r="V461">
        <v>15.538399999999999</v>
      </c>
    </row>
    <row r="462" spans="1:22">
      <c r="A462">
        <v>4</v>
      </c>
      <c r="B462">
        <v>0</v>
      </c>
      <c r="C462">
        <v>611</v>
      </c>
      <c r="D462">
        <v>710</v>
      </c>
      <c r="E462">
        <v>65</v>
      </c>
      <c r="F462">
        <v>2</v>
      </c>
      <c r="G462">
        <v>29</v>
      </c>
      <c r="H462">
        <v>2958</v>
      </c>
      <c r="I462">
        <v>354.79007877898698</v>
      </c>
      <c r="J462">
        <v>19.590395606010599</v>
      </c>
      <c r="K462">
        <v>17.117999999999999</v>
      </c>
      <c r="L462">
        <v>10</v>
      </c>
      <c r="M462">
        <v>1</v>
      </c>
      <c r="N462">
        <v>720</v>
      </c>
      <c r="O462">
        <v>449</v>
      </c>
      <c r="P462">
        <v>59</v>
      </c>
      <c r="Q462">
        <v>2</v>
      </c>
      <c r="R462">
        <v>24</v>
      </c>
      <c r="S462">
        <v>2465</v>
      </c>
      <c r="T462">
        <v>299.421108140358</v>
      </c>
      <c r="U462">
        <v>16.997279194035698</v>
      </c>
      <c r="V462">
        <v>14.955</v>
      </c>
    </row>
    <row r="463" spans="1:22">
      <c r="A463">
        <v>4</v>
      </c>
      <c r="B463">
        <v>0</v>
      </c>
      <c r="C463">
        <v>689</v>
      </c>
      <c r="D463">
        <v>1387</v>
      </c>
      <c r="E463">
        <v>33</v>
      </c>
      <c r="F463">
        <v>1</v>
      </c>
      <c r="G463">
        <v>12</v>
      </c>
      <c r="H463">
        <v>1272</v>
      </c>
      <c r="I463">
        <v>155.865326484116</v>
      </c>
      <c r="J463">
        <v>9.0078632316437908</v>
      </c>
      <c r="K463">
        <v>7.5415999999999999</v>
      </c>
      <c r="L463">
        <v>10</v>
      </c>
      <c r="M463">
        <v>1</v>
      </c>
      <c r="N463">
        <v>130</v>
      </c>
      <c r="O463">
        <v>349</v>
      </c>
      <c r="P463">
        <v>51</v>
      </c>
      <c r="Q463">
        <v>3</v>
      </c>
      <c r="R463">
        <v>22</v>
      </c>
      <c r="S463">
        <v>2288</v>
      </c>
      <c r="T463">
        <v>273.72979377480999</v>
      </c>
      <c r="U463">
        <v>15.0261638484345</v>
      </c>
      <c r="V463">
        <v>12.765599999999999</v>
      </c>
    </row>
    <row r="464" spans="1:22">
      <c r="A464">
        <v>4</v>
      </c>
      <c r="B464">
        <v>0</v>
      </c>
      <c r="C464">
        <v>1036</v>
      </c>
      <c r="D464">
        <v>1126</v>
      </c>
      <c r="E464">
        <v>35</v>
      </c>
      <c r="F464">
        <v>1</v>
      </c>
      <c r="G464">
        <v>13</v>
      </c>
      <c r="H464">
        <v>1341</v>
      </c>
      <c r="I464">
        <v>165.39951632335601</v>
      </c>
      <c r="J464">
        <v>9.6820400742818595</v>
      </c>
      <c r="K464">
        <v>8.2972000000000001</v>
      </c>
      <c r="L464">
        <v>10</v>
      </c>
      <c r="M464">
        <v>1</v>
      </c>
      <c r="N464">
        <v>608</v>
      </c>
      <c r="O464">
        <v>1065</v>
      </c>
      <c r="P464">
        <v>102</v>
      </c>
      <c r="Q464">
        <v>1</v>
      </c>
      <c r="R464">
        <v>48</v>
      </c>
      <c r="S464">
        <v>4829</v>
      </c>
      <c r="T464">
        <v>574.88868487734203</v>
      </c>
      <c r="U464">
        <v>31.193683655509499</v>
      </c>
      <c r="V464">
        <v>27.5184</v>
      </c>
    </row>
    <row r="465" spans="1:22">
      <c r="A465">
        <v>4</v>
      </c>
      <c r="B465">
        <v>0</v>
      </c>
      <c r="C465">
        <v>34</v>
      </c>
      <c r="D465">
        <v>1264</v>
      </c>
      <c r="E465">
        <v>1</v>
      </c>
      <c r="F465">
        <v>26</v>
      </c>
      <c r="G465">
        <v>0</v>
      </c>
      <c r="H465">
        <v>26</v>
      </c>
      <c r="I465">
        <v>5.0990195135927801</v>
      </c>
      <c r="J465">
        <v>0.43863424398922601</v>
      </c>
      <c r="K465">
        <v>0.38479999999999998</v>
      </c>
      <c r="L465">
        <v>10</v>
      </c>
      <c r="M465">
        <v>1</v>
      </c>
      <c r="N465">
        <v>171</v>
      </c>
      <c r="O465">
        <v>474</v>
      </c>
      <c r="P465">
        <v>59</v>
      </c>
      <c r="Q465">
        <v>2</v>
      </c>
      <c r="R465">
        <v>23</v>
      </c>
      <c r="S465">
        <v>2381</v>
      </c>
      <c r="T465">
        <v>292.979521468651</v>
      </c>
      <c r="U465">
        <v>17.072020969996501</v>
      </c>
      <c r="V465">
        <v>14.412800000000001</v>
      </c>
    </row>
    <row r="466" spans="1:22">
      <c r="A466">
        <v>4</v>
      </c>
      <c r="B466">
        <v>0</v>
      </c>
      <c r="C466">
        <v>560</v>
      </c>
      <c r="D466">
        <v>749</v>
      </c>
      <c r="E466">
        <v>49</v>
      </c>
      <c r="F466">
        <v>1</v>
      </c>
      <c r="G466">
        <v>18</v>
      </c>
      <c r="H466">
        <v>1884</v>
      </c>
      <c r="I466">
        <v>236.70656940609001</v>
      </c>
      <c r="J466">
        <v>14.330191903809199</v>
      </c>
      <c r="K466">
        <v>12.0792</v>
      </c>
      <c r="L466">
        <v>10</v>
      </c>
      <c r="M466">
        <v>1</v>
      </c>
      <c r="N466">
        <v>682</v>
      </c>
      <c r="O466">
        <v>997</v>
      </c>
      <c r="P466">
        <v>76</v>
      </c>
      <c r="Q466">
        <v>3</v>
      </c>
      <c r="R466">
        <v>33</v>
      </c>
      <c r="S466">
        <v>3398</v>
      </c>
      <c r="T466">
        <v>403.72515403427599</v>
      </c>
      <c r="U466">
        <v>21.801366929621601</v>
      </c>
      <c r="V466">
        <v>18.555599999999998</v>
      </c>
    </row>
    <row r="467" spans="1:22">
      <c r="A467">
        <v>4</v>
      </c>
      <c r="B467">
        <v>0</v>
      </c>
      <c r="C467">
        <v>849</v>
      </c>
      <c r="D467">
        <v>574</v>
      </c>
      <c r="E467">
        <v>41</v>
      </c>
      <c r="F467">
        <v>1</v>
      </c>
      <c r="G467">
        <v>15</v>
      </c>
      <c r="H467">
        <v>1576</v>
      </c>
      <c r="I467">
        <v>197.10910684187101</v>
      </c>
      <c r="J467">
        <v>11.838175535106799</v>
      </c>
      <c r="K467">
        <v>10.124000000000001</v>
      </c>
      <c r="L467">
        <v>10</v>
      </c>
      <c r="M467">
        <v>1</v>
      </c>
      <c r="N467">
        <v>289</v>
      </c>
      <c r="O467">
        <v>568</v>
      </c>
      <c r="P467">
        <v>66</v>
      </c>
      <c r="Q467">
        <v>1</v>
      </c>
      <c r="R467">
        <v>27</v>
      </c>
      <c r="S467">
        <v>2768</v>
      </c>
      <c r="T467">
        <v>336.48476934327903</v>
      </c>
      <c r="U467">
        <v>19.132109136213899</v>
      </c>
      <c r="V467">
        <v>16.747199999999999</v>
      </c>
    </row>
    <row r="468" spans="1:22">
      <c r="A468">
        <v>4</v>
      </c>
      <c r="B468">
        <v>0</v>
      </c>
      <c r="C468">
        <v>267</v>
      </c>
      <c r="D468">
        <v>410</v>
      </c>
      <c r="E468">
        <v>34</v>
      </c>
      <c r="F468">
        <v>11</v>
      </c>
      <c r="G468">
        <v>14</v>
      </c>
      <c r="H468">
        <v>1430</v>
      </c>
      <c r="I468">
        <v>176.283861995362</v>
      </c>
      <c r="J468">
        <v>10.308734160894801</v>
      </c>
      <c r="K468">
        <v>8.7560000000000002</v>
      </c>
      <c r="L468">
        <v>10</v>
      </c>
      <c r="M468">
        <v>1</v>
      </c>
      <c r="N468">
        <v>629</v>
      </c>
      <c r="O468">
        <v>492</v>
      </c>
      <c r="P468">
        <v>59</v>
      </c>
      <c r="Q468">
        <v>2</v>
      </c>
      <c r="R468">
        <v>24</v>
      </c>
      <c r="S468">
        <v>2472</v>
      </c>
      <c r="T468">
        <v>300.81555810828701</v>
      </c>
      <c r="U468">
        <v>17.1412251604137</v>
      </c>
      <c r="V468">
        <v>13.6424</v>
      </c>
    </row>
    <row r="469" spans="1:22">
      <c r="A469">
        <v>4</v>
      </c>
      <c r="B469">
        <v>0</v>
      </c>
      <c r="C469">
        <v>323</v>
      </c>
      <c r="D469">
        <v>897</v>
      </c>
      <c r="E469">
        <v>60</v>
      </c>
      <c r="F469">
        <v>2</v>
      </c>
      <c r="G469">
        <v>25</v>
      </c>
      <c r="H469">
        <v>2593</v>
      </c>
      <c r="I469">
        <v>315.72931444514302</v>
      </c>
      <c r="J469">
        <v>18.013469960004901</v>
      </c>
      <c r="K469">
        <v>15.6584</v>
      </c>
      <c r="L469">
        <v>10</v>
      </c>
      <c r="M469">
        <v>1</v>
      </c>
      <c r="N469">
        <v>741</v>
      </c>
      <c r="O469">
        <v>645</v>
      </c>
      <c r="P469">
        <v>60</v>
      </c>
      <c r="Q469">
        <v>2</v>
      </c>
      <c r="R469">
        <v>26</v>
      </c>
      <c r="S469">
        <v>2609</v>
      </c>
      <c r="T469">
        <v>314.40578875078</v>
      </c>
      <c r="U469">
        <v>17.544853946385501</v>
      </c>
      <c r="V469">
        <v>15.201000000000001</v>
      </c>
    </row>
    <row r="470" spans="1:22">
      <c r="A470">
        <v>4</v>
      </c>
      <c r="B470">
        <v>0</v>
      </c>
      <c r="C470">
        <v>250</v>
      </c>
      <c r="D470">
        <v>340</v>
      </c>
      <c r="E470">
        <v>31</v>
      </c>
      <c r="F470">
        <v>2</v>
      </c>
      <c r="G470">
        <v>12</v>
      </c>
      <c r="H470">
        <v>1261</v>
      </c>
      <c r="I470">
        <v>153.77581084162799</v>
      </c>
      <c r="J470">
        <v>8.8010169866896604</v>
      </c>
      <c r="K470">
        <v>7.5086000000000004</v>
      </c>
      <c r="L470">
        <v>10</v>
      </c>
      <c r="M470">
        <v>1</v>
      </c>
      <c r="N470">
        <v>625</v>
      </c>
      <c r="O470">
        <v>489</v>
      </c>
      <c r="P470">
        <v>60</v>
      </c>
      <c r="Q470">
        <v>2</v>
      </c>
      <c r="R470">
        <v>23</v>
      </c>
      <c r="S470">
        <v>2352</v>
      </c>
      <c r="T470">
        <v>291.623044356923</v>
      </c>
      <c r="U470">
        <v>17.240928049267001</v>
      </c>
      <c r="V470">
        <v>15.2536</v>
      </c>
    </row>
    <row r="471" spans="1:22">
      <c r="A471">
        <v>4</v>
      </c>
      <c r="B471">
        <v>0</v>
      </c>
      <c r="C471">
        <v>730</v>
      </c>
      <c r="D471">
        <v>1177</v>
      </c>
      <c r="E471">
        <v>44</v>
      </c>
      <c r="F471">
        <v>1</v>
      </c>
      <c r="G471">
        <v>17</v>
      </c>
      <c r="H471">
        <v>1786</v>
      </c>
      <c r="I471">
        <v>221.40460699813801</v>
      </c>
      <c r="J471">
        <v>13.085121321562101</v>
      </c>
      <c r="K471">
        <v>10.664</v>
      </c>
      <c r="L471">
        <v>10</v>
      </c>
      <c r="M471">
        <v>1</v>
      </c>
      <c r="N471">
        <v>685</v>
      </c>
      <c r="O471">
        <v>509</v>
      </c>
      <c r="P471">
        <v>54</v>
      </c>
      <c r="Q471">
        <v>8</v>
      </c>
      <c r="R471">
        <v>25</v>
      </c>
      <c r="S471">
        <v>2544</v>
      </c>
      <c r="T471">
        <v>303.37105992496998</v>
      </c>
      <c r="U471">
        <v>16.527141313609</v>
      </c>
      <c r="V471">
        <v>13.991199999999999</v>
      </c>
    </row>
    <row r="472" spans="1:22">
      <c r="A472">
        <v>4</v>
      </c>
      <c r="B472">
        <v>0</v>
      </c>
      <c r="C472">
        <v>308</v>
      </c>
      <c r="D472">
        <v>1147</v>
      </c>
      <c r="E472">
        <v>49</v>
      </c>
      <c r="F472">
        <v>6</v>
      </c>
      <c r="G472">
        <v>21</v>
      </c>
      <c r="H472">
        <v>2108</v>
      </c>
      <c r="I472">
        <v>256.253780459918</v>
      </c>
      <c r="J472">
        <v>14.570298555623401</v>
      </c>
      <c r="K472">
        <v>12.6416</v>
      </c>
      <c r="L472">
        <v>10</v>
      </c>
      <c r="M472">
        <v>1</v>
      </c>
      <c r="N472">
        <v>458</v>
      </c>
      <c r="O472">
        <v>121</v>
      </c>
      <c r="P472">
        <v>46</v>
      </c>
      <c r="Q472">
        <v>1</v>
      </c>
      <c r="R472">
        <v>18</v>
      </c>
      <c r="S472">
        <v>1818</v>
      </c>
      <c r="T472">
        <v>226.477371938125</v>
      </c>
      <c r="U472">
        <v>13.5058357756934</v>
      </c>
      <c r="V472">
        <v>12.1036</v>
      </c>
    </row>
    <row r="473" spans="1:22">
      <c r="A473">
        <v>4</v>
      </c>
      <c r="B473">
        <v>0</v>
      </c>
      <c r="C473">
        <v>375</v>
      </c>
      <c r="D473">
        <v>520</v>
      </c>
      <c r="E473">
        <v>46</v>
      </c>
      <c r="F473">
        <v>5</v>
      </c>
      <c r="G473">
        <v>20</v>
      </c>
      <c r="H473">
        <v>2044</v>
      </c>
      <c r="I473">
        <v>246.86433521268299</v>
      </c>
      <c r="J473">
        <v>13.842918767369801</v>
      </c>
      <c r="K473">
        <v>11.9688</v>
      </c>
      <c r="L473">
        <v>10</v>
      </c>
      <c r="M473">
        <v>1</v>
      </c>
      <c r="N473">
        <v>654</v>
      </c>
      <c r="O473">
        <v>160</v>
      </c>
      <c r="P473">
        <v>40</v>
      </c>
      <c r="Q473">
        <v>2</v>
      </c>
      <c r="R473">
        <v>16</v>
      </c>
      <c r="S473">
        <v>1621</v>
      </c>
      <c r="T473">
        <v>197.77512482615199</v>
      </c>
      <c r="U473">
        <v>11.3307501958167</v>
      </c>
      <c r="V473">
        <v>9.9006000000000007</v>
      </c>
    </row>
    <row r="474" spans="1:22">
      <c r="A474">
        <v>4</v>
      </c>
      <c r="B474">
        <v>0</v>
      </c>
      <c r="C474">
        <v>36</v>
      </c>
      <c r="D474">
        <v>454</v>
      </c>
      <c r="E474">
        <v>38</v>
      </c>
      <c r="F474">
        <v>1</v>
      </c>
      <c r="G474">
        <v>15</v>
      </c>
      <c r="H474">
        <v>1529</v>
      </c>
      <c r="I474">
        <v>189.51780918953199</v>
      </c>
      <c r="J474">
        <v>11.1975845609667</v>
      </c>
      <c r="K474">
        <v>9.9306000000000001</v>
      </c>
      <c r="L474">
        <v>10</v>
      </c>
      <c r="M474">
        <v>1</v>
      </c>
      <c r="N474">
        <v>635</v>
      </c>
      <c r="O474">
        <v>797</v>
      </c>
      <c r="P474">
        <v>70</v>
      </c>
      <c r="Q474">
        <v>1</v>
      </c>
      <c r="R474">
        <v>32</v>
      </c>
      <c r="S474">
        <v>3216</v>
      </c>
      <c r="T474">
        <v>378.42040114137598</v>
      </c>
      <c r="U474">
        <v>19.943780985560402</v>
      </c>
      <c r="V474">
        <v>17.279199999999999</v>
      </c>
    </row>
    <row r="475" spans="1:22">
      <c r="A475">
        <v>4</v>
      </c>
      <c r="B475">
        <v>0</v>
      </c>
      <c r="C475">
        <v>215</v>
      </c>
      <c r="D475">
        <v>364</v>
      </c>
      <c r="E475">
        <v>32</v>
      </c>
      <c r="F475">
        <v>1</v>
      </c>
      <c r="G475">
        <v>13</v>
      </c>
      <c r="H475">
        <v>1358</v>
      </c>
      <c r="I475">
        <v>161.876496132082</v>
      </c>
      <c r="J475">
        <v>8.8104256423852796</v>
      </c>
      <c r="K475">
        <v>7.5928000000000004</v>
      </c>
      <c r="L475">
        <v>10</v>
      </c>
      <c r="M475">
        <v>1</v>
      </c>
      <c r="N475">
        <v>360</v>
      </c>
      <c r="O475">
        <v>491</v>
      </c>
      <c r="P475">
        <v>60</v>
      </c>
      <c r="Q475">
        <v>1</v>
      </c>
      <c r="R475">
        <v>27</v>
      </c>
      <c r="S475">
        <v>2742</v>
      </c>
      <c r="T475">
        <v>330.28169794888697</v>
      </c>
      <c r="U475">
        <v>18.412050401842802</v>
      </c>
      <c r="V475">
        <v>16.573599999999999</v>
      </c>
    </row>
    <row r="476" spans="1:22">
      <c r="A476">
        <v>4</v>
      </c>
      <c r="B476">
        <v>0</v>
      </c>
      <c r="C476">
        <v>986</v>
      </c>
      <c r="D476">
        <v>912</v>
      </c>
      <c r="E476">
        <v>40</v>
      </c>
      <c r="F476">
        <v>1</v>
      </c>
      <c r="G476">
        <v>15</v>
      </c>
      <c r="H476">
        <v>1554</v>
      </c>
      <c r="I476">
        <v>193.02331465395599</v>
      </c>
      <c r="J476">
        <v>11.449384262920001</v>
      </c>
      <c r="K476">
        <v>10.058400000000001</v>
      </c>
      <c r="L476">
        <v>10</v>
      </c>
      <c r="M476">
        <v>1</v>
      </c>
      <c r="N476">
        <v>678</v>
      </c>
      <c r="O476">
        <v>994</v>
      </c>
      <c r="P476">
        <v>76</v>
      </c>
      <c r="Q476">
        <v>1</v>
      </c>
      <c r="R476">
        <v>33</v>
      </c>
      <c r="S476">
        <v>3388</v>
      </c>
      <c r="T476">
        <v>406.50707250919999</v>
      </c>
      <c r="U476">
        <v>22.4638732190155</v>
      </c>
      <c r="V476">
        <v>19.480799999999999</v>
      </c>
    </row>
    <row r="477" spans="1:22">
      <c r="A477">
        <v>4</v>
      </c>
      <c r="B477">
        <v>0</v>
      </c>
      <c r="C477">
        <v>888</v>
      </c>
      <c r="D477">
        <v>1295</v>
      </c>
      <c r="E477">
        <v>37</v>
      </c>
      <c r="F477">
        <v>1</v>
      </c>
      <c r="G477">
        <v>14</v>
      </c>
      <c r="H477">
        <v>1409</v>
      </c>
      <c r="I477">
        <v>176.74557985986499</v>
      </c>
      <c r="J477">
        <v>10.670609167240601</v>
      </c>
      <c r="K477">
        <v>9.4936000000000007</v>
      </c>
      <c r="L477">
        <v>10</v>
      </c>
      <c r="M477">
        <v>1</v>
      </c>
      <c r="N477">
        <v>662</v>
      </c>
      <c r="O477">
        <v>1115</v>
      </c>
      <c r="P477">
        <v>84</v>
      </c>
      <c r="Q477">
        <v>1</v>
      </c>
      <c r="R477">
        <v>38</v>
      </c>
      <c r="S477">
        <v>3870</v>
      </c>
      <c r="T477">
        <v>456.29376502424401</v>
      </c>
      <c r="U477">
        <v>24.173332414046701</v>
      </c>
      <c r="V477">
        <v>20.98</v>
      </c>
    </row>
    <row r="478" spans="1:22">
      <c r="A478">
        <v>4</v>
      </c>
      <c r="B478">
        <v>0</v>
      </c>
      <c r="C478">
        <v>498</v>
      </c>
      <c r="D478">
        <v>439</v>
      </c>
      <c r="E478">
        <v>37</v>
      </c>
      <c r="F478">
        <v>2</v>
      </c>
      <c r="G478">
        <v>16</v>
      </c>
      <c r="H478">
        <v>1626</v>
      </c>
      <c r="I478">
        <v>198.04039991880401</v>
      </c>
      <c r="J478">
        <v>11.3054146319363</v>
      </c>
      <c r="K478">
        <v>9.86</v>
      </c>
      <c r="L478">
        <v>10</v>
      </c>
      <c r="M478">
        <v>1</v>
      </c>
      <c r="N478">
        <v>176</v>
      </c>
      <c r="O478">
        <v>480</v>
      </c>
      <c r="P478">
        <v>62</v>
      </c>
      <c r="Q478">
        <v>2</v>
      </c>
      <c r="R478">
        <v>26</v>
      </c>
      <c r="S478">
        <v>2671</v>
      </c>
      <c r="T478">
        <v>326.48889720785297</v>
      </c>
      <c r="U478">
        <v>18.7756730904647</v>
      </c>
      <c r="V478">
        <v>15.974600000000001</v>
      </c>
    </row>
    <row r="479" spans="1:22">
      <c r="A479">
        <v>4</v>
      </c>
      <c r="B479">
        <v>0</v>
      </c>
      <c r="C479">
        <v>613</v>
      </c>
      <c r="D479">
        <v>767</v>
      </c>
      <c r="E479">
        <v>47</v>
      </c>
      <c r="F479">
        <v>6</v>
      </c>
      <c r="G479">
        <v>20</v>
      </c>
      <c r="H479">
        <v>2029</v>
      </c>
      <c r="I479">
        <v>257.21003090859398</v>
      </c>
      <c r="J479">
        <v>15.8077797302468</v>
      </c>
      <c r="K479">
        <v>14.759</v>
      </c>
      <c r="L479">
        <v>10</v>
      </c>
      <c r="M479">
        <v>1</v>
      </c>
      <c r="N479">
        <v>633</v>
      </c>
      <c r="O479">
        <v>489</v>
      </c>
      <c r="P479">
        <v>59</v>
      </c>
      <c r="Q479">
        <v>4</v>
      </c>
      <c r="R479">
        <v>25</v>
      </c>
      <c r="S479">
        <v>2543</v>
      </c>
      <c r="T479">
        <v>311.95993332477798</v>
      </c>
      <c r="U479">
        <v>18.069452122297498</v>
      </c>
      <c r="V479">
        <v>16.072800000000001</v>
      </c>
    </row>
    <row r="480" spans="1:22">
      <c r="A480">
        <v>4</v>
      </c>
      <c r="B480">
        <v>0</v>
      </c>
      <c r="C480">
        <v>909</v>
      </c>
      <c r="D480">
        <v>1199</v>
      </c>
      <c r="E480">
        <v>35</v>
      </c>
      <c r="F480">
        <v>5</v>
      </c>
      <c r="G480">
        <v>13</v>
      </c>
      <c r="H480">
        <v>1320</v>
      </c>
      <c r="I480">
        <v>176.23280057923401</v>
      </c>
      <c r="J480">
        <v>11.676472069936199</v>
      </c>
      <c r="K480">
        <v>10.044</v>
      </c>
      <c r="L480">
        <v>10</v>
      </c>
      <c r="M480">
        <v>1</v>
      </c>
      <c r="N480">
        <v>574</v>
      </c>
      <c r="O480">
        <v>381</v>
      </c>
      <c r="P480">
        <v>61</v>
      </c>
      <c r="Q480">
        <v>3</v>
      </c>
      <c r="R480">
        <v>26</v>
      </c>
      <c r="S480">
        <v>2652</v>
      </c>
      <c r="T480">
        <v>323.80240888541903</v>
      </c>
      <c r="U480">
        <v>18.5787405385833</v>
      </c>
      <c r="V480">
        <v>16.793600000000001</v>
      </c>
    </row>
    <row r="481" spans="1:22">
      <c r="A481">
        <v>4</v>
      </c>
      <c r="B481">
        <v>0</v>
      </c>
      <c r="C481">
        <v>158</v>
      </c>
      <c r="D481">
        <v>711</v>
      </c>
      <c r="E481">
        <v>55</v>
      </c>
      <c r="F481">
        <v>2</v>
      </c>
      <c r="G481">
        <v>22</v>
      </c>
      <c r="H481">
        <v>2294</v>
      </c>
      <c r="I481">
        <v>280.04642472275901</v>
      </c>
      <c r="J481">
        <v>16.062888905797699</v>
      </c>
      <c r="K481">
        <v>13.603199999999999</v>
      </c>
      <c r="L481">
        <v>10</v>
      </c>
      <c r="M481">
        <v>1</v>
      </c>
      <c r="N481">
        <v>725</v>
      </c>
      <c r="O481">
        <v>455</v>
      </c>
      <c r="P481">
        <v>59</v>
      </c>
      <c r="Q481">
        <v>2</v>
      </c>
      <c r="R481">
        <v>24</v>
      </c>
      <c r="S481">
        <v>2486</v>
      </c>
      <c r="T481">
        <v>302.63178947361098</v>
      </c>
      <c r="U481">
        <v>17.258053192640201</v>
      </c>
      <c r="V481">
        <v>14.708399999999999</v>
      </c>
    </row>
    <row r="482" spans="1:22">
      <c r="A482">
        <v>4</v>
      </c>
      <c r="B482">
        <v>0</v>
      </c>
      <c r="C482">
        <v>666</v>
      </c>
      <c r="D482">
        <v>1332</v>
      </c>
      <c r="E482">
        <v>37</v>
      </c>
      <c r="F482">
        <v>1</v>
      </c>
      <c r="G482">
        <v>14</v>
      </c>
      <c r="H482">
        <v>1469</v>
      </c>
      <c r="I482">
        <v>182.365018575384</v>
      </c>
      <c r="J482">
        <v>10.8061972959964</v>
      </c>
      <c r="K482">
        <v>9.6280000000000001</v>
      </c>
      <c r="L482">
        <v>10</v>
      </c>
      <c r="M482">
        <v>1</v>
      </c>
      <c r="N482">
        <v>630</v>
      </c>
      <c r="O482">
        <v>374</v>
      </c>
      <c r="P482">
        <v>60</v>
      </c>
      <c r="Q482">
        <v>2</v>
      </c>
      <c r="R482">
        <v>22</v>
      </c>
      <c r="S482">
        <v>2264</v>
      </c>
      <c r="T482">
        <v>290.237833509003</v>
      </c>
      <c r="U482">
        <v>18.160682806546699</v>
      </c>
      <c r="V482">
        <v>15.432</v>
      </c>
    </row>
    <row r="483" spans="1:22">
      <c r="A483">
        <v>4</v>
      </c>
      <c r="B483">
        <v>0</v>
      </c>
      <c r="C483">
        <v>171</v>
      </c>
      <c r="D483">
        <v>986</v>
      </c>
      <c r="E483">
        <v>51</v>
      </c>
      <c r="F483">
        <v>1</v>
      </c>
      <c r="G483">
        <v>23</v>
      </c>
      <c r="H483">
        <v>2356</v>
      </c>
      <c r="I483">
        <v>279.23466833471798</v>
      </c>
      <c r="J483">
        <v>14.9882086988406</v>
      </c>
      <c r="K483">
        <v>13.0624</v>
      </c>
      <c r="L483">
        <v>10</v>
      </c>
      <c r="M483">
        <v>1</v>
      </c>
      <c r="N483">
        <v>453</v>
      </c>
      <c r="O483">
        <v>120</v>
      </c>
      <c r="P483">
        <v>44</v>
      </c>
      <c r="Q483">
        <v>1</v>
      </c>
      <c r="R483">
        <v>18</v>
      </c>
      <c r="S483">
        <v>1826</v>
      </c>
      <c r="T483">
        <v>220.31341311867499</v>
      </c>
      <c r="U483">
        <v>12.3268974198701</v>
      </c>
      <c r="V483">
        <v>10.1884</v>
      </c>
    </row>
    <row r="484" spans="1:22">
      <c r="A484">
        <v>4</v>
      </c>
      <c r="B484">
        <v>0</v>
      </c>
      <c r="C484">
        <v>198</v>
      </c>
      <c r="D484">
        <v>384</v>
      </c>
      <c r="E484">
        <v>34</v>
      </c>
      <c r="F484">
        <v>1</v>
      </c>
      <c r="G484">
        <v>13</v>
      </c>
      <c r="H484">
        <v>1353</v>
      </c>
      <c r="I484">
        <v>166.58031096140999</v>
      </c>
      <c r="J484">
        <v>9.7174636608530705</v>
      </c>
      <c r="K484">
        <v>8.4982000000000006</v>
      </c>
      <c r="L484">
        <v>10</v>
      </c>
      <c r="M484">
        <v>1</v>
      </c>
      <c r="N484">
        <v>513</v>
      </c>
      <c r="O484">
        <v>146</v>
      </c>
      <c r="P484">
        <v>44</v>
      </c>
      <c r="Q484">
        <v>1</v>
      </c>
      <c r="R484">
        <v>17</v>
      </c>
      <c r="S484">
        <v>1769</v>
      </c>
      <c r="T484">
        <v>217.60284924605199</v>
      </c>
      <c r="U484">
        <v>12.6717757240254</v>
      </c>
      <c r="V484">
        <v>10.770799999999999</v>
      </c>
    </row>
    <row r="485" spans="1:22">
      <c r="A485">
        <v>4</v>
      </c>
      <c r="B485">
        <v>0</v>
      </c>
      <c r="C485">
        <v>947</v>
      </c>
      <c r="D485">
        <v>738</v>
      </c>
      <c r="E485">
        <v>39</v>
      </c>
      <c r="F485">
        <v>1</v>
      </c>
      <c r="G485">
        <v>15</v>
      </c>
      <c r="H485">
        <v>1538</v>
      </c>
      <c r="I485">
        <v>188.944436276912</v>
      </c>
      <c r="J485">
        <v>10.9752266491403</v>
      </c>
      <c r="K485">
        <v>9.4588000000000001</v>
      </c>
      <c r="L485">
        <v>10</v>
      </c>
      <c r="M485">
        <v>1</v>
      </c>
      <c r="N485">
        <v>573</v>
      </c>
      <c r="O485">
        <v>387</v>
      </c>
      <c r="P485">
        <v>60</v>
      </c>
      <c r="Q485">
        <v>4</v>
      </c>
      <c r="R485">
        <v>26</v>
      </c>
      <c r="S485">
        <v>2647</v>
      </c>
      <c r="T485">
        <v>325.10152260486302</v>
      </c>
      <c r="U485">
        <v>18.874562246579401</v>
      </c>
      <c r="V485">
        <v>16.819400000000002</v>
      </c>
    </row>
    <row r="486" spans="1:22">
      <c r="A486">
        <v>4</v>
      </c>
      <c r="B486">
        <v>0</v>
      </c>
      <c r="C486">
        <v>563</v>
      </c>
      <c r="D486">
        <v>698</v>
      </c>
      <c r="E486">
        <v>55</v>
      </c>
      <c r="F486">
        <v>3</v>
      </c>
      <c r="G486">
        <v>25</v>
      </c>
      <c r="H486">
        <v>2507</v>
      </c>
      <c r="I486">
        <v>299.64478970941599</v>
      </c>
      <c r="J486">
        <v>16.412345962719701</v>
      </c>
      <c r="K486">
        <v>14.2584</v>
      </c>
      <c r="L486">
        <v>10</v>
      </c>
      <c r="M486">
        <v>1</v>
      </c>
      <c r="N486">
        <v>614</v>
      </c>
      <c r="O486">
        <v>846</v>
      </c>
      <c r="P486">
        <v>68</v>
      </c>
      <c r="Q486">
        <v>2</v>
      </c>
      <c r="R486">
        <v>29</v>
      </c>
      <c r="S486">
        <v>2968</v>
      </c>
      <c r="T486">
        <v>360.03055425894098</v>
      </c>
      <c r="U486">
        <v>20.379342482033099</v>
      </c>
      <c r="V486">
        <v>17.712</v>
      </c>
    </row>
    <row r="487" spans="1:22">
      <c r="A487">
        <v>4</v>
      </c>
      <c r="B487">
        <v>0</v>
      </c>
      <c r="C487">
        <v>450</v>
      </c>
      <c r="D487">
        <v>393</v>
      </c>
      <c r="E487">
        <v>35</v>
      </c>
      <c r="F487">
        <v>3</v>
      </c>
      <c r="G487">
        <v>15</v>
      </c>
      <c r="H487">
        <v>1542</v>
      </c>
      <c r="I487">
        <v>187.82971010998199</v>
      </c>
      <c r="J487">
        <v>10.724905593990099</v>
      </c>
      <c r="K487">
        <v>9.2696000000000005</v>
      </c>
      <c r="L487">
        <v>10</v>
      </c>
      <c r="M487">
        <v>1</v>
      </c>
      <c r="N487">
        <v>660</v>
      </c>
      <c r="O487">
        <v>1112</v>
      </c>
      <c r="P487">
        <v>84</v>
      </c>
      <c r="Q487">
        <v>1</v>
      </c>
      <c r="R487">
        <v>38</v>
      </c>
      <c r="S487">
        <v>3872</v>
      </c>
      <c r="T487">
        <v>459.57589144775602</v>
      </c>
      <c r="U487">
        <v>24.756041686828699</v>
      </c>
      <c r="V487">
        <v>21.628799999999998</v>
      </c>
    </row>
    <row r="488" spans="1:22">
      <c r="A488">
        <v>4</v>
      </c>
      <c r="B488">
        <v>0</v>
      </c>
      <c r="C488">
        <v>58</v>
      </c>
      <c r="D488">
        <v>1363</v>
      </c>
      <c r="E488">
        <v>1</v>
      </c>
      <c r="F488">
        <v>3</v>
      </c>
      <c r="G488">
        <v>0</v>
      </c>
      <c r="H488">
        <v>3</v>
      </c>
      <c r="I488">
        <v>1.7320508075688801</v>
      </c>
      <c r="J488">
        <v>0.17058722109232</v>
      </c>
      <c r="K488">
        <v>5.8200000000000002E-2</v>
      </c>
      <c r="L488">
        <v>10</v>
      </c>
      <c r="M488">
        <v>1</v>
      </c>
      <c r="N488">
        <v>826</v>
      </c>
      <c r="O488">
        <v>612</v>
      </c>
      <c r="P488">
        <v>62</v>
      </c>
      <c r="Q488">
        <v>2</v>
      </c>
      <c r="R488">
        <v>27</v>
      </c>
      <c r="S488">
        <v>2731</v>
      </c>
      <c r="T488">
        <v>327.34843821225098</v>
      </c>
      <c r="U488">
        <v>18.048099622952002</v>
      </c>
      <c r="V488">
        <v>15.7714</v>
      </c>
    </row>
    <row r="489" spans="1:22">
      <c r="A489">
        <v>4</v>
      </c>
      <c r="B489">
        <v>0</v>
      </c>
      <c r="C489">
        <v>209</v>
      </c>
      <c r="D489">
        <v>1125</v>
      </c>
      <c r="E489">
        <v>47</v>
      </c>
      <c r="F489">
        <v>4</v>
      </c>
      <c r="G489">
        <v>20</v>
      </c>
      <c r="H489">
        <v>2049</v>
      </c>
      <c r="I489">
        <v>250.04599576877899</v>
      </c>
      <c r="J489">
        <v>14.331430493848099</v>
      </c>
      <c r="K489">
        <v>12.547599999999999</v>
      </c>
      <c r="L489">
        <v>10</v>
      </c>
      <c r="M489">
        <v>1</v>
      </c>
      <c r="N489">
        <v>1081</v>
      </c>
      <c r="O489">
        <v>119</v>
      </c>
      <c r="P489">
        <v>1</v>
      </c>
      <c r="Q489">
        <v>13</v>
      </c>
      <c r="R489">
        <v>0</v>
      </c>
      <c r="S489">
        <v>13</v>
      </c>
      <c r="T489">
        <v>3.60555127546399</v>
      </c>
      <c r="U489">
        <v>0.33630343441600502</v>
      </c>
      <c r="V489">
        <v>0.22620000000000001</v>
      </c>
    </row>
    <row r="490" spans="1:22">
      <c r="A490">
        <v>4</v>
      </c>
      <c r="B490">
        <v>0</v>
      </c>
      <c r="C490">
        <v>799</v>
      </c>
      <c r="D490">
        <v>1235</v>
      </c>
      <c r="E490">
        <v>36</v>
      </c>
      <c r="F490">
        <v>2</v>
      </c>
      <c r="G490">
        <v>14</v>
      </c>
      <c r="H490">
        <v>1453</v>
      </c>
      <c r="I490">
        <v>179.38506069347</v>
      </c>
      <c r="J490">
        <v>10.5199382127463</v>
      </c>
      <c r="K490">
        <v>8.5808</v>
      </c>
      <c r="L490">
        <v>10</v>
      </c>
      <c r="M490">
        <v>1</v>
      </c>
      <c r="N490">
        <v>890</v>
      </c>
      <c r="O490">
        <v>510</v>
      </c>
      <c r="P490">
        <v>52</v>
      </c>
      <c r="Q490">
        <v>1</v>
      </c>
      <c r="R490">
        <v>23</v>
      </c>
      <c r="S490">
        <v>2324</v>
      </c>
      <c r="T490">
        <v>276.06158733152301</v>
      </c>
      <c r="U490">
        <v>14.8997449642603</v>
      </c>
      <c r="V490">
        <v>13.1744</v>
      </c>
    </row>
    <row r="491" spans="1:22">
      <c r="A491">
        <v>4</v>
      </c>
      <c r="B491">
        <v>0</v>
      </c>
      <c r="C491">
        <v>340</v>
      </c>
      <c r="D491">
        <v>1079</v>
      </c>
      <c r="E491">
        <v>54</v>
      </c>
      <c r="F491">
        <v>3</v>
      </c>
      <c r="G491">
        <v>22</v>
      </c>
      <c r="H491">
        <v>2269</v>
      </c>
      <c r="I491">
        <v>282.01241107440597</v>
      </c>
      <c r="J491">
        <v>16.747355015046399</v>
      </c>
      <c r="K491">
        <v>14.4618</v>
      </c>
      <c r="L491">
        <v>10</v>
      </c>
      <c r="M491">
        <v>1</v>
      </c>
      <c r="N491">
        <v>363</v>
      </c>
      <c r="O491">
        <v>485</v>
      </c>
      <c r="P491">
        <v>63</v>
      </c>
      <c r="Q491">
        <v>1</v>
      </c>
      <c r="R491">
        <v>30</v>
      </c>
      <c r="S491">
        <v>3003</v>
      </c>
      <c r="T491">
        <v>351.438472566678</v>
      </c>
      <c r="U491">
        <v>18.2562071635923</v>
      </c>
      <c r="V491">
        <v>15.7094</v>
      </c>
    </row>
    <row r="492" spans="1:22">
      <c r="A492">
        <v>4</v>
      </c>
      <c r="B492">
        <v>0</v>
      </c>
      <c r="C492">
        <v>1035</v>
      </c>
      <c r="D492">
        <v>985</v>
      </c>
      <c r="E492">
        <v>35</v>
      </c>
      <c r="F492">
        <v>4</v>
      </c>
      <c r="G492">
        <v>14</v>
      </c>
      <c r="H492">
        <v>1424</v>
      </c>
      <c r="I492">
        <v>175.954539583382</v>
      </c>
      <c r="J492">
        <v>10.335492247590301</v>
      </c>
      <c r="K492">
        <v>8.8512000000000004</v>
      </c>
      <c r="L492">
        <v>10</v>
      </c>
      <c r="M492">
        <v>1</v>
      </c>
      <c r="N492">
        <v>639</v>
      </c>
      <c r="O492">
        <v>804</v>
      </c>
      <c r="P492">
        <v>69</v>
      </c>
      <c r="Q492">
        <v>1</v>
      </c>
      <c r="R492">
        <v>33</v>
      </c>
      <c r="S492">
        <v>3369</v>
      </c>
      <c r="T492">
        <v>391.12274288258902</v>
      </c>
      <c r="U492">
        <v>19.868414632275002</v>
      </c>
      <c r="V492">
        <v>17.183800000000002</v>
      </c>
    </row>
    <row r="493" spans="1:22">
      <c r="A493">
        <v>4</v>
      </c>
      <c r="B493">
        <v>0</v>
      </c>
      <c r="C493">
        <v>179</v>
      </c>
      <c r="D493">
        <v>1324</v>
      </c>
      <c r="E493">
        <v>28</v>
      </c>
      <c r="F493">
        <v>4</v>
      </c>
      <c r="G493">
        <v>11</v>
      </c>
      <c r="H493">
        <v>1146</v>
      </c>
      <c r="I493">
        <v>139.57077057894301</v>
      </c>
      <c r="J493">
        <v>7.9667057181748602</v>
      </c>
      <c r="K493">
        <v>7.0552000000000001</v>
      </c>
      <c r="L493">
        <v>10</v>
      </c>
      <c r="M493">
        <v>1</v>
      </c>
      <c r="N493">
        <v>801</v>
      </c>
      <c r="O493">
        <v>646</v>
      </c>
      <c r="P493">
        <v>61</v>
      </c>
      <c r="Q493">
        <v>2</v>
      </c>
      <c r="R493">
        <v>26</v>
      </c>
      <c r="S493">
        <v>2644</v>
      </c>
      <c r="T493">
        <v>319.06112267087599</v>
      </c>
      <c r="U493">
        <v>17.858510576193101</v>
      </c>
      <c r="V493">
        <v>15.523999999999999</v>
      </c>
    </row>
    <row r="494" spans="1:22">
      <c r="A494">
        <v>4</v>
      </c>
      <c r="B494">
        <v>0</v>
      </c>
      <c r="C494">
        <v>925</v>
      </c>
      <c r="D494">
        <v>1284</v>
      </c>
      <c r="E494">
        <v>36</v>
      </c>
      <c r="F494">
        <v>1</v>
      </c>
      <c r="G494">
        <v>14</v>
      </c>
      <c r="H494">
        <v>1409</v>
      </c>
      <c r="I494">
        <v>175.92327873252</v>
      </c>
      <c r="J494">
        <v>10.5338454516857</v>
      </c>
      <c r="K494">
        <v>8.9738000000000007</v>
      </c>
      <c r="L494">
        <v>10</v>
      </c>
      <c r="M494">
        <v>1</v>
      </c>
      <c r="N494">
        <v>685</v>
      </c>
      <c r="O494">
        <v>993</v>
      </c>
      <c r="P494">
        <v>74</v>
      </c>
      <c r="Q494">
        <v>4</v>
      </c>
      <c r="R494">
        <v>32</v>
      </c>
      <c r="S494">
        <v>3294</v>
      </c>
      <c r="T494">
        <v>397.67574731180201</v>
      </c>
      <c r="U494">
        <v>22.280403946068802</v>
      </c>
      <c r="V494">
        <v>18.822399999999998</v>
      </c>
    </row>
    <row r="495" spans="1:22">
      <c r="A495">
        <v>4</v>
      </c>
      <c r="B495">
        <v>0</v>
      </c>
      <c r="C495">
        <v>523</v>
      </c>
      <c r="D495">
        <v>277</v>
      </c>
      <c r="E495">
        <v>35</v>
      </c>
      <c r="F495">
        <v>3</v>
      </c>
      <c r="G495">
        <v>15</v>
      </c>
      <c r="H495">
        <v>1502</v>
      </c>
      <c r="I495">
        <v>184.48848202530201</v>
      </c>
      <c r="J495">
        <v>10.712590723069701</v>
      </c>
      <c r="K495">
        <v>9.1980000000000004</v>
      </c>
      <c r="L495">
        <v>10</v>
      </c>
      <c r="M495">
        <v>1</v>
      </c>
      <c r="N495">
        <v>1084</v>
      </c>
      <c r="O495">
        <v>130</v>
      </c>
      <c r="P495">
        <v>1</v>
      </c>
      <c r="Q495">
        <v>3</v>
      </c>
      <c r="R495">
        <v>0</v>
      </c>
      <c r="S495">
        <v>3</v>
      </c>
      <c r="T495">
        <v>1.7320508075688801</v>
      </c>
      <c r="U495">
        <v>0.17058722109232</v>
      </c>
      <c r="V495">
        <v>5.8200000000000002E-2</v>
      </c>
    </row>
    <row r="496" spans="1:22">
      <c r="A496">
        <v>4</v>
      </c>
      <c r="B496">
        <v>0</v>
      </c>
      <c r="C496">
        <v>897</v>
      </c>
      <c r="D496">
        <v>54</v>
      </c>
      <c r="E496">
        <v>1</v>
      </c>
      <c r="F496">
        <v>11</v>
      </c>
      <c r="G496">
        <v>0</v>
      </c>
      <c r="H496">
        <v>11</v>
      </c>
      <c r="I496">
        <v>3.3166247903553998</v>
      </c>
      <c r="J496">
        <v>0.31288975694324</v>
      </c>
      <c r="K496">
        <v>0.1958</v>
      </c>
      <c r="L496">
        <v>10</v>
      </c>
      <c r="M496">
        <v>1</v>
      </c>
      <c r="N496">
        <v>472</v>
      </c>
      <c r="O496">
        <v>371</v>
      </c>
      <c r="P496">
        <v>63</v>
      </c>
      <c r="Q496">
        <v>2</v>
      </c>
      <c r="R496">
        <v>26</v>
      </c>
      <c r="S496">
        <v>2680</v>
      </c>
      <c r="T496">
        <v>322.22352490158102</v>
      </c>
      <c r="U496">
        <v>17.889661819050701</v>
      </c>
      <c r="V496">
        <v>15.548</v>
      </c>
    </row>
    <row r="497" spans="1:22">
      <c r="A497">
        <v>4</v>
      </c>
      <c r="B497">
        <v>0</v>
      </c>
      <c r="C497">
        <v>455</v>
      </c>
      <c r="D497">
        <v>1315</v>
      </c>
      <c r="E497">
        <v>41</v>
      </c>
      <c r="F497">
        <v>1</v>
      </c>
      <c r="G497">
        <v>16</v>
      </c>
      <c r="H497">
        <v>1606</v>
      </c>
      <c r="I497">
        <v>197.21561804279099</v>
      </c>
      <c r="J497">
        <v>11.446239557164599</v>
      </c>
      <c r="K497">
        <v>9.484</v>
      </c>
      <c r="L497">
        <v>10</v>
      </c>
      <c r="M497">
        <v>1</v>
      </c>
      <c r="N497">
        <v>376</v>
      </c>
      <c r="O497">
        <v>443</v>
      </c>
      <c r="P497">
        <v>65</v>
      </c>
      <c r="Q497">
        <v>1</v>
      </c>
      <c r="R497">
        <v>30</v>
      </c>
      <c r="S497">
        <v>3026</v>
      </c>
      <c r="T497">
        <v>358.45222833733402</v>
      </c>
      <c r="U497">
        <v>19.214900468126299</v>
      </c>
      <c r="V497">
        <v>16.585999999999999</v>
      </c>
    </row>
    <row r="498" spans="1:22">
      <c r="A498">
        <v>4</v>
      </c>
      <c r="B498">
        <v>0</v>
      </c>
      <c r="C498">
        <v>546</v>
      </c>
      <c r="D498">
        <v>497</v>
      </c>
      <c r="E498">
        <v>40</v>
      </c>
      <c r="F498">
        <v>2</v>
      </c>
      <c r="G498">
        <v>16</v>
      </c>
      <c r="H498">
        <v>1603</v>
      </c>
      <c r="I498">
        <v>200.65642277285801</v>
      </c>
      <c r="J498">
        <v>12.0693454669257</v>
      </c>
      <c r="K498">
        <v>10.91</v>
      </c>
      <c r="L498">
        <v>11</v>
      </c>
      <c r="M498">
        <v>1</v>
      </c>
      <c r="N498">
        <v>262</v>
      </c>
      <c r="O498">
        <v>275</v>
      </c>
      <c r="P498">
        <v>46</v>
      </c>
      <c r="Q498">
        <v>1</v>
      </c>
      <c r="R498">
        <v>18</v>
      </c>
      <c r="S498">
        <v>1878</v>
      </c>
      <c r="T498">
        <v>230.24334952393301</v>
      </c>
      <c r="U498">
        <v>13.320345340868601</v>
      </c>
      <c r="V498">
        <v>11.214</v>
      </c>
    </row>
    <row r="499" spans="1:22">
      <c r="A499">
        <v>4</v>
      </c>
      <c r="B499">
        <v>0</v>
      </c>
      <c r="C499">
        <v>657</v>
      </c>
      <c r="D499">
        <v>1469</v>
      </c>
      <c r="E499">
        <v>2</v>
      </c>
      <c r="F499">
        <v>11</v>
      </c>
      <c r="G499">
        <v>0</v>
      </c>
      <c r="H499">
        <v>22</v>
      </c>
      <c r="I499">
        <v>6.6332495807107996</v>
      </c>
      <c r="J499">
        <v>0.62577951388648101</v>
      </c>
      <c r="K499">
        <v>0.3916</v>
      </c>
      <c r="L499">
        <v>11</v>
      </c>
      <c r="M499">
        <v>1</v>
      </c>
      <c r="N499">
        <v>1039</v>
      </c>
      <c r="O499">
        <v>473</v>
      </c>
      <c r="P499">
        <v>37</v>
      </c>
      <c r="Q499">
        <v>1</v>
      </c>
      <c r="R499">
        <v>14</v>
      </c>
      <c r="S499">
        <v>1466</v>
      </c>
      <c r="T499">
        <v>181.42767153882599</v>
      </c>
      <c r="U499">
        <v>10.6885172030549</v>
      </c>
      <c r="V499">
        <v>9.5115999999999996</v>
      </c>
    </row>
    <row r="500" spans="1:22">
      <c r="A500">
        <v>4</v>
      </c>
      <c r="B500">
        <v>0</v>
      </c>
      <c r="C500">
        <v>46</v>
      </c>
      <c r="D500">
        <v>648</v>
      </c>
      <c r="E500">
        <v>45</v>
      </c>
      <c r="F500">
        <v>1</v>
      </c>
      <c r="G500">
        <v>18</v>
      </c>
      <c r="H500">
        <v>1809</v>
      </c>
      <c r="I500">
        <v>221.226128655726</v>
      </c>
      <c r="J500">
        <v>12.734280505784399</v>
      </c>
      <c r="K500">
        <v>10.175599999999999</v>
      </c>
      <c r="L500">
        <v>11</v>
      </c>
      <c r="M500">
        <v>1</v>
      </c>
      <c r="N500">
        <v>842</v>
      </c>
      <c r="O500">
        <v>267</v>
      </c>
      <c r="P500">
        <v>38</v>
      </c>
      <c r="Q500">
        <v>5</v>
      </c>
      <c r="R500">
        <v>17</v>
      </c>
      <c r="S500">
        <v>1758</v>
      </c>
      <c r="T500">
        <v>211.49468078417499</v>
      </c>
      <c r="U500">
        <v>11.757703857471499</v>
      </c>
      <c r="V500">
        <v>10.316800000000001</v>
      </c>
    </row>
    <row r="501" spans="1:22">
      <c r="A501">
        <v>4</v>
      </c>
      <c r="B501">
        <v>0</v>
      </c>
      <c r="C501">
        <v>484</v>
      </c>
      <c r="D501">
        <v>847</v>
      </c>
      <c r="E501">
        <v>53</v>
      </c>
      <c r="F501">
        <v>1</v>
      </c>
      <c r="G501">
        <v>20</v>
      </c>
      <c r="H501">
        <v>2090</v>
      </c>
      <c r="I501">
        <v>262.60616900598501</v>
      </c>
      <c r="J501">
        <v>15.9</v>
      </c>
      <c r="K501">
        <v>14.794</v>
      </c>
      <c r="L501">
        <v>11</v>
      </c>
      <c r="M501">
        <v>1</v>
      </c>
      <c r="N501">
        <v>917</v>
      </c>
      <c r="O501">
        <v>490</v>
      </c>
      <c r="P501">
        <v>47</v>
      </c>
      <c r="Q501">
        <v>2</v>
      </c>
      <c r="R501">
        <v>22</v>
      </c>
      <c r="S501">
        <v>2253</v>
      </c>
      <c r="T501">
        <v>262.13927595841102</v>
      </c>
      <c r="U501">
        <v>13.400339547936801</v>
      </c>
      <c r="V501">
        <v>11.439399999999999</v>
      </c>
    </row>
    <row r="502" spans="1:22">
      <c r="A502">
        <v>4</v>
      </c>
      <c r="B502">
        <v>0</v>
      </c>
      <c r="C502">
        <v>696</v>
      </c>
      <c r="D502">
        <v>975</v>
      </c>
      <c r="E502">
        <v>50</v>
      </c>
      <c r="F502">
        <v>1</v>
      </c>
      <c r="G502">
        <v>20</v>
      </c>
      <c r="H502">
        <v>2007</v>
      </c>
      <c r="I502">
        <v>243.66575467225601</v>
      </c>
      <c r="J502">
        <v>13.8175649084779</v>
      </c>
      <c r="K502">
        <v>12.2928</v>
      </c>
      <c r="L502">
        <v>11</v>
      </c>
      <c r="M502">
        <v>1</v>
      </c>
      <c r="N502">
        <v>762</v>
      </c>
      <c r="O502">
        <v>176</v>
      </c>
      <c r="P502">
        <v>47</v>
      </c>
      <c r="Q502">
        <v>2</v>
      </c>
      <c r="R502">
        <v>21</v>
      </c>
      <c r="S502">
        <v>2153</v>
      </c>
      <c r="T502">
        <v>253.37916252130901</v>
      </c>
      <c r="U502">
        <v>13.359232762400699</v>
      </c>
      <c r="V502">
        <v>11.1936</v>
      </c>
    </row>
    <row r="503" spans="1:22">
      <c r="A503">
        <v>4</v>
      </c>
      <c r="B503">
        <v>0</v>
      </c>
      <c r="C503">
        <v>761</v>
      </c>
      <c r="D503">
        <v>1328</v>
      </c>
      <c r="E503">
        <v>37</v>
      </c>
      <c r="F503">
        <v>1</v>
      </c>
      <c r="G503">
        <v>14</v>
      </c>
      <c r="H503">
        <v>1407</v>
      </c>
      <c r="I503">
        <v>175.92327873252</v>
      </c>
      <c r="J503">
        <v>10.560544493538201</v>
      </c>
      <c r="K503">
        <v>9.4770000000000003</v>
      </c>
      <c r="L503">
        <v>11</v>
      </c>
      <c r="M503">
        <v>1</v>
      </c>
      <c r="N503">
        <v>424</v>
      </c>
      <c r="O503">
        <v>1001</v>
      </c>
      <c r="P503">
        <v>68</v>
      </c>
      <c r="Q503">
        <v>1</v>
      </c>
      <c r="R503">
        <v>32</v>
      </c>
      <c r="S503">
        <v>3244</v>
      </c>
      <c r="T503">
        <v>378.23802029938798</v>
      </c>
      <c r="U503">
        <v>19.449586113848301</v>
      </c>
      <c r="V503">
        <v>16.64</v>
      </c>
    </row>
    <row r="504" spans="1:22">
      <c r="A504">
        <v>4</v>
      </c>
      <c r="B504">
        <v>0</v>
      </c>
      <c r="C504">
        <v>98</v>
      </c>
      <c r="D504">
        <v>657</v>
      </c>
      <c r="E504">
        <v>46</v>
      </c>
      <c r="F504">
        <v>2</v>
      </c>
      <c r="G504">
        <v>19</v>
      </c>
      <c r="H504">
        <v>1959</v>
      </c>
      <c r="I504">
        <v>233.34309503390099</v>
      </c>
      <c r="J504">
        <v>12.677614128849299</v>
      </c>
      <c r="K504">
        <v>10.186</v>
      </c>
      <c r="L504">
        <v>11</v>
      </c>
      <c r="M504">
        <v>1</v>
      </c>
      <c r="N504">
        <v>897</v>
      </c>
      <c r="O504">
        <v>628</v>
      </c>
      <c r="P504">
        <v>60</v>
      </c>
      <c r="Q504">
        <v>3</v>
      </c>
      <c r="R504">
        <v>29</v>
      </c>
      <c r="S504">
        <v>2942</v>
      </c>
      <c r="T504">
        <v>343.84007910655203</v>
      </c>
      <c r="U504">
        <v>17.796730036723002</v>
      </c>
      <c r="V504">
        <v>15.382</v>
      </c>
    </row>
    <row r="505" spans="1:22">
      <c r="A505">
        <v>4</v>
      </c>
      <c r="B505">
        <v>0</v>
      </c>
      <c r="C505">
        <v>179</v>
      </c>
      <c r="D505">
        <v>1233</v>
      </c>
      <c r="E505">
        <v>45</v>
      </c>
      <c r="F505">
        <v>1</v>
      </c>
      <c r="G505">
        <v>16</v>
      </c>
      <c r="H505">
        <v>1690</v>
      </c>
      <c r="I505">
        <v>209.90950431078599</v>
      </c>
      <c r="J505">
        <v>12.450301201175799</v>
      </c>
      <c r="K505">
        <v>9.3379999999999992</v>
      </c>
      <c r="L505">
        <v>11</v>
      </c>
      <c r="M505">
        <v>1</v>
      </c>
      <c r="N505">
        <v>956</v>
      </c>
      <c r="O505">
        <v>927</v>
      </c>
      <c r="P505">
        <v>48</v>
      </c>
      <c r="Q505">
        <v>2</v>
      </c>
      <c r="R505">
        <v>21</v>
      </c>
      <c r="S505">
        <v>2101</v>
      </c>
      <c r="T505">
        <v>253.70652336903001</v>
      </c>
      <c r="U505">
        <v>14.221459137514699</v>
      </c>
      <c r="V505">
        <v>12.270799999999999</v>
      </c>
    </row>
    <row r="506" spans="1:22">
      <c r="A506">
        <v>4</v>
      </c>
      <c r="B506">
        <v>0</v>
      </c>
      <c r="C506">
        <v>944</v>
      </c>
      <c r="D506">
        <v>659</v>
      </c>
      <c r="E506">
        <v>43</v>
      </c>
      <c r="F506">
        <v>1</v>
      </c>
      <c r="G506">
        <v>17</v>
      </c>
      <c r="H506">
        <v>1735</v>
      </c>
      <c r="I506">
        <v>215.306757906017</v>
      </c>
      <c r="J506">
        <v>12.749411751135799</v>
      </c>
      <c r="K506">
        <v>10.814</v>
      </c>
      <c r="L506">
        <v>11</v>
      </c>
      <c r="M506">
        <v>1</v>
      </c>
      <c r="N506">
        <v>658</v>
      </c>
      <c r="O506">
        <v>974</v>
      </c>
      <c r="P506">
        <v>66</v>
      </c>
      <c r="Q506">
        <v>1</v>
      </c>
      <c r="R506">
        <v>28</v>
      </c>
      <c r="S506">
        <v>2800</v>
      </c>
      <c r="T506">
        <v>340.19112275307799</v>
      </c>
      <c r="U506">
        <v>19.3209730603818</v>
      </c>
      <c r="V506">
        <v>16.66</v>
      </c>
    </row>
    <row r="507" spans="1:22">
      <c r="A507">
        <v>4</v>
      </c>
      <c r="B507">
        <v>0</v>
      </c>
      <c r="C507">
        <v>500</v>
      </c>
      <c r="D507">
        <v>596</v>
      </c>
      <c r="E507">
        <v>45</v>
      </c>
      <c r="F507">
        <v>2</v>
      </c>
      <c r="G507">
        <v>19</v>
      </c>
      <c r="H507">
        <v>1970</v>
      </c>
      <c r="I507">
        <v>237.46157583912401</v>
      </c>
      <c r="J507">
        <v>13.258582126306001</v>
      </c>
      <c r="K507">
        <v>11.257999999999999</v>
      </c>
      <c r="L507">
        <v>11</v>
      </c>
      <c r="M507">
        <v>1</v>
      </c>
      <c r="N507">
        <v>661</v>
      </c>
      <c r="O507">
        <v>973</v>
      </c>
      <c r="P507">
        <v>62</v>
      </c>
      <c r="Q507">
        <v>4</v>
      </c>
      <c r="R507">
        <v>26</v>
      </c>
      <c r="S507">
        <v>2662</v>
      </c>
      <c r="T507">
        <v>324.17896292017502</v>
      </c>
      <c r="U507">
        <v>18.5012323913841</v>
      </c>
      <c r="V507">
        <v>16.782</v>
      </c>
    </row>
    <row r="508" spans="1:22">
      <c r="A508">
        <v>4</v>
      </c>
      <c r="B508">
        <v>0</v>
      </c>
      <c r="C508">
        <v>1070</v>
      </c>
      <c r="D508">
        <v>542</v>
      </c>
      <c r="E508">
        <v>27</v>
      </c>
      <c r="F508">
        <v>1</v>
      </c>
      <c r="G508">
        <v>11</v>
      </c>
      <c r="H508">
        <v>1110</v>
      </c>
      <c r="I508">
        <v>134.714512952391</v>
      </c>
      <c r="J508">
        <v>7.6334788923530796</v>
      </c>
      <c r="K508">
        <v>6.6260000000000003</v>
      </c>
      <c r="L508">
        <v>11</v>
      </c>
      <c r="M508">
        <v>1</v>
      </c>
      <c r="N508">
        <v>141</v>
      </c>
      <c r="O508">
        <v>191</v>
      </c>
      <c r="P508">
        <v>51</v>
      </c>
      <c r="Q508">
        <v>1</v>
      </c>
      <c r="R508">
        <v>21</v>
      </c>
      <c r="S508">
        <v>2153</v>
      </c>
      <c r="T508">
        <v>258.88800667470099</v>
      </c>
      <c r="U508">
        <v>14.376685988085001</v>
      </c>
      <c r="V508">
        <v>11.9864</v>
      </c>
    </row>
    <row r="509" spans="1:22">
      <c r="A509">
        <v>4</v>
      </c>
      <c r="B509">
        <v>0</v>
      </c>
      <c r="C509">
        <v>836</v>
      </c>
      <c r="D509">
        <v>305</v>
      </c>
      <c r="E509">
        <v>27</v>
      </c>
      <c r="F509">
        <v>4</v>
      </c>
      <c r="G509">
        <v>11</v>
      </c>
      <c r="H509">
        <v>1142</v>
      </c>
      <c r="I509">
        <v>137.22244714331501</v>
      </c>
      <c r="J509">
        <v>7.6081272334261101</v>
      </c>
      <c r="K509">
        <v>6.1928000000000001</v>
      </c>
      <c r="L509">
        <v>11</v>
      </c>
      <c r="M509">
        <v>1</v>
      </c>
      <c r="N509">
        <v>566</v>
      </c>
      <c r="O509">
        <v>1059</v>
      </c>
      <c r="P509">
        <v>65</v>
      </c>
      <c r="Q509">
        <v>1</v>
      </c>
      <c r="R509">
        <v>30</v>
      </c>
      <c r="S509">
        <v>3074</v>
      </c>
      <c r="T509">
        <v>358.61121008691299</v>
      </c>
      <c r="U509">
        <v>18.468145548484301</v>
      </c>
      <c r="V509">
        <v>16.090399999999999</v>
      </c>
    </row>
    <row r="510" spans="1:22">
      <c r="A510">
        <v>4</v>
      </c>
      <c r="B510">
        <v>0</v>
      </c>
      <c r="C510">
        <v>434</v>
      </c>
      <c r="D510">
        <v>902</v>
      </c>
      <c r="E510">
        <v>55</v>
      </c>
      <c r="F510">
        <v>2</v>
      </c>
      <c r="G510">
        <v>21</v>
      </c>
      <c r="H510">
        <v>2138</v>
      </c>
      <c r="I510">
        <v>265.30359967403399</v>
      </c>
      <c r="J510">
        <v>15.7084563213576</v>
      </c>
      <c r="K510">
        <v>12.276400000000001</v>
      </c>
      <c r="L510">
        <v>11</v>
      </c>
      <c r="M510">
        <v>1</v>
      </c>
      <c r="N510">
        <v>482</v>
      </c>
      <c r="O510">
        <v>25</v>
      </c>
      <c r="P510">
        <v>4</v>
      </c>
      <c r="Q510">
        <v>7</v>
      </c>
      <c r="R510">
        <v>1</v>
      </c>
      <c r="S510">
        <v>106</v>
      </c>
      <c r="T510">
        <v>15.2315462117278</v>
      </c>
      <c r="U510">
        <v>1.09380071311003</v>
      </c>
      <c r="V510">
        <v>0.68320000000000003</v>
      </c>
    </row>
    <row r="511" spans="1:22">
      <c r="A511">
        <v>4</v>
      </c>
      <c r="B511">
        <v>0</v>
      </c>
      <c r="C511">
        <v>250</v>
      </c>
      <c r="D511">
        <v>900</v>
      </c>
      <c r="E511">
        <v>58</v>
      </c>
      <c r="F511">
        <v>3</v>
      </c>
      <c r="G511">
        <v>23</v>
      </c>
      <c r="H511">
        <v>2378</v>
      </c>
      <c r="I511">
        <v>291.57846285348302</v>
      </c>
      <c r="J511">
        <v>16.872806524108601</v>
      </c>
      <c r="K511">
        <v>13.8652</v>
      </c>
      <c r="L511">
        <v>11</v>
      </c>
      <c r="M511">
        <v>1</v>
      </c>
      <c r="N511">
        <v>536</v>
      </c>
      <c r="O511">
        <v>853</v>
      </c>
      <c r="P511">
        <v>58</v>
      </c>
      <c r="Q511">
        <v>1</v>
      </c>
      <c r="R511">
        <v>25</v>
      </c>
      <c r="S511">
        <v>2519</v>
      </c>
      <c r="T511">
        <v>301.16274670018498</v>
      </c>
      <c r="U511">
        <v>16.5061776314203</v>
      </c>
      <c r="V511">
        <v>13.9948</v>
      </c>
    </row>
    <row r="512" spans="1:22">
      <c r="A512">
        <v>4</v>
      </c>
      <c r="B512">
        <v>0</v>
      </c>
      <c r="C512">
        <v>444</v>
      </c>
      <c r="D512">
        <v>969</v>
      </c>
      <c r="E512">
        <v>59</v>
      </c>
      <c r="F512">
        <v>1</v>
      </c>
      <c r="G512">
        <v>26</v>
      </c>
      <c r="H512">
        <v>2689</v>
      </c>
      <c r="I512">
        <v>317.227048027119</v>
      </c>
      <c r="J512">
        <v>16.830267377555199</v>
      </c>
      <c r="K512">
        <v>14.054600000000001</v>
      </c>
      <c r="L512">
        <v>11</v>
      </c>
      <c r="M512">
        <v>1</v>
      </c>
      <c r="N512">
        <v>644</v>
      </c>
      <c r="O512">
        <v>960</v>
      </c>
      <c r="P512">
        <v>66</v>
      </c>
      <c r="Q512">
        <v>1</v>
      </c>
      <c r="R512">
        <v>27</v>
      </c>
      <c r="S512">
        <v>2799</v>
      </c>
      <c r="T512">
        <v>337.48333292179001</v>
      </c>
      <c r="U512">
        <v>18.854970167040801</v>
      </c>
      <c r="V512">
        <v>16.030200000000001</v>
      </c>
    </row>
    <row r="513" spans="1:22">
      <c r="A513">
        <v>4</v>
      </c>
      <c r="B513">
        <v>0</v>
      </c>
      <c r="C513">
        <v>1096</v>
      </c>
      <c r="D513">
        <v>551</v>
      </c>
      <c r="E513">
        <v>28</v>
      </c>
      <c r="F513">
        <v>1</v>
      </c>
      <c r="G513">
        <v>11</v>
      </c>
      <c r="H513">
        <v>1126</v>
      </c>
      <c r="I513">
        <v>136.70405992508</v>
      </c>
      <c r="J513">
        <v>7.7519287922426097</v>
      </c>
      <c r="K513">
        <v>6.7148000000000003</v>
      </c>
      <c r="L513">
        <v>11</v>
      </c>
      <c r="M513">
        <v>1</v>
      </c>
      <c r="N513">
        <v>1082</v>
      </c>
      <c r="O513">
        <v>809</v>
      </c>
      <c r="P513">
        <v>36</v>
      </c>
      <c r="Q513">
        <v>2</v>
      </c>
      <c r="R513">
        <v>14</v>
      </c>
      <c r="S513">
        <v>1497</v>
      </c>
      <c r="T513">
        <v>184.37190675371301</v>
      </c>
      <c r="U513">
        <v>10.7623928566095</v>
      </c>
      <c r="V513">
        <v>9.3306000000000004</v>
      </c>
    </row>
    <row r="514" spans="1:22">
      <c r="A514">
        <v>4</v>
      </c>
      <c r="B514">
        <v>0</v>
      </c>
      <c r="C514">
        <v>336</v>
      </c>
      <c r="D514">
        <v>215</v>
      </c>
      <c r="E514">
        <v>27</v>
      </c>
      <c r="F514">
        <v>5</v>
      </c>
      <c r="G514">
        <v>10</v>
      </c>
      <c r="H514">
        <v>1085</v>
      </c>
      <c r="I514">
        <v>133.322916259734</v>
      </c>
      <c r="J514">
        <v>7.7477416064295799</v>
      </c>
      <c r="K514">
        <v>5.9859999999999998</v>
      </c>
      <c r="L514">
        <v>11</v>
      </c>
      <c r="M514">
        <v>1</v>
      </c>
      <c r="N514">
        <v>980</v>
      </c>
      <c r="O514">
        <v>792</v>
      </c>
      <c r="P514">
        <v>44</v>
      </c>
      <c r="Q514">
        <v>2</v>
      </c>
      <c r="R514">
        <v>19</v>
      </c>
      <c r="S514">
        <v>1923</v>
      </c>
      <c r="T514">
        <v>233.24450690209201</v>
      </c>
      <c r="U514">
        <v>13.199890151058099</v>
      </c>
      <c r="V514">
        <v>11.380599999999999</v>
      </c>
    </row>
    <row r="515" spans="1:22">
      <c r="A515">
        <v>4</v>
      </c>
      <c r="B515">
        <v>0</v>
      </c>
      <c r="C515">
        <v>994</v>
      </c>
      <c r="D515">
        <v>1265</v>
      </c>
      <c r="E515">
        <v>29</v>
      </c>
      <c r="F515">
        <v>7</v>
      </c>
      <c r="G515">
        <v>12</v>
      </c>
      <c r="H515">
        <v>1231</v>
      </c>
      <c r="I515">
        <v>152.829970882677</v>
      </c>
      <c r="J515">
        <v>9.0572567590855009</v>
      </c>
      <c r="K515">
        <v>8.0706000000000007</v>
      </c>
      <c r="L515">
        <v>11</v>
      </c>
      <c r="M515">
        <v>1</v>
      </c>
      <c r="N515">
        <v>508</v>
      </c>
      <c r="O515">
        <v>708</v>
      </c>
      <c r="P515">
        <v>47</v>
      </c>
      <c r="Q515">
        <v>4</v>
      </c>
      <c r="R515">
        <v>19</v>
      </c>
      <c r="S515">
        <v>1984</v>
      </c>
      <c r="T515">
        <v>245.86988428841801</v>
      </c>
      <c r="U515">
        <v>14.522203689523201</v>
      </c>
      <c r="V515">
        <v>13.006399999999999</v>
      </c>
    </row>
    <row r="516" spans="1:22">
      <c r="A516">
        <v>4</v>
      </c>
      <c r="B516">
        <v>0</v>
      </c>
      <c r="C516">
        <v>674</v>
      </c>
      <c r="D516">
        <v>169</v>
      </c>
      <c r="E516">
        <v>25</v>
      </c>
      <c r="F516">
        <v>1</v>
      </c>
      <c r="G516">
        <v>10</v>
      </c>
      <c r="H516">
        <v>1009</v>
      </c>
      <c r="I516">
        <v>123.365311169713</v>
      </c>
      <c r="J516">
        <v>7.0980208509132998</v>
      </c>
      <c r="K516">
        <v>6.2625999999999999</v>
      </c>
      <c r="L516">
        <v>11</v>
      </c>
      <c r="M516">
        <v>1</v>
      </c>
      <c r="N516">
        <v>927</v>
      </c>
      <c r="O516">
        <v>353</v>
      </c>
      <c r="P516">
        <v>38</v>
      </c>
      <c r="Q516">
        <v>2</v>
      </c>
      <c r="R516">
        <v>16</v>
      </c>
      <c r="S516">
        <v>1627</v>
      </c>
      <c r="T516">
        <v>197.47151693345501</v>
      </c>
      <c r="U516">
        <v>11.190938298462701</v>
      </c>
      <c r="V516">
        <v>9.9954000000000001</v>
      </c>
    </row>
    <row r="517" spans="1:22">
      <c r="A517">
        <v>4</v>
      </c>
      <c r="B517">
        <v>0</v>
      </c>
      <c r="C517">
        <v>57</v>
      </c>
      <c r="D517">
        <v>987</v>
      </c>
      <c r="E517">
        <v>45</v>
      </c>
      <c r="F517">
        <v>1</v>
      </c>
      <c r="G517">
        <v>19</v>
      </c>
      <c r="H517">
        <v>1916</v>
      </c>
      <c r="I517">
        <v>233.19948541967199</v>
      </c>
      <c r="J517">
        <v>13.2933968570866</v>
      </c>
      <c r="K517">
        <v>11.5464</v>
      </c>
      <c r="L517">
        <v>11</v>
      </c>
      <c r="M517">
        <v>1</v>
      </c>
      <c r="N517">
        <v>261</v>
      </c>
      <c r="O517">
        <v>211</v>
      </c>
      <c r="P517">
        <v>40</v>
      </c>
      <c r="Q517">
        <v>3</v>
      </c>
      <c r="R517">
        <v>16</v>
      </c>
      <c r="S517">
        <v>1691</v>
      </c>
      <c r="T517">
        <v>205.492092305276</v>
      </c>
      <c r="U517">
        <v>11.6756969813369</v>
      </c>
      <c r="V517">
        <v>9.9664000000000001</v>
      </c>
    </row>
    <row r="518" spans="1:22">
      <c r="A518">
        <v>4</v>
      </c>
      <c r="B518">
        <v>0</v>
      </c>
      <c r="C518">
        <v>748</v>
      </c>
      <c r="D518">
        <v>96</v>
      </c>
      <c r="E518">
        <v>20</v>
      </c>
      <c r="F518">
        <v>1</v>
      </c>
      <c r="G518">
        <v>7</v>
      </c>
      <c r="H518">
        <v>786</v>
      </c>
      <c r="I518">
        <v>97.375561615838706</v>
      </c>
      <c r="J518">
        <v>5.7480779396246904</v>
      </c>
      <c r="K518">
        <v>4.9683999999999999</v>
      </c>
      <c r="L518">
        <v>11</v>
      </c>
      <c r="M518">
        <v>1</v>
      </c>
      <c r="N518">
        <v>826</v>
      </c>
      <c r="O518">
        <v>718</v>
      </c>
      <c r="P518">
        <v>59</v>
      </c>
      <c r="Q518">
        <v>1</v>
      </c>
      <c r="R518">
        <v>27</v>
      </c>
      <c r="S518">
        <v>2766</v>
      </c>
      <c r="T518">
        <v>327.54236367224303</v>
      </c>
      <c r="U518">
        <v>17.5432152127254</v>
      </c>
      <c r="V518">
        <v>15.466799999999999</v>
      </c>
    </row>
    <row r="519" spans="1:22">
      <c r="A519">
        <v>4</v>
      </c>
      <c r="B519">
        <v>0</v>
      </c>
      <c r="C519">
        <v>146</v>
      </c>
      <c r="D519">
        <v>1307</v>
      </c>
      <c r="E519">
        <v>34</v>
      </c>
      <c r="F519">
        <v>1</v>
      </c>
      <c r="G519">
        <v>14</v>
      </c>
      <c r="H519">
        <v>1420</v>
      </c>
      <c r="I519">
        <v>171.81385275931601</v>
      </c>
      <c r="J519">
        <v>9.6726418314749996</v>
      </c>
      <c r="K519">
        <v>7.98</v>
      </c>
      <c r="L519">
        <v>11</v>
      </c>
      <c r="M519">
        <v>1</v>
      </c>
      <c r="N519">
        <v>589</v>
      </c>
      <c r="O519">
        <v>649</v>
      </c>
      <c r="P519">
        <v>42</v>
      </c>
      <c r="Q519">
        <v>1</v>
      </c>
      <c r="R519">
        <v>16</v>
      </c>
      <c r="S519">
        <v>1646</v>
      </c>
      <c r="T519">
        <v>201.63333057805701</v>
      </c>
      <c r="U519">
        <v>11.645960673126099</v>
      </c>
      <c r="V519">
        <v>9.5955999999999992</v>
      </c>
    </row>
    <row r="520" spans="1:22">
      <c r="A520">
        <v>4</v>
      </c>
      <c r="B520">
        <v>0</v>
      </c>
      <c r="C520">
        <v>498</v>
      </c>
      <c r="D520">
        <v>313</v>
      </c>
      <c r="E520">
        <v>31</v>
      </c>
      <c r="F520">
        <v>3</v>
      </c>
      <c r="G520">
        <v>13</v>
      </c>
      <c r="H520">
        <v>1303</v>
      </c>
      <c r="I520">
        <v>154.30165261590699</v>
      </c>
      <c r="J520">
        <v>8.2649319416435603</v>
      </c>
      <c r="K520">
        <v>7.2893999999999997</v>
      </c>
      <c r="L520">
        <v>11</v>
      </c>
      <c r="M520">
        <v>1</v>
      </c>
      <c r="N520">
        <v>765</v>
      </c>
      <c r="O520">
        <v>175</v>
      </c>
      <c r="P520">
        <v>47</v>
      </c>
      <c r="Q520">
        <v>1</v>
      </c>
      <c r="R520">
        <v>21</v>
      </c>
      <c r="S520">
        <v>2103</v>
      </c>
      <c r="T520">
        <v>250.29382733099899</v>
      </c>
      <c r="U520">
        <v>13.572365306018</v>
      </c>
      <c r="V520">
        <v>11.8712</v>
      </c>
    </row>
    <row r="521" spans="1:22">
      <c r="A521">
        <v>4</v>
      </c>
      <c r="B521">
        <v>0</v>
      </c>
      <c r="C521">
        <v>890</v>
      </c>
      <c r="D521">
        <v>84</v>
      </c>
      <c r="E521">
        <v>2</v>
      </c>
      <c r="F521">
        <v>22</v>
      </c>
      <c r="G521">
        <v>0</v>
      </c>
      <c r="H521">
        <v>44</v>
      </c>
      <c r="I521">
        <v>9.3808315196468595</v>
      </c>
      <c r="J521">
        <v>0.82849260708831896</v>
      </c>
      <c r="K521">
        <v>0.68640000000000001</v>
      </c>
      <c r="L521">
        <v>11</v>
      </c>
      <c r="M521">
        <v>1</v>
      </c>
      <c r="N521">
        <v>955</v>
      </c>
      <c r="O521">
        <v>914</v>
      </c>
      <c r="P521">
        <v>46</v>
      </c>
      <c r="Q521">
        <v>2</v>
      </c>
      <c r="R521">
        <v>18</v>
      </c>
      <c r="S521">
        <v>1884</v>
      </c>
      <c r="T521">
        <v>233.72633570053699</v>
      </c>
      <c r="U521">
        <v>13.832367837792599</v>
      </c>
      <c r="V521">
        <v>12.135999999999999</v>
      </c>
    </row>
    <row r="522" spans="1:22">
      <c r="A522">
        <v>4</v>
      </c>
      <c r="B522">
        <v>0</v>
      </c>
      <c r="C522">
        <v>388</v>
      </c>
      <c r="D522">
        <v>588</v>
      </c>
      <c r="E522">
        <v>47</v>
      </c>
      <c r="F522">
        <v>1</v>
      </c>
      <c r="G522">
        <v>18</v>
      </c>
      <c r="H522">
        <v>1867</v>
      </c>
      <c r="I522">
        <v>227.541205059655</v>
      </c>
      <c r="J522">
        <v>13.0069635195921</v>
      </c>
      <c r="K522">
        <v>11.5236</v>
      </c>
      <c r="L522">
        <v>11</v>
      </c>
      <c r="M522">
        <v>1</v>
      </c>
      <c r="N522">
        <v>958</v>
      </c>
      <c r="O522">
        <v>419</v>
      </c>
      <c r="P522">
        <v>36</v>
      </c>
      <c r="Q522">
        <v>2</v>
      </c>
      <c r="R522">
        <v>15</v>
      </c>
      <c r="S522">
        <v>1559</v>
      </c>
      <c r="T522">
        <v>186.00268815261799</v>
      </c>
      <c r="U522">
        <v>10.145043124600299</v>
      </c>
      <c r="V522">
        <v>8.6181999999999999</v>
      </c>
    </row>
    <row r="523" spans="1:22">
      <c r="A523">
        <v>4</v>
      </c>
      <c r="B523">
        <v>0</v>
      </c>
      <c r="C523">
        <v>239</v>
      </c>
      <c r="D523">
        <v>1345</v>
      </c>
      <c r="E523">
        <v>33</v>
      </c>
      <c r="F523">
        <v>2</v>
      </c>
      <c r="G523">
        <v>13</v>
      </c>
      <c r="H523">
        <v>1327</v>
      </c>
      <c r="I523">
        <v>165.50830794857399</v>
      </c>
      <c r="J523">
        <v>9.8912638221816707</v>
      </c>
      <c r="K523">
        <v>8.5801999999999996</v>
      </c>
      <c r="L523">
        <v>11</v>
      </c>
      <c r="M523">
        <v>1</v>
      </c>
      <c r="N523">
        <v>495</v>
      </c>
      <c r="O523">
        <v>992</v>
      </c>
      <c r="P523">
        <v>65</v>
      </c>
      <c r="Q523">
        <v>2</v>
      </c>
      <c r="R523">
        <v>30</v>
      </c>
      <c r="S523">
        <v>3092</v>
      </c>
      <c r="T523">
        <v>365.11641978963399</v>
      </c>
      <c r="U523">
        <v>19.417868060114099</v>
      </c>
      <c r="V523">
        <v>16.955200000000001</v>
      </c>
    </row>
    <row r="524" spans="1:22">
      <c r="A524">
        <v>4</v>
      </c>
      <c r="B524">
        <v>0</v>
      </c>
      <c r="C524">
        <v>313</v>
      </c>
      <c r="D524">
        <v>1332</v>
      </c>
      <c r="E524">
        <v>38</v>
      </c>
      <c r="F524">
        <v>4</v>
      </c>
      <c r="G524">
        <v>15</v>
      </c>
      <c r="H524">
        <v>1535</v>
      </c>
      <c r="I524">
        <v>187.66725873204399</v>
      </c>
      <c r="J524">
        <v>10.796642996783801</v>
      </c>
      <c r="K524">
        <v>9.48</v>
      </c>
      <c r="L524">
        <v>11</v>
      </c>
      <c r="M524">
        <v>1</v>
      </c>
      <c r="N524">
        <v>1002</v>
      </c>
      <c r="O524">
        <v>818</v>
      </c>
      <c r="P524">
        <v>43</v>
      </c>
      <c r="Q524">
        <v>1</v>
      </c>
      <c r="R524">
        <v>19</v>
      </c>
      <c r="S524">
        <v>1988</v>
      </c>
      <c r="T524">
        <v>237.01476747240901</v>
      </c>
      <c r="U524">
        <v>12.905254743708101</v>
      </c>
      <c r="V524">
        <v>11.477600000000001</v>
      </c>
    </row>
    <row r="525" spans="1:22">
      <c r="A525">
        <v>4</v>
      </c>
      <c r="B525">
        <v>0</v>
      </c>
      <c r="C525">
        <v>434</v>
      </c>
      <c r="D525">
        <v>961</v>
      </c>
      <c r="E525">
        <v>52</v>
      </c>
      <c r="F525">
        <v>9</v>
      </c>
      <c r="G525">
        <v>25</v>
      </c>
      <c r="H525">
        <v>2516</v>
      </c>
      <c r="I525">
        <v>301.569229199532</v>
      </c>
      <c r="J525">
        <v>16.625715022217801</v>
      </c>
      <c r="K525">
        <v>14.324</v>
      </c>
      <c r="L525">
        <v>11</v>
      </c>
      <c r="M525">
        <v>1</v>
      </c>
      <c r="N525">
        <v>697</v>
      </c>
      <c r="O525">
        <v>614</v>
      </c>
      <c r="P525">
        <v>54</v>
      </c>
      <c r="Q525">
        <v>2</v>
      </c>
      <c r="R525">
        <v>23</v>
      </c>
      <c r="S525">
        <v>2322</v>
      </c>
      <c r="T525">
        <v>284.15136811213802</v>
      </c>
      <c r="U525">
        <v>16.378388199087201</v>
      </c>
      <c r="V525">
        <v>14.2492</v>
      </c>
    </row>
    <row r="526" spans="1:22">
      <c r="A526">
        <v>4</v>
      </c>
      <c r="B526">
        <v>0</v>
      </c>
      <c r="C526">
        <v>98</v>
      </c>
      <c r="D526">
        <v>292</v>
      </c>
      <c r="E526">
        <v>30</v>
      </c>
      <c r="F526">
        <v>1</v>
      </c>
      <c r="G526">
        <v>11</v>
      </c>
      <c r="H526">
        <v>1154</v>
      </c>
      <c r="I526">
        <v>142.93355099485899</v>
      </c>
      <c r="J526">
        <v>8.4337654698242606</v>
      </c>
      <c r="K526">
        <v>7.5187999999999997</v>
      </c>
      <c r="L526">
        <v>11</v>
      </c>
      <c r="M526">
        <v>1</v>
      </c>
      <c r="N526">
        <v>665</v>
      </c>
      <c r="O526">
        <v>410</v>
      </c>
      <c r="P526">
        <v>57</v>
      </c>
      <c r="Q526">
        <v>2</v>
      </c>
      <c r="R526">
        <v>26</v>
      </c>
      <c r="S526">
        <v>2642</v>
      </c>
      <c r="T526">
        <v>309.41557814693198</v>
      </c>
      <c r="U526">
        <v>16.104769479877699</v>
      </c>
      <c r="V526">
        <v>13.7052</v>
      </c>
    </row>
    <row r="527" spans="1:22">
      <c r="A527">
        <v>4</v>
      </c>
      <c r="B527">
        <v>0</v>
      </c>
      <c r="C527">
        <v>1102</v>
      </c>
      <c r="D527">
        <v>338</v>
      </c>
      <c r="E527">
        <v>18</v>
      </c>
      <c r="F527">
        <v>5</v>
      </c>
      <c r="G527">
        <v>7</v>
      </c>
      <c r="H527">
        <v>763</v>
      </c>
      <c r="I527">
        <v>93.994680700558803</v>
      </c>
      <c r="J527">
        <v>5.4893624402110701</v>
      </c>
      <c r="K527">
        <v>4.7211999999999996</v>
      </c>
      <c r="L527">
        <v>11</v>
      </c>
      <c r="M527">
        <v>1</v>
      </c>
      <c r="N527">
        <v>976</v>
      </c>
      <c r="O527">
        <v>1019</v>
      </c>
      <c r="P527">
        <v>42</v>
      </c>
      <c r="Q527">
        <v>3</v>
      </c>
      <c r="R527">
        <v>17</v>
      </c>
      <c r="S527">
        <v>1732</v>
      </c>
      <c r="T527">
        <v>211.34805416658099</v>
      </c>
      <c r="U527">
        <v>12.111878467025701</v>
      </c>
      <c r="V527">
        <v>10.121600000000001</v>
      </c>
    </row>
    <row r="528" spans="1:22">
      <c r="A528">
        <v>4</v>
      </c>
      <c r="B528">
        <v>0</v>
      </c>
      <c r="C528">
        <v>993</v>
      </c>
      <c r="D528">
        <v>1187</v>
      </c>
      <c r="E528">
        <v>35</v>
      </c>
      <c r="F528">
        <v>1</v>
      </c>
      <c r="G528">
        <v>13</v>
      </c>
      <c r="H528">
        <v>1390</v>
      </c>
      <c r="I528">
        <v>168.31518053936799</v>
      </c>
      <c r="J528">
        <v>9.4915752117338208</v>
      </c>
      <c r="K528">
        <v>8.1980000000000004</v>
      </c>
      <c r="L528">
        <v>11</v>
      </c>
      <c r="M528">
        <v>1</v>
      </c>
      <c r="N528">
        <v>662</v>
      </c>
      <c r="O528">
        <v>967</v>
      </c>
      <c r="P528">
        <v>69</v>
      </c>
      <c r="Q528">
        <v>2</v>
      </c>
      <c r="R528">
        <v>30</v>
      </c>
      <c r="S528">
        <v>3051</v>
      </c>
      <c r="T528">
        <v>366.52830722878701</v>
      </c>
      <c r="U528">
        <v>20.311816757739798</v>
      </c>
      <c r="V528">
        <v>17.940200000000001</v>
      </c>
    </row>
    <row r="529" spans="1:22">
      <c r="A529">
        <v>4</v>
      </c>
      <c r="B529">
        <v>0</v>
      </c>
      <c r="C529">
        <v>835</v>
      </c>
      <c r="D529">
        <v>99</v>
      </c>
      <c r="E529">
        <v>17</v>
      </c>
      <c r="F529">
        <v>6</v>
      </c>
      <c r="G529">
        <v>7</v>
      </c>
      <c r="H529">
        <v>706</v>
      </c>
      <c r="I529">
        <v>86.417590801873203</v>
      </c>
      <c r="J529">
        <v>4.9836131471052196</v>
      </c>
      <c r="K529">
        <v>3.7124000000000001</v>
      </c>
      <c r="L529">
        <v>11</v>
      </c>
      <c r="M529">
        <v>1</v>
      </c>
      <c r="N529">
        <v>1005</v>
      </c>
      <c r="O529">
        <v>222</v>
      </c>
      <c r="P529">
        <v>27</v>
      </c>
      <c r="Q529">
        <v>4</v>
      </c>
      <c r="R529">
        <v>12</v>
      </c>
      <c r="S529">
        <v>1279</v>
      </c>
      <c r="T529">
        <v>149.75646897546699</v>
      </c>
      <c r="U529">
        <v>7.7901155318775599</v>
      </c>
      <c r="V529">
        <v>6.6879999999999997</v>
      </c>
    </row>
    <row r="530" spans="1:22">
      <c r="A530">
        <v>4</v>
      </c>
      <c r="B530">
        <v>0</v>
      </c>
      <c r="C530">
        <v>42</v>
      </c>
      <c r="D530">
        <v>1449</v>
      </c>
      <c r="E530">
        <v>0</v>
      </c>
      <c r="F530">
        <v>100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11</v>
      </c>
      <c r="M530">
        <v>1</v>
      </c>
      <c r="N530">
        <v>888</v>
      </c>
      <c r="O530">
        <v>700</v>
      </c>
      <c r="P530">
        <v>54</v>
      </c>
      <c r="Q530">
        <v>1</v>
      </c>
      <c r="R530">
        <v>22</v>
      </c>
      <c r="S530">
        <v>2211</v>
      </c>
      <c r="T530">
        <v>268.60193595728202</v>
      </c>
      <c r="U530">
        <v>15.251816285282199</v>
      </c>
      <c r="V530">
        <v>12.645200000000001</v>
      </c>
    </row>
    <row r="531" spans="1:22">
      <c r="A531">
        <v>4</v>
      </c>
      <c r="B531">
        <v>0</v>
      </c>
      <c r="C531">
        <v>445</v>
      </c>
      <c r="D531">
        <v>669</v>
      </c>
      <c r="E531">
        <v>49</v>
      </c>
      <c r="F531">
        <v>3</v>
      </c>
      <c r="G531">
        <v>19</v>
      </c>
      <c r="H531">
        <v>1906</v>
      </c>
      <c r="I531">
        <v>238.096619043614</v>
      </c>
      <c r="J531">
        <v>14.2694218523387</v>
      </c>
      <c r="K531">
        <v>10.8712</v>
      </c>
      <c r="L531">
        <v>11</v>
      </c>
      <c r="M531">
        <v>1</v>
      </c>
      <c r="N531">
        <v>850</v>
      </c>
      <c r="O531">
        <v>868</v>
      </c>
      <c r="P531">
        <v>55</v>
      </c>
      <c r="Q531">
        <v>2</v>
      </c>
      <c r="R531">
        <v>25</v>
      </c>
      <c r="S531">
        <v>2525</v>
      </c>
      <c r="T531">
        <v>297.90434706462401</v>
      </c>
      <c r="U531">
        <v>15.8084629233838</v>
      </c>
      <c r="V531">
        <v>13.63</v>
      </c>
    </row>
    <row r="532" spans="1:22">
      <c r="A532">
        <v>4</v>
      </c>
      <c r="B532">
        <v>0</v>
      </c>
      <c r="C532">
        <v>199</v>
      </c>
      <c r="D532">
        <v>585</v>
      </c>
      <c r="E532">
        <v>50</v>
      </c>
      <c r="F532">
        <v>2</v>
      </c>
      <c r="G532">
        <v>21</v>
      </c>
      <c r="H532">
        <v>2167</v>
      </c>
      <c r="I532">
        <v>263.11784432075302</v>
      </c>
      <c r="J532">
        <v>14.923843338765</v>
      </c>
      <c r="K532">
        <v>13.170199999999999</v>
      </c>
      <c r="L532">
        <v>11</v>
      </c>
      <c r="M532">
        <v>1</v>
      </c>
      <c r="N532">
        <v>865</v>
      </c>
      <c r="O532">
        <v>397</v>
      </c>
      <c r="P532">
        <v>48</v>
      </c>
      <c r="Q532">
        <v>1</v>
      </c>
      <c r="R532">
        <v>20</v>
      </c>
      <c r="S532">
        <v>2004</v>
      </c>
      <c r="T532">
        <v>240.35806622620299</v>
      </c>
      <c r="U532">
        <v>13.270960779084501</v>
      </c>
      <c r="V532">
        <v>11.96</v>
      </c>
    </row>
    <row r="533" spans="1:22">
      <c r="A533">
        <v>4</v>
      </c>
      <c r="B533">
        <v>0</v>
      </c>
      <c r="C533">
        <v>170</v>
      </c>
      <c r="D533">
        <v>1193</v>
      </c>
      <c r="E533">
        <v>46</v>
      </c>
      <c r="F533">
        <v>4</v>
      </c>
      <c r="G533">
        <v>20</v>
      </c>
      <c r="H533">
        <v>2021</v>
      </c>
      <c r="I533">
        <v>243.87496796514401</v>
      </c>
      <c r="J533">
        <v>13.649391927847899</v>
      </c>
      <c r="K533">
        <v>11.8132</v>
      </c>
      <c r="L533">
        <v>11</v>
      </c>
      <c r="M533">
        <v>1</v>
      </c>
      <c r="N533">
        <v>670</v>
      </c>
      <c r="O533">
        <v>967</v>
      </c>
      <c r="P533">
        <v>64</v>
      </c>
      <c r="Q533">
        <v>3</v>
      </c>
      <c r="R533">
        <v>28</v>
      </c>
      <c r="S533">
        <v>2876</v>
      </c>
      <c r="T533">
        <v>341.15099296352599</v>
      </c>
      <c r="U533">
        <v>18.349452307902801</v>
      </c>
      <c r="V533">
        <v>15.86</v>
      </c>
    </row>
    <row r="534" spans="1:22">
      <c r="A534">
        <v>4</v>
      </c>
      <c r="B534">
        <v>0</v>
      </c>
      <c r="C534">
        <v>197</v>
      </c>
      <c r="D534">
        <v>1308</v>
      </c>
      <c r="E534">
        <v>34</v>
      </c>
      <c r="F534">
        <v>2</v>
      </c>
      <c r="G534">
        <v>14</v>
      </c>
      <c r="H534">
        <v>1426</v>
      </c>
      <c r="I534">
        <v>171.289229083442</v>
      </c>
      <c r="J534">
        <v>9.4895943011279495</v>
      </c>
      <c r="K534">
        <v>7.7535999999999996</v>
      </c>
      <c r="L534">
        <v>11</v>
      </c>
      <c r="M534">
        <v>1</v>
      </c>
      <c r="N534">
        <v>862</v>
      </c>
      <c r="O534">
        <v>891</v>
      </c>
      <c r="P534">
        <v>48</v>
      </c>
      <c r="Q534">
        <v>1</v>
      </c>
      <c r="R534">
        <v>22</v>
      </c>
      <c r="S534">
        <v>2267</v>
      </c>
      <c r="T534">
        <v>266.643957366373</v>
      </c>
      <c r="U534">
        <v>14.0378452762523</v>
      </c>
      <c r="V534">
        <v>12.0768</v>
      </c>
    </row>
    <row r="535" spans="1:22">
      <c r="A535">
        <v>4</v>
      </c>
      <c r="B535">
        <v>0</v>
      </c>
      <c r="C535">
        <v>186</v>
      </c>
      <c r="D535">
        <v>900</v>
      </c>
      <c r="E535">
        <v>58</v>
      </c>
      <c r="F535">
        <v>1</v>
      </c>
      <c r="G535">
        <v>25</v>
      </c>
      <c r="H535">
        <v>2590</v>
      </c>
      <c r="I535">
        <v>305.79404833972802</v>
      </c>
      <c r="J535">
        <v>16.2569984929568</v>
      </c>
      <c r="K535">
        <v>14.215999999999999</v>
      </c>
      <c r="L535">
        <v>11</v>
      </c>
      <c r="M535">
        <v>1</v>
      </c>
      <c r="N535">
        <v>683</v>
      </c>
      <c r="O535">
        <v>615</v>
      </c>
      <c r="P535">
        <v>53</v>
      </c>
      <c r="Q535">
        <v>1</v>
      </c>
      <c r="R535">
        <v>23</v>
      </c>
      <c r="S535">
        <v>2349</v>
      </c>
      <c r="T535">
        <v>282.380948365856</v>
      </c>
      <c r="U535">
        <v>15.6719462735169</v>
      </c>
      <c r="V535">
        <v>13.287599999999999</v>
      </c>
    </row>
    <row r="536" spans="1:22">
      <c r="A536">
        <v>4</v>
      </c>
      <c r="B536">
        <v>0</v>
      </c>
      <c r="C536">
        <v>484</v>
      </c>
      <c r="D536">
        <v>903</v>
      </c>
      <c r="E536">
        <v>53</v>
      </c>
      <c r="F536">
        <v>1</v>
      </c>
      <c r="G536">
        <v>21</v>
      </c>
      <c r="H536">
        <v>2173</v>
      </c>
      <c r="I536">
        <v>270.331278249484</v>
      </c>
      <c r="J536">
        <v>16.080954573656399</v>
      </c>
      <c r="K536">
        <v>14.7776</v>
      </c>
      <c r="L536">
        <v>11</v>
      </c>
      <c r="M536">
        <v>1</v>
      </c>
      <c r="N536">
        <v>377</v>
      </c>
      <c r="O536">
        <v>320</v>
      </c>
      <c r="P536">
        <v>50</v>
      </c>
      <c r="Q536">
        <v>1</v>
      </c>
      <c r="R536">
        <v>21</v>
      </c>
      <c r="S536">
        <v>2135</v>
      </c>
      <c r="T536">
        <v>253.946844831748</v>
      </c>
      <c r="U536">
        <v>13.750181816979699</v>
      </c>
      <c r="V536">
        <v>11.481</v>
      </c>
    </row>
    <row r="537" spans="1:22">
      <c r="A537">
        <v>4</v>
      </c>
      <c r="B537">
        <v>0</v>
      </c>
      <c r="C537">
        <v>196</v>
      </c>
      <c r="D537">
        <v>813</v>
      </c>
      <c r="E537">
        <v>60</v>
      </c>
      <c r="F537">
        <v>2</v>
      </c>
      <c r="G537">
        <v>25</v>
      </c>
      <c r="H537">
        <v>2563</v>
      </c>
      <c r="I537">
        <v>310.22411253801698</v>
      </c>
      <c r="J537">
        <v>17.478360907133101</v>
      </c>
      <c r="K537">
        <v>15.263400000000001</v>
      </c>
      <c r="L537">
        <v>11</v>
      </c>
      <c r="M537">
        <v>1</v>
      </c>
      <c r="N537">
        <v>974</v>
      </c>
      <c r="O537">
        <v>463</v>
      </c>
      <c r="P537">
        <v>40</v>
      </c>
      <c r="Q537">
        <v>3</v>
      </c>
      <c r="R537">
        <v>18</v>
      </c>
      <c r="S537">
        <v>1829</v>
      </c>
      <c r="T537">
        <v>219.76578441604599</v>
      </c>
      <c r="U537">
        <v>12.1838376548606</v>
      </c>
      <c r="V537">
        <v>10.604799999999999</v>
      </c>
    </row>
    <row r="538" spans="1:22">
      <c r="A538">
        <v>4</v>
      </c>
      <c r="B538">
        <v>0</v>
      </c>
      <c r="C538">
        <v>640</v>
      </c>
      <c r="D538">
        <v>81</v>
      </c>
      <c r="E538">
        <v>20</v>
      </c>
      <c r="F538">
        <v>7</v>
      </c>
      <c r="G538">
        <v>8</v>
      </c>
      <c r="H538">
        <v>899</v>
      </c>
      <c r="I538">
        <v>108.540315090753</v>
      </c>
      <c r="J538">
        <v>6.08193225874804</v>
      </c>
      <c r="K538">
        <v>5.3701999999999996</v>
      </c>
      <c r="L538">
        <v>11</v>
      </c>
      <c r="M538">
        <v>1</v>
      </c>
      <c r="N538">
        <v>685</v>
      </c>
      <c r="O538">
        <v>477</v>
      </c>
      <c r="P538">
        <v>57</v>
      </c>
      <c r="Q538">
        <v>2</v>
      </c>
      <c r="R538">
        <v>23</v>
      </c>
      <c r="S538">
        <v>2380</v>
      </c>
      <c r="T538">
        <v>285.39446385660699</v>
      </c>
      <c r="U538">
        <v>15.7499206347207</v>
      </c>
      <c r="V538">
        <v>13.492000000000001</v>
      </c>
    </row>
    <row r="539" spans="1:22">
      <c r="A539">
        <v>4</v>
      </c>
      <c r="B539">
        <v>0</v>
      </c>
      <c r="C539">
        <v>771</v>
      </c>
      <c r="D539">
        <v>1109</v>
      </c>
      <c r="E539">
        <v>48</v>
      </c>
      <c r="F539">
        <v>1</v>
      </c>
      <c r="G539">
        <v>18</v>
      </c>
      <c r="H539">
        <v>1822</v>
      </c>
      <c r="I539">
        <v>230.47342580002601</v>
      </c>
      <c r="J539">
        <v>14.1142339501653</v>
      </c>
      <c r="K539">
        <v>11.192399999999999</v>
      </c>
      <c r="L539">
        <v>11</v>
      </c>
      <c r="M539">
        <v>1</v>
      </c>
      <c r="N539">
        <v>983</v>
      </c>
      <c r="O539">
        <v>791</v>
      </c>
      <c r="P539">
        <v>45</v>
      </c>
      <c r="Q539">
        <v>1</v>
      </c>
      <c r="R539">
        <v>18</v>
      </c>
      <c r="S539">
        <v>1840</v>
      </c>
      <c r="T539">
        <v>225.304238752847</v>
      </c>
      <c r="U539">
        <v>13.0023074875193</v>
      </c>
      <c r="V539">
        <v>11.488</v>
      </c>
    </row>
    <row r="540" spans="1:22">
      <c r="A540">
        <v>4</v>
      </c>
      <c r="B540">
        <v>0</v>
      </c>
      <c r="C540">
        <v>1043</v>
      </c>
      <c r="D540">
        <v>989</v>
      </c>
      <c r="E540">
        <v>34</v>
      </c>
      <c r="F540">
        <v>3</v>
      </c>
      <c r="G540">
        <v>13</v>
      </c>
      <c r="H540">
        <v>1341</v>
      </c>
      <c r="I540">
        <v>165.42369842317001</v>
      </c>
      <c r="J540">
        <v>9.6861705539392595</v>
      </c>
      <c r="K540">
        <v>8.3011999999999997</v>
      </c>
      <c r="L540">
        <v>11</v>
      </c>
      <c r="M540">
        <v>1</v>
      </c>
      <c r="N540">
        <v>765</v>
      </c>
      <c r="O540">
        <v>178</v>
      </c>
      <c r="P540">
        <v>47</v>
      </c>
      <c r="Q540">
        <v>1</v>
      </c>
      <c r="R540">
        <v>20</v>
      </c>
      <c r="S540">
        <v>2091</v>
      </c>
      <c r="T540">
        <v>252.826027141194</v>
      </c>
      <c r="U540">
        <v>14.2120336335093</v>
      </c>
      <c r="V540">
        <v>12.633599999999999</v>
      </c>
    </row>
    <row r="541" spans="1:22">
      <c r="A541">
        <v>4</v>
      </c>
      <c r="B541">
        <v>0</v>
      </c>
      <c r="C541">
        <v>1023</v>
      </c>
      <c r="D541">
        <v>936</v>
      </c>
      <c r="E541">
        <v>36</v>
      </c>
      <c r="F541">
        <v>2</v>
      </c>
      <c r="G541">
        <v>14</v>
      </c>
      <c r="H541">
        <v>1427</v>
      </c>
      <c r="I541">
        <v>177.82294565100401</v>
      </c>
      <c r="J541">
        <v>10.610235624150899</v>
      </c>
      <c r="K541">
        <v>9.4570000000000007</v>
      </c>
      <c r="L541">
        <v>11</v>
      </c>
      <c r="M541">
        <v>1</v>
      </c>
      <c r="N541">
        <v>407</v>
      </c>
      <c r="O541">
        <v>896</v>
      </c>
      <c r="P541">
        <v>66</v>
      </c>
      <c r="Q541">
        <v>1</v>
      </c>
      <c r="R541">
        <v>27</v>
      </c>
      <c r="S541">
        <v>2769</v>
      </c>
      <c r="T541">
        <v>341.05571392369302</v>
      </c>
      <c r="U541">
        <v>19.9111501425709</v>
      </c>
      <c r="V541">
        <v>16.599599999999999</v>
      </c>
    </row>
    <row r="542" spans="1:22">
      <c r="A542">
        <v>4</v>
      </c>
      <c r="B542">
        <v>0</v>
      </c>
      <c r="C542">
        <v>997</v>
      </c>
      <c r="D542">
        <v>1134</v>
      </c>
      <c r="E542">
        <v>37</v>
      </c>
      <c r="F542">
        <v>1</v>
      </c>
      <c r="G542">
        <v>15</v>
      </c>
      <c r="H542">
        <v>1541</v>
      </c>
      <c r="I542">
        <v>185.17289218457401</v>
      </c>
      <c r="J542">
        <v>10.267516739698999</v>
      </c>
      <c r="K542">
        <v>8.6212</v>
      </c>
      <c r="L542">
        <v>11</v>
      </c>
      <c r="M542">
        <v>1</v>
      </c>
      <c r="N542">
        <v>1097</v>
      </c>
      <c r="O542">
        <v>912</v>
      </c>
      <c r="P542">
        <v>34</v>
      </c>
      <c r="Q542">
        <v>1</v>
      </c>
      <c r="R542">
        <v>14</v>
      </c>
      <c r="S542">
        <v>1400</v>
      </c>
      <c r="T542">
        <v>169.2099287867</v>
      </c>
      <c r="U542">
        <v>9.5036834964133803</v>
      </c>
      <c r="V542">
        <v>8.32</v>
      </c>
    </row>
    <row r="543" spans="1:22">
      <c r="A543">
        <v>4</v>
      </c>
      <c r="B543">
        <v>0</v>
      </c>
      <c r="C543">
        <v>708</v>
      </c>
      <c r="D543">
        <v>954</v>
      </c>
      <c r="E543">
        <v>48</v>
      </c>
      <c r="F543">
        <v>2</v>
      </c>
      <c r="G543">
        <v>18</v>
      </c>
      <c r="H543">
        <v>1876</v>
      </c>
      <c r="I543">
        <v>234.942546168207</v>
      </c>
      <c r="J543">
        <v>14.143634610665</v>
      </c>
      <c r="K543">
        <v>12.058400000000001</v>
      </c>
      <c r="L543">
        <v>11</v>
      </c>
      <c r="M543">
        <v>1</v>
      </c>
      <c r="N543">
        <v>382</v>
      </c>
      <c r="O543">
        <v>319</v>
      </c>
      <c r="P543">
        <v>51</v>
      </c>
      <c r="Q543">
        <v>1</v>
      </c>
      <c r="R543">
        <v>22</v>
      </c>
      <c r="S543">
        <v>2213</v>
      </c>
      <c r="T543">
        <v>267.02621594143102</v>
      </c>
      <c r="U543">
        <v>14.942995014387201</v>
      </c>
      <c r="V543">
        <v>12.975199999999999</v>
      </c>
    </row>
    <row r="544" spans="1:22">
      <c r="A544">
        <v>4</v>
      </c>
      <c r="B544">
        <v>0</v>
      </c>
      <c r="C544">
        <v>438</v>
      </c>
      <c r="D544">
        <v>73</v>
      </c>
      <c r="E544">
        <v>22</v>
      </c>
      <c r="F544">
        <v>1</v>
      </c>
      <c r="G544">
        <v>9</v>
      </c>
      <c r="H544">
        <v>924</v>
      </c>
      <c r="I544">
        <v>111.06754701531899</v>
      </c>
      <c r="J544">
        <v>6.1629862891296501</v>
      </c>
      <c r="K544">
        <v>5.3112000000000004</v>
      </c>
      <c r="L544">
        <v>11</v>
      </c>
      <c r="M544">
        <v>1</v>
      </c>
      <c r="N544">
        <v>1085</v>
      </c>
      <c r="O544">
        <v>929</v>
      </c>
      <c r="P544">
        <v>34</v>
      </c>
      <c r="Q544">
        <v>1</v>
      </c>
      <c r="R544">
        <v>12</v>
      </c>
      <c r="S544">
        <v>1285</v>
      </c>
      <c r="T544">
        <v>157.21641135708401</v>
      </c>
      <c r="U544">
        <v>9.0580075071728707</v>
      </c>
      <c r="V544">
        <v>7.1829999999999998</v>
      </c>
    </row>
    <row r="545" spans="1:22">
      <c r="A545">
        <v>4</v>
      </c>
      <c r="B545">
        <v>0</v>
      </c>
      <c r="C545">
        <v>1089</v>
      </c>
      <c r="D545">
        <v>1020</v>
      </c>
      <c r="E545">
        <v>32</v>
      </c>
      <c r="F545">
        <v>3</v>
      </c>
      <c r="G545">
        <v>13</v>
      </c>
      <c r="H545">
        <v>1308</v>
      </c>
      <c r="I545">
        <v>161.36294494090001</v>
      </c>
      <c r="J545">
        <v>9.4495290887959094</v>
      </c>
      <c r="K545">
        <v>8.2007999999999992</v>
      </c>
      <c r="L545">
        <v>11</v>
      </c>
      <c r="M545">
        <v>1</v>
      </c>
      <c r="N545">
        <v>443</v>
      </c>
      <c r="O545">
        <v>724</v>
      </c>
      <c r="P545">
        <v>52</v>
      </c>
      <c r="Q545">
        <v>2</v>
      </c>
      <c r="R545">
        <v>22</v>
      </c>
      <c r="S545">
        <v>2269</v>
      </c>
      <c r="T545">
        <v>272.38392023025102</v>
      </c>
      <c r="U545">
        <v>15.069635032076899</v>
      </c>
      <c r="V545">
        <v>12.788600000000001</v>
      </c>
    </row>
    <row r="546" spans="1:22">
      <c r="A546">
        <v>4</v>
      </c>
      <c r="B546">
        <v>0</v>
      </c>
      <c r="C546">
        <v>567</v>
      </c>
      <c r="D546">
        <v>113</v>
      </c>
      <c r="E546">
        <v>22</v>
      </c>
      <c r="F546">
        <v>1</v>
      </c>
      <c r="G546">
        <v>8</v>
      </c>
      <c r="H546">
        <v>860</v>
      </c>
      <c r="I546">
        <v>107.638283152417</v>
      </c>
      <c r="J546">
        <v>6.4730209330728998</v>
      </c>
      <c r="K546">
        <v>5.5720000000000001</v>
      </c>
      <c r="L546">
        <v>11</v>
      </c>
      <c r="M546">
        <v>1</v>
      </c>
      <c r="N546">
        <v>920</v>
      </c>
      <c r="O546">
        <v>495</v>
      </c>
      <c r="P546">
        <v>49</v>
      </c>
      <c r="Q546">
        <v>1</v>
      </c>
      <c r="R546">
        <v>21</v>
      </c>
      <c r="S546">
        <v>2191</v>
      </c>
      <c r="T546">
        <v>256.32986560289902</v>
      </c>
      <c r="U546">
        <v>13.304206101831101</v>
      </c>
      <c r="V546">
        <v>11.2736</v>
      </c>
    </row>
    <row r="547" spans="1:22">
      <c r="A547">
        <v>4</v>
      </c>
      <c r="B547">
        <v>0</v>
      </c>
      <c r="C547">
        <v>550</v>
      </c>
      <c r="D547">
        <v>382</v>
      </c>
      <c r="E547">
        <v>52</v>
      </c>
      <c r="F547">
        <v>1</v>
      </c>
      <c r="G547">
        <v>24</v>
      </c>
      <c r="H547">
        <v>2422</v>
      </c>
      <c r="I547">
        <v>283.915480381046</v>
      </c>
      <c r="J547">
        <v>14.814573905448601</v>
      </c>
      <c r="K547">
        <v>12.4512</v>
      </c>
      <c r="L547">
        <v>12</v>
      </c>
      <c r="M547">
        <v>1</v>
      </c>
      <c r="N547">
        <v>942</v>
      </c>
      <c r="O547">
        <v>573</v>
      </c>
      <c r="P547">
        <v>51</v>
      </c>
      <c r="Q547">
        <v>1</v>
      </c>
      <c r="R547">
        <v>22</v>
      </c>
      <c r="S547">
        <v>2277</v>
      </c>
      <c r="T547">
        <v>276.80498550423499</v>
      </c>
      <c r="U547">
        <v>15.7396664513579</v>
      </c>
      <c r="V547">
        <v>13.7454</v>
      </c>
    </row>
    <row r="548" spans="1:22">
      <c r="A548">
        <v>4</v>
      </c>
      <c r="B548">
        <v>0</v>
      </c>
      <c r="C548">
        <v>236</v>
      </c>
      <c r="D548">
        <v>1147</v>
      </c>
      <c r="E548">
        <v>49</v>
      </c>
      <c r="F548">
        <v>2</v>
      </c>
      <c r="G548">
        <v>20</v>
      </c>
      <c r="H548">
        <v>2061</v>
      </c>
      <c r="I548">
        <v>252.505445485835</v>
      </c>
      <c r="J548">
        <v>14.588279542153</v>
      </c>
      <c r="K548">
        <v>11.754</v>
      </c>
      <c r="L548">
        <v>12</v>
      </c>
      <c r="M548">
        <v>1</v>
      </c>
      <c r="N548">
        <v>1105</v>
      </c>
      <c r="O548">
        <v>218</v>
      </c>
      <c r="P548">
        <v>2</v>
      </c>
      <c r="Q548">
        <v>21</v>
      </c>
      <c r="R548">
        <v>0</v>
      </c>
      <c r="S548">
        <v>42</v>
      </c>
      <c r="T548">
        <v>9.1651513899116797</v>
      </c>
      <c r="U548">
        <v>0.81461647417665195</v>
      </c>
      <c r="V548">
        <v>0.66359999999999997</v>
      </c>
    </row>
    <row r="549" spans="1:22">
      <c r="A549">
        <v>4</v>
      </c>
      <c r="B549">
        <v>0</v>
      </c>
      <c r="C549">
        <v>760</v>
      </c>
      <c r="D549">
        <v>147</v>
      </c>
      <c r="E549">
        <v>22</v>
      </c>
      <c r="F549">
        <v>2</v>
      </c>
      <c r="G549">
        <v>8</v>
      </c>
      <c r="H549">
        <v>870</v>
      </c>
      <c r="I549">
        <v>106.009433542492</v>
      </c>
      <c r="J549">
        <v>6.0572270883631196</v>
      </c>
      <c r="K549">
        <v>5.0199999999999996</v>
      </c>
      <c r="L549">
        <v>12</v>
      </c>
      <c r="M549">
        <v>1</v>
      </c>
      <c r="N549">
        <v>883</v>
      </c>
      <c r="O549">
        <v>254</v>
      </c>
      <c r="P549">
        <v>41</v>
      </c>
      <c r="Q549">
        <v>1</v>
      </c>
      <c r="R549">
        <v>15</v>
      </c>
      <c r="S549">
        <v>1573</v>
      </c>
      <c r="T549">
        <v>195.21526579650501</v>
      </c>
      <c r="U549">
        <v>11.561016391303999</v>
      </c>
      <c r="V549">
        <v>9.2512000000000008</v>
      </c>
    </row>
    <row r="550" spans="1:22">
      <c r="A550">
        <v>4</v>
      </c>
      <c r="B550">
        <v>0</v>
      </c>
      <c r="C550">
        <v>13</v>
      </c>
      <c r="D550">
        <v>580</v>
      </c>
      <c r="E550">
        <v>39</v>
      </c>
      <c r="F550">
        <v>1</v>
      </c>
      <c r="G550">
        <v>16</v>
      </c>
      <c r="H550">
        <v>1643</v>
      </c>
      <c r="I550">
        <v>200.042495485334</v>
      </c>
      <c r="J550">
        <v>11.411621269565501</v>
      </c>
      <c r="K550">
        <v>10.11</v>
      </c>
      <c r="L550">
        <v>12</v>
      </c>
      <c r="M550">
        <v>1</v>
      </c>
      <c r="N550">
        <v>884</v>
      </c>
      <c r="O550">
        <v>248</v>
      </c>
      <c r="P550">
        <v>40</v>
      </c>
      <c r="Q550">
        <v>1</v>
      </c>
      <c r="R550">
        <v>15</v>
      </c>
      <c r="S550">
        <v>1578</v>
      </c>
      <c r="T550">
        <v>192.83153269110301</v>
      </c>
      <c r="U550">
        <v>11.0829418477226</v>
      </c>
      <c r="V550">
        <v>9.0239999999999991</v>
      </c>
    </row>
    <row r="551" spans="1:22">
      <c r="A551">
        <v>4</v>
      </c>
      <c r="B551">
        <v>0</v>
      </c>
      <c r="C551">
        <v>790</v>
      </c>
      <c r="D551">
        <v>1040</v>
      </c>
      <c r="E551">
        <v>46</v>
      </c>
      <c r="F551">
        <v>4</v>
      </c>
      <c r="G551">
        <v>18</v>
      </c>
      <c r="H551">
        <v>1817</v>
      </c>
      <c r="I551">
        <v>230.27592145076699</v>
      </c>
      <c r="J551">
        <v>14.146416507370301</v>
      </c>
      <c r="K551">
        <v>11.847799999999999</v>
      </c>
      <c r="L551">
        <v>12</v>
      </c>
      <c r="M551">
        <v>1</v>
      </c>
      <c r="N551">
        <v>1043</v>
      </c>
      <c r="O551">
        <v>672</v>
      </c>
      <c r="P551">
        <v>46</v>
      </c>
      <c r="Q551">
        <v>2</v>
      </c>
      <c r="R551">
        <v>19</v>
      </c>
      <c r="S551">
        <v>1971</v>
      </c>
      <c r="T551">
        <v>235.98093143302901</v>
      </c>
      <c r="U551">
        <v>12.9763592736946</v>
      </c>
      <c r="V551">
        <v>11.386799999999999</v>
      </c>
    </row>
    <row r="552" spans="1:22">
      <c r="A552">
        <v>4</v>
      </c>
      <c r="B552">
        <v>0</v>
      </c>
      <c r="C552">
        <v>841</v>
      </c>
      <c r="D552">
        <v>1416</v>
      </c>
      <c r="E552">
        <v>2</v>
      </c>
      <c r="F552">
        <v>25</v>
      </c>
      <c r="G552">
        <v>0</v>
      </c>
      <c r="H552">
        <v>50</v>
      </c>
      <c r="I552">
        <v>10</v>
      </c>
      <c r="J552">
        <v>0.86602540378443904</v>
      </c>
      <c r="K552">
        <v>0.75</v>
      </c>
      <c r="L552">
        <v>12</v>
      </c>
      <c r="M552">
        <v>1</v>
      </c>
      <c r="N552">
        <v>1017</v>
      </c>
      <c r="O552">
        <v>871</v>
      </c>
      <c r="P552">
        <v>47</v>
      </c>
      <c r="Q552">
        <v>8</v>
      </c>
      <c r="R552">
        <v>19</v>
      </c>
      <c r="S552">
        <v>1933</v>
      </c>
      <c r="T552">
        <v>235.297683796505</v>
      </c>
      <c r="U552">
        <v>13.4164488595157</v>
      </c>
      <c r="V552">
        <v>11.896000000000001</v>
      </c>
    </row>
    <row r="553" spans="1:22">
      <c r="A553">
        <v>4</v>
      </c>
      <c r="B553">
        <v>0</v>
      </c>
      <c r="C553">
        <v>93</v>
      </c>
      <c r="D553">
        <v>1319</v>
      </c>
      <c r="E553">
        <v>1</v>
      </c>
      <c r="F553">
        <v>28</v>
      </c>
      <c r="G553">
        <v>0</v>
      </c>
      <c r="H553">
        <v>28</v>
      </c>
      <c r="I553">
        <v>5.2915026221291797</v>
      </c>
      <c r="J553">
        <v>0.448998886412873</v>
      </c>
      <c r="K553">
        <v>0.4032</v>
      </c>
      <c r="L553">
        <v>12</v>
      </c>
      <c r="M553">
        <v>1</v>
      </c>
      <c r="N553">
        <v>874</v>
      </c>
      <c r="O553">
        <v>249</v>
      </c>
      <c r="P553">
        <v>41</v>
      </c>
      <c r="Q553">
        <v>1</v>
      </c>
      <c r="R553">
        <v>16</v>
      </c>
      <c r="S553">
        <v>1654</v>
      </c>
      <c r="T553">
        <v>201.861338547033</v>
      </c>
      <c r="U553">
        <v>11.5718797090188</v>
      </c>
      <c r="V553">
        <v>9.6527999999999992</v>
      </c>
    </row>
    <row r="554" spans="1:22">
      <c r="A554">
        <v>4</v>
      </c>
      <c r="B554">
        <v>0</v>
      </c>
      <c r="C554">
        <v>843</v>
      </c>
      <c r="D554">
        <v>289</v>
      </c>
      <c r="E554">
        <v>28</v>
      </c>
      <c r="F554">
        <v>1</v>
      </c>
      <c r="G554">
        <v>10</v>
      </c>
      <c r="H554">
        <v>1093</v>
      </c>
      <c r="I554">
        <v>135.04443713089401</v>
      </c>
      <c r="J554">
        <v>7.9312735421242397</v>
      </c>
      <c r="K554">
        <v>6.2426000000000004</v>
      </c>
      <c r="L554">
        <v>12</v>
      </c>
      <c r="M554">
        <v>1</v>
      </c>
      <c r="N554">
        <v>937</v>
      </c>
      <c r="O554">
        <v>570</v>
      </c>
      <c r="P554">
        <v>49</v>
      </c>
      <c r="Q554">
        <v>4</v>
      </c>
      <c r="R554">
        <v>22</v>
      </c>
      <c r="S554">
        <v>2206</v>
      </c>
      <c r="T554">
        <v>261.59510698787898</v>
      </c>
      <c r="U554">
        <v>14.059743952149301</v>
      </c>
      <c r="V554">
        <v>11.8164</v>
      </c>
    </row>
    <row r="555" spans="1:22">
      <c r="A555">
        <v>4</v>
      </c>
      <c r="B555">
        <v>0</v>
      </c>
      <c r="C555">
        <v>192</v>
      </c>
      <c r="D555">
        <v>177</v>
      </c>
      <c r="E555">
        <v>27</v>
      </c>
      <c r="F555">
        <v>1</v>
      </c>
      <c r="G555">
        <v>10</v>
      </c>
      <c r="H555">
        <v>1090</v>
      </c>
      <c r="I555">
        <v>132.574507353412</v>
      </c>
      <c r="J555">
        <v>7.5465223778903603</v>
      </c>
      <c r="K555">
        <v>6.38</v>
      </c>
      <c r="L555">
        <v>12</v>
      </c>
      <c r="M555">
        <v>1</v>
      </c>
      <c r="N555">
        <v>934</v>
      </c>
      <c r="O555">
        <v>460</v>
      </c>
      <c r="P555">
        <v>48</v>
      </c>
      <c r="Q555">
        <v>3</v>
      </c>
      <c r="R555">
        <v>19</v>
      </c>
      <c r="S555">
        <v>1949</v>
      </c>
      <c r="T555">
        <v>239.86454510827599</v>
      </c>
      <c r="U555">
        <v>13.981770274182001</v>
      </c>
      <c r="V555">
        <v>12.0276</v>
      </c>
    </row>
    <row r="556" spans="1:22">
      <c r="A556">
        <v>4</v>
      </c>
      <c r="B556">
        <v>0</v>
      </c>
      <c r="C556">
        <v>784</v>
      </c>
      <c r="D556">
        <v>584</v>
      </c>
      <c r="E556">
        <v>37</v>
      </c>
      <c r="F556">
        <v>2</v>
      </c>
      <c r="G556">
        <v>15</v>
      </c>
      <c r="H556">
        <v>1510</v>
      </c>
      <c r="I556">
        <v>183.46116755324499</v>
      </c>
      <c r="J556">
        <v>10.4196928937469</v>
      </c>
      <c r="K556">
        <v>8.6519999999999992</v>
      </c>
      <c r="L556">
        <v>12</v>
      </c>
      <c r="M556">
        <v>1</v>
      </c>
      <c r="N556">
        <v>1006</v>
      </c>
      <c r="O556">
        <v>913</v>
      </c>
      <c r="P556">
        <v>44</v>
      </c>
      <c r="Q556">
        <v>7</v>
      </c>
      <c r="R556">
        <v>20</v>
      </c>
      <c r="S556">
        <v>2055</v>
      </c>
      <c r="T556">
        <v>247.94959165120599</v>
      </c>
      <c r="U556">
        <v>13.8739864494672</v>
      </c>
      <c r="V556">
        <v>12.192</v>
      </c>
    </row>
    <row r="557" spans="1:22">
      <c r="A557">
        <v>4</v>
      </c>
      <c r="B557">
        <v>0</v>
      </c>
      <c r="C557">
        <v>612</v>
      </c>
      <c r="D557">
        <v>703</v>
      </c>
      <c r="E557">
        <v>65</v>
      </c>
      <c r="F557">
        <v>1</v>
      </c>
      <c r="G557">
        <v>29</v>
      </c>
      <c r="H557">
        <v>2952</v>
      </c>
      <c r="I557">
        <v>351.633331753405</v>
      </c>
      <c r="J557">
        <v>19.105747826243299</v>
      </c>
      <c r="K557">
        <v>16.3584</v>
      </c>
      <c r="L557">
        <v>12</v>
      </c>
      <c r="M557">
        <v>1</v>
      </c>
      <c r="N557">
        <v>1118</v>
      </c>
      <c r="O557">
        <v>434</v>
      </c>
      <c r="P557">
        <v>37</v>
      </c>
      <c r="Q557">
        <v>1</v>
      </c>
      <c r="R557">
        <v>14</v>
      </c>
      <c r="S557">
        <v>1481</v>
      </c>
      <c r="T557">
        <v>180.773338742194</v>
      </c>
      <c r="U557">
        <v>10.3659972988613</v>
      </c>
      <c r="V557">
        <v>9.1034000000000006</v>
      </c>
    </row>
    <row r="558" spans="1:22">
      <c r="A558">
        <v>4</v>
      </c>
      <c r="B558">
        <v>0</v>
      </c>
      <c r="C558">
        <v>136</v>
      </c>
      <c r="D558">
        <v>462</v>
      </c>
      <c r="E558">
        <v>36</v>
      </c>
      <c r="F558">
        <v>5</v>
      </c>
      <c r="G558">
        <v>16</v>
      </c>
      <c r="H558">
        <v>1655</v>
      </c>
      <c r="I558">
        <v>197.15729760777299</v>
      </c>
      <c r="J558">
        <v>10.7148261768449</v>
      </c>
      <c r="K558">
        <v>9.2639999999999993</v>
      </c>
      <c r="L558">
        <v>12</v>
      </c>
      <c r="M558">
        <v>1</v>
      </c>
      <c r="N558">
        <v>1011</v>
      </c>
      <c r="O558">
        <v>913</v>
      </c>
      <c r="P558">
        <v>41</v>
      </c>
      <c r="Q558">
        <v>4</v>
      </c>
      <c r="R558">
        <v>17</v>
      </c>
      <c r="S558">
        <v>1729</v>
      </c>
      <c r="T558">
        <v>213.065717561507</v>
      </c>
      <c r="U558">
        <v>12.4509397235711</v>
      </c>
      <c r="V558">
        <v>10.8436</v>
      </c>
    </row>
    <row r="559" spans="1:22">
      <c r="A559">
        <v>4</v>
      </c>
      <c r="B559">
        <v>0</v>
      </c>
      <c r="C559">
        <v>640</v>
      </c>
      <c r="D559">
        <v>1267</v>
      </c>
      <c r="E559">
        <v>40</v>
      </c>
      <c r="F559">
        <v>4</v>
      </c>
      <c r="G559">
        <v>15</v>
      </c>
      <c r="H559">
        <v>1575</v>
      </c>
      <c r="I559">
        <v>199.94249173199799</v>
      </c>
      <c r="J559">
        <v>12.3169598521713</v>
      </c>
      <c r="K559">
        <v>11.25</v>
      </c>
      <c r="L559">
        <v>12</v>
      </c>
      <c r="M559">
        <v>1</v>
      </c>
      <c r="N559">
        <v>700</v>
      </c>
      <c r="O559">
        <v>738</v>
      </c>
      <c r="P559">
        <v>67</v>
      </c>
      <c r="Q559">
        <v>1</v>
      </c>
      <c r="R559">
        <v>27</v>
      </c>
      <c r="S559">
        <v>2719</v>
      </c>
      <c r="T559">
        <v>334.80591392626297</v>
      </c>
      <c r="U559">
        <v>19.535964271056599</v>
      </c>
      <c r="V559">
        <v>15.473599999999999</v>
      </c>
    </row>
    <row r="560" spans="1:22">
      <c r="A560">
        <v>4</v>
      </c>
      <c r="B560">
        <v>0</v>
      </c>
      <c r="C560">
        <v>932</v>
      </c>
      <c r="D560">
        <v>551</v>
      </c>
      <c r="E560">
        <v>34</v>
      </c>
      <c r="F560">
        <v>1</v>
      </c>
      <c r="G560">
        <v>13</v>
      </c>
      <c r="H560">
        <v>1396</v>
      </c>
      <c r="I560">
        <v>170.20575783445199</v>
      </c>
      <c r="J560">
        <v>9.7374740051000899</v>
      </c>
      <c r="K560">
        <v>8.3528000000000002</v>
      </c>
      <c r="L560">
        <v>12</v>
      </c>
      <c r="M560">
        <v>1</v>
      </c>
      <c r="N560">
        <v>1005</v>
      </c>
      <c r="O560">
        <v>910</v>
      </c>
      <c r="P560">
        <v>50</v>
      </c>
      <c r="Q560">
        <v>1</v>
      </c>
      <c r="R560">
        <v>21</v>
      </c>
      <c r="S560">
        <v>2168</v>
      </c>
      <c r="T560">
        <v>265.50706205297098</v>
      </c>
      <c r="U560">
        <v>15.3270218894605</v>
      </c>
      <c r="V560">
        <v>13.6264</v>
      </c>
    </row>
    <row r="561" spans="1:22">
      <c r="A561">
        <v>4</v>
      </c>
      <c r="B561">
        <v>0</v>
      </c>
      <c r="C561">
        <v>1074</v>
      </c>
      <c r="D561">
        <v>464</v>
      </c>
      <c r="E561">
        <v>25</v>
      </c>
      <c r="F561">
        <v>1</v>
      </c>
      <c r="G561">
        <v>10</v>
      </c>
      <c r="H561">
        <v>1013</v>
      </c>
      <c r="I561">
        <v>123.41393762456499</v>
      </c>
      <c r="J561">
        <v>7.0493333018094697</v>
      </c>
      <c r="K561">
        <v>5.9516</v>
      </c>
      <c r="L561">
        <v>12</v>
      </c>
      <c r="M561">
        <v>1</v>
      </c>
      <c r="N561">
        <v>953</v>
      </c>
      <c r="O561">
        <v>554</v>
      </c>
      <c r="P561">
        <v>51</v>
      </c>
      <c r="Q561">
        <v>2</v>
      </c>
      <c r="R561">
        <v>18</v>
      </c>
      <c r="S561">
        <v>1817</v>
      </c>
      <c r="T561">
        <v>229.58876279121299</v>
      </c>
      <c r="U561">
        <v>14.0342830240807</v>
      </c>
      <c r="V561">
        <v>11.858000000000001</v>
      </c>
    </row>
    <row r="562" spans="1:22">
      <c r="A562">
        <v>4</v>
      </c>
      <c r="B562">
        <v>0</v>
      </c>
      <c r="C562">
        <v>422</v>
      </c>
      <c r="D562">
        <v>251</v>
      </c>
      <c r="E562">
        <v>31</v>
      </c>
      <c r="F562">
        <v>1</v>
      </c>
      <c r="G562">
        <v>12</v>
      </c>
      <c r="H562">
        <v>1221</v>
      </c>
      <c r="I562">
        <v>150.74813431681301</v>
      </c>
      <c r="J562">
        <v>8.8411481154881706</v>
      </c>
      <c r="K562">
        <v>7.69</v>
      </c>
      <c r="L562">
        <v>12</v>
      </c>
      <c r="M562">
        <v>1</v>
      </c>
      <c r="N562">
        <v>939</v>
      </c>
      <c r="O562">
        <v>456</v>
      </c>
      <c r="P562">
        <v>49</v>
      </c>
      <c r="Q562">
        <v>1</v>
      </c>
      <c r="R562">
        <v>19</v>
      </c>
      <c r="S562">
        <v>1991</v>
      </c>
      <c r="T562">
        <v>242.05990993966799</v>
      </c>
      <c r="U562">
        <v>13.7666953187757</v>
      </c>
      <c r="V562">
        <v>11.779199999999999</v>
      </c>
    </row>
    <row r="563" spans="1:22">
      <c r="A563">
        <v>4</v>
      </c>
      <c r="B563">
        <v>0</v>
      </c>
      <c r="C563">
        <v>802</v>
      </c>
      <c r="D563">
        <v>712</v>
      </c>
      <c r="E563">
        <v>42</v>
      </c>
      <c r="F563">
        <v>5</v>
      </c>
      <c r="G563">
        <v>17</v>
      </c>
      <c r="H563">
        <v>1751</v>
      </c>
      <c r="I563">
        <v>216.778688989485</v>
      </c>
      <c r="J563">
        <v>12.7800586853113</v>
      </c>
      <c r="K563">
        <v>11.112399999999999</v>
      </c>
      <c r="L563">
        <v>12</v>
      </c>
      <c r="M563">
        <v>1</v>
      </c>
      <c r="N563">
        <v>1000</v>
      </c>
      <c r="O563">
        <v>550</v>
      </c>
      <c r="P563">
        <v>49</v>
      </c>
      <c r="Q563">
        <v>1</v>
      </c>
      <c r="R563">
        <v>21</v>
      </c>
      <c r="S563">
        <v>2109</v>
      </c>
      <c r="T563">
        <v>254.63110571962699</v>
      </c>
      <c r="U563">
        <v>14.268212922437099</v>
      </c>
      <c r="V563">
        <v>12.7118</v>
      </c>
    </row>
    <row r="564" spans="1:22">
      <c r="A564">
        <v>4</v>
      </c>
      <c r="B564">
        <v>0</v>
      </c>
      <c r="C564">
        <v>650</v>
      </c>
      <c r="D564">
        <v>386</v>
      </c>
      <c r="E564">
        <v>58</v>
      </c>
      <c r="F564">
        <v>2</v>
      </c>
      <c r="G564">
        <v>24</v>
      </c>
      <c r="H564">
        <v>2408</v>
      </c>
      <c r="I564">
        <v>293.93196491705402</v>
      </c>
      <c r="J564">
        <v>16.855669669283401</v>
      </c>
      <c r="K564">
        <v>14.704800000000001</v>
      </c>
      <c r="L564">
        <v>12</v>
      </c>
      <c r="M564">
        <v>1</v>
      </c>
      <c r="N564">
        <v>1009</v>
      </c>
      <c r="O564">
        <v>872</v>
      </c>
      <c r="P564">
        <v>49</v>
      </c>
      <c r="Q564">
        <v>3</v>
      </c>
      <c r="R564">
        <v>19</v>
      </c>
      <c r="S564">
        <v>1958</v>
      </c>
      <c r="T564">
        <v>238.889095607146</v>
      </c>
      <c r="U564">
        <v>13.6858905446449</v>
      </c>
      <c r="V564">
        <v>11.973599999999999</v>
      </c>
    </row>
    <row r="565" spans="1:22">
      <c r="A565">
        <v>4</v>
      </c>
      <c r="B565">
        <v>0</v>
      </c>
      <c r="C565">
        <v>920</v>
      </c>
      <c r="D565">
        <v>757</v>
      </c>
      <c r="E565">
        <v>38</v>
      </c>
      <c r="F565">
        <v>3</v>
      </c>
      <c r="G565">
        <v>15</v>
      </c>
      <c r="H565">
        <v>1533</v>
      </c>
      <c r="I565">
        <v>187.86963565195899</v>
      </c>
      <c r="J565">
        <v>10.860069060553901</v>
      </c>
      <c r="K565">
        <v>9.0221999999999998</v>
      </c>
      <c r="L565">
        <v>12</v>
      </c>
      <c r="M565">
        <v>1</v>
      </c>
      <c r="N565">
        <v>1034</v>
      </c>
      <c r="O565">
        <v>128</v>
      </c>
      <c r="P565">
        <v>2</v>
      </c>
      <c r="Q565">
        <v>21</v>
      </c>
      <c r="R565">
        <v>0</v>
      </c>
      <c r="S565">
        <v>42</v>
      </c>
      <c r="T565">
        <v>9.1651513899116797</v>
      </c>
      <c r="U565">
        <v>0.81461647417665195</v>
      </c>
      <c r="V565">
        <v>0.66359999999999997</v>
      </c>
    </row>
    <row r="566" spans="1:22">
      <c r="A566">
        <v>4</v>
      </c>
      <c r="B566">
        <v>0</v>
      </c>
      <c r="C566">
        <v>236</v>
      </c>
      <c r="D566">
        <v>168</v>
      </c>
      <c r="E566">
        <v>22</v>
      </c>
      <c r="F566">
        <v>10</v>
      </c>
      <c r="G566">
        <v>9</v>
      </c>
      <c r="H566">
        <v>972</v>
      </c>
      <c r="I566">
        <v>120.332871651931</v>
      </c>
      <c r="J566">
        <v>7.0937719162657</v>
      </c>
      <c r="K566">
        <v>6.1832000000000003</v>
      </c>
      <c r="L566">
        <v>12</v>
      </c>
      <c r="M566">
        <v>1</v>
      </c>
      <c r="N566">
        <v>813</v>
      </c>
      <c r="O566">
        <v>224</v>
      </c>
      <c r="P566">
        <v>42</v>
      </c>
      <c r="Q566">
        <v>1</v>
      </c>
      <c r="R566">
        <v>17</v>
      </c>
      <c r="S566">
        <v>1705</v>
      </c>
      <c r="T566">
        <v>208.70792989246999</v>
      </c>
      <c r="U566">
        <v>12.036922364126101</v>
      </c>
      <c r="V566">
        <v>10.507999999999999</v>
      </c>
    </row>
    <row r="567" spans="1:22">
      <c r="A567">
        <v>4</v>
      </c>
      <c r="B567">
        <v>0</v>
      </c>
      <c r="C567">
        <v>519</v>
      </c>
      <c r="D567">
        <v>469</v>
      </c>
      <c r="E567">
        <v>36</v>
      </c>
      <c r="F567">
        <v>2</v>
      </c>
      <c r="G567">
        <v>14</v>
      </c>
      <c r="H567">
        <v>1490</v>
      </c>
      <c r="I567">
        <v>183.76071397336301</v>
      </c>
      <c r="J567">
        <v>10.754998837749801</v>
      </c>
      <c r="K567">
        <v>9.3379999999999992</v>
      </c>
      <c r="L567">
        <v>12</v>
      </c>
      <c r="M567">
        <v>1</v>
      </c>
      <c r="N567">
        <v>1049</v>
      </c>
      <c r="O567">
        <v>662</v>
      </c>
      <c r="P567">
        <v>46</v>
      </c>
      <c r="Q567">
        <v>1</v>
      </c>
      <c r="R567">
        <v>19</v>
      </c>
      <c r="S567">
        <v>1929</v>
      </c>
      <c r="T567">
        <v>235.57801255634999</v>
      </c>
      <c r="U567">
        <v>13.5227918715035</v>
      </c>
      <c r="V567">
        <v>11.5784</v>
      </c>
    </row>
    <row r="568" spans="1:22">
      <c r="A568">
        <v>4</v>
      </c>
      <c r="B568">
        <v>0</v>
      </c>
      <c r="C568">
        <v>1104</v>
      </c>
      <c r="D568">
        <v>1140</v>
      </c>
      <c r="E568">
        <v>31</v>
      </c>
      <c r="F568">
        <v>1</v>
      </c>
      <c r="G568">
        <v>12</v>
      </c>
      <c r="H568">
        <v>1232</v>
      </c>
      <c r="I568">
        <v>151.512375732149</v>
      </c>
      <c r="J568">
        <v>8.8191609578235894</v>
      </c>
      <c r="K568">
        <v>7.5872000000000002</v>
      </c>
      <c r="L568">
        <v>12</v>
      </c>
      <c r="M568">
        <v>1</v>
      </c>
      <c r="N568">
        <v>1142</v>
      </c>
      <c r="O568">
        <v>1017</v>
      </c>
      <c r="P568">
        <v>43</v>
      </c>
      <c r="Q568">
        <v>4</v>
      </c>
      <c r="R568">
        <v>17</v>
      </c>
      <c r="S568">
        <v>1779</v>
      </c>
      <c r="T568">
        <v>218.33231551925601</v>
      </c>
      <c r="U568">
        <v>12.657246936044199</v>
      </c>
      <c r="V568">
        <v>11.1258</v>
      </c>
    </row>
    <row r="569" spans="1:22">
      <c r="A569">
        <v>4</v>
      </c>
      <c r="B569">
        <v>0</v>
      </c>
      <c r="C569">
        <v>987</v>
      </c>
      <c r="D569">
        <v>40</v>
      </c>
      <c r="E569">
        <v>2</v>
      </c>
      <c r="F569">
        <v>3</v>
      </c>
      <c r="G569">
        <v>0</v>
      </c>
      <c r="H569">
        <v>30</v>
      </c>
      <c r="I569">
        <v>6</v>
      </c>
      <c r="J569">
        <v>0.51961524227066302</v>
      </c>
      <c r="K569">
        <v>0.438</v>
      </c>
      <c r="L569">
        <v>12</v>
      </c>
      <c r="M569">
        <v>1</v>
      </c>
      <c r="N569">
        <v>884</v>
      </c>
      <c r="O569">
        <v>254</v>
      </c>
      <c r="P569">
        <v>41</v>
      </c>
      <c r="Q569">
        <v>1</v>
      </c>
      <c r="R569">
        <v>15</v>
      </c>
      <c r="S569">
        <v>1564</v>
      </c>
      <c r="T569">
        <v>195.13585011473401</v>
      </c>
      <c r="U569">
        <v>11.6692073424033</v>
      </c>
      <c r="V569">
        <v>9.3864000000000001</v>
      </c>
    </row>
    <row r="570" spans="1:22">
      <c r="A570">
        <v>4</v>
      </c>
      <c r="B570">
        <v>0</v>
      </c>
      <c r="C570">
        <v>167</v>
      </c>
      <c r="D570">
        <v>616</v>
      </c>
      <c r="E570">
        <v>46</v>
      </c>
      <c r="F570">
        <v>1</v>
      </c>
      <c r="G570">
        <v>19</v>
      </c>
      <c r="H570">
        <v>1992</v>
      </c>
      <c r="I570">
        <v>232.93775992741101</v>
      </c>
      <c r="J570">
        <v>12.0745020601265</v>
      </c>
      <c r="K570">
        <v>10.1648</v>
      </c>
      <c r="L570">
        <v>12</v>
      </c>
      <c r="M570">
        <v>1</v>
      </c>
      <c r="N570">
        <v>996</v>
      </c>
      <c r="O570">
        <v>556</v>
      </c>
      <c r="P570">
        <v>47</v>
      </c>
      <c r="Q570">
        <v>2</v>
      </c>
      <c r="R570">
        <v>20</v>
      </c>
      <c r="S570">
        <v>2069</v>
      </c>
      <c r="T570">
        <v>246.97570730741899</v>
      </c>
      <c r="U570">
        <v>13.4868046623357</v>
      </c>
      <c r="V570">
        <v>11.619</v>
      </c>
    </row>
    <row r="571" spans="1:22">
      <c r="A571">
        <v>4</v>
      </c>
      <c r="B571">
        <v>0</v>
      </c>
      <c r="C571">
        <v>100</v>
      </c>
      <c r="D571">
        <v>1362</v>
      </c>
      <c r="E571">
        <v>1</v>
      </c>
      <c r="F571">
        <v>7</v>
      </c>
      <c r="G571">
        <v>0</v>
      </c>
      <c r="H571">
        <v>7</v>
      </c>
      <c r="I571">
        <v>2.6457513110645898</v>
      </c>
      <c r="J571">
        <v>0.25514701644346099</v>
      </c>
      <c r="K571">
        <v>0.13020000000000001</v>
      </c>
      <c r="L571">
        <v>12</v>
      </c>
      <c r="M571">
        <v>1</v>
      </c>
      <c r="N571">
        <v>706</v>
      </c>
      <c r="O571">
        <v>740</v>
      </c>
      <c r="P571">
        <v>68</v>
      </c>
      <c r="Q571">
        <v>2</v>
      </c>
      <c r="R571">
        <v>27</v>
      </c>
      <c r="S571">
        <v>2748</v>
      </c>
      <c r="T571">
        <v>345.91906567866403</v>
      </c>
      <c r="U571">
        <v>21.010702034915401</v>
      </c>
      <c r="V571">
        <v>19.02</v>
      </c>
    </row>
    <row r="572" spans="1:22">
      <c r="A572">
        <v>4</v>
      </c>
      <c r="B572">
        <v>0</v>
      </c>
      <c r="C572">
        <v>549</v>
      </c>
      <c r="D572">
        <v>24</v>
      </c>
      <c r="E572">
        <v>18</v>
      </c>
      <c r="F572">
        <v>1</v>
      </c>
      <c r="G572">
        <v>8</v>
      </c>
      <c r="H572">
        <v>845</v>
      </c>
      <c r="I572">
        <v>100.154880060834</v>
      </c>
      <c r="J572">
        <v>5.3765695382836798</v>
      </c>
      <c r="K572">
        <v>4.681</v>
      </c>
      <c r="L572">
        <v>12</v>
      </c>
      <c r="M572">
        <v>1</v>
      </c>
      <c r="N572">
        <v>940</v>
      </c>
      <c r="O572">
        <v>454</v>
      </c>
      <c r="P572">
        <v>49</v>
      </c>
      <c r="Q572">
        <v>1</v>
      </c>
      <c r="R572">
        <v>19</v>
      </c>
      <c r="S572">
        <v>1932</v>
      </c>
      <c r="T572">
        <v>237.65521244020701</v>
      </c>
      <c r="U572">
        <v>13.8397109796412</v>
      </c>
      <c r="V572">
        <v>11.476800000000001</v>
      </c>
    </row>
    <row r="573" spans="1:22">
      <c r="A573">
        <v>4</v>
      </c>
      <c r="B573">
        <v>0</v>
      </c>
      <c r="C573">
        <v>609</v>
      </c>
      <c r="D573">
        <v>1452</v>
      </c>
      <c r="E573">
        <v>2</v>
      </c>
      <c r="F573">
        <v>21</v>
      </c>
      <c r="G573">
        <v>0</v>
      </c>
      <c r="H573">
        <v>42</v>
      </c>
      <c r="I573">
        <v>9.1651513899116797</v>
      </c>
      <c r="J573">
        <v>0.81461647417665195</v>
      </c>
      <c r="K573">
        <v>0.66359999999999997</v>
      </c>
      <c r="L573">
        <v>12</v>
      </c>
      <c r="M573">
        <v>1</v>
      </c>
      <c r="N573">
        <v>810</v>
      </c>
      <c r="O573">
        <v>223</v>
      </c>
      <c r="P573">
        <v>42</v>
      </c>
      <c r="Q573">
        <v>1</v>
      </c>
      <c r="R573">
        <v>16</v>
      </c>
      <c r="S573">
        <v>1687</v>
      </c>
      <c r="T573">
        <v>204.9268162052</v>
      </c>
      <c r="U573">
        <v>11.6341351204118</v>
      </c>
      <c r="V573">
        <v>10.084</v>
      </c>
    </row>
    <row r="574" spans="1:22">
      <c r="A574">
        <v>4</v>
      </c>
      <c r="B574">
        <v>0</v>
      </c>
      <c r="C574">
        <v>888</v>
      </c>
      <c r="D574">
        <v>42</v>
      </c>
      <c r="E574">
        <v>2</v>
      </c>
      <c r="F574">
        <v>14</v>
      </c>
      <c r="G574">
        <v>0</v>
      </c>
      <c r="H574">
        <v>28</v>
      </c>
      <c r="I574">
        <v>7.48331477354788</v>
      </c>
      <c r="J574">
        <v>0.69397406291589903</v>
      </c>
      <c r="K574">
        <v>0.48159999999999997</v>
      </c>
      <c r="L574">
        <v>12</v>
      </c>
      <c r="M574">
        <v>1</v>
      </c>
      <c r="N574">
        <v>934</v>
      </c>
      <c r="O574">
        <v>569</v>
      </c>
      <c r="P574">
        <v>53</v>
      </c>
      <c r="Q574">
        <v>1</v>
      </c>
      <c r="R574">
        <v>23</v>
      </c>
      <c r="S574">
        <v>2356</v>
      </c>
      <c r="T574">
        <v>279.42082957431802</v>
      </c>
      <c r="U574">
        <v>15.0228625767528</v>
      </c>
      <c r="V574">
        <v>12.5144</v>
      </c>
    </row>
    <row r="575" spans="1:22">
      <c r="A575">
        <v>4</v>
      </c>
      <c r="B575">
        <v>0</v>
      </c>
      <c r="C575">
        <v>201</v>
      </c>
      <c r="D575">
        <v>81</v>
      </c>
      <c r="E575">
        <v>2</v>
      </c>
      <c r="F575">
        <v>9</v>
      </c>
      <c r="G575">
        <v>0</v>
      </c>
      <c r="H575">
        <v>18</v>
      </c>
      <c r="I575">
        <v>6</v>
      </c>
      <c r="J575">
        <v>0.57236352085016695</v>
      </c>
      <c r="K575">
        <v>0.3276</v>
      </c>
      <c r="L575">
        <v>12</v>
      </c>
      <c r="M575">
        <v>1</v>
      </c>
      <c r="N575">
        <v>997</v>
      </c>
      <c r="O575">
        <v>554</v>
      </c>
      <c r="P575">
        <v>47</v>
      </c>
      <c r="Q575">
        <v>2</v>
      </c>
      <c r="R575">
        <v>20</v>
      </c>
      <c r="S575">
        <v>2064</v>
      </c>
      <c r="T575">
        <v>248.53168812044899</v>
      </c>
      <c r="U575">
        <v>13.8445079363623</v>
      </c>
      <c r="V575">
        <v>12.042400000000001</v>
      </c>
    </row>
    <row r="576" spans="1:22">
      <c r="A576">
        <v>4</v>
      </c>
      <c r="B576">
        <v>0</v>
      </c>
      <c r="C576">
        <v>713</v>
      </c>
      <c r="D576">
        <v>419</v>
      </c>
      <c r="E576">
        <v>36</v>
      </c>
      <c r="F576">
        <v>4</v>
      </c>
      <c r="G576">
        <v>14</v>
      </c>
      <c r="H576">
        <v>1459</v>
      </c>
      <c r="I576">
        <v>183.84504344691999</v>
      </c>
      <c r="J576">
        <v>11.1857900927918</v>
      </c>
      <c r="K576">
        <v>9.6473999999999993</v>
      </c>
      <c r="L576">
        <v>12</v>
      </c>
      <c r="M576">
        <v>1</v>
      </c>
      <c r="N576">
        <v>938</v>
      </c>
      <c r="O576">
        <v>457</v>
      </c>
      <c r="P576">
        <v>49</v>
      </c>
      <c r="Q576">
        <v>1</v>
      </c>
      <c r="R576">
        <v>19</v>
      </c>
      <c r="S576">
        <v>1993</v>
      </c>
      <c r="T576">
        <v>242.49742266671601</v>
      </c>
      <c r="U576">
        <v>13.8146697390853</v>
      </c>
      <c r="V576">
        <v>11.595599999999999</v>
      </c>
    </row>
    <row r="577" spans="1:22">
      <c r="A577">
        <v>4</v>
      </c>
      <c r="B577">
        <v>0</v>
      </c>
      <c r="C577">
        <v>338</v>
      </c>
      <c r="D577">
        <v>1000</v>
      </c>
      <c r="E577">
        <v>52</v>
      </c>
      <c r="F577">
        <v>10</v>
      </c>
      <c r="G577">
        <v>23</v>
      </c>
      <c r="H577">
        <v>2359</v>
      </c>
      <c r="I577">
        <v>283.25077228491398</v>
      </c>
      <c r="J577">
        <v>15.6787084927299</v>
      </c>
      <c r="K577">
        <v>12.9756</v>
      </c>
      <c r="L577">
        <v>12</v>
      </c>
      <c r="M577">
        <v>1</v>
      </c>
      <c r="N577">
        <v>982</v>
      </c>
      <c r="O577">
        <v>911</v>
      </c>
      <c r="P577">
        <v>50</v>
      </c>
      <c r="Q577">
        <v>6</v>
      </c>
      <c r="R577">
        <v>21</v>
      </c>
      <c r="S577">
        <v>2142</v>
      </c>
      <c r="T577">
        <v>257.67809375265102</v>
      </c>
      <c r="U577">
        <v>14.3235330837053</v>
      </c>
      <c r="V577">
        <v>11.958</v>
      </c>
    </row>
    <row r="578" spans="1:22">
      <c r="A578">
        <v>4</v>
      </c>
      <c r="B578">
        <v>0</v>
      </c>
      <c r="C578">
        <v>91</v>
      </c>
      <c r="D578">
        <v>664</v>
      </c>
      <c r="E578">
        <v>45</v>
      </c>
      <c r="F578">
        <v>1</v>
      </c>
      <c r="G578">
        <v>18</v>
      </c>
      <c r="H578">
        <v>1892</v>
      </c>
      <c r="I578">
        <v>225.82293949021201</v>
      </c>
      <c r="J578">
        <v>12.3285684489319</v>
      </c>
      <c r="K578">
        <v>10.8584</v>
      </c>
      <c r="L578">
        <v>12</v>
      </c>
      <c r="M578">
        <v>1</v>
      </c>
      <c r="N578">
        <v>1123</v>
      </c>
      <c r="O578">
        <v>428</v>
      </c>
      <c r="P578">
        <v>36</v>
      </c>
      <c r="Q578">
        <v>4</v>
      </c>
      <c r="R578">
        <v>15</v>
      </c>
      <c r="S578">
        <v>1500</v>
      </c>
      <c r="T578">
        <v>182.40065789355</v>
      </c>
      <c r="U578">
        <v>10.377861051295699</v>
      </c>
      <c r="V578">
        <v>9.14</v>
      </c>
    </row>
    <row r="579" spans="1:22">
      <c r="A579">
        <v>4</v>
      </c>
      <c r="B579">
        <v>0</v>
      </c>
      <c r="C579">
        <v>910</v>
      </c>
      <c r="D579">
        <v>122</v>
      </c>
      <c r="E579">
        <v>19</v>
      </c>
      <c r="F579">
        <v>2</v>
      </c>
      <c r="G579">
        <v>8</v>
      </c>
      <c r="H579">
        <v>861</v>
      </c>
      <c r="I579">
        <v>101.10885223362</v>
      </c>
      <c r="J579">
        <v>5.3007452306256004</v>
      </c>
      <c r="K579">
        <v>4.4290000000000003</v>
      </c>
      <c r="L579">
        <v>12</v>
      </c>
      <c r="M579">
        <v>1</v>
      </c>
      <c r="N579">
        <v>1107</v>
      </c>
      <c r="O579">
        <v>217</v>
      </c>
      <c r="P579">
        <v>2</v>
      </c>
      <c r="Q579">
        <v>14</v>
      </c>
      <c r="R579">
        <v>0</v>
      </c>
      <c r="S579">
        <v>28</v>
      </c>
      <c r="T579">
        <v>7.48331477354788</v>
      </c>
      <c r="U579">
        <v>0.69397406291589903</v>
      </c>
      <c r="V579">
        <v>0.48159999999999997</v>
      </c>
    </row>
    <row r="580" spans="1:22">
      <c r="A580">
        <v>4</v>
      </c>
      <c r="B580">
        <v>0</v>
      </c>
      <c r="C580">
        <v>329</v>
      </c>
      <c r="D580">
        <v>963</v>
      </c>
      <c r="E580">
        <v>62</v>
      </c>
      <c r="F580">
        <v>1</v>
      </c>
      <c r="G580">
        <v>24</v>
      </c>
      <c r="H580">
        <v>2483</v>
      </c>
      <c r="I580">
        <v>304.34355587066398</v>
      </c>
      <c r="J580">
        <v>17.598894851666099</v>
      </c>
      <c r="K580">
        <v>15.192600000000001</v>
      </c>
      <c r="L580">
        <v>12</v>
      </c>
      <c r="M580">
        <v>1</v>
      </c>
      <c r="N580">
        <v>1047</v>
      </c>
      <c r="O580">
        <v>669</v>
      </c>
      <c r="P580">
        <v>43</v>
      </c>
      <c r="Q580">
        <v>5</v>
      </c>
      <c r="R580">
        <v>18</v>
      </c>
      <c r="S580">
        <v>1898</v>
      </c>
      <c r="T580">
        <v>230.84193726444099</v>
      </c>
      <c r="U580">
        <v>13.139238942952501</v>
      </c>
      <c r="V580">
        <v>11.3812</v>
      </c>
    </row>
    <row r="581" spans="1:22">
      <c r="A581">
        <v>4</v>
      </c>
      <c r="B581">
        <v>0</v>
      </c>
      <c r="C581">
        <v>508</v>
      </c>
      <c r="D581">
        <v>322</v>
      </c>
      <c r="E581">
        <v>33</v>
      </c>
      <c r="F581">
        <v>1</v>
      </c>
      <c r="G581">
        <v>13</v>
      </c>
      <c r="H581">
        <v>1389</v>
      </c>
      <c r="I581">
        <v>172.24691579241701</v>
      </c>
      <c r="J581">
        <v>10.186162182097799</v>
      </c>
      <c r="K581">
        <v>8.6592000000000002</v>
      </c>
      <c r="L581">
        <v>12</v>
      </c>
      <c r="M581">
        <v>1</v>
      </c>
      <c r="N581">
        <v>955</v>
      </c>
      <c r="O581">
        <v>556</v>
      </c>
      <c r="P581">
        <v>49</v>
      </c>
      <c r="Q581">
        <v>4</v>
      </c>
      <c r="R581">
        <v>18</v>
      </c>
      <c r="S581">
        <v>1809</v>
      </c>
      <c r="T581">
        <v>227.162937117832</v>
      </c>
      <c r="U581">
        <v>13.739792574853499</v>
      </c>
      <c r="V581">
        <v>11.4278</v>
      </c>
    </row>
    <row r="582" spans="1:22">
      <c r="A582">
        <v>4</v>
      </c>
      <c r="B582">
        <v>0</v>
      </c>
      <c r="C582">
        <v>706</v>
      </c>
      <c r="D582">
        <v>1238</v>
      </c>
      <c r="E582">
        <v>43</v>
      </c>
      <c r="F582">
        <v>2</v>
      </c>
      <c r="G582">
        <v>16</v>
      </c>
      <c r="H582">
        <v>1695</v>
      </c>
      <c r="I582">
        <v>212.41233485840701</v>
      </c>
      <c r="J582">
        <v>12.8018553342865</v>
      </c>
      <c r="K582">
        <v>11.212999999999999</v>
      </c>
      <c r="L582">
        <v>12</v>
      </c>
      <c r="M582">
        <v>1</v>
      </c>
      <c r="N582">
        <v>815</v>
      </c>
      <c r="O582">
        <v>227</v>
      </c>
      <c r="P582">
        <v>42</v>
      </c>
      <c r="Q582">
        <v>1</v>
      </c>
      <c r="R582">
        <v>16</v>
      </c>
      <c r="S582">
        <v>1674</v>
      </c>
      <c r="T582">
        <v>207.47529973469099</v>
      </c>
      <c r="U582">
        <v>12.256932732131601</v>
      </c>
      <c r="V582">
        <v>10.692399999999999</v>
      </c>
    </row>
    <row r="583" spans="1:22">
      <c r="A583">
        <v>4</v>
      </c>
      <c r="B583">
        <v>0</v>
      </c>
      <c r="C583">
        <v>871</v>
      </c>
      <c r="D583">
        <v>856</v>
      </c>
      <c r="E583">
        <v>43</v>
      </c>
      <c r="F583">
        <v>3</v>
      </c>
      <c r="G583">
        <v>18</v>
      </c>
      <c r="H583">
        <v>1832</v>
      </c>
      <c r="I583">
        <v>222.2341107931</v>
      </c>
      <c r="J583">
        <v>12.5800476946632</v>
      </c>
      <c r="K583">
        <v>11.312799999999999</v>
      </c>
      <c r="L583">
        <v>12</v>
      </c>
      <c r="M583">
        <v>1</v>
      </c>
      <c r="N583">
        <v>950</v>
      </c>
      <c r="O583">
        <v>559</v>
      </c>
      <c r="P583">
        <v>51</v>
      </c>
      <c r="Q583">
        <v>1</v>
      </c>
      <c r="R583">
        <v>20</v>
      </c>
      <c r="S583">
        <v>2059</v>
      </c>
      <c r="T583">
        <v>252.65985039178699</v>
      </c>
      <c r="U583">
        <v>14.643151983094301</v>
      </c>
      <c r="V583">
        <v>12.203799999999999</v>
      </c>
    </row>
    <row r="584" spans="1:22">
      <c r="A584">
        <v>4</v>
      </c>
      <c r="B584">
        <v>0</v>
      </c>
      <c r="C584">
        <v>576</v>
      </c>
      <c r="D584">
        <v>859</v>
      </c>
      <c r="E584">
        <v>49</v>
      </c>
      <c r="F584">
        <v>2</v>
      </c>
      <c r="G584">
        <v>19</v>
      </c>
      <c r="H584">
        <v>1978</v>
      </c>
      <c r="I584">
        <v>240.95227743269001</v>
      </c>
      <c r="J584">
        <v>13.759781975016899</v>
      </c>
      <c r="K584">
        <v>12.157999999999999</v>
      </c>
      <c r="L584">
        <v>12</v>
      </c>
      <c r="M584">
        <v>1</v>
      </c>
      <c r="N584">
        <v>1139</v>
      </c>
      <c r="O584">
        <v>1023</v>
      </c>
      <c r="P584">
        <v>44</v>
      </c>
      <c r="Q584">
        <v>3</v>
      </c>
      <c r="R584">
        <v>17</v>
      </c>
      <c r="S584">
        <v>1779</v>
      </c>
      <c r="T584">
        <v>221.58745451852599</v>
      </c>
      <c r="U584">
        <v>13.210825106707</v>
      </c>
      <c r="V584">
        <v>11.155200000000001</v>
      </c>
    </row>
    <row r="585" spans="1:22">
      <c r="A585">
        <v>4</v>
      </c>
      <c r="B585">
        <v>0</v>
      </c>
      <c r="C585">
        <v>53</v>
      </c>
      <c r="D585">
        <v>1144</v>
      </c>
      <c r="E585">
        <v>31</v>
      </c>
      <c r="F585">
        <v>4</v>
      </c>
      <c r="G585">
        <v>13</v>
      </c>
      <c r="H585">
        <v>1368</v>
      </c>
      <c r="I585">
        <v>168.41615124446901</v>
      </c>
      <c r="J585">
        <v>9.8233191946510594</v>
      </c>
      <c r="K585">
        <v>8.7159999999999993</v>
      </c>
      <c r="L585">
        <v>12</v>
      </c>
      <c r="M585">
        <v>1</v>
      </c>
      <c r="N585">
        <v>1015</v>
      </c>
      <c r="O585">
        <v>868</v>
      </c>
      <c r="P585">
        <v>51</v>
      </c>
      <c r="Q585">
        <v>1</v>
      </c>
      <c r="R585">
        <v>19</v>
      </c>
      <c r="S585">
        <v>1978</v>
      </c>
      <c r="T585">
        <v>241.70643350974299</v>
      </c>
      <c r="U585">
        <v>13.891421813479001</v>
      </c>
      <c r="V585">
        <v>11.742800000000001</v>
      </c>
    </row>
    <row r="586" spans="1:22">
      <c r="A586">
        <v>4</v>
      </c>
      <c r="B586">
        <v>0</v>
      </c>
      <c r="C586">
        <v>344</v>
      </c>
      <c r="D586">
        <v>1135</v>
      </c>
      <c r="E586">
        <v>53</v>
      </c>
      <c r="F586">
        <v>1</v>
      </c>
      <c r="G586">
        <v>23</v>
      </c>
      <c r="H586">
        <v>2361</v>
      </c>
      <c r="I586">
        <v>283.08126041827597</v>
      </c>
      <c r="J586">
        <v>15.6178711737548</v>
      </c>
      <c r="K586">
        <v>13.6198</v>
      </c>
      <c r="L586">
        <v>12</v>
      </c>
      <c r="M586">
        <v>1</v>
      </c>
      <c r="N586">
        <v>979</v>
      </c>
      <c r="O586">
        <v>910</v>
      </c>
      <c r="P586">
        <v>49</v>
      </c>
      <c r="Q586">
        <v>7</v>
      </c>
      <c r="R586">
        <v>20</v>
      </c>
      <c r="S586">
        <v>2060</v>
      </c>
      <c r="T586">
        <v>252.46781973154501</v>
      </c>
      <c r="U586">
        <v>14.5958898324152</v>
      </c>
      <c r="V586">
        <v>11.76</v>
      </c>
    </row>
    <row r="587" spans="1:22">
      <c r="A587">
        <v>4</v>
      </c>
      <c r="B587">
        <v>0</v>
      </c>
      <c r="C587">
        <v>806</v>
      </c>
      <c r="D587">
        <v>1186</v>
      </c>
      <c r="E587">
        <v>42</v>
      </c>
      <c r="F587">
        <v>1</v>
      </c>
      <c r="G587">
        <v>17</v>
      </c>
      <c r="H587">
        <v>1752</v>
      </c>
      <c r="I587">
        <v>214.61593603458201</v>
      </c>
      <c r="J587">
        <v>12.3955475877429</v>
      </c>
      <c r="K587">
        <v>11.2112</v>
      </c>
      <c r="L587">
        <v>12</v>
      </c>
      <c r="M587">
        <v>1</v>
      </c>
      <c r="N587">
        <v>943</v>
      </c>
      <c r="O587">
        <v>576</v>
      </c>
      <c r="P587">
        <v>50</v>
      </c>
      <c r="Q587">
        <v>1</v>
      </c>
      <c r="R587">
        <v>20</v>
      </c>
      <c r="S587">
        <v>2098</v>
      </c>
      <c r="T587">
        <v>259.32219341969198</v>
      </c>
      <c r="U587">
        <v>15.242033985003401</v>
      </c>
      <c r="V587">
        <v>13.722</v>
      </c>
    </row>
    <row r="588" spans="1:22">
      <c r="A588">
        <v>4</v>
      </c>
      <c r="B588">
        <v>0</v>
      </c>
      <c r="C588">
        <v>531</v>
      </c>
      <c r="D588">
        <v>147</v>
      </c>
      <c r="E588">
        <v>21</v>
      </c>
      <c r="F588">
        <v>7</v>
      </c>
      <c r="G588">
        <v>8</v>
      </c>
      <c r="H588">
        <v>882</v>
      </c>
      <c r="I588">
        <v>109.30690737551799</v>
      </c>
      <c r="J588">
        <v>6.4565935290987602</v>
      </c>
      <c r="K588">
        <v>5.5872000000000002</v>
      </c>
      <c r="L588">
        <v>12</v>
      </c>
      <c r="M588">
        <v>1</v>
      </c>
      <c r="N588">
        <v>882</v>
      </c>
      <c r="O588">
        <v>246</v>
      </c>
      <c r="P588">
        <v>40</v>
      </c>
      <c r="Q588">
        <v>1</v>
      </c>
      <c r="R588">
        <v>16</v>
      </c>
      <c r="S588">
        <v>1630</v>
      </c>
      <c r="T588">
        <v>198.61017093794601</v>
      </c>
      <c r="U588">
        <v>11.347686988985901</v>
      </c>
      <c r="V588">
        <v>9.9700000000000006</v>
      </c>
    </row>
    <row r="589" spans="1:22">
      <c r="A589">
        <v>4</v>
      </c>
      <c r="B589">
        <v>0</v>
      </c>
      <c r="C589">
        <v>369</v>
      </c>
      <c r="D589">
        <v>1404</v>
      </c>
      <c r="E589">
        <v>30</v>
      </c>
      <c r="F589">
        <v>2</v>
      </c>
      <c r="G589">
        <v>13</v>
      </c>
      <c r="H589">
        <v>1320</v>
      </c>
      <c r="I589">
        <v>158.025314427784</v>
      </c>
      <c r="J589">
        <v>8.6879226515893908</v>
      </c>
      <c r="K589">
        <v>7.548</v>
      </c>
      <c r="L589">
        <v>12</v>
      </c>
      <c r="M589">
        <v>1</v>
      </c>
      <c r="N589">
        <v>1044</v>
      </c>
      <c r="O589">
        <v>662</v>
      </c>
      <c r="P589">
        <v>46</v>
      </c>
      <c r="Q589">
        <v>1</v>
      </c>
      <c r="R589">
        <v>19</v>
      </c>
      <c r="S589">
        <v>1951</v>
      </c>
      <c r="T589">
        <v>237.40050547545201</v>
      </c>
      <c r="U589">
        <v>13.525897382428999</v>
      </c>
      <c r="V589">
        <v>11.4222</v>
      </c>
    </row>
    <row r="590" spans="1:22">
      <c r="A590">
        <v>4</v>
      </c>
      <c r="B590">
        <v>0</v>
      </c>
      <c r="C590">
        <v>294</v>
      </c>
      <c r="D590">
        <v>575</v>
      </c>
      <c r="E590">
        <v>55</v>
      </c>
      <c r="F590">
        <v>1</v>
      </c>
      <c r="G590">
        <v>26</v>
      </c>
      <c r="H590">
        <v>2612</v>
      </c>
      <c r="I590">
        <v>311.06912415088698</v>
      </c>
      <c r="J590">
        <v>16.893359642178901</v>
      </c>
      <c r="K590">
        <v>14.817600000000001</v>
      </c>
      <c r="L590">
        <v>12</v>
      </c>
      <c r="M590">
        <v>1</v>
      </c>
      <c r="N590">
        <v>934</v>
      </c>
      <c r="O590">
        <v>456</v>
      </c>
      <c r="P590">
        <v>48</v>
      </c>
      <c r="Q590">
        <v>3</v>
      </c>
      <c r="R590">
        <v>20</v>
      </c>
      <c r="S590">
        <v>2016</v>
      </c>
      <c r="T590">
        <v>245.796663931795</v>
      </c>
      <c r="U590">
        <v>14.0618064273407</v>
      </c>
      <c r="V590">
        <v>12.4352</v>
      </c>
    </row>
    <row r="591" spans="1:22">
      <c r="A591">
        <v>4</v>
      </c>
      <c r="B591">
        <v>0</v>
      </c>
      <c r="C591">
        <v>1048</v>
      </c>
      <c r="D591">
        <v>601</v>
      </c>
      <c r="E591">
        <v>33</v>
      </c>
      <c r="F591">
        <v>1</v>
      </c>
      <c r="G591">
        <v>13</v>
      </c>
      <c r="H591">
        <v>1375</v>
      </c>
      <c r="I591">
        <v>166.32197690022801</v>
      </c>
      <c r="J591">
        <v>9.3577507981351999</v>
      </c>
      <c r="K591">
        <v>8.1050000000000004</v>
      </c>
      <c r="L591">
        <v>12</v>
      </c>
      <c r="M591">
        <v>1</v>
      </c>
      <c r="N591">
        <v>1008</v>
      </c>
      <c r="O591">
        <v>875</v>
      </c>
      <c r="P591">
        <v>51</v>
      </c>
      <c r="Q591">
        <v>2</v>
      </c>
      <c r="R591">
        <v>20</v>
      </c>
      <c r="S591">
        <v>2022</v>
      </c>
      <c r="T591">
        <v>244.74885086553499</v>
      </c>
      <c r="U591">
        <v>13.7902719335044</v>
      </c>
      <c r="V591">
        <v>11.3736</v>
      </c>
    </row>
    <row r="592" spans="1:22">
      <c r="A592">
        <v>4</v>
      </c>
      <c r="B592">
        <v>0</v>
      </c>
      <c r="C592">
        <v>98</v>
      </c>
      <c r="D592">
        <v>579</v>
      </c>
      <c r="E592">
        <v>39</v>
      </c>
      <c r="F592">
        <v>1</v>
      </c>
      <c r="G592">
        <v>17</v>
      </c>
      <c r="H592">
        <v>1778</v>
      </c>
      <c r="I592">
        <v>211.565592665726</v>
      </c>
      <c r="J592">
        <v>11.4661065754684</v>
      </c>
      <c r="K592">
        <v>9.8775999999999993</v>
      </c>
      <c r="L592">
        <v>12</v>
      </c>
      <c r="M592">
        <v>1</v>
      </c>
      <c r="N592">
        <v>933</v>
      </c>
      <c r="O592">
        <v>567</v>
      </c>
      <c r="P592">
        <v>53</v>
      </c>
      <c r="Q592">
        <v>1</v>
      </c>
      <c r="R592">
        <v>22</v>
      </c>
      <c r="S592">
        <v>2253</v>
      </c>
      <c r="T592">
        <v>269.13379572249897</v>
      </c>
      <c r="U592">
        <v>14.7217220460108</v>
      </c>
      <c r="V592">
        <v>12.787599999999999</v>
      </c>
    </row>
    <row r="593" spans="1:22">
      <c r="A593">
        <v>4</v>
      </c>
      <c r="B593">
        <v>0</v>
      </c>
      <c r="C593">
        <v>954</v>
      </c>
      <c r="D593">
        <v>809</v>
      </c>
      <c r="E593">
        <v>40</v>
      </c>
      <c r="F593">
        <v>1</v>
      </c>
      <c r="G593">
        <v>14</v>
      </c>
      <c r="H593">
        <v>1461</v>
      </c>
      <c r="I593">
        <v>186.925118697301</v>
      </c>
      <c r="J593">
        <v>11.6600986273702</v>
      </c>
      <c r="K593">
        <v>10.659800000000001</v>
      </c>
      <c r="L593">
        <v>12</v>
      </c>
      <c r="M593">
        <v>1</v>
      </c>
      <c r="N593">
        <v>1017</v>
      </c>
      <c r="O593">
        <v>865</v>
      </c>
      <c r="P593">
        <v>51</v>
      </c>
      <c r="Q593">
        <v>2</v>
      </c>
      <c r="R593">
        <v>20</v>
      </c>
      <c r="S593">
        <v>2009</v>
      </c>
      <c r="T593">
        <v>245.97357581659099</v>
      </c>
      <c r="U593">
        <v>14.192318344794799</v>
      </c>
      <c r="V593">
        <v>11.817</v>
      </c>
    </row>
    <row r="594" spans="1:22">
      <c r="A594">
        <v>4</v>
      </c>
      <c r="B594">
        <v>0</v>
      </c>
      <c r="C594">
        <v>62</v>
      </c>
      <c r="D594">
        <v>306</v>
      </c>
      <c r="E594">
        <v>27</v>
      </c>
      <c r="F594">
        <v>2</v>
      </c>
      <c r="G594">
        <v>10</v>
      </c>
      <c r="H594">
        <v>1093</v>
      </c>
      <c r="I594">
        <v>135.22943466568199</v>
      </c>
      <c r="J594">
        <v>7.9627319432466104</v>
      </c>
      <c r="K594">
        <v>6.8155999999999999</v>
      </c>
      <c r="L594">
        <v>12</v>
      </c>
      <c r="M594">
        <v>1</v>
      </c>
      <c r="N594">
        <v>942</v>
      </c>
      <c r="O594">
        <v>573</v>
      </c>
      <c r="P594">
        <v>51</v>
      </c>
      <c r="Q594">
        <v>1</v>
      </c>
      <c r="R594">
        <v>22</v>
      </c>
      <c r="S594">
        <v>2277</v>
      </c>
      <c r="T594">
        <v>276.80498550423499</v>
      </c>
      <c r="U594">
        <v>15.7396664513579</v>
      </c>
      <c r="V594">
        <v>13.7454</v>
      </c>
    </row>
    <row r="595" spans="1:22">
      <c r="A595">
        <v>4</v>
      </c>
      <c r="B595">
        <v>0</v>
      </c>
      <c r="C595">
        <v>301</v>
      </c>
      <c r="D595">
        <v>1112</v>
      </c>
      <c r="E595">
        <v>51</v>
      </c>
      <c r="F595">
        <v>4</v>
      </c>
      <c r="G595">
        <v>19</v>
      </c>
      <c r="H595">
        <v>1999</v>
      </c>
      <c r="I595">
        <v>248.39685988353401</v>
      </c>
      <c r="J595">
        <v>14.744826211251199</v>
      </c>
      <c r="K595">
        <v>11.1646</v>
      </c>
      <c r="L595">
        <v>12</v>
      </c>
      <c r="M595">
        <v>1</v>
      </c>
      <c r="N595">
        <v>951</v>
      </c>
      <c r="O595">
        <v>555</v>
      </c>
      <c r="P595">
        <v>50</v>
      </c>
      <c r="Q595">
        <v>4</v>
      </c>
      <c r="R595">
        <v>19</v>
      </c>
      <c r="S595">
        <v>1932</v>
      </c>
      <c r="T595">
        <v>242.30559217649099</v>
      </c>
      <c r="U595">
        <v>14.623870896585499</v>
      </c>
      <c r="V595">
        <v>12.2752</v>
      </c>
    </row>
    <row r="596" spans="1:22">
      <c r="A596">
        <v>4</v>
      </c>
      <c r="B596">
        <v>0</v>
      </c>
      <c r="C596">
        <v>241</v>
      </c>
      <c r="D596">
        <v>1240</v>
      </c>
      <c r="E596">
        <v>42</v>
      </c>
      <c r="F596">
        <v>2</v>
      </c>
      <c r="G596">
        <v>17</v>
      </c>
      <c r="H596">
        <v>1720</v>
      </c>
      <c r="I596">
        <v>208.96411175127699</v>
      </c>
      <c r="J596">
        <v>11.8667602992561</v>
      </c>
      <c r="K596">
        <v>9.76</v>
      </c>
      <c r="L596">
        <v>12</v>
      </c>
      <c r="M596">
        <v>1</v>
      </c>
      <c r="N596">
        <v>996</v>
      </c>
      <c r="O596">
        <v>550</v>
      </c>
      <c r="P596">
        <v>49</v>
      </c>
      <c r="Q596">
        <v>1</v>
      </c>
      <c r="R596">
        <v>20</v>
      </c>
      <c r="S596">
        <v>2037</v>
      </c>
      <c r="T596">
        <v>244.538340552151</v>
      </c>
      <c r="U596">
        <v>13.529711748592399</v>
      </c>
      <c r="V596">
        <v>11.500400000000001</v>
      </c>
    </row>
    <row r="597" spans="1:22">
      <c r="A597">
        <v>4</v>
      </c>
      <c r="B597">
        <v>0</v>
      </c>
      <c r="C597">
        <v>94</v>
      </c>
      <c r="D597">
        <v>1449</v>
      </c>
      <c r="E597">
        <v>0</v>
      </c>
      <c r="F597">
        <v>100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13</v>
      </c>
      <c r="M597">
        <v>1</v>
      </c>
      <c r="N597">
        <v>1058</v>
      </c>
      <c r="O597">
        <v>175</v>
      </c>
      <c r="P597">
        <v>2</v>
      </c>
      <c r="Q597">
        <v>3</v>
      </c>
      <c r="R597">
        <v>0</v>
      </c>
      <c r="S597">
        <v>39</v>
      </c>
      <c r="T597">
        <v>6.7082039324993703</v>
      </c>
      <c r="U597">
        <v>0.54580216195980702</v>
      </c>
      <c r="V597">
        <v>0.49919999999999998</v>
      </c>
    </row>
    <row r="598" spans="1:22">
      <c r="A598">
        <v>4</v>
      </c>
      <c r="B598">
        <v>0</v>
      </c>
      <c r="C598">
        <v>338</v>
      </c>
      <c r="D598">
        <v>689</v>
      </c>
      <c r="E598">
        <v>53</v>
      </c>
      <c r="F598">
        <v>2</v>
      </c>
      <c r="G598">
        <v>22</v>
      </c>
      <c r="H598">
        <v>2222</v>
      </c>
      <c r="I598">
        <v>268.789880761907</v>
      </c>
      <c r="J598">
        <v>15.124536356530101</v>
      </c>
      <c r="K598">
        <v>13.086399999999999</v>
      </c>
      <c r="L598">
        <v>13</v>
      </c>
      <c r="M598">
        <v>1</v>
      </c>
      <c r="N598">
        <v>851</v>
      </c>
      <c r="O598">
        <v>155</v>
      </c>
      <c r="P598">
        <v>22</v>
      </c>
      <c r="Q598">
        <v>8</v>
      </c>
      <c r="R598">
        <v>9</v>
      </c>
      <c r="S598">
        <v>968</v>
      </c>
      <c r="T598">
        <v>119.24764148611099</v>
      </c>
      <c r="U598">
        <v>6.96402182650227</v>
      </c>
      <c r="V598">
        <v>6.1496000000000004</v>
      </c>
    </row>
    <row r="599" spans="1:22">
      <c r="A599">
        <v>4</v>
      </c>
      <c r="B599">
        <v>0</v>
      </c>
      <c r="C599">
        <v>801</v>
      </c>
      <c r="D599">
        <v>887</v>
      </c>
      <c r="E599">
        <v>49</v>
      </c>
      <c r="F599">
        <v>1</v>
      </c>
      <c r="G599">
        <v>19</v>
      </c>
      <c r="H599">
        <v>1991</v>
      </c>
      <c r="I599">
        <v>241.50569351466601</v>
      </c>
      <c r="J599">
        <v>13.6690124003163</v>
      </c>
      <c r="K599">
        <v>12.0792</v>
      </c>
      <c r="L599">
        <v>13</v>
      </c>
      <c r="M599">
        <v>1</v>
      </c>
      <c r="N599">
        <v>835</v>
      </c>
      <c r="O599">
        <v>213</v>
      </c>
      <c r="P599">
        <v>28</v>
      </c>
      <c r="Q599">
        <v>1</v>
      </c>
      <c r="R599">
        <v>10</v>
      </c>
      <c r="S599">
        <v>1039</v>
      </c>
      <c r="T599">
        <v>130.372543121625</v>
      </c>
      <c r="U599">
        <v>7.8751444431197601</v>
      </c>
      <c r="V599">
        <v>6.9635999999999996</v>
      </c>
    </row>
    <row r="600" spans="1:22">
      <c r="A600">
        <v>4</v>
      </c>
      <c r="B600">
        <v>0</v>
      </c>
      <c r="C600">
        <v>414</v>
      </c>
      <c r="D600">
        <v>700</v>
      </c>
      <c r="E600">
        <v>51</v>
      </c>
      <c r="F600">
        <v>2</v>
      </c>
      <c r="G600">
        <v>21</v>
      </c>
      <c r="H600">
        <v>2172</v>
      </c>
      <c r="I600">
        <v>264.34068926292798</v>
      </c>
      <c r="J600">
        <v>15.066572271090701</v>
      </c>
      <c r="K600">
        <v>12.976800000000001</v>
      </c>
      <c r="L600">
        <v>13</v>
      </c>
      <c r="M600">
        <v>1</v>
      </c>
      <c r="N600">
        <v>1009</v>
      </c>
      <c r="O600">
        <v>617</v>
      </c>
      <c r="P600">
        <v>36</v>
      </c>
      <c r="Q600">
        <v>1</v>
      </c>
      <c r="R600">
        <v>14</v>
      </c>
      <c r="S600">
        <v>1438</v>
      </c>
      <c r="T600">
        <v>177.042367810646</v>
      </c>
      <c r="U600">
        <v>10.327419813293201</v>
      </c>
      <c r="V600">
        <v>9.1435999999999993</v>
      </c>
    </row>
    <row r="601" spans="1:22">
      <c r="A601">
        <v>5</v>
      </c>
      <c r="B601">
        <v>0</v>
      </c>
      <c r="C601">
        <v>1100</v>
      </c>
      <c r="D601">
        <v>192</v>
      </c>
      <c r="E601">
        <v>3</v>
      </c>
      <c r="F601">
        <v>4</v>
      </c>
      <c r="G601">
        <v>0</v>
      </c>
      <c r="H601">
        <v>62</v>
      </c>
      <c r="I601">
        <v>11.6619037896906</v>
      </c>
      <c r="J601">
        <v>0.98772465798926001</v>
      </c>
      <c r="K601">
        <v>0.88039999999999996</v>
      </c>
      <c r="L601">
        <v>13</v>
      </c>
      <c r="M601">
        <v>1</v>
      </c>
      <c r="N601">
        <v>766</v>
      </c>
      <c r="O601">
        <v>477</v>
      </c>
      <c r="P601">
        <v>49</v>
      </c>
      <c r="Q601">
        <v>3</v>
      </c>
      <c r="R601">
        <v>23</v>
      </c>
      <c r="S601">
        <v>2358</v>
      </c>
      <c r="T601">
        <v>273.144650322865</v>
      </c>
      <c r="U601">
        <v>13.7863555735372</v>
      </c>
      <c r="V601">
        <v>11.9452</v>
      </c>
    </row>
    <row r="602" spans="1:22">
      <c r="A602">
        <v>5</v>
      </c>
      <c r="B602">
        <v>0</v>
      </c>
      <c r="C602">
        <v>784</v>
      </c>
      <c r="D602">
        <v>38</v>
      </c>
      <c r="E602">
        <v>2</v>
      </c>
      <c r="F602">
        <v>1</v>
      </c>
      <c r="G602">
        <v>0</v>
      </c>
      <c r="H602">
        <v>34</v>
      </c>
      <c r="I602">
        <v>6</v>
      </c>
      <c r="J602">
        <v>0.494368283772331</v>
      </c>
      <c r="K602">
        <v>0.4556</v>
      </c>
      <c r="L602">
        <v>13</v>
      </c>
      <c r="M602">
        <v>1</v>
      </c>
      <c r="N602">
        <v>764</v>
      </c>
      <c r="O602">
        <v>479</v>
      </c>
      <c r="P602">
        <v>48</v>
      </c>
      <c r="Q602">
        <v>2</v>
      </c>
      <c r="R602">
        <v>22</v>
      </c>
      <c r="S602">
        <v>2265</v>
      </c>
      <c r="T602">
        <v>269.41232340039699</v>
      </c>
      <c r="U602">
        <v>14.5879230872664</v>
      </c>
      <c r="V602">
        <v>12.864000000000001</v>
      </c>
    </row>
    <row r="603" spans="1:22">
      <c r="A603">
        <v>5</v>
      </c>
      <c r="B603">
        <v>0</v>
      </c>
      <c r="C603">
        <v>115</v>
      </c>
      <c r="D603">
        <v>559</v>
      </c>
      <c r="E603">
        <v>104</v>
      </c>
      <c r="F603">
        <v>1</v>
      </c>
      <c r="G603">
        <v>48</v>
      </c>
      <c r="H603">
        <v>4871</v>
      </c>
      <c r="I603">
        <v>576.36533552947105</v>
      </c>
      <c r="J603">
        <v>30.810808168563199</v>
      </c>
      <c r="K603">
        <v>26.684200000000001</v>
      </c>
      <c r="L603">
        <v>13</v>
      </c>
      <c r="M603">
        <v>1</v>
      </c>
      <c r="N603">
        <v>887</v>
      </c>
      <c r="O603">
        <v>484</v>
      </c>
      <c r="P603">
        <v>37</v>
      </c>
      <c r="Q603">
        <v>3</v>
      </c>
      <c r="R603">
        <v>17</v>
      </c>
      <c r="S603">
        <v>1732</v>
      </c>
      <c r="T603">
        <v>207.436737344184</v>
      </c>
      <c r="U603">
        <v>11.415673436114099</v>
      </c>
      <c r="V603">
        <v>10.1256</v>
      </c>
    </row>
    <row r="604" spans="1:22">
      <c r="A604">
        <v>5</v>
      </c>
      <c r="B604">
        <v>0</v>
      </c>
      <c r="C604">
        <v>749</v>
      </c>
      <c r="D604">
        <v>1207</v>
      </c>
      <c r="E604">
        <v>75</v>
      </c>
      <c r="F604">
        <v>1</v>
      </c>
      <c r="G604">
        <v>31</v>
      </c>
      <c r="H604">
        <v>3184</v>
      </c>
      <c r="I604">
        <v>383.47359752660901</v>
      </c>
      <c r="J604">
        <v>21.371345301594801</v>
      </c>
      <c r="K604">
        <v>18.248000000000001</v>
      </c>
      <c r="L604">
        <v>13</v>
      </c>
      <c r="M604">
        <v>1</v>
      </c>
      <c r="N604">
        <v>1009</v>
      </c>
      <c r="O604">
        <v>621</v>
      </c>
      <c r="P604">
        <v>35</v>
      </c>
      <c r="Q604">
        <v>1</v>
      </c>
      <c r="R604">
        <v>13</v>
      </c>
      <c r="S604">
        <v>1398</v>
      </c>
      <c r="T604">
        <v>172.74258305351299</v>
      </c>
      <c r="U604">
        <v>10.1469010047403</v>
      </c>
      <c r="V604">
        <v>8.8391999999999999</v>
      </c>
    </row>
    <row r="605" spans="1:22">
      <c r="A605">
        <v>5</v>
      </c>
      <c r="B605">
        <v>0</v>
      </c>
      <c r="C605">
        <v>61</v>
      </c>
      <c r="D605">
        <v>1233</v>
      </c>
      <c r="E605">
        <v>56</v>
      </c>
      <c r="F605">
        <v>1</v>
      </c>
      <c r="G605">
        <v>21</v>
      </c>
      <c r="H605">
        <v>2116</v>
      </c>
      <c r="I605">
        <v>266.15033345836702</v>
      </c>
      <c r="J605">
        <v>16.143555989929901</v>
      </c>
      <c r="K605">
        <v>14.4392</v>
      </c>
      <c r="L605">
        <v>13</v>
      </c>
      <c r="M605">
        <v>1</v>
      </c>
      <c r="N605">
        <v>891</v>
      </c>
      <c r="O605">
        <v>494</v>
      </c>
      <c r="P605">
        <v>38</v>
      </c>
      <c r="Q605">
        <v>3</v>
      </c>
      <c r="R605">
        <v>17</v>
      </c>
      <c r="S605">
        <v>1798</v>
      </c>
      <c r="T605">
        <v>209.432566713011</v>
      </c>
      <c r="U605">
        <v>10.7396275540635</v>
      </c>
      <c r="V605">
        <v>9.1815999999999995</v>
      </c>
    </row>
    <row r="606" spans="1:22">
      <c r="A606">
        <v>5</v>
      </c>
      <c r="B606">
        <v>0</v>
      </c>
      <c r="C606">
        <v>273</v>
      </c>
      <c r="D606">
        <v>624</v>
      </c>
      <c r="E606">
        <v>85</v>
      </c>
      <c r="F606">
        <v>1</v>
      </c>
      <c r="G606">
        <v>34</v>
      </c>
      <c r="H606">
        <v>3491</v>
      </c>
      <c r="I606">
        <v>427.87731886605098</v>
      </c>
      <c r="J606">
        <v>24.740289003970801</v>
      </c>
      <c r="K606">
        <v>21.893799999999999</v>
      </c>
      <c r="L606">
        <v>13</v>
      </c>
      <c r="M606">
        <v>1</v>
      </c>
      <c r="N606">
        <v>412</v>
      </c>
      <c r="O606">
        <v>980</v>
      </c>
      <c r="P606">
        <v>68</v>
      </c>
      <c r="Q606">
        <v>1</v>
      </c>
      <c r="R606">
        <v>32</v>
      </c>
      <c r="S606">
        <v>3245</v>
      </c>
      <c r="T606">
        <v>381.16794198883002</v>
      </c>
      <c r="U606">
        <v>19.9971873022183</v>
      </c>
      <c r="V606">
        <v>17.111999999999998</v>
      </c>
    </row>
    <row r="607" spans="1:22">
      <c r="A607">
        <v>5</v>
      </c>
      <c r="B607">
        <v>0</v>
      </c>
      <c r="C607">
        <v>984</v>
      </c>
      <c r="D607">
        <v>840</v>
      </c>
      <c r="E607">
        <v>72</v>
      </c>
      <c r="F607">
        <v>3</v>
      </c>
      <c r="G607">
        <v>29</v>
      </c>
      <c r="H607">
        <v>2955</v>
      </c>
      <c r="I607">
        <v>365.55300573241101</v>
      </c>
      <c r="J607">
        <v>21.519467930225399</v>
      </c>
      <c r="K607">
        <v>18.832000000000001</v>
      </c>
      <c r="L607">
        <v>13</v>
      </c>
      <c r="M607">
        <v>1</v>
      </c>
      <c r="N607">
        <v>644</v>
      </c>
      <c r="O607">
        <v>549</v>
      </c>
      <c r="P607">
        <v>57</v>
      </c>
      <c r="Q607">
        <v>1</v>
      </c>
      <c r="R607">
        <v>25</v>
      </c>
      <c r="S607">
        <v>2519</v>
      </c>
      <c r="T607">
        <v>306.42291037061801</v>
      </c>
      <c r="U607">
        <v>17.447461133356899</v>
      </c>
      <c r="V607">
        <v>14.9072</v>
      </c>
    </row>
    <row r="608" spans="1:22">
      <c r="A608">
        <v>5</v>
      </c>
      <c r="B608">
        <v>0</v>
      </c>
      <c r="C608">
        <v>872</v>
      </c>
      <c r="D608">
        <v>1457</v>
      </c>
      <c r="E608">
        <v>1</v>
      </c>
      <c r="F608">
        <v>7</v>
      </c>
      <c r="G608">
        <v>0</v>
      </c>
      <c r="H608">
        <v>7</v>
      </c>
      <c r="I608">
        <v>2.6457513110645898</v>
      </c>
      <c r="J608">
        <v>0.25514701644346099</v>
      </c>
      <c r="K608">
        <v>0.13020000000000001</v>
      </c>
      <c r="L608">
        <v>13</v>
      </c>
      <c r="M608">
        <v>1</v>
      </c>
      <c r="N608">
        <v>643</v>
      </c>
      <c r="O608">
        <v>550</v>
      </c>
      <c r="P608">
        <v>57</v>
      </c>
      <c r="Q608">
        <v>1</v>
      </c>
      <c r="R608">
        <v>25</v>
      </c>
      <c r="S608">
        <v>2521</v>
      </c>
      <c r="T608">
        <v>304.96721135230302</v>
      </c>
      <c r="U608">
        <v>17.161174202250798</v>
      </c>
      <c r="V608">
        <v>14.886799999999999</v>
      </c>
    </row>
    <row r="609" spans="1:22">
      <c r="A609">
        <v>5</v>
      </c>
      <c r="B609">
        <v>0</v>
      </c>
      <c r="C609">
        <v>134</v>
      </c>
      <c r="D609">
        <v>1159</v>
      </c>
      <c r="E609">
        <v>67</v>
      </c>
      <c r="F609">
        <v>1</v>
      </c>
      <c r="G609">
        <v>32</v>
      </c>
      <c r="H609">
        <v>3236</v>
      </c>
      <c r="I609">
        <v>379.15432214337199</v>
      </c>
      <c r="J609">
        <v>19.7588056319202</v>
      </c>
      <c r="K609">
        <v>17.194400000000002</v>
      </c>
      <c r="L609">
        <v>13</v>
      </c>
      <c r="M609">
        <v>1</v>
      </c>
      <c r="N609">
        <v>888</v>
      </c>
      <c r="O609">
        <v>480</v>
      </c>
      <c r="P609">
        <v>43</v>
      </c>
      <c r="Q609">
        <v>1</v>
      </c>
      <c r="R609">
        <v>19</v>
      </c>
      <c r="S609">
        <v>1984</v>
      </c>
      <c r="T609">
        <v>232.559669762407</v>
      </c>
      <c r="U609">
        <v>12.1331941383957</v>
      </c>
      <c r="V609">
        <v>10.38</v>
      </c>
    </row>
    <row r="610" spans="1:22">
      <c r="A610">
        <v>5</v>
      </c>
      <c r="B610">
        <v>0</v>
      </c>
      <c r="C610">
        <v>541</v>
      </c>
      <c r="D610">
        <v>801</v>
      </c>
      <c r="E610">
        <v>85</v>
      </c>
      <c r="F610">
        <v>1</v>
      </c>
      <c r="G610">
        <v>40</v>
      </c>
      <c r="H610">
        <v>4090</v>
      </c>
      <c r="I610">
        <v>479.95833152472699</v>
      </c>
      <c r="J610">
        <v>25.1155330423226</v>
      </c>
      <c r="K610">
        <v>21.754000000000001</v>
      </c>
      <c r="L610">
        <v>13</v>
      </c>
      <c r="M610">
        <v>1</v>
      </c>
      <c r="N610">
        <v>607</v>
      </c>
      <c r="O610">
        <v>127</v>
      </c>
      <c r="P610">
        <v>25</v>
      </c>
      <c r="Q610">
        <v>7</v>
      </c>
      <c r="R610">
        <v>11</v>
      </c>
      <c r="S610">
        <v>1119</v>
      </c>
      <c r="T610">
        <v>133.65253458127901</v>
      </c>
      <c r="U610">
        <v>7.3084813744032999</v>
      </c>
      <c r="V610">
        <v>6.1223999999999998</v>
      </c>
    </row>
    <row r="611" spans="1:22">
      <c r="A611">
        <v>5</v>
      </c>
      <c r="B611">
        <v>0</v>
      </c>
      <c r="C611">
        <v>594</v>
      </c>
      <c r="D611">
        <v>252</v>
      </c>
      <c r="E611">
        <v>86</v>
      </c>
      <c r="F611">
        <v>4</v>
      </c>
      <c r="G611">
        <v>42</v>
      </c>
      <c r="H611">
        <v>4257</v>
      </c>
      <c r="I611">
        <v>497.75998232079701</v>
      </c>
      <c r="J611">
        <v>25.796222591689698</v>
      </c>
      <c r="K611">
        <v>22.2242</v>
      </c>
      <c r="L611">
        <v>13</v>
      </c>
      <c r="M611">
        <v>1</v>
      </c>
      <c r="N611">
        <v>639</v>
      </c>
      <c r="O611">
        <v>543</v>
      </c>
      <c r="P611">
        <v>55</v>
      </c>
      <c r="Q611">
        <v>1</v>
      </c>
      <c r="R611">
        <v>24</v>
      </c>
      <c r="S611">
        <v>2436</v>
      </c>
      <c r="T611">
        <v>292.73537538193102</v>
      </c>
      <c r="U611">
        <v>16.233619436219399</v>
      </c>
      <c r="V611">
        <v>13.9832</v>
      </c>
    </row>
    <row r="612" spans="1:22">
      <c r="A612">
        <v>5</v>
      </c>
      <c r="B612">
        <v>0</v>
      </c>
      <c r="C612">
        <v>849</v>
      </c>
      <c r="D612">
        <v>1086</v>
      </c>
      <c r="E612">
        <v>71</v>
      </c>
      <c r="F612">
        <v>1</v>
      </c>
      <c r="G612">
        <v>32</v>
      </c>
      <c r="H612">
        <v>3283</v>
      </c>
      <c r="I612">
        <v>391.97831572677597</v>
      </c>
      <c r="J612">
        <v>21.4163745764777</v>
      </c>
      <c r="K612">
        <v>18.956800000000001</v>
      </c>
      <c r="L612">
        <v>13</v>
      </c>
      <c r="M612">
        <v>1</v>
      </c>
      <c r="N612">
        <v>1131</v>
      </c>
      <c r="O612">
        <v>629</v>
      </c>
      <c r="P612">
        <v>27</v>
      </c>
      <c r="Q612">
        <v>1</v>
      </c>
      <c r="R612">
        <v>11</v>
      </c>
      <c r="S612">
        <v>1116</v>
      </c>
      <c r="T612">
        <v>135.085158326146</v>
      </c>
      <c r="U612">
        <v>7.6114650363776901</v>
      </c>
      <c r="V612">
        <v>6.1608000000000001</v>
      </c>
    </row>
    <row r="613" spans="1:22">
      <c r="A613">
        <v>5</v>
      </c>
      <c r="B613">
        <v>0</v>
      </c>
      <c r="C613">
        <v>826</v>
      </c>
      <c r="D613">
        <v>1190</v>
      </c>
      <c r="E613">
        <v>77</v>
      </c>
      <c r="F613">
        <v>1</v>
      </c>
      <c r="G613">
        <v>29</v>
      </c>
      <c r="H613">
        <v>2928</v>
      </c>
      <c r="I613">
        <v>366.50784439081201</v>
      </c>
      <c r="J613">
        <v>22.044536738158101</v>
      </c>
      <c r="K613">
        <v>19.399999999999999</v>
      </c>
      <c r="L613">
        <v>13</v>
      </c>
      <c r="M613">
        <v>1</v>
      </c>
      <c r="N613">
        <v>792</v>
      </c>
      <c r="O613">
        <v>316</v>
      </c>
      <c r="P613">
        <v>38</v>
      </c>
      <c r="Q613">
        <v>3</v>
      </c>
      <c r="R613">
        <v>17</v>
      </c>
      <c r="S613">
        <v>1717</v>
      </c>
      <c r="T613">
        <v>205.98786372017199</v>
      </c>
      <c r="U613">
        <v>11.3798550078637</v>
      </c>
      <c r="V613">
        <v>9.9930000000000003</v>
      </c>
    </row>
    <row r="614" spans="1:22">
      <c r="A614">
        <v>5</v>
      </c>
      <c r="B614">
        <v>0</v>
      </c>
      <c r="C614">
        <v>321</v>
      </c>
      <c r="D614">
        <v>434</v>
      </c>
      <c r="E614">
        <v>114</v>
      </c>
      <c r="F614">
        <v>1</v>
      </c>
      <c r="G614">
        <v>54</v>
      </c>
      <c r="H614">
        <v>5482</v>
      </c>
      <c r="I614">
        <v>642.82501507019799</v>
      </c>
      <c r="J614">
        <v>33.570933856537302</v>
      </c>
      <c r="K614">
        <v>28.947199999999999</v>
      </c>
      <c r="L614">
        <v>13</v>
      </c>
      <c r="M614">
        <v>1</v>
      </c>
      <c r="N614">
        <v>1060</v>
      </c>
      <c r="O614">
        <v>171</v>
      </c>
      <c r="P614">
        <v>2</v>
      </c>
      <c r="Q614">
        <v>2</v>
      </c>
      <c r="R614">
        <v>0</v>
      </c>
      <c r="S614">
        <v>33</v>
      </c>
      <c r="T614">
        <v>6.0827625302982202</v>
      </c>
      <c r="U614">
        <v>0.51097945164164904</v>
      </c>
      <c r="V614">
        <v>0.45540000000000003</v>
      </c>
    </row>
    <row r="615" spans="1:22">
      <c r="A615">
        <v>5</v>
      </c>
      <c r="B615">
        <v>0</v>
      </c>
      <c r="C615">
        <v>273</v>
      </c>
      <c r="D615">
        <v>578</v>
      </c>
      <c r="E615">
        <v>101</v>
      </c>
      <c r="F615">
        <v>1</v>
      </c>
      <c r="G615">
        <v>43</v>
      </c>
      <c r="H615">
        <v>4373</v>
      </c>
      <c r="I615">
        <v>527.61254723518505</v>
      </c>
      <c r="J615">
        <v>29.5201134821667</v>
      </c>
      <c r="K615">
        <v>26.71</v>
      </c>
      <c r="L615">
        <v>13</v>
      </c>
      <c r="M615">
        <v>1</v>
      </c>
      <c r="N615">
        <v>1014</v>
      </c>
      <c r="O615">
        <v>624</v>
      </c>
      <c r="P615">
        <v>30</v>
      </c>
      <c r="Q615">
        <v>8</v>
      </c>
      <c r="R615">
        <v>12</v>
      </c>
      <c r="S615">
        <v>1267</v>
      </c>
      <c r="T615">
        <v>155.42522317822201</v>
      </c>
      <c r="U615">
        <v>9.0022830437617305</v>
      </c>
      <c r="V615">
        <v>7.0759999999999996</v>
      </c>
    </row>
    <row r="616" spans="1:22">
      <c r="A616">
        <v>5</v>
      </c>
      <c r="B616">
        <v>0</v>
      </c>
      <c r="C616">
        <v>219</v>
      </c>
      <c r="D616">
        <v>1320</v>
      </c>
      <c r="E616">
        <v>67</v>
      </c>
      <c r="F616">
        <v>1</v>
      </c>
      <c r="G616">
        <v>29</v>
      </c>
      <c r="H616">
        <v>2938</v>
      </c>
      <c r="I616">
        <v>359.57474883534297</v>
      </c>
      <c r="J616">
        <v>20.730547508447501</v>
      </c>
      <c r="K616">
        <v>18.642800000000001</v>
      </c>
      <c r="L616">
        <v>13</v>
      </c>
      <c r="M616">
        <v>1</v>
      </c>
      <c r="N616">
        <v>639</v>
      </c>
      <c r="O616">
        <v>545</v>
      </c>
      <c r="P616">
        <v>57</v>
      </c>
      <c r="Q616">
        <v>1</v>
      </c>
      <c r="R616">
        <v>25</v>
      </c>
      <c r="S616">
        <v>2542</v>
      </c>
      <c r="T616">
        <v>303.601712775142</v>
      </c>
      <c r="U616">
        <v>16.6001084333808</v>
      </c>
      <c r="V616">
        <v>14.038</v>
      </c>
    </row>
    <row r="617" spans="1:22">
      <c r="A617">
        <v>5</v>
      </c>
      <c r="B617">
        <v>0</v>
      </c>
      <c r="C617">
        <v>214</v>
      </c>
      <c r="D617">
        <v>1313</v>
      </c>
      <c r="E617">
        <v>68</v>
      </c>
      <c r="F617">
        <v>1</v>
      </c>
      <c r="G617">
        <v>26</v>
      </c>
      <c r="H617">
        <v>2689</v>
      </c>
      <c r="I617">
        <v>328.397624839157</v>
      </c>
      <c r="J617">
        <v>18.851469438746701</v>
      </c>
      <c r="K617">
        <v>17.121200000000002</v>
      </c>
      <c r="L617">
        <v>13</v>
      </c>
      <c r="M617">
        <v>1</v>
      </c>
      <c r="N617">
        <v>640</v>
      </c>
      <c r="O617">
        <v>544</v>
      </c>
      <c r="P617">
        <v>57</v>
      </c>
      <c r="Q617">
        <v>1</v>
      </c>
      <c r="R617">
        <v>25</v>
      </c>
      <c r="S617">
        <v>2548</v>
      </c>
      <c r="T617">
        <v>304.56198055568302</v>
      </c>
      <c r="U617">
        <v>16.683812513930999</v>
      </c>
      <c r="V617">
        <v>14.3504</v>
      </c>
    </row>
    <row r="618" spans="1:22">
      <c r="A618">
        <v>5</v>
      </c>
      <c r="B618">
        <v>0</v>
      </c>
      <c r="C618">
        <v>625</v>
      </c>
      <c r="D618">
        <v>11</v>
      </c>
      <c r="E618">
        <v>2</v>
      </c>
      <c r="F618">
        <v>4</v>
      </c>
      <c r="G618">
        <v>0</v>
      </c>
      <c r="H618">
        <v>39</v>
      </c>
      <c r="I618">
        <v>6.8556546004010404</v>
      </c>
      <c r="J618">
        <v>0.56382621436041802</v>
      </c>
      <c r="K618">
        <v>0.50700000000000001</v>
      </c>
      <c r="L618">
        <v>13</v>
      </c>
      <c r="M618">
        <v>1</v>
      </c>
      <c r="N618">
        <v>342</v>
      </c>
      <c r="O618">
        <v>265</v>
      </c>
      <c r="P618">
        <v>29</v>
      </c>
      <c r="Q618">
        <v>7</v>
      </c>
      <c r="R618">
        <v>14</v>
      </c>
      <c r="S618">
        <v>1419</v>
      </c>
      <c r="T618">
        <v>165.695503861752</v>
      </c>
      <c r="U618">
        <v>8.5553433595619008</v>
      </c>
      <c r="V618">
        <v>7.3186</v>
      </c>
    </row>
    <row r="619" spans="1:22">
      <c r="A619">
        <v>5</v>
      </c>
      <c r="B619">
        <v>0</v>
      </c>
      <c r="C619">
        <v>473</v>
      </c>
      <c r="D619">
        <v>664</v>
      </c>
      <c r="E619">
        <v>103</v>
      </c>
      <c r="F619">
        <v>1</v>
      </c>
      <c r="G619">
        <v>41</v>
      </c>
      <c r="H619">
        <v>4184</v>
      </c>
      <c r="I619">
        <v>507.39333854515701</v>
      </c>
      <c r="J619">
        <v>28.7035607547217</v>
      </c>
      <c r="K619">
        <v>24.7744</v>
      </c>
      <c r="L619">
        <v>13</v>
      </c>
      <c r="M619">
        <v>1</v>
      </c>
      <c r="N619">
        <v>342</v>
      </c>
      <c r="O619">
        <v>263</v>
      </c>
      <c r="P619">
        <v>29</v>
      </c>
      <c r="Q619">
        <v>6</v>
      </c>
      <c r="R619">
        <v>13</v>
      </c>
      <c r="S619">
        <v>1362</v>
      </c>
      <c r="T619">
        <v>161.746715577164</v>
      </c>
      <c r="U619">
        <v>8.7244254825174608</v>
      </c>
      <c r="V619">
        <v>7.5439999999999996</v>
      </c>
    </row>
    <row r="620" spans="1:22">
      <c r="A620">
        <v>5</v>
      </c>
      <c r="B620">
        <v>0</v>
      </c>
      <c r="C620">
        <v>568</v>
      </c>
      <c r="D620">
        <v>808</v>
      </c>
      <c r="E620">
        <v>77</v>
      </c>
      <c r="F620">
        <v>9</v>
      </c>
      <c r="G620">
        <v>36</v>
      </c>
      <c r="H620">
        <v>3611</v>
      </c>
      <c r="I620">
        <v>435.09883934572798</v>
      </c>
      <c r="J620">
        <v>24.272987043213298</v>
      </c>
      <c r="K620">
        <v>20.745200000000001</v>
      </c>
      <c r="L620">
        <v>13</v>
      </c>
      <c r="M620">
        <v>1</v>
      </c>
      <c r="N620">
        <v>296</v>
      </c>
      <c r="O620">
        <v>346</v>
      </c>
      <c r="P620">
        <v>37</v>
      </c>
      <c r="Q620">
        <v>1</v>
      </c>
      <c r="R620">
        <v>14</v>
      </c>
      <c r="S620">
        <v>1481</v>
      </c>
      <c r="T620">
        <v>180.16381434683299</v>
      </c>
      <c r="U620">
        <v>10.2593323369506</v>
      </c>
      <c r="V620">
        <v>8.2241999999999997</v>
      </c>
    </row>
    <row r="621" spans="1:22">
      <c r="A621">
        <v>5</v>
      </c>
      <c r="B621">
        <v>0</v>
      </c>
      <c r="C621">
        <v>920</v>
      </c>
      <c r="D621">
        <v>600</v>
      </c>
      <c r="E621">
        <v>82</v>
      </c>
      <c r="F621">
        <v>4</v>
      </c>
      <c r="G621">
        <v>40</v>
      </c>
      <c r="H621">
        <v>4015</v>
      </c>
      <c r="I621">
        <v>465.861567421053</v>
      </c>
      <c r="J621">
        <v>23.627261796492601</v>
      </c>
      <c r="K621">
        <v>20.152999999999999</v>
      </c>
      <c r="L621">
        <v>13</v>
      </c>
      <c r="M621">
        <v>1</v>
      </c>
      <c r="N621">
        <v>192</v>
      </c>
      <c r="O621">
        <v>633</v>
      </c>
      <c r="P621">
        <v>39</v>
      </c>
      <c r="Q621">
        <v>1</v>
      </c>
      <c r="R621">
        <v>17</v>
      </c>
      <c r="S621">
        <v>1712</v>
      </c>
      <c r="T621">
        <v>207.60057803387701</v>
      </c>
      <c r="U621">
        <v>11.7424699275749</v>
      </c>
      <c r="V621">
        <v>10.4648</v>
      </c>
    </row>
    <row r="622" spans="1:22">
      <c r="A622">
        <v>5</v>
      </c>
      <c r="B622">
        <v>0</v>
      </c>
      <c r="C622">
        <v>397</v>
      </c>
      <c r="D622">
        <v>672</v>
      </c>
      <c r="E622">
        <v>95</v>
      </c>
      <c r="F622">
        <v>10</v>
      </c>
      <c r="G622">
        <v>43</v>
      </c>
      <c r="H622">
        <v>4316</v>
      </c>
      <c r="I622">
        <v>524.57983186546505</v>
      </c>
      <c r="J622">
        <v>29.817015276516202</v>
      </c>
      <c r="K622">
        <v>26.1096</v>
      </c>
      <c r="L622">
        <v>13</v>
      </c>
      <c r="M622">
        <v>1</v>
      </c>
      <c r="N622">
        <v>338</v>
      </c>
      <c r="O622">
        <v>269</v>
      </c>
      <c r="P622">
        <v>29</v>
      </c>
      <c r="Q622">
        <v>1</v>
      </c>
      <c r="R622">
        <v>13</v>
      </c>
      <c r="S622">
        <v>1308</v>
      </c>
      <c r="T622">
        <v>157.270467666374</v>
      </c>
      <c r="U622">
        <v>8.7323307312538301</v>
      </c>
      <c r="V622">
        <v>7.56</v>
      </c>
    </row>
    <row r="623" spans="1:22">
      <c r="A623">
        <v>5</v>
      </c>
      <c r="B623">
        <v>0</v>
      </c>
      <c r="C623">
        <v>881</v>
      </c>
      <c r="D623">
        <v>254</v>
      </c>
      <c r="E623">
        <v>69</v>
      </c>
      <c r="F623">
        <v>1</v>
      </c>
      <c r="G623">
        <v>29</v>
      </c>
      <c r="H623">
        <v>2948</v>
      </c>
      <c r="I623">
        <v>352.95042144754598</v>
      </c>
      <c r="J623">
        <v>19.407977741124899</v>
      </c>
      <c r="K623">
        <v>16.830400000000001</v>
      </c>
      <c r="L623">
        <v>13</v>
      </c>
      <c r="M623">
        <v>1</v>
      </c>
      <c r="N623">
        <v>855</v>
      </c>
      <c r="O623">
        <v>982</v>
      </c>
      <c r="P623">
        <v>63</v>
      </c>
      <c r="Q623">
        <v>1</v>
      </c>
      <c r="R623">
        <v>26</v>
      </c>
      <c r="S623">
        <v>2697</v>
      </c>
      <c r="T623">
        <v>335.78117874592101</v>
      </c>
      <c r="U623">
        <v>20.002727314044002</v>
      </c>
      <c r="V623">
        <v>18.249400000000001</v>
      </c>
    </row>
    <row r="624" spans="1:22">
      <c r="A624">
        <v>5</v>
      </c>
      <c r="B624">
        <v>0</v>
      </c>
      <c r="C624">
        <v>1119</v>
      </c>
      <c r="D624">
        <v>88</v>
      </c>
      <c r="E624">
        <v>2</v>
      </c>
      <c r="F624">
        <v>17</v>
      </c>
      <c r="G624">
        <v>0</v>
      </c>
      <c r="H624">
        <v>34</v>
      </c>
      <c r="I624">
        <v>8.2462112512353194</v>
      </c>
      <c r="J624">
        <v>0.751265598839718</v>
      </c>
      <c r="K624">
        <v>0.56440000000000001</v>
      </c>
      <c r="L624">
        <v>13</v>
      </c>
      <c r="M624">
        <v>1</v>
      </c>
      <c r="N624">
        <v>1125</v>
      </c>
      <c r="O624">
        <v>302</v>
      </c>
      <c r="P624">
        <v>20</v>
      </c>
      <c r="Q624">
        <v>1</v>
      </c>
      <c r="R624">
        <v>9</v>
      </c>
      <c r="S624">
        <v>931</v>
      </c>
      <c r="T624">
        <v>110.666164657496</v>
      </c>
      <c r="U624">
        <v>5.9828003476632903</v>
      </c>
      <c r="V624">
        <v>5.1576000000000004</v>
      </c>
    </row>
    <row r="625" spans="1:22">
      <c r="A625">
        <v>5</v>
      </c>
      <c r="B625">
        <v>0</v>
      </c>
      <c r="C625">
        <v>40</v>
      </c>
      <c r="D625">
        <v>1069</v>
      </c>
      <c r="E625">
        <v>58</v>
      </c>
      <c r="F625">
        <v>10</v>
      </c>
      <c r="G625">
        <v>25</v>
      </c>
      <c r="H625">
        <v>2552</v>
      </c>
      <c r="I625">
        <v>314.21330334662798</v>
      </c>
      <c r="J625">
        <v>18.331110168235899</v>
      </c>
      <c r="K625">
        <v>15.747999999999999</v>
      </c>
      <c r="L625">
        <v>13</v>
      </c>
      <c r="M625">
        <v>1</v>
      </c>
      <c r="N625">
        <v>1024</v>
      </c>
      <c r="O625">
        <v>813</v>
      </c>
      <c r="P625">
        <v>41</v>
      </c>
      <c r="Q625">
        <v>7</v>
      </c>
      <c r="R625">
        <v>18</v>
      </c>
      <c r="S625">
        <v>1846</v>
      </c>
      <c r="T625">
        <v>226.69362584775101</v>
      </c>
      <c r="U625">
        <v>13.1578265682445</v>
      </c>
      <c r="V625">
        <v>12.029199999999999</v>
      </c>
    </row>
    <row r="626" spans="1:22">
      <c r="A626">
        <v>5</v>
      </c>
      <c r="B626">
        <v>0</v>
      </c>
      <c r="C626">
        <v>919</v>
      </c>
      <c r="D626">
        <v>20</v>
      </c>
      <c r="E626">
        <v>1</v>
      </c>
      <c r="F626">
        <v>12</v>
      </c>
      <c r="G626">
        <v>0</v>
      </c>
      <c r="H626">
        <v>12</v>
      </c>
      <c r="I626">
        <v>3.4641016151377499</v>
      </c>
      <c r="J626">
        <v>0.32496153618543799</v>
      </c>
      <c r="K626">
        <v>0.2112</v>
      </c>
      <c r="L626">
        <v>13</v>
      </c>
      <c r="M626">
        <v>1</v>
      </c>
      <c r="N626">
        <v>1060</v>
      </c>
      <c r="O626">
        <v>179</v>
      </c>
      <c r="P626">
        <v>2</v>
      </c>
      <c r="Q626">
        <v>5</v>
      </c>
      <c r="R626">
        <v>0</v>
      </c>
      <c r="S626">
        <v>34</v>
      </c>
      <c r="T626">
        <v>6.6332495807107996</v>
      </c>
      <c r="U626">
        <v>0.56956123463592601</v>
      </c>
      <c r="V626">
        <v>0.48280000000000001</v>
      </c>
    </row>
    <row r="627" spans="1:22">
      <c r="A627">
        <v>5</v>
      </c>
      <c r="B627">
        <v>0</v>
      </c>
      <c r="C627">
        <v>418</v>
      </c>
      <c r="D627">
        <v>1034</v>
      </c>
      <c r="E627">
        <v>105</v>
      </c>
      <c r="F627">
        <v>2</v>
      </c>
      <c r="G627">
        <v>50</v>
      </c>
      <c r="H627">
        <v>5056</v>
      </c>
      <c r="I627">
        <v>592.94856437974499</v>
      </c>
      <c r="J627">
        <v>30.9768687894693</v>
      </c>
      <c r="K627">
        <v>26.4376</v>
      </c>
      <c r="L627">
        <v>13</v>
      </c>
      <c r="M627">
        <v>1</v>
      </c>
      <c r="N627">
        <v>650</v>
      </c>
      <c r="O627">
        <v>548</v>
      </c>
      <c r="P627">
        <v>51</v>
      </c>
      <c r="Q627">
        <v>3</v>
      </c>
      <c r="R627">
        <v>23</v>
      </c>
      <c r="S627">
        <v>2381</v>
      </c>
      <c r="T627">
        <v>279.29375216785598</v>
      </c>
      <c r="U627">
        <v>14.5991061370209</v>
      </c>
      <c r="V627">
        <v>12.1852</v>
      </c>
    </row>
    <row r="628" spans="1:22">
      <c r="A628">
        <v>5</v>
      </c>
      <c r="B628">
        <v>0</v>
      </c>
      <c r="C628">
        <v>878</v>
      </c>
      <c r="D628">
        <v>800</v>
      </c>
      <c r="E628">
        <v>84</v>
      </c>
      <c r="F628">
        <v>2</v>
      </c>
      <c r="G628">
        <v>34</v>
      </c>
      <c r="H628">
        <v>3410</v>
      </c>
      <c r="I628">
        <v>415.03975713177198</v>
      </c>
      <c r="J628">
        <v>23.6594589963507</v>
      </c>
      <c r="K628">
        <v>19.222000000000001</v>
      </c>
      <c r="L628">
        <v>13</v>
      </c>
      <c r="M628">
        <v>1</v>
      </c>
      <c r="N628">
        <v>772</v>
      </c>
      <c r="O628">
        <v>484</v>
      </c>
      <c r="P628">
        <v>50</v>
      </c>
      <c r="Q628">
        <v>1</v>
      </c>
      <c r="R628">
        <v>23</v>
      </c>
      <c r="S628">
        <v>2343</v>
      </c>
      <c r="T628">
        <v>275.26532654876797</v>
      </c>
      <c r="U628">
        <v>14.4480137043124</v>
      </c>
      <c r="V628">
        <v>12.55</v>
      </c>
    </row>
    <row r="629" spans="1:22">
      <c r="A629">
        <v>5</v>
      </c>
      <c r="B629">
        <v>0</v>
      </c>
      <c r="C629">
        <v>371</v>
      </c>
      <c r="D629">
        <v>789</v>
      </c>
      <c r="E629">
        <v>97</v>
      </c>
      <c r="F629">
        <v>2</v>
      </c>
      <c r="G629">
        <v>39</v>
      </c>
      <c r="H629">
        <v>3988</v>
      </c>
      <c r="I629">
        <v>491.20667747904201</v>
      </c>
      <c r="J629">
        <v>28.677963665504599</v>
      </c>
      <c r="K629">
        <v>25.098400000000002</v>
      </c>
      <c r="L629">
        <v>13</v>
      </c>
      <c r="M629">
        <v>1</v>
      </c>
      <c r="N629">
        <v>348</v>
      </c>
      <c r="O629">
        <v>260</v>
      </c>
      <c r="P629">
        <v>32</v>
      </c>
      <c r="Q629">
        <v>4</v>
      </c>
      <c r="R629">
        <v>12</v>
      </c>
      <c r="S629">
        <v>1279</v>
      </c>
      <c r="T629">
        <v>157.01910711757299</v>
      </c>
      <c r="U629">
        <v>9.1085619062506193</v>
      </c>
      <c r="V629">
        <v>7.8289999999999997</v>
      </c>
    </row>
    <row r="630" spans="1:22">
      <c r="A630">
        <v>5</v>
      </c>
      <c r="B630">
        <v>0</v>
      </c>
      <c r="C630">
        <v>211</v>
      </c>
      <c r="D630">
        <v>1111</v>
      </c>
      <c r="E630">
        <v>82</v>
      </c>
      <c r="F630">
        <v>1</v>
      </c>
      <c r="G630">
        <v>34</v>
      </c>
      <c r="H630">
        <v>3449</v>
      </c>
      <c r="I630">
        <v>425.94483210857197</v>
      </c>
      <c r="J630">
        <v>24.994597416241799</v>
      </c>
      <c r="K630">
        <v>22.548400000000001</v>
      </c>
      <c r="L630">
        <v>13</v>
      </c>
      <c r="M630">
        <v>1</v>
      </c>
      <c r="N630">
        <v>295</v>
      </c>
      <c r="O630">
        <v>347</v>
      </c>
      <c r="P630">
        <v>36</v>
      </c>
      <c r="Q630">
        <v>2</v>
      </c>
      <c r="R630">
        <v>14</v>
      </c>
      <c r="S630">
        <v>1419</v>
      </c>
      <c r="T630">
        <v>175.405245075511</v>
      </c>
      <c r="U630">
        <v>10.3108632034374</v>
      </c>
      <c r="V630">
        <v>9.0193999999999992</v>
      </c>
    </row>
    <row r="631" spans="1:22">
      <c r="A631">
        <v>5</v>
      </c>
      <c r="B631">
        <v>0</v>
      </c>
      <c r="C631">
        <v>445</v>
      </c>
      <c r="D631">
        <v>1154</v>
      </c>
      <c r="E631">
        <v>84</v>
      </c>
      <c r="F631">
        <v>8</v>
      </c>
      <c r="G631">
        <v>34</v>
      </c>
      <c r="H631">
        <v>3478</v>
      </c>
      <c r="I631">
        <v>440.56100599122499</v>
      </c>
      <c r="J631">
        <v>27.0424037393128</v>
      </c>
      <c r="K631">
        <v>24.842400000000001</v>
      </c>
      <c r="L631">
        <v>13</v>
      </c>
      <c r="M631">
        <v>1</v>
      </c>
      <c r="N631">
        <v>605</v>
      </c>
      <c r="O631">
        <v>132</v>
      </c>
      <c r="P631">
        <v>29</v>
      </c>
      <c r="Q631">
        <v>1</v>
      </c>
      <c r="R631">
        <v>11</v>
      </c>
      <c r="S631">
        <v>1154</v>
      </c>
      <c r="T631">
        <v>140.911319630468</v>
      </c>
      <c r="U631">
        <v>8.08630941777521</v>
      </c>
      <c r="V631">
        <v>6.3936000000000002</v>
      </c>
    </row>
    <row r="632" spans="1:22">
      <c r="A632">
        <v>5</v>
      </c>
      <c r="B632">
        <v>0</v>
      </c>
      <c r="C632">
        <v>459</v>
      </c>
      <c r="D632">
        <v>165</v>
      </c>
      <c r="E632">
        <v>74</v>
      </c>
      <c r="F632">
        <v>3</v>
      </c>
      <c r="G632">
        <v>30</v>
      </c>
      <c r="H632">
        <v>3016</v>
      </c>
      <c r="I632">
        <v>370.50775970281597</v>
      </c>
      <c r="J632">
        <v>21.520557613593599</v>
      </c>
      <c r="K632">
        <v>18.5136</v>
      </c>
      <c r="L632">
        <v>13</v>
      </c>
      <c r="M632">
        <v>1</v>
      </c>
      <c r="N632">
        <v>979</v>
      </c>
      <c r="O632">
        <v>811</v>
      </c>
      <c r="P632">
        <v>45</v>
      </c>
      <c r="Q632">
        <v>1</v>
      </c>
      <c r="R632">
        <v>21</v>
      </c>
      <c r="S632">
        <v>2100</v>
      </c>
      <c r="T632">
        <v>245.39356144772799</v>
      </c>
      <c r="U632">
        <v>12.6956685526994</v>
      </c>
      <c r="V632">
        <v>10.68</v>
      </c>
    </row>
    <row r="633" spans="1:22">
      <c r="A633">
        <v>5</v>
      </c>
      <c r="B633">
        <v>0</v>
      </c>
      <c r="C633">
        <v>382</v>
      </c>
      <c r="D633">
        <v>62</v>
      </c>
      <c r="E633">
        <v>61</v>
      </c>
      <c r="F633">
        <v>1</v>
      </c>
      <c r="G633">
        <v>24</v>
      </c>
      <c r="H633">
        <v>2447</v>
      </c>
      <c r="I633">
        <v>298.94313840595203</v>
      </c>
      <c r="J633">
        <v>17.172335310027002</v>
      </c>
      <c r="K633">
        <v>14.735799999999999</v>
      </c>
      <c r="L633">
        <v>13</v>
      </c>
      <c r="M633">
        <v>1</v>
      </c>
      <c r="N633">
        <v>769</v>
      </c>
      <c r="O633">
        <v>476</v>
      </c>
      <c r="P633">
        <v>52</v>
      </c>
      <c r="Q633">
        <v>1</v>
      </c>
      <c r="R633">
        <v>23</v>
      </c>
      <c r="S633">
        <v>2335</v>
      </c>
      <c r="T633">
        <v>276.09237584547702</v>
      </c>
      <c r="U633">
        <v>14.732532029491701</v>
      </c>
      <c r="V633">
        <v>12.396000000000001</v>
      </c>
    </row>
    <row r="634" spans="1:22">
      <c r="A634">
        <v>5</v>
      </c>
      <c r="B634">
        <v>0</v>
      </c>
      <c r="C634">
        <v>58</v>
      </c>
      <c r="D634">
        <v>64</v>
      </c>
      <c r="E634">
        <v>1</v>
      </c>
      <c r="F634">
        <v>10</v>
      </c>
      <c r="G634">
        <v>0</v>
      </c>
      <c r="H634">
        <v>10</v>
      </c>
      <c r="I634">
        <v>3.16227766016838</v>
      </c>
      <c r="J634">
        <v>0.3</v>
      </c>
      <c r="K634">
        <v>0.18</v>
      </c>
      <c r="L634">
        <v>13</v>
      </c>
      <c r="M634">
        <v>1</v>
      </c>
      <c r="N634">
        <v>886</v>
      </c>
      <c r="O634">
        <v>495</v>
      </c>
      <c r="P634">
        <v>38</v>
      </c>
      <c r="Q634">
        <v>6</v>
      </c>
      <c r="R634">
        <v>17</v>
      </c>
      <c r="S634">
        <v>1700</v>
      </c>
      <c r="T634">
        <v>202.48950590092301</v>
      </c>
      <c r="U634">
        <v>11.000909053346501</v>
      </c>
      <c r="V634">
        <v>9.24</v>
      </c>
    </row>
    <row r="635" spans="1:22">
      <c r="A635">
        <v>5</v>
      </c>
      <c r="B635">
        <v>0</v>
      </c>
      <c r="C635">
        <v>657</v>
      </c>
      <c r="D635">
        <v>615</v>
      </c>
      <c r="E635">
        <v>105</v>
      </c>
      <c r="F635">
        <v>1</v>
      </c>
      <c r="G635">
        <v>42</v>
      </c>
      <c r="H635">
        <v>4251</v>
      </c>
      <c r="I635">
        <v>528.42880315137995</v>
      </c>
      <c r="J635">
        <v>31.389009222974799</v>
      </c>
      <c r="K635">
        <v>26.318200000000001</v>
      </c>
      <c r="L635">
        <v>13</v>
      </c>
      <c r="M635">
        <v>1</v>
      </c>
      <c r="N635">
        <v>642</v>
      </c>
      <c r="O635">
        <v>548</v>
      </c>
      <c r="P635">
        <v>57</v>
      </c>
      <c r="Q635">
        <v>2</v>
      </c>
      <c r="R635">
        <v>25</v>
      </c>
      <c r="S635">
        <v>2532</v>
      </c>
      <c r="T635">
        <v>304.36819807594901</v>
      </c>
      <c r="U635">
        <v>16.8907548676784</v>
      </c>
      <c r="V635">
        <v>14.267200000000001</v>
      </c>
    </row>
    <row r="636" spans="1:22">
      <c r="A636">
        <v>5</v>
      </c>
      <c r="B636">
        <v>0</v>
      </c>
      <c r="C636">
        <v>271</v>
      </c>
      <c r="D636">
        <v>1021</v>
      </c>
      <c r="E636">
        <v>91</v>
      </c>
      <c r="F636">
        <v>1</v>
      </c>
      <c r="G636">
        <v>33</v>
      </c>
      <c r="H636">
        <v>3389</v>
      </c>
      <c r="I636">
        <v>426.95784335224499</v>
      </c>
      <c r="J636">
        <v>25.969172108482802</v>
      </c>
      <c r="K636">
        <v>22.430399999999999</v>
      </c>
      <c r="L636">
        <v>13</v>
      </c>
      <c r="M636">
        <v>1</v>
      </c>
      <c r="N636">
        <v>262</v>
      </c>
      <c r="O636">
        <v>207</v>
      </c>
      <c r="P636">
        <v>23</v>
      </c>
      <c r="Q636">
        <v>2</v>
      </c>
      <c r="R636">
        <v>9</v>
      </c>
      <c r="S636">
        <v>926</v>
      </c>
      <c r="T636">
        <v>114.043851215223</v>
      </c>
      <c r="U636">
        <v>6.65675596668527</v>
      </c>
      <c r="V636">
        <v>5.6184000000000003</v>
      </c>
    </row>
    <row r="637" spans="1:22">
      <c r="A637">
        <v>5</v>
      </c>
      <c r="B637">
        <v>0</v>
      </c>
      <c r="C637">
        <v>390</v>
      </c>
      <c r="D637">
        <v>1287</v>
      </c>
      <c r="E637">
        <v>73</v>
      </c>
      <c r="F637">
        <v>1</v>
      </c>
      <c r="G637">
        <v>29</v>
      </c>
      <c r="H637">
        <v>2967</v>
      </c>
      <c r="I637">
        <v>365.44082968382202</v>
      </c>
      <c r="J637">
        <v>21.334504915746201</v>
      </c>
      <c r="K637">
        <v>18.1844</v>
      </c>
      <c r="L637">
        <v>13</v>
      </c>
      <c r="M637">
        <v>1</v>
      </c>
      <c r="N637">
        <v>1123</v>
      </c>
      <c r="O637">
        <v>299</v>
      </c>
      <c r="P637">
        <v>17</v>
      </c>
      <c r="Q637">
        <v>2</v>
      </c>
      <c r="R637">
        <v>7</v>
      </c>
      <c r="S637">
        <v>792</v>
      </c>
      <c r="T637">
        <v>94.593868723083702</v>
      </c>
      <c r="U637">
        <v>5.1723882298218902</v>
      </c>
      <c r="V637">
        <v>4.5279999999999996</v>
      </c>
    </row>
    <row r="638" spans="1:22">
      <c r="A638">
        <v>5</v>
      </c>
      <c r="B638">
        <v>0</v>
      </c>
      <c r="C638">
        <v>1117</v>
      </c>
      <c r="D638">
        <v>1369</v>
      </c>
      <c r="E638">
        <v>1</v>
      </c>
      <c r="F638">
        <v>15</v>
      </c>
      <c r="G638">
        <v>0</v>
      </c>
      <c r="H638">
        <v>15</v>
      </c>
      <c r="I638">
        <v>3.8729833462074201</v>
      </c>
      <c r="J638">
        <v>0.35707142142714199</v>
      </c>
      <c r="K638">
        <v>0.255</v>
      </c>
      <c r="L638">
        <v>13</v>
      </c>
      <c r="M638">
        <v>1</v>
      </c>
      <c r="N638">
        <v>639</v>
      </c>
      <c r="O638">
        <v>549</v>
      </c>
      <c r="P638">
        <v>57</v>
      </c>
      <c r="Q638">
        <v>1</v>
      </c>
      <c r="R638">
        <v>24</v>
      </c>
      <c r="S638">
        <v>2494</v>
      </c>
      <c r="T638">
        <v>299.75990392312298</v>
      </c>
      <c r="U638">
        <v>16.6299849669204</v>
      </c>
      <c r="V638">
        <v>14.2636</v>
      </c>
    </row>
    <row r="639" spans="1:22">
      <c r="A639">
        <v>5</v>
      </c>
      <c r="B639">
        <v>0</v>
      </c>
      <c r="C639">
        <v>228</v>
      </c>
      <c r="D639">
        <v>1280</v>
      </c>
      <c r="E639">
        <v>72</v>
      </c>
      <c r="F639">
        <v>2</v>
      </c>
      <c r="G639">
        <v>30</v>
      </c>
      <c r="H639">
        <v>3092</v>
      </c>
      <c r="I639">
        <v>374.77459892580799</v>
      </c>
      <c r="J639">
        <v>21.1781396727852</v>
      </c>
      <c r="K639">
        <v>18.224</v>
      </c>
      <c r="L639">
        <v>13</v>
      </c>
      <c r="M639">
        <v>1</v>
      </c>
      <c r="N639">
        <v>770</v>
      </c>
      <c r="O639">
        <v>484</v>
      </c>
      <c r="P639">
        <v>49</v>
      </c>
      <c r="Q639">
        <v>1</v>
      </c>
      <c r="R639">
        <v>22</v>
      </c>
      <c r="S639">
        <v>2267</v>
      </c>
      <c r="T639">
        <v>269.87589740471498</v>
      </c>
      <c r="U639">
        <v>14.6424417362679</v>
      </c>
      <c r="V639">
        <v>12.8436</v>
      </c>
    </row>
    <row r="640" spans="1:22">
      <c r="A640">
        <v>5</v>
      </c>
      <c r="B640">
        <v>0</v>
      </c>
      <c r="C640">
        <v>125</v>
      </c>
      <c r="D640">
        <v>1231</v>
      </c>
      <c r="E640">
        <v>63</v>
      </c>
      <c r="F640">
        <v>3</v>
      </c>
      <c r="G640">
        <v>25</v>
      </c>
      <c r="H640">
        <v>2568</v>
      </c>
      <c r="I640">
        <v>316.20246678354698</v>
      </c>
      <c r="J640">
        <v>18.449325190911502</v>
      </c>
      <c r="K640">
        <v>16.4496</v>
      </c>
      <c r="L640">
        <v>13</v>
      </c>
      <c r="M640">
        <v>1</v>
      </c>
      <c r="N640">
        <v>511</v>
      </c>
      <c r="O640">
        <v>221</v>
      </c>
      <c r="P640">
        <v>35</v>
      </c>
      <c r="Q640">
        <v>1</v>
      </c>
      <c r="R640">
        <v>14</v>
      </c>
      <c r="S640">
        <v>1401</v>
      </c>
      <c r="T640">
        <v>172.09009268403599</v>
      </c>
      <c r="U640">
        <v>9.9934928828713296</v>
      </c>
      <c r="V640">
        <v>8.9109999999999996</v>
      </c>
    </row>
    <row r="641" spans="1:22">
      <c r="A641">
        <v>5</v>
      </c>
      <c r="B641">
        <v>0</v>
      </c>
      <c r="C641">
        <v>933</v>
      </c>
      <c r="D641">
        <v>561</v>
      </c>
      <c r="E641">
        <v>77</v>
      </c>
      <c r="F641">
        <v>3</v>
      </c>
      <c r="G641">
        <v>35</v>
      </c>
      <c r="H641">
        <v>3567</v>
      </c>
      <c r="I641">
        <v>419.47943930543198</v>
      </c>
      <c r="J641">
        <v>22.0744445003719</v>
      </c>
      <c r="K641">
        <v>19.010400000000001</v>
      </c>
      <c r="L641">
        <v>13</v>
      </c>
      <c r="M641">
        <v>1</v>
      </c>
      <c r="N641">
        <v>850</v>
      </c>
      <c r="O641">
        <v>319</v>
      </c>
      <c r="P641">
        <v>31</v>
      </c>
      <c r="Q641">
        <v>3</v>
      </c>
      <c r="R641">
        <v>12</v>
      </c>
      <c r="S641">
        <v>1268</v>
      </c>
      <c r="T641">
        <v>158.81435703361299</v>
      </c>
      <c r="U641">
        <v>9.5623009783210708</v>
      </c>
      <c r="V641">
        <v>8.7495999999999992</v>
      </c>
    </row>
    <row r="642" spans="1:22">
      <c r="A642">
        <v>5</v>
      </c>
      <c r="B642">
        <v>0</v>
      </c>
      <c r="C642">
        <v>1138</v>
      </c>
      <c r="D642">
        <v>1027</v>
      </c>
      <c r="E642">
        <v>54</v>
      </c>
      <c r="F642">
        <v>2</v>
      </c>
      <c r="G642">
        <v>22</v>
      </c>
      <c r="H642">
        <v>2234</v>
      </c>
      <c r="I642">
        <v>274.12041149830497</v>
      </c>
      <c r="J642">
        <v>15.885351743036701</v>
      </c>
      <c r="K642">
        <v>13.105600000000001</v>
      </c>
      <c r="L642">
        <v>13</v>
      </c>
      <c r="M642">
        <v>1</v>
      </c>
      <c r="N642">
        <v>886</v>
      </c>
      <c r="O642">
        <v>481</v>
      </c>
      <c r="P642">
        <v>40</v>
      </c>
      <c r="Q642">
        <v>1</v>
      </c>
      <c r="R642">
        <v>18</v>
      </c>
      <c r="S642">
        <v>1841</v>
      </c>
      <c r="T642">
        <v>216.520206909194</v>
      </c>
      <c r="U642">
        <v>11.3965740466159</v>
      </c>
      <c r="V642">
        <v>9.9063999999999997</v>
      </c>
    </row>
    <row r="643" spans="1:22">
      <c r="A643">
        <v>5</v>
      </c>
      <c r="B643">
        <v>0</v>
      </c>
      <c r="C643">
        <v>829</v>
      </c>
      <c r="D643">
        <v>980</v>
      </c>
      <c r="E643">
        <v>88</v>
      </c>
      <c r="F643">
        <v>1</v>
      </c>
      <c r="G643">
        <v>36</v>
      </c>
      <c r="H643">
        <v>3686</v>
      </c>
      <c r="I643">
        <v>446.23312293015601</v>
      </c>
      <c r="J643">
        <v>25.151151067098301</v>
      </c>
      <c r="K643">
        <v>21.737200000000001</v>
      </c>
      <c r="L643">
        <v>13</v>
      </c>
      <c r="M643">
        <v>1</v>
      </c>
      <c r="N643">
        <v>265</v>
      </c>
      <c r="O643">
        <v>215</v>
      </c>
      <c r="P643">
        <v>24</v>
      </c>
      <c r="Q643">
        <v>2</v>
      </c>
      <c r="R643">
        <v>9</v>
      </c>
      <c r="S643">
        <v>985</v>
      </c>
      <c r="T643">
        <v>120.137421314093</v>
      </c>
      <c r="U643">
        <v>6.87804478031366</v>
      </c>
      <c r="V643">
        <v>5.782</v>
      </c>
    </row>
    <row r="644" spans="1:22">
      <c r="A644">
        <v>5</v>
      </c>
      <c r="B644">
        <v>0</v>
      </c>
      <c r="C644">
        <v>178</v>
      </c>
      <c r="D644">
        <v>1159</v>
      </c>
      <c r="E644">
        <v>68</v>
      </c>
      <c r="F644">
        <v>1</v>
      </c>
      <c r="G644">
        <v>30</v>
      </c>
      <c r="H644">
        <v>3030</v>
      </c>
      <c r="I644">
        <v>364.57646660200101</v>
      </c>
      <c r="J644">
        <v>20.2748612818929</v>
      </c>
      <c r="K644">
        <v>17.507999999999999</v>
      </c>
      <c r="L644">
        <v>13</v>
      </c>
      <c r="M644">
        <v>1</v>
      </c>
      <c r="N644">
        <v>769</v>
      </c>
      <c r="O644">
        <v>475</v>
      </c>
      <c r="P644">
        <v>54</v>
      </c>
      <c r="Q644">
        <v>2</v>
      </c>
      <c r="R644">
        <v>24</v>
      </c>
      <c r="S644">
        <v>2435</v>
      </c>
      <c r="T644">
        <v>287.93922969960198</v>
      </c>
      <c r="U644">
        <v>15.3677421894044</v>
      </c>
      <c r="V644">
        <v>13.186999999999999</v>
      </c>
    </row>
    <row r="645" spans="1:22">
      <c r="A645">
        <v>5</v>
      </c>
      <c r="B645">
        <v>0</v>
      </c>
      <c r="C645">
        <v>787</v>
      </c>
      <c r="D645">
        <v>1391</v>
      </c>
      <c r="E645">
        <v>51</v>
      </c>
      <c r="F645">
        <v>2</v>
      </c>
      <c r="G645">
        <v>23</v>
      </c>
      <c r="H645">
        <v>2389</v>
      </c>
      <c r="I645">
        <v>282.83387350174303</v>
      </c>
      <c r="J645">
        <v>15.1399438572275</v>
      </c>
      <c r="K645">
        <v>13.1122</v>
      </c>
      <c r="L645">
        <v>13</v>
      </c>
      <c r="M645">
        <v>1</v>
      </c>
      <c r="N645">
        <v>834</v>
      </c>
      <c r="O645">
        <v>205</v>
      </c>
      <c r="P645">
        <v>25</v>
      </c>
      <c r="Q645">
        <v>2</v>
      </c>
      <c r="R645">
        <v>10</v>
      </c>
      <c r="S645">
        <v>1073</v>
      </c>
      <c r="T645">
        <v>127.180973419769</v>
      </c>
      <c r="U645">
        <v>6.8276716382673204</v>
      </c>
      <c r="V645">
        <v>5.9867999999999997</v>
      </c>
    </row>
    <row r="646" spans="1:22">
      <c r="A646">
        <v>5</v>
      </c>
      <c r="B646">
        <v>0</v>
      </c>
      <c r="C646">
        <v>457</v>
      </c>
      <c r="D646">
        <v>1375</v>
      </c>
      <c r="E646">
        <v>66</v>
      </c>
      <c r="F646">
        <v>1</v>
      </c>
      <c r="G646">
        <v>23</v>
      </c>
      <c r="H646">
        <v>2397</v>
      </c>
      <c r="I646">
        <v>295.3895732757</v>
      </c>
      <c r="J646">
        <v>17.2623607887218</v>
      </c>
      <c r="K646">
        <v>15.260400000000001</v>
      </c>
      <c r="L646">
        <v>13</v>
      </c>
      <c r="M646">
        <v>1</v>
      </c>
      <c r="N646">
        <v>831</v>
      </c>
      <c r="O646">
        <v>205</v>
      </c>
      <c r="P646">
        <v>28</v>
      </c>
      <c r="Q646">
        <v>1</v>
      </c>
      <c r="R646">
        <v>11</v>
      </c>
      <c r="S646">
        <v>1150</v>
      </c>
      <c r="T646">
        <v>138.23892360692</v>
      </c>
      <c r="U646">
        <v>7.6713753656042698</v>
      </c>
      <c r="V646">
        <v>6.55</v>
      </c>
    </row>
    <row r="647" spans="1:22">
      <c r="A647">
        <v>5</v>
      </c>
      <c r="B647">
        <v>0</v>
      </c>
      <c r="C647">
        <v>200</v>
      </c>
      <c r="D647">
        <v>1031</v>
      </c>
      <c r="E647">
        <v>90</v>
      </c>
      <c r="F647">
        <v>1</v>
      </c>
      <c r="G647">
        <v>38</v>
      </c>
      <c r="H647">
        <v>3875</v>
      </c>
      <c r="I647">
        <v>473.57470371632002</v>
      </c>
      <c r="J647">
        <v>27.224391636912699</v>
      </c>
      <c r="K647">
        <v>24.36</v>
      </c>
      <c r="L647">
        <v>14</v>
      </c>
      <c r="M647">
        <v>1</v>
      </c>
      <c r="N647">
        <v>453</v>
      </c>
      <c r="O647">
        <v>1030</v>
      </c>
      <c r="P647">
        <v>64</v>
      </c>
      <c r="Q647">
        <v>1</v>
      </c>
      <c r="R647">
        <v>29</v>
      </c>
      <c r="S647">
        <v>2904</v>
      </c>
      <c r="T647">
        <v>345.412796520337</v>
      </c>
      <c r="U647">
        <v>18.702363487003499</v>
      </c>
      <c r="V647">
        <v>16.017600000000002</v>
      </c>
    </row>
    <row r="648" spans="1:22">
      <c r="A648">
        <v>5</v>
      </c>
      <c r="B648">
        <v>0</v>
      </c>
      <c r="C648">
        <v>921</v>
      </c>
      <c r="D648">
        <v>650</v>
      </c>
      <c r="E648">
        <v>81</v>
      </c>
      <c r="F648">
        <v>1</v>
      </c>
      <c r="G648">
        <v>38</v>
      </c>
      <c r="H648">
        <v>3874</v>
      </c>
      <c r="I648">
        <v>451.36681313539202</v>
      </c>
      <c r="J648">
        <v>23.163169040526402</v>
      </c>
      <c r="K648">
        <v>20.0244</v>
      </c>
      <c r="L648">
        <v>14</v>
      </c>
      <c r="M648">
        <v>1</v>
      </c>
      <c r="N648">
        <v>415</v>
      </c>
      <c r="O648">
        <v>729</v>
      </c>
      <c r="P648">
        <v>56</v>
      </c>
      <c r="Q648">
        <v>4</v>
      </c>
      <c r="R648">
        <v>23</v>
      </c>
      <c r="S648">
        <v>2382</v>
      </c>
      <c r="T648">
        <v>291.96917645532398</v>
      </c>
      <c r="U648">
        <v>16.883945036631701</v>
      </c>
      <c r="V648">
        <v>14.5252</v>
      </c>
    </row>
    <row r="649" spans="1:22">
      <c r="A649">
        <v>5</v>
      </c>
      <c r="B649">
        <v>0</v>
      </c>
      <c r="C649">
        <v>1016</v>
      </c>
      <c r="D649">
        <v>820</v>
      </c>
      <c r="E649">
        <v>67</v>
      </c>
      <c r="F649">
        <v>1</v>
      </c>
      <c r="G649">
        <v>30</v>
      </c>
      <c r="H649">
        <v>3022</v>
      </c>
      <c r="I649">
        <v>359.51077869794102</v>
      </c>
      <c r="J649">
        <v>19.4738696719476</v>
      </c>
      <c r="K649">
        <v>16.692799999999998</v>
      </c>
      <c r="L649">
        <v>14</v>
      </c>
      <c r="M649">
        <v>1</v>
      </c>
      <c r="N649">
        <v>421</v>
      </c>
      <c r="O649">
        <v>726</v>
      </c>
      <c r="P649">
        <v>59</v>
      </c>
      <c r="Q649">
        <v>2</v>
      </c>
      <c r="R649">
        <v>25</v>
      </c>
      <c r="S649">
        <v>2542</v>
      </c>
      <c r="T649">
        <v>306.89086007895401</v>
      </c>
      <c r="U649">
        <v>17.1942897497978</v>
      </c>
      <c r="V649">
        <v>14.993600000000001</v>
      </c>
    </row>
    <row r="650" spans="1:22">
      <c r="A650">
        <v>5</v>
      </c>
      <c r="B650">
        <v>0</v>
      </c>
      <c r="C650">
        <v>300</v>
      </c>
      <c r="D650">
        <v>1069</v>
      </c>
      <c r="E650">
        <v>90</v>
      </c>
      <c r="F650">
        <v>1</v>
      </c>
      <c r="G650">
        <v>37</v>
      </c>
      <c r="H650">
        <v>3713</v>
      </c>
      <c r="I650">
        <v>448.84852678827002</v>
      </c>
      <c r="J650">
        <v>25.2193001488939</v>
      </c>
      <c r="K650">
        <v>22.270800000000001</v>
      </c>
      <c r="L650">
        <v>14</v>
      </c>
      <c r="M650">
        <v>1</v>
      </c>
      <c r="N650">
        <v>142</v>
      </c>
      <c r="O650">
        <v>643</v>
      </c>
      <c r="P650">
        <v>43</v>
      </c>
      <c r="Q650">
        <v>2</v>
      </c>
      <c r="R650">
        <v>18</v>
      </c>
      <c r="S650">
        <v>1896</v>
      </c>
      <c r="T650">
        <v>229.34689882359399</v>
      </c>
      <c r="U650">
        <v>12.904200866384601</v>
      </c>
      <c r="V650">
        <v>11.4152</v>
      </c>
    </row>
    <row r="651" spans="1:22">
      <c r="A651">
        <v>5</v>
      </c>
      <c r="B651">
        <v>0</v>
      </c>
      <c r="C651">
        <v>387</v>
      </c>
      <c r="D651">
        <v>883</v>
      </c>
      <c r="E651">
        <v>108</v>
      </c>
      <c r="F651">
        <v>2</v>
      </c>
      <c r="G651">
        <v>44</v>
      </c>
      <c r="H651">
        <v>4472</v>
      </c>
      <c r="I651">
        <v>537.10706567685395</v>
      </c>
      <c r="J651">
        <v>29.7483041533463</v>
      </c>
      <c r="K651">
        <v>25.217600000000001</v>
      </c>
      <c r="L651">
        <v>14</v>
      </c>
      <c r="M651">
        <v>1</v>
      </c>
      <c r="N651">
        <v>497</v>
      </c>
      <c r="O651">
        <v>735</v>
      </c>
      <c r="P651">
        <v>60</v>
      </c>
      <c r="Q651">
        <v>1</v>
      </c>
      <c r="R651">
        <v>25</v>
      </c>
      <c r="S651">
        <v>2579</v>
      </c>
      <c r="T651">
        <v>308.78957236279899</v>
      </c>
      <c r="U651">
        <v>16.9819286301645</v>
      </c>
      <c r="V651">
        <v>14.8216</v>
      </c>
    </row>
    <row r="652" spans="1:22">
      <c r="A652">
        <v>5</v>
      </c>
      <c r="B652">
        <v>0</v>
      </c>
      <c r="C652">
        <v>140</v>
      </c>
      <c r="D652">
        <v>847</v>
      </c>
      <c r="E652">
        <v>74</v>
      </c>
      <c r="F652">
        <v>1</v>
      </c>
      <c r="G652">
        <v>32</v>
      </c>
      <c r="H652">
        <v>3256</v>
      </c>
      <c r="I652">
        <v>392.60412631555499</v>
      </c>
      <c r="J652">
        <v>21.9368730679648</v>
      </c>
      <c r="K652">
        <v>18.874400000000001</v>
      </c>
      <c r="L652">
        <v>14</v>
      </c>
      <c r="M652">
        <v>1</v>
      </c>
      <c r="N652">
        <v>657</v>
      </c>
      <c r="O652">
        <v>670</v>
      </c>
      <c r="P652">
        <v>57</v>
      </c>
      <c r="Q652">
        <v>1</v>
      </c>
      <c r="R652">
        <v>26</v>
      </c>
      <c r="S652">
        <v>2604</v>
      </c>
      <c r="T652">
        <v>308.32126102492498</v>
      </c>
      <c r="U652">
        <v>16.5087370807097</v>
      </c>
      <c r="V652">
        <v>14.32</v>
      </c>
    </row>
    <row r="653" spans="1:22">
      <c r="A653">
        <v>5</v>
      </c>
      <c r="B653">
        <v>0</v>
      </c>
      <c r="C653">
        <v>491</v>
      </c>
      <c r="D653">
        <v>1302</v>
      </c>
      <c r="E653">
        <v>63</v>
      </c>
      <c r="F653">
        <v>7</v>
      </c>
      <c r="G653">
        <v>25</v>
      </c>
      <c r="H653">
        <v>2543</v>
      </c>
      <c r="I653">
        <v>317.88519940381002</v>
      </c>
      <c r="J653">
        <v>19.074199852156301</v>
      </c>
      <c r="K653">
        <v>16.255600000000001</v>
      </c>
      <c r="L653">
        <v>14</v>
      </c>
      <c r="M653">
        <v>1</v>
      </c>
      <c r="N653">
        <v>178</v>
      </c>
      <c r="O653">
        <v>322</v>
      </c>
      <c r="P653">
        <v>45</v>
      </c>
      <c r="Q653">
        <v>1</v>
      </c>
      <c r="R653">
        <v>18</v>
      </c>
      <c r="S653">
        <v>1828</v>
      </c>
      <c r="T653">
        <v>226.150392438306</v>
      </c>
      <c r="U653">
        <v>13.3147136657158</v>
      </c>
      <c r="V653">
        <v>11.797599999999999</v>
      </c>
    </row>
    <row r="654" spans="1:22">
      <c r="A654">
        <v>5</v>
      </c>
      <c r="B654">
        <v>0</v>
      </c>
      <c r="C654">
        <v>79</v>
      </c>
      <c r="D654">
        <v>401</v>
      </c>
      <c r="E654">
        <v>69</v>
      </c>
      <c r="F654">
        <v>1</v>
      </c>
      <c r="G654">
        <v>27</v>
      </c>
      <c r="H654">
        <v>2786</v>
      </c>
      <c r="I654">
        <v>343.345307234568</v>
      </c>
      <c r="J654">
        <v>20.0668981160517</v>
      </c>
      <c r="K654">
        <v>16.643999999999998</v>
      </c>
      <c r="L654">
        <v>14</v>
      </c>
      <c r="M654">
        <v>1</v>
      </c>
      <c r="N654">
        <v>493</v>
      </c>
      <c r="O654">
        <v>751</v>
      </c>
      <c r="P654">
        <v>58</v>
      </c>
      <c r="Q654">
        <v>2</v>
      </c>
      <c r="R654">
        <v>22</v>
      </c>
      <c r="S654">
        <v>2237</v>
      </c>
      <c r="T654">
        <v>275.56305993365697</v>
      </c>
      <c r="U654">
        <v>16.091398323327901</v>
      </c>
      <c r="V654">
        <v>13.661</v>
      </c>
    </row>
    <row r="655" spans="1:22">
      <c r="A655">
        <v>5</v>
      </c>
      <c r="B655">
        <v>0</v>
      </c>
      <c r="C655">
        <v>33</v>
      </c>
      <c r="D655">
        <v>103</v>
      </c>
      <c r="E655">
        <v>2</v>
      </c>
      <c r="F655">
        <v>16</v>
      </c>
      <c r="G655">
        <v>0</v>
      </c>
      <c r="H655">
        <v>32</v>
      </c>
      <c r="I655">
        <v>8</v>
      </c>
      <c r="J655">
        <v>0.73321211119293395</v>
      </c>
      <c r="K655">
        <v>0.53759999999999997</v>
      </c>
      <c r="L655">
        <v>14</v>
      </c>
      <c r="M655">
        <v>1</v>
      </c>
      <c r="N655">
        <v>670</v>
      </c>
      <c r="O655">
        <v>647</v>
      </c>
      <c r="P655">
        <v>60</v>
      </c>
      <c r="Q655">
        <v>4</v>
      </c>
      <c r="R655">
        <v>27</v>
      </c>
      <c r="S655">
        <v>2788</v>
      </c>
      <c r="T655">
        <v>326.37401857378302</v>
      </c>
      <c r="U655">
        <v>16.967781233856101</v>
      </c>
      <c r="V655">
        <v>14.3224</v>
      </c>
    </row>
    <row r="656" spans="1:22">
      <c r="A656">
        <v>5</v>
      </c>
      <c r="B656">
        <v>0</v>
      </c>
      <c r="C656">
        <v>465</v>
      </c>
      <c r="D656">
        <v>1152</v>
      </c>
      <c r="E656">
        <v>87</v>
      </c>
      <c r="F656">
        <v>1</v>
      </c>
      <c r="G656">
        <v>33</v>
      </c>
      <c r="H656">
        <v>3377</v>
      </c>
      <c r="I656">
        <v>408.64042873900797</v>
      </c>
      <c r="J656">
        <v>23.009934810859399</v>
      </c>
      <c r="K656">
        <v>19.205400000000001</v>
      </c>
      <c r="L656">
        <v>14</v>
      </c>
      <c r="M656">
        <v>1</v>
      </c>
      <c r="N656">
        <v>1037</v>
      </c>
      <c r="O656">
        <v>1057</v>
      </c>
      <c r="P656">
        <v>34</v>
      </c>
      <c r="Q656">
        <v>3</v>
      </c>
      <c r="R656">
        <v>14</v>
      </c>
      <c r="S656">
        <v>1459</v>
      </c>
      <c r="T656">
        <v>176.275352786486</v>
      </c>
      <c r="U656">
        <v>9.8925173742581798</v>
      </c>
      <c r="V656">
        <v>8.548</v>
      </c>
    </row>
    <row r="657" spans="1:22">
      <c r="A657">
        <v>5</v>
      </c>
      <c r="B657">
        <v>0</v>
      </c>
      <c r="C657">
        <v>1033</v>
      </c>
      <c r="D657">
        <v>108</v>
      </c>
      <c r="E657">
        <v>2</v>
      </c>
      <c r="F657">
        <v>25</v>
      </c>
      <c r="G657">
        <v>0</v>
      </c>
      <c r="H657">
        <v>50</v>
      </c>
      <c r="I657">
        <v>10</v>
      </c>
      <c r="J657">
        <v>0.86602540378443904</v>
      </c>
      <c r="K657">
        <v>0.75</v>
      </c>
      <c r="L657">
        <v>14</v>
      </c>
      <c r="M657">
        <v>1</v>
      </c>
      <c r="N657">
        <v>335</v>
      </c>
      <c r="O657">
        <v>863</v>
      </c>
      <c r="P657">
        <v>60</v>
      </c>
      <c r="Q657">
        <v>2</v>
      </c>
      <c r="R657">
        <v>27</v>
      </c>
      <c r="S657">
        <v>2725</v>
      </c>
      <c r="T657">
        <v>317.98270393214801</v>
      </c>
      <c r="U657">
        <v>16.388029167657699</v>
      </c>
      <c r="V657">
        <v>13.835000000000001</v>
      </c>
    </row>
    <row r="658" spans="1:22">
      <c r="A658">
        <v>5</v>
      </c>
      <c r="B658">
        <v>0</v>
      </c>
      <c r="C658">
        <v>77</v>
      </c>
      <c r="D658">
        <v>63</v>
      </c>
      <c r="E658">
        <v>2</v>
      </c>
      <c r="F658">
        <v>6</v>
      </c>
      <c r="G658">
        <v>0</v>
      </c>
      <c r="H658">
        <v>12</v>
      </c>
      <c r="I658">
        <v>4.8989794855663602</v>
      </c>
      <c r="J658">
        <v>0.47497368348151697</v>
      </c>
      <c r="K658">
        <v>0.22559999999999999</v>
      </c>
      <c r="L658">
        <v>14</v>
      </c>
      <c r="M658">
        <v>1</v>
      </c>
      <c r="N658">
        <v>329</v>
      </c>
      <c r="O658">
        <v>1092</v>
      </c>
      <c r="P658">
        <v>48</v>
      </c>
      <c r="Q658">
        <v>2</v>
      </c>
      <c r="R658">
        <v>20</v>
      </c>
      <c r="S658">
        <v>2013</v>
      </c>
      <c r="T658">
        <v>244.88568761771299</v>
      </c>
      <c r="U658">
        <v>13.9453612359092</v>
      </c>
      <c r="V658">
        <v>12.080399999999999</v>
      </c>
    </row>
    <row r="659" spans="1:22">
      <c r="A659">
        <v>5</v>
      </c>
      <c r="B659">
        <v>0</v>
      </c>
      <c r="C659">
        <v>326</v>
      </c>
      <c r="D659">
        <v>994</v>
      </c>
      <c r="E659">
        <v>160</v>
      </c>
      <c r="F659">
        <v>1</v>
      </c>
      <c r="G659">
        <v>79</v>
      </c>
      <c r="H659">
        <v>7918</v>
      </c>
      <c r="I659">
        <v>919.06256587894995</v>
      </c>
      <c r="J659">
        <v>46.661414466344702</v>
      </c>
      <c r="K659">
        <v>40.36</v>
      </c>
      <c r="L659">
        <v>14</v>
      </c>
      <c r="M659">
        <v>1</v>
      </c>
      <c r="N659">
        <v>496</v>
      </c>
      <c r="O659">
        <v>753</v>
      </c>
      <c r="P659">
        <v>60</v>
      </c>
      <c r="Q659">
        <v>1</v>
      </c>
      <c r="R659">
        <v>24</v>
      </c>
      <c r="S659">
        <v>2408</v>
      </c>
      <c r="T659">
        <v>293.79584748597102</v>
      </c>
      <c r="U659">
        <v>16.8319220530515</v>
      </c>
      <c r="V659">
        <v>14.224</v>
      </c>
    </row>
    <row r="660" spans="1:22">
      <c r="A660">
        <v>5</v>
      </c>
      <c r="B660">
        <v>0</v>
      </c>
      <c r="C660">
        <v>966</v>
      </c>
      <c r="D660">
        <v>643</v>
      </c>
      <c r="E660">
        <v>74</v>
      </c>
      <c r="F660">
        <v>5</v>
      </c>
      <c r="G660">
        <v>34</v>
      </c>
      <c r="H660">
        <v>3492</v>
      </c>
      <c r="I660">
        <v>414.198020275327</v>
      </c>
      <c r="J660">
        <v>22.275403475582699</v>
      </c>
      <c r="K660">
        <v>19.228000000000002</v>
      </c>
      <c r="L660">
        <v>14</v>
      </c>
      <c r="M660">
        <v>1</v>
      </c>
      <c r="N660">
        <v>520</v>
      </c>
      <c r="O660">
        <v>996</v>
      </c>
      <c r="P660">
        <v>69</v>
      </c>
      <c r="Q660">
        <v>1</v>
      </c>
      <c r="R660">
        <v>27</v>
      </c>
      <c r="S660">
        <v>2752</v>
      </c>
      <c r="T660">
        <v>344.17146889305002</v>
      </c>
      <c r="U660">
        <v>20.668565504166001</v>
      </c>
      <c r="V660">
        <v>18.723199999999999</v>
      </c>
    </row>
    <row r="661" spans="1:22">
      <c r="A661">
        <v>5</v>
      </c>
      <c r="B661">
        <v>0</v>
      </c>
      <c r="C661">
        <v>615</v>
      </c>
      <c r="D661">
        <v>1329</v>
      </c>
      <c r="E661">
        <v>63</v>
      </c>
      <c r="F661">
        <v>1</v>
      </c>
      <c r="G661">
        <v>22</v>
      </c>
      <c r="H661">
        <v>2234</v>
      </c>
      <c r="I661">
        <v>295.92228709578501</v>
      </c>
      <c r="J661">
        <v>19.406813236592999</v>
      </c>
      <c r="K661">
        <v>17.673200000000001</v>
      </c>
      <c r="L661">
        <v>14</v>
      </c>
      <c r="M661">
        <v>1</v>
      </c>
      <c r="N661">
        <v>1026</v>
      </c>
      <c r="O661">
        <v>1012</v>
      </c>
      <c r="P661">
        <v>35</v>
      </c>
      <c r="Q661">
        <v>7</v>
      </c>
      <c r="R661">
        <v>14</v>
      </c>
      <c r="S661">
        <v>1495</v>
      </c>
      <c r="T661">
        <v>185.42114226808101</v>
      </c>
      <c r="U661">
        <v>10.968477560719201</v>
      </c>
      <c r="V661">
        <v>9.609</v>
      </c>
    </row>
    <row r="662" spans="1:22">
      <c r="A662">
        <v>5</v>
      </c>
      <c r="B662">
        <v>0</v>
      </c>
      <c r="C662">
        <v>1109</v>
      </c>
      <c r="D662">
        <v>243</v>
      </c>
      <c r="E662">
        <v>2</v>
      </c>
      <c r="F662">
        <v>5</v>
      </c>
      <c r="G662">
        <v>0</v>
      </c>
      <c r="H662">
        <v>45</v>
      </c>
      <c r="I662">
        <v>7.4161984870956603</v>
      </c>
      <c r="J662">
        <v>0.58949130612758005</v>
      </c>
      <c r="K662">
        <v>0.54</v>
      </c>
      <c r="L662">
        <v>14</v>
      </c>
      <c r="M662">
        <v>1</v>
      </c>
      <c r="N662">
        <v>494</v>
      </c>
      <c r="O662">
        <v>731</v>
      </c>
      <c r="P662">
        <v>58</v>
      </c>
      <c r="Q662">
        <v>1</v>
      </c>
      <c r="R662">
        <v>25</v>
      </c>
      <c r="S662">
        <v>2542</v>
      </c>
      <c r="T662">
        <v>306.49959216938601</v>
      </c>
      <c r="U662">
        <v>17.124356922232099</v>
      </c>
      <c r="V662">
        <v>14.833600000000001</v>
      </c>
    </row>
    <row r="663" spans="1:22">
      <c r="A663">
        <v>5</v>
      </c>
      <c r="B663">
        <v>0</v>
      </c>
      <c r="C663">
        <v>240</v>
      </c>
      <c r="D663">
        <v>394</v>
      </c>
      <c r="E663">
        <v>99</v>
      </c>
      <c r="F663">
        <v>1</v>
      </c>
      <c r="G663">
        <v>43</v>
      </c>
      <c r="H663">
        <v>4394</v>
      </c>
      <c r="I663">
        <v>533.40228720919401</v>
      </c>
      <c r="J663">
        <v>30.2399801587237</v>
      </c>
      <c r="K663">
        <v>26.284800000000001</v>
      </c>
      <c r="L663">
        <v>14</v>
      </c>
      <c r="M663">
        <v>1</v>
      </c>
      <c r="N663">
        <v>498</v>
      </c>
      <c r="O663">
        <v>732</v>
      </c>
      <c r="P663">
        <v>57</v>
      </c>
      <c r="Q663">
        <v>4</v>
      </c>
      <c r="R663">
        <v>26</v>
      </c>
      <c r="S663">
        <v>2601</v>
      </c>
      <c r="T663">
        <v>310.25312246615698</v>
      </c>
      <c r="U663">
        <v>16.9130097853694</v>
      </c>
      <c r="V663">
        <v>14.689399999999999</v>
      </c>
    </row>
    <row r="664" spans="1:22">
      <c r="A664">
        <v>5</v>
      </c>
      <c r="B664">
        <v>0</v>
      </c>
      <c r="C664">
        <v>621</v>
      </c>
      <c r="D664">
        <v>353</v>
      </c>
      <c r="E664">
        <v>106</v>
      </c>
      <c r="F664">
        <v>1</v>
      </c>
      <c r="G664">
        <v>51</v>
      </c>
      <c r="H664">
        <v>5146</v>
      </c>
      <c r="I664">
        <v>602.79847378705301</v>
      </c>
      <c r="J664">
        <v>31.3931266362559</v>
      </c>
      <c r="K664">
        <v>27.38</v>
      </c>
      <c r="L664">
        <v>14</v>
      </c>
      <c r="M664">
        <v>1</v>
      </c>
      <c r="N664">
        <v>162</v>
      </c>
      <c r="O664">
        <v>829</v>
      </c>
      <c r="P664">
        <v>44</v>
      </c>
      <c r="Q664">
        <v>7</v>
      </c>
      <c r="R664">
        <v>18</v>
      </c>
      <c r="S664">
        <v>1843</v>
      </c>
      <c r="T664">
        <v>229.81514310419101</v>
      </c>
      <c r="U664">
        <v>13.7289875810272</v>
      </c>
      <c r="V664">
        <v>12.1502</v>
      </c>
    </row>
    <row r="665" spans="1:22">
      <c r="A665">
        <v>5</v>
      </c>
      <c r="B665">
        <v>0</v>
      </c>
      <c r="C665">
        <v>1132</v>
      </c>
      <c r="D665">
        <v>652</v>
      </c>
      <c r="E665">
        <v>54</v>
      </c>
      <c r="F665">
        <v>5</v>
      </c>
      <c r="G665">
        <v>24</v>
      </c>
      <c r="H665">
        <v>2475</v>
      </c>
      <c r="I665">
        <v>292.562813768257</v>
      </c>
      <c r="J665">
        <v>15.6002403827633</v>
      </c>
      <c r="K665">
        <v>13.355</v>
      </c>
      <c r="L665">
        <v>14</v>
      </c>
      <c r="M665">
        <v>1</v>
      </c>
      <c r="N665">
        <v>440</v>
      </c>
      <c r="O665">
        <v>293</v>
      </c>
      <c r="P665">
        <v>55</v>
      </c>
      <c r="Q665">
        <v>1</v>
      </c>
      <c r="R665">
        <v>24</v>
      </c>
      <c r="S665">
        <v>2450</v>
      </c>
      <c r="T665">
        <v>292.574776766556</v>
      </c>
      <c r="U665">
        <v>15.992185591719499</v>
      </c>
      <c r="V665">
        <v>13.78</v>
      </c>
    </row>
    <row r="666" spans="1:22">
      <c r="A666">
        <v>5</v>
      </c>
      <c r="B666">
        <v>0</v>
      </c>
      <c r="C666">
        <v>809</v>
      </c>
      <c r="D666">
        <v>1425</v>
      </c>
      <c r="E666">
        <v>1</v>
      </c>
      <c r="F666">
        <v>15</v>
      </c>
      <c r="G666">
        <v>0</v>
      </c>
      <c r="H666">
        <v>15</v>
      </c>
      <c r="I666">
        <v>3.8729833462074201</v>
      </c>
      <c r="J666">
        <v>0.35707142142714199</v>
      </c>
      <c r="K666">
        <v>0.255</v>
      </c>
      <c r="L666">
        <v>14</v>
      </c>
      <c r="M666">
        <v>1</v>
      </c>
      <c r="N666">
        <v>726</v>
      </c>
      <c r="O666">
        <v>1128</v>
      </c>
      <c r="P666">
        <v>59</v>
      </c>
      <c r="Q666">
        <v>2</v>
      </c>
      <c r="R666">
        <v>27</v>
      </c>
      <c r="S666">
        <v>2750</v>
      </c>
      <c r="T666">
        <v>329.74535629785601</v>
      </c>
      <c r="U666">
        <v>18.1953290709457</v>
      </c>
      <c r="V666">
        <v>15.84</v>
      </c>
    </row>
    <row r="667" spans="1:22">
      <c r="A667">
        <v>5</v>
      </c>
      <c r="B667">
        <v>0</v>
      </c>
      <c r="C667">
        <v>527</v>
      </c>
      <c r="D667">
        <v>102</v>
      </c>
      <c r="E667">
        <v>66</v>
      </c>
      <c r="F667">
        <v>1</v>
      </c>
      <c r="G667">
        <v>27</v>
      </c>
      <c r="H667">
        <v>2728</v>
      </c>
      <c r="I667">
        <v>335.95237757753699</v>
      </c>
      <c r="J667">
        <v>19.6071823574934</v>
      </c>
      <c r="K667">
        <v>17.459199999999999</v>
      </c>
      <c r="L667">
        <v>14</v>
      </c>
      <c r="M667">
        <v>1</v>
      </c>
      <c r="N667">
        <v>490</v>
      </c>
      <c r="O667">
        <v>728</v>
      </c>
      <c r="P667">
        <v>57</v>
      </c>
      <c r="Q667">
        <v>2</v>
      </c>
      <c r="R667">
        <v>23</v>
      </c>
      <c r="S667">
        <v>2381</v>
      </c>
      <c r="T667">
        <v>292.90783533391499</v>
      </c>
      <c r="U667">
        <v>17.0597157068927</v>
      </c>
      <c r="V667">
        <v>14.0778</v>
      </c>
    </row>
    <row r="668" spans="1:22">
      <c r="A668">
        <v>5</v>
      </c>
      <c r="B668">
        <v>0</v>
      </c>
      <c r="C668">
        <v>657</v>
      </c>
      <c r="D668">
        <v>133</v>
      </c>
      <c r="E668">
        <v>65</v>
      </c>
      <c r="F668">
        <v>2</v>
      </c>
      <c r="G668">
        <v>23</v>
      </c>
      <c r="H668">
        <v>2370</v>
      </c>
      <c r="I668">
        <v>308.96278093000097</v>
      </c>
      <c r="J668">
        <v>19.821453024437901</v>
      </c>
      <c r="K668">
        <v>18.341999999999999</v>
      </c>
      <c r="L668">
        <v>14</v>
      </c>
      <c r="M668">
        <v>1</v>
      </c>
      <c r="N668">
        <v>454</v>
      </c>
      <c r="O668">
        <v>980</v>
      </c>
      <c r="P668">
        <v>66</v>
      </c>
      <c r="Q668">
        <v>2</v>
      </c>
      <c r="R668">
        <v>27</v>
      </c>
      <c r="S668">
        <v>2756</v>
      </c>
      <c r="T668">
        <v>331.92770297159598</v>
      </c>
      <c r="U668">
        <v>18.498821584090201</v>
      </c>
      <c r="V668">
        <v>15.5768</v>
      </c>
    </row>
    <row r="669" spans="1:22">
      <c r="A669">
        <v>5</v>
      </c>
      <c r="B669">
        <v>0</v>
      </c>
      <c r="C669">
        <v>638</v>
      </c>
      <c r="D669">
        <v>1477</v>
      </c>
      <c r="E669">
        <v>2</v>
      </c>
      <c r="F669">
        <v>8</v>
      </c>
      <c r="G669">
        <v>0</v>
      </c>
      <c r="H669">
        <v>16</v>
      </c>
      <c r="I669">
        <v>5.6568542494923797</v>
      </c>
      <c r="J669">
        <v>0.54258639865002101</v>
      </c>
      <c r="K669">
        <v>0.2944</v>
      </c>
      <c r="L669">
        <v>14</v>
      </c>
      <c r="M669">
        <v>1</v>
      </c>
      <c r="N669">
        <v>286</v>
      </c>
      <c r="O669">
        <v>73</v>
      </c>
      <c r="P669">
        <v>30</v>
      </c>
      <c r="Q669">
        <v>1</v>
      </c>
      <c r="R669">
        <v>12</v>
      </c>
      <c r="S669">
        <v>1289</v>
      </c>
      <c r="T669">
        <v>164.25285385648601</v>
      </c>
      <c r="U669">
        <v>10.1802701339405</v>
      </c>
      <c r="V669">
        <v>9.1877999999999993</v>
      </c>
    </row>
    <row r="670" spans="1:22">
      <c r="A670">
        <v>5</v>
      </c>
      <c r="B670">
        <v>0</v>
      </c>
      <c r="C670">
        <v>917</v>
      </c>
      <c r="D670">
        <v>151</v>
      </c>
      <c r="E670">
        <v>55</v>
      </c>
      <c r="F670">
        <v>2</v>
      </c>
      <c r="G670">
        <v>23</v>
      </c>
      <c r="H670">
        <v>2311</v>
      </c>
      <c r="I670">
        <v>284.27275634502899</v>
      </c>
      <c r="J670">
        <v>16.554090129028499</v>
      </c>
      <c r="K670">
        <v>14.6654</v>
      </c>
      <c r="L670">
        <v>14</v>
      </c>
      <c r="M670">
        <v>1</v>
      </c>
      <c r="N670">
        <v>726</v>
      </c>
      <c r="O670">
        <v>1129</v>
      </c>
      <c r="P670">
        <v>58</v>
      </c>
      <c r="Q670">
        <v>1</v>
      </c>
      <c r="R670">
        <v>26</v>
      </c>
      <c r="S670">
        <v>2674</v>
      </c>
      <c r="T670">
        <v>321.49339028975402</v>
      </c>
      <c r="U670">
        <v>17.848036306552</v>
      </c>
      <c r="V670">
        <v>15.426</v>
      </c>
    </row>
    <row r="671" spans="1:22">
      <c r="A671">
        <v>5</v>
      </c>
      <c r="B671">
        <v>0</v>
      </c>
      <c r="C671">
        <v>850</v>
      </c>
      <c r="D671">
        <v>201</v>
      </c>
      <c r="E671">
        <v>57</v>
      </c>
      <c r="F671">
        <v>1</v>
      </c>
      <c r="G671">
        <v>24</v>
      </c>
      <c r="H671">
        <v>2439</v>
      </c>
      <c r="I671">
        <v>294.52843665765101</v>
      </c>
      <c r="J671">
        <v>16.5105390584317</v>
      </c>
      <c r="K671">
        <v>14.3344</v>
      </c>
      <c r="L671">
        <v>14</v>
      </c>
      <c r="M671">
        <v>1</v>
      </c>
      <c r="N671">
        <v>673</v>
      </c>
      <c r="O671">
        <v>648</v>
      </c>
      <c r="P671">
        <v>60</v>
      </c>
      <c r="Q671">
        <v>4</v>
      </c>
      <c r="R671">
        <v>27</v>
      </c>
      <c r="S671">
        <v>2753</v>
      </c>
      <c r="T671">
        <v>324.94768809763798</v>
      </c>
      <c r="U671">
        <v>17.262940074043001</v>
      </c>
      <c r="V671">
        <v>14.7254</v>
      </c>
    </row>
    <row r="672" spans="1:22">
      <c r="A672">
        <v>5</v>
      </c>
      <c r="B672">
        <v>0</v>
      </c>
      <c r="C672">
        <v>245</v>
      </c>
      <c r="D672">
        <v>701</v>
      </c>
      <c r="E672">
        <v>90</v>
      </c>
      <c r="F672">
        <v>1</v>
      </c>
      <c r="G672">
        <v>35</v>
      </c>
      <c r="H672">
        <v>3511</v>
      </c>
      <c r="I672">
        <v>428.507876240332</v>
      </c>
      <c r="J672">
        <v>24.5657871846192</v>
      </c>
      <c r="K672">
        <v>21.645399999999999</v>
      </c>
      <c r="L672">
        <v>14</v>
      </c>
      <c r="M672">
        <v>1</v>
      </c>
      <c r="N672">
        <v>538</v>
      </c>
      <c r="O672">
        <v>948</v>
      </c>
      <c r="P672">
        <v>64</v>
      </c>
      <c r="Q672">
        <v>3</v>
      </c>
      <c r="R672">
        <v>29</v>
      </c>
      <c r="S672">
        <v>2945</v>
      </c>
      <c r="T672">
        <v>347.32549575290301</v>
      </c>
      <c r="U672">
        <v>18.4132425172754</v>
      </c>
      <c r="V672">
        <v>15.943</v>
      </c>
    </row>
    <row r="673" spans="1:22">
      <c r="A673">
        <v>5</v>
      </c>
      <c r="B673">
        <v>0</v>
      </c>
      <c r="C673">
        <v>555</v>
      </c>
      <c r="D673">
        <v>541</v>
      </c>
      <c r="E673">
        <v>108</v>
      </c>
      <c r="F673">
        <v>2</v>
      </c>
      <c r="G673">
        <v>48</v>
      </c>
      <c r="H673">
        <v>4828</v>
      </c>
      <c r="I673">
        <v>573.99825783707695</v>
      </c>
      <c r="J673">
        <v>31.0448320981126</v>
      </c>
      <c r="K673">
        <v>26.4344</v>
      </c>
      <c r="L673">
        <v>14</v>
      </c>
      <c r="M673">
        <v>1</v>
      </c>
      <c r="N673">
        <v>143</v>
      </c>
      <c r="O673">
        <v>642</v>
      </c>
      <c r="P673">
        <v>42</v>
      </c>
      <c r="Q673">
        <v>3</v>
      </c>
      <c r="R673">
        <v>18</v>
      </c>
      <c r="S673">
        <v>1818</v>
      </c>
      <c r="T673">
        <v>219.244156136486</v>
      </c>
      <c r="U673">
        <v>12.254289045065001</v>
      </c>
      <c r="V673">
        <v>10.7216</v>
      </c>
    </row>
    <row r="674" spans="1:22">
      <c r="A674">
        <v>5</v>
      </c>
      <c r="B674">
        <v>0</v>
      </c>
      <c r="C674">
        <v>600</v>
      </c>
      <c r="D674">
        <v>181</v>
      </c>
      <c r="E674">
        <v>74</v>
      </c>
      <c r="F674">
        <v>1</v>
      </c>
      <c r="G674">
        <v>31</v>
      </c>
      <c r="H674">
        <v>3159</v>
      </c>
      <c r="I674">
        <v>380.99212590288499</v>
      </c>
      <c r="J674">
        <v>21.2984013484581</v>
      </c>
      <c r="K674">
        <v>18.2608</v>
      </c>
      <c r="L674">
        <v>14</v>
      </c>
      <c r="M674">
        <v>1</v>
      </c>
      <c r="N674">
        <v>1043</v>
      </c>
      <c r="O674">
        <v>1060</v>
      </c>
      <c r="P674">
        <v>37</v>
      </c>
      <c r="Q674">
        <v>1</v>
      </c>
      <c r="R674">
        <v>15</v>
      </c>
      <c r="S674">
        <v>1515</v>
      </c>
      <c r="T674">
        <v>185.59364213248301</v>
      </c>
      <c r="U674">
        <v>10.7204244318963</v>
      </c>
      <c r="V674">
        <v>8.9039999999999999</v>
      </c>
    </row>
    <row r="675" spans="1:22">
      <c r="A675">
        <v>5</v>
      </c>
      <c r="B675">
        <v>0</v>
      </c>
      <c r="C675">
        <v>1058</v>
      </c>
      <c r="D675">
        <v>1238</v>
      </c>
      <c r="E675">
        <v>2</v>
      </c>
      <c r="F675">
        <v>5</v>
      </c>
      <c r="G675">
        <v>0</v>
      </c>
      <c r="H675">
        <v>54</v>
      </c>
      <c r="I675">
        <v>8</v>
      </c>
      <c r="J675">
        <v>0.59025418253494799</v>
      </c>
      <c r="K675">
        <v>0.55079999999999996</v>
      </c>
      <c r="L675">
        <v>14</v>
      </c>
      <c r="M675">
        <v>1</v>
      </c>
      <c r="N675">
        <v>513</v>
      </c>
      <c r="O675">
        <v>775</v>
      </c>
      <c r="P675">
        <v>55</v>
      </c>
      <c r="Q675">
        <v>4</v>
      </c>
      <c r="R675">
        <v>23</v>
      </c>
      <c r="S675">
        <v>2396</v>
      </c>
      <c r="T675">
        <v>291.08761567610497</v>
      </c>
      <c r="U675">
        <v>16.529924379742301</v>
      </c>
      <c r="V675">
        <v>14.3504</v>
      </c>
    </row>
    <row r="676" spans="1:22">
      <c r="A676">
        <v>5</v>
      </c>
      <c r="B676">
        <v>0</v>
      </c>
      <c r="C676">
        <v>1018</v>
      </c>
      <c r="D676">
        <v>367</v>
      </c>
      <c r="E676">
        <v>60</v>
      </c>
      <c r="F676">
        <v>1</v>
      </c>
      <c r="G676">
        <v>26</v>
      </c>
      <c r="H676">
        <v>2640</v>
      </c>
      <c r="I676">
        <v>310.69599289337498</v>
      </c>
      <c r="J676">
        <v>16.381697103780201</v>
      </c>
      <c r="K676">
        <v>13.292</v>
      </c>
      <c r="L676">
        <v>14</v>
      </c>
      <c r="M676">
        <v>1</v>
      </c>
      <c r="N676">
        <v>256</v>
      </c>
      <c r="O676">
        <v>1005</v>
      </c>
      <c r="P676">
        <v>53</v>
      </c>
      <c r="Q676">
        <v>1</v>
      </c>
      <c r="R676">
        <v>23</v>
      </c>
      <c r="S676">
        <v>2334</v>
      </c>
      <c r="T676">
        <v>276.34398853602698</v>
      </c>
      <c r="U676">
        <v>14.7954182097026</v>
      </c>
      <c r="V676">
        <v>13.0936</v>
      </c>
    </row>
    <row r="677" spans="1:22">
      <c r="A677">
        <v>5</v>
      </c>
      <c r="B677">
        <v>0</v>
      </c>
      <c r="C677">
        <v>1023</v>
      </c>
      <c r="D677">
        <v>33</v>
      </c>
      <c r="E677">
        <v>1</v>
      </c>
      <c r="F677">
        <v>7</v>
      </c>
      <c r="G677">
        <v>0</v>
      </c>
      <c r="H677">
        <v>7</v>
      </c>
      <c r="I677">
        <v>2.6457513110645898</v>
      </c>
      <c r="J677">
        <v>0.25514701644346099</v>
      </c>
      <c r="K677">
        <v>0.13020000000000001</v>
      </c>
      <c r="L677">
        <v>14</v>
      </c>
      <c r="M677">
        <v>1</v>
      </c>
      <c r="N677">
        <v>826</v>
      </c>
      <c r="O677">
        <v>452</v>
      </c>
      <c r="P677">
        <v>80</v>
      </c>
      <c r="Q677">
        <v>3</v>
      </c>
      <c r="R677">
        <v>38</v>
      </c>
      <c r="S677">
        <v>3867</v>
      </c>
      <c r="T677">
        <v>456.63004719356798</v>
      </c>
      <c r="U677">
        <v>24.284585646042999</v>
      </c>
      <c r="V677">
        <v>21.19</v>
      </c>
    </row>
    <row r="678" spans="1:22">
      <c r="A678">
        <v>5</v>
      </c>
      <c r="B678">
        <v>0</v>
      </c>
      <c r="C678">
        <v>193</v>
      </c>
      <c r="D678">
        <v>49</v>
      </c>
      <c r="E678">
        <v>1</v>
      </c>
      <c r="F678">
        <v>16</v>
      </c>
      <c r="G678">
        <v>0</v>
      </c>
      <c r="H678">
        <v>16</v>
      </c>
      <c r="I678">
        <v>4</v>
      </c>
      <c r="J678">
        <v>0.36660605559646697</v>
      </c>
      <c r="K678">
        <v>0.26879999999999998</v>
      </c>
      <c r="L678">
        <v>14</v>
      </c>
      <c r="M678">
        <v>1</v>
      </c>
      <c r="N678">
        <v>538</v>
      </c>
      <c r="O678">
        <v>942</v>
      </c>
      <c r="P678">
        <v>65</v>
      </c>
      <c r="Q678">
        <v>2</v>
      </c>
      <c r="R678">
        <v>29</v>
      </c>
      <c r="S678">
        <v>2963</v>
      </c>
      <c r="T678">
        <v>353.218062958281</v>
      </c>
      <c r="U678">
        <v>19.227404921101499</v>
      </c>
      <c r="V678">
        <v>16.604800000000001</v>
      </c>
    </row>
    <row r="679" spans="1:22">
      <c r="A679">
        <v>5</v>
      </c>
      <c r="B679">
        <v>0</v>
      </c>
      <c r="C679">
        <v>551</v>
      </c>
      <c r="D679">
        <v>1290</v>
      </c>
      <c r="E679">
        <v>68</v>
      </c>
      <c r="F679">
        <v>3</v>
      </c>
      <c r="G679">
        <v>28</v>
      </c>
      <c r="H679">
        <v>2881</v>
      </c>
      <c r="I679">
        <v>354.184979918686</v>
      </c>
      <c r="J679">
        <v>20.602279000149501</v>
      </c>
      <c r="K679">
        <v>17.824200000000001</v>
      </c>
      <c r="L679">
        <v>14</v>
      </c>
      <c r="M679">
        <v>1</v>
      </c>
      <c r="N679">
        <v>336</v>
      </c>
      <c r="O679">
        <v>865</v>
      </c>
      <c r="P679">
        <v>60</v>
      </c>
      <c r="Q679">
        <v>2</v>
      </c>
      <c r="R679">
        <v>28</v>
      </c>
      <c r="S679">
        <v>2813</v>
      </c>
      <c r="T679">
        <v>327.43396280777</v>
      </c>
      <c r="U679">
        <v>16.758075665183</v>
      </c>
      <c r="V679">
        <v>14.3726</v>
      </c>
    </row>
    <row r="680" spans="1:22">
      <c r="A680">
        <v>5</v>
      </c>
      <c r="B680">
        <v>0</v>
      </c>
      <c r="C680">
        <v>41</v>
      </c>
      <c r="D680">
        <v>449</v>
      </c>
      <c r="E680">
        <v>60</v>
      </c>
      <c r="F680">
        <v>6</v>
      </c>
      <c r="G680">
        <v>23</v>
      </c>
      <c r="H680">
        <v>2360</v>
      </c>
      <c r="I680">
        <v>298.94481096014999</v>
      </c>
      <c r="J680">
        <v>18.349931879982599</v>
      </c>
      <c r="K680">
        <v>16.463999999999999</v>
      </c>
      <c r="L680">
        <v>14</v>
      </c>
      <c r="M680">
        <v>1</v>
      </c>
      <c r="N680">
        <v>284</v>
      </c>
      <c r="O680">
        <v>71</v>
      </c>
      <c r="P680">
        <v>18</v>
      </c>
      <c r="Q680">
        <v>1</v>
      </c>
      <c r="R680">
        <v>6</v>
      </c>
      <c r="S680">
        <v>629</v>
      </c>
      <c r="T680">
        <v>88.051121514720094</v>
      </c>
      <c r="U680">
        <v>6.16164750695786</v>
      </c>
      <c r="V680">
        <v>5.4093999999999998</v>
      </c>
    </row>
    <row r="681" spans="1:22">
      <c r="A681">
        <v>5</v>
      </c>
      <c r="B681">
        <v>0</v>
      </c>
      <c r="C681">
        <v>372</v>
      </c>
      <c r="D681">
        <v>1108</v>
      </c>
      <c r="E681">
        <v>87</v>
      </c>
      <c r="F681">
        <v>4</v>
      </c>
      <c r="G681">
        <v>38</v>
      </c>
      <c r="H681">
        <v>3833</v>
      </c>
      <c r="I681">
        <v>463.65612257361602</v>
      </c>
      <c r="J681">
        <v>26.087949325311101</v>
      </c>
      <c r="K681">
        <v>22.163399999999999</v>
      </c>
      <c r="L681">
        <v>14</v>
      </c>
      <c r="M681">
        <v>1</v>
      </c>
      <c r="N681">
        <v>339</v>
      </c>
      <c r="O681">
        <v>859</v>
      </c>
      <c r="P681">
        <v>59</v>
      </c>
      <c r="Q681">
        <v>2</v>
      </c>
      <c r="R681">
        <v>27</v>
      </c>
      <c r="S681">
        <v>2775</v>
      </c>
      <c r="T681">
        <v>328.22705555758199</v>
      </c>
      <c r="U681">
        <v>17.529047321517499</v>
      </c>
      <c r="V681">
        <v>15.37</v>
      </c>
    </row>
    <row r="682" spans="1:22">
      <c r="A682">
        <v>5</v>
      </c>
      <c r="B682">
        <v>0</v>
      </c>
      <c r="C682">
        <v>387</v>
      </c>
      <c r="D682">
        <v>500</v>
      </c>
      <c r="E682">
        <v>134</v>
      </c>
      <c r="F682">
        <v>1</v>
      </c>
      <c r="G682">
        <v>64</v>
      </c>
      <c r="H682">
        <v>6444</v>
      </c>
      <c r="I682">
        <v>758.31523787933997</v>
      </c>
      <c r="J682">
        <v>39.973821433533203</v>
      </c>
      <c r="K682">
        <v>34.822400000000002</v>
      </c>
      <c r="L682">
        <v>14</v>
      </c>
      <c r="M682">
        <v>1</v>
      </c>
      <c r="N682">
        <v>330</v>
      </c>
      <c r="O682">
        <v>225</v>
      </c>
      <c r="P682">
        <v>47</v>
      </c>
      <c r="Q682">
        <v>1</v>
      </c>
      <c r="R682">
        <v>20</v>
      </c>
      <c r="S682">
        <v>2073</v>
      </c>
      <c r="T682">
        <v>244.67325150085401</v>
      </c>
      <c r="U682">
        <v>12.996811147354601</v>
      </c>
      <c r="V682">
        <v>11.186199999999999</v>
      </c>
    </row>
    <row r="683" spans="1:22">
      <c r="A683">
        <v>5</v>
      </c>
      <c r="B683">
        <v>0</v>
      </c>
      <c r="C683">
        <v>632</v>
      </c>
      <c r="D683">
        <v>851</v>
      </c>
      <c r="E683">
        <v>91</v>
      </c>
      <c r="F683">
        <v>3</v>
      </c>
      <c r="G683">
        <v>39</v>
      </c>
      <c r="H683">
        <v>3953</v>
      </c>
      <c r="I683">
        <v>471.99894067677701</v>
      </c>
      <c r="J683">
        <v>25.791647872906498</v>
      </c>
      <c r="K683">
        <v>21.954799999999999</v>
      </c>
      <c r="L683">
        <v>14</v>
      </c>
      <c r="M683">
        <v>1</v>
      </c>
      <c r="N683">
        <v>255</v>
      </c>
      <c r="O683">
        <v>1007</v>
      </c>
      <c r="P683">
        <v>53</v>
      </c>
      <c r="Q683">
        <v>1</v>
      </c>
      <c r="R683">
        <v>23</v>
      </c>
      <c r="S683">
        <v>2397</v>
      </c>
      <c r="T683">
        <v>283.67763394388402</v>
      </c>
      <c r="U683">
        <v>15.171324925661599</v>
      </c>
      <c r="V683">
        <v>12.7506</v>
      </c>
    </row>
    <row r="684" spans="1:22">
      <c r="A684">
        <v>5</v>
      </c>
      <c r="B684">
        <v>0</v>
      </c>
      <c r="C684">
        <v>689</v>
      </c>
      <c r="D684">
        <v>849</v>
      </c>
      <c r="E684">
        <v>100</v>
      </c>
      <c r="F684">
        <v>1</v>
      </c>
      <c r="G684">
        <v>44</v>
      </c>
      <c r="H684">
        <v>4419</v>
      </c>
      <c r="I684">
        <v>538.78288762728903</v>
      </c>
      <c r="J684">
        <v>30.823917661452398</v>
      </c>
      <c r="K684">
        <v>27.145199999999999</v>
      </c>
      <c r="L684">
        <v>14</v>
      </c>
      <c r="M684">
        <v>1</v>
      </c>
      <c r="N684">
        <v>161</v>
      </c>
      <c r="O684">
        <v>831</v>
      </c>
      <c r="P684">
        <v>49</v>
      </c>
      <c r="Q684">
        <v>1</v>
      </c>
      <c r="R684">
        <v>18</v>
      </c>
      <c r="S684">
        <v>1888</v>
      </c>
      <c r="T684">
        <v>238.34009314423</v>
      </c>
      <c r="U684">
        <v>14.5466697219673</v>
      </c>
      <c r="V684">
        <v>12.688800000000001</v>
      </c>
    </row>
    <row r="685" spans="1:22">
      <c r="A685">
        <v>5</v>
      </c>
      <c r="B685">
        <v>0</v>
      </c>
      <c r="C685">
        <v>89</v>
      </c>
      <c r="D685">
        <v>144</v>
      </c>
      <c r="E685">
        <v>2</v>
      </c>
      <c r="F685">
        <v>1</v>
      </c>
      <c r="G685">
        <v>0</v>
      </c>
      <c r="H685">
        <v>45</v>
      </c>
      <c r="I685">
        <v>6.8556546004010404</v>
      </c>
      <c r="J685">
        <v>0.51720402163943002</v>
      </c>
      <c r="K685">
        <v>0.504</v>
      </c>
      <c r="L685">
        <v>14</v>
      </c>
      <c r="M685">
        <v>1</v>
      </c>
      <c r="N685">
        <v>169</v>
      </c>
      <c r="O685">
        <v>515</v>
      </c>
      <c r="P685">
        <v>48</v>
      </c>
      <c r="Q685">
        <v>2</v>
      </c>
      <c r="R685">
        <v>19</v>
      </c>
      <c r="S685">
        <v>1932</v>
      </c>
      <c r="T685">
        <v>238.83048381645099</v>
      </c>
      <c r="U685">
        <v>14.0405697890079</v>
      </c>
      <c r="V685">
        <v>12.366400000000001</v>
      </c>
    </row>
    <row r="686" spans="1:22">
      <c r="A686">
        <v>5</v>
      </c>
      <c r="B686">
        <v>0</v>
      </c>
      <c r="C686">
        <v>414</v>
      </c>
      <c r="D686">
        <v>1070</v>
      </c>
      <c r="E686">
        <v>88</v>
      </c>
      <c r="F686">
        <v>2</v>
      </c>
      <c r="G686">
        <v>34</v>
      </c>
      <c r="H686">
        <v>3474</v>
      </c>
      <c r="I686">
        <v>426.79737581198901</v>
      </c>
      <c r="J686">
        <v>24.792990945023199</v>
      </c>
      <c r="K686">
        <v>21.108799999999999</v>
      </c>
      <c r="L686">
        <v>14</v>
      </c>
      <c r="M686">
        <v>1</v>
      </c>
      <c r="N686">
        <v>281</v>
      </c>
      <c r="O686">
        <v>73</v>
      </c>
      <c r="P686">
        <v>20</v>
      </c>
      <c r="Q686">
        <v>2</v>
      </c>
      <c r="R686">
        <v>7</v>
      </c>
      <c r="S686">
        <v>737</v>
      </c>
      <c r="T686">
        <v>101.94606417120799</v>
      </c>
      <c r="U686">
        <v>7.0436567207665703</v>
      </c>
      <c r="V686">
        <v>6.0434000000000001</v>
      </c>
    </row>
    <row r="687" spans="1:22">
      <c r="A687">
        <v>5</v>
      </c>
      <c r="B687">
        <v>0</v>
      </c>
      <c r="C687">
        <v>1024</v>
      </c>
      <c r="D687">
        <v>1098</v>
      </c>
      <c r="E687">
        <v>60</v>
      </c>
      <c r="F687">
        <v>1</v>
      </c>
      <c r="G687">
        <v>24</v>
      </c>
      <c r="H687">
        <v>2445</v>
      </c>
      <c r="I687">
        <v>297.29951227676099</v>
      </c>
      <c r="J687">
        <v>16.913530086886102</v>
      </c>
      <c r="K687">
        <v>14.885999999999999</v>
      </c>
      <c r="L687">
        <v>14</v>
      </c>
      <c r="M687">
        <v>1</v>
      </c>
      <c r="N687">
        <v>168</v>
      </c>
      <c r="O687">
        <v>513</v>
      </c>
      <c r="P687">
        <v>48</v>
      </c>
      <c r="Q687">
        <v>2</v>
      </c>
      <c r="R687">
        <v>18</v>
      </c>
      <c r="S687">
        <v>1851</v>
      </c>
      <c r="T687">
        <v>231.687289249972</v>
      </c>
      <c r="U687">
        <v>13.9344859969789</v>
      </c>
      <c r="V687">
        <v>11.6982</v>
      </c>
    </row>
    <row r="688" spans="1:22">
      <c r="A688">
        <v>5</v>
      </c>
      <c r="B688">
        <v>0</v>
      </c>
      <c r="C688">
        <v>539</v>
      </c>
      <c r="D688">
        <v>1025</v>
      </c>
      <c r="E688">
        <v>103</v>
      </c>
      <c r="F688">
        <v>1</v>
      </c>
      <c r="G688">
        <v>46</v>
      </c>
      <c r="H688">
        <v>4695</v>
      </c>
      <c r="I688">
        <v>560.73612332361802</v>
      </c>
      <c r="J688">
        <v>30.658563240960898</v>
      </c>
      <c r="K688">
        <v>26.873999999999999</v>
      </c>
      <c r="L688">
        <v>14</v>
      </c>
      <c r="M688">
        <v>1</v>
      </c>
      <c r="N688">
        <v>634</v>
      </c>
      <c r="O688">
        <v>446</v>
      </c>
      <c r="P688">
        <v>106</v>
      </c>
      <c r="Q688">
        <v>1</v>
      </c>
      <c r="R688">
        <v>50</v>
      </c>
      <c r="S688">
        <v>5040</v>
      </c>
      <c r="T688">
        <v>599.21281695237496</v>
      </c>
      <c r="U688">
        <v>32.409875038327399</v>
      </c>
      <c r="V688">
        <v>28.18</v>
      </c>
    </row>
    <row r="689" spans="1:22">
      <c r="A689">
        <v>5</v>
      </c>
      <c r="B689">
        <v>0</v>
      </c>
      <c r="C689">
        <v>958</v>
      </c>
      <c r="D689">
        <v>1148</v>
      </c>
      <c r="E689">
        <v>61</v>
      </c>
      <c r="F689">
        <v>2</v>
      </c>
      <c r="G689">
        <v>24</v>
      </c>
      <c r="H689">
        <v>2461</v>
      </c>
      <c r="I689">
        <v>298.04865374633101</v>
      </c>
      <c r="J689">
        <v>16.813027686886102</v>
      </c>
      <c r="K689">
        <v>14.1012</v>
      </c>
      <c r="L689">
        <v>14</v>
      </c>
      <c r="M689">
        <v>1</v>
      </c>
      <c r="N689">
        <v>926</v>
      </c>
      <c r="O689">
        <v>109</v>
      </c>
      <c r="P689">
        <v>2</v>
      </c>
      <c r="Q689">
        <v>19</v>
      </c>
      <c r="R689">
        <v>0</v>
      </c>
      <c r="S689">
        <v>38</v>
      </c>
      <c r="T689">
        <v>8.7177978870813497</v>
      </c>
      <c r="U689">
        <v>0.78460180983732097</v>
      </c>
      <c r="V689">
        <v>0.61560000000000004</v>
      </c>
    </row>
    <row r="690" spans="1:22">
      <c r="A690">
        <v>5</v>
      </c>
      <c r="B690">
        <v>0</v>
      </c>
      <c r="C690">
        <v>458</v>
      </c>
      <c r="D690">
        <v>767</v>
      </c>
      <c r="E690">
        <v>77</v>
      </c>
      <c r="F690">
        <v>9</v>
      </c>
      <c r="G690">
        <v>35</v>
      </c>
      <c r="H690">
        <v>3571</v>
      </c>
      <c r="I690">
        <v>428.00116822270502</v>
      </c>
      <c r="J690">
        <v>23.593344400487201</v>
      </c>
      <c r="K690">
        <v>20.1584</v>
      </c>
      <c r="L690">
        <v>14</v>
      </c>
      <c r="M690">
        <v>1</v>
      </c>
      <c r="N690">
        <v>824</v>
      </c>
      <c r="O690">
        <v>451</v>
      </c>
      <c r="P690">
        <v>90</v>
      </c>
      <c r="Q690">
        <v>1</v>
      </c>
      <c r="R690">
        <v>43</v>
      </c>
      <c r="S690">
        <v>4367</v>
      </c>
      <c r="T690">
        <v>511.72942069027101</v>
      </c>
      <c r="U690">
        <v>26.675852376259702</v>
      </c>
      <c r="V690">
        <v>23.29</v>
      </c>
    </row>
    <row r="691" spans="1:22">
      <c r="A691">
        <v>5</v>
      </c>
      <c r="B691">
        <v>0</v>
      </c>
      <c r="C691">
        <v>786</v>
      </c>
      <c r="D691">
        <v>953</v>
      </c>
      <c r="E691">
        <v>97</v>
      </c>
      <c r="F691">
        <v>1</v>
      </c>
      <c r="G691">
        <v>46</v>
      </c>
      <c r="H691">
        <v>4615</v>
      </c>
      <c r="I691">
        <v>545.21830490180696</v>
      </c>
      <c r="J691">
        <v>29.031147066555899</v>
      </c>
      <c r="K691">
        <v>25.41</v>
      </c>
      <c r="L691">
        <v>14</v>
      </c>
      <c r="M691">
        <v>1</v>
      </c>
      <c r="N691">
        <v>148</v>
      </c>
      <c r="O691">
        <v>639</v>
      </c>
      <c r="P691">
        <v>49</v>
      </c>
      <c r="Q691">
        <v>1</v>
      </c>
      <c r="R691">
        <v>22</v>
      </c>
      <c r="S691">
        <v>2215</v>
      </c>
      <c r="T691">
        <v>265.313022673219</v>
      </c>
      <c r="U691">
        <v>14.6043657856136</v>
      </c>
      <c r="V691">
        <v>12.839</v>
      </c>
    </row>
    <row r="692" spans="1:22">
      <c r="A692">
        <v>5</v>
      </c>
      <c r="B692">
        <v>0</v>
      </c>
      <c r="C692">
        <v>1050</v>
      </c>
      <c r="D692">
        <v>892</v>
      </c>
      <c r="E692">
        <v>63</v>
      </c>
      <c r="F692">
        <v>1</v>
      </c>
      <c r="G692">
        <v>27</v>
      </c>
      <c r="H692">
        <v>2737</v>
      </c>
      <c r="I692">
        <v>323.83483444496801</v>
      </c>
      <c r="J692">
        <v>17.308180146971001</v>
      </c>
      <c r="K692">
        <v>14.9878</v>
      </c>
      <c r="L692">
        <v>14</v>
      </c>
      <c r="M692">
        <v>1</v>
      </c>
      <c r="N692">
        <v>1040</v>
      </c>
      <c r="O692">
        <v>1057</v>
      </c>
      <c r="P692">
        <v>34</v>
      </c>
      <c r="Q692">
        <v>3</v>
      </c>
      <c r="R692">
        <v>14</v>
      </c>
      <c r="S692">
        <v>1444</v>
      </c>
      <c r="T692">
        <v>175.282628916844</v>
      </c>
      <c r="U692">
        <v>9.9361159413525399</v>
      </c>
      <c r="V692">
        <v>8.8727999999999998</v>
      </c>
    </row>
    <row r="693" spans="1:22">
      <c r="A693">
        <v>5</v>
      </c>
      <c r="B693">
        <v>0</v>
      </c>
      <c r="C693">
        <v>871</v>
      </c>
      <c r="D693">
        <v>305</v>
      </c>
      <c r="E693">
        <v>74</v>
      </c>
      <c r="F693">
        <v>1</v>
      </c>
      <c r="G693">
        <v>35</v>
      </c>
      <c r="H693">
        <v>3519</v>
      </c>
      <c r="I693">
        <v>409.42520684491302</v>
      </c>
      <c r="J693">
        <v>20.9273481358724</v>
      </c>
      <c r="K693">
        <v>17.8614</v>
      </c>
      <c r="L693">
        <v>14</v>
      </c>
      <c r="M693">
        <v>1</v>
      </c>
      <c r="N693">
        <v>637</v>
      </c>
      <c r="O693">
        <v>861</v>
      </c>
      <c r="P693">
        <v>58</v>
      </c>
      <c r="Q693">
        <v>2</v>
      </c>
      <c r="R693">
        <v>24</v>
      </c>
      <c r="S693">
        <v>2437</v>
      </c>
      <c r="T693">
        <v>296.32920882018999</v>
      </c>
      <c r="U693">
        <v>16.858620940041298</v>
      </c>
      <c r="V693">
        <v>14.836600000000001</v>
      </c>
    </row>
    <row r="694" spans="1:22">
      <c r="A694">
        <v>5</v>
      </c>
      <c r="B694">
        <v>0</v>
      </c>
      <c r="C694">
        <v>98</v>
      </c>
      <c r="D694">
        <v>765</v>
      </c>
      <c r="E694">
        <v>65</v>
      </c>
      <c r="F694">
        <v>5</v>
      </c>
      <c r="G694">
        <v>29</v>
      </c>
      <c r="H694">
        <v>2960</v>
      </c>
      <c r="I694">
        <v>353.16851501797299</v>
      </c>
      <c r="J694">
        <v>19.264475077198401</v>
      </c>
      <c r="K694">
        <v>16.731999999999999</v>
      </c>
      <c r="L694">
        <v>14</v>
      </c>
      <c r="M694">
        <v>1</v>
      </c>
      <c r="N694">
        <v>1023</v>
      </c>
      <c r="O694">
        <v>1010</v>
      </c>
      <c r="P694">
        <v>38</v>
      </c>
      <c r="Q694">
        <v>2</v>
      </c>
      <c r="R694">
        <v>15</v>
      </c>
      <c r="S694">
        <v>1525</v>
      </c>
      <c r="T694">
        <v>187.592643779014</v>
      </c>
      <c r="U694">
        <v>10.924628140124501</v>
      </c>
      <c r="V694">
        <v>9.1950000000000003</v>
      </c>
    </row>
    <row r="695" spans="1:22">
      <c r="A695">
        <v>5</v>
      </c>
      <c r="B695">
        <v>0</v>
      </c>
      <c r="C695">
        <v>71</v>
      </c>
      <c r="D695">
        <v>409</v>
      </c>
      <c r="E695">
        <v>67</v>
      </c>
      <c r="F695">
        <v>3</v>
      </c>
      <c r="G695">
        <v>27</v>
      </c>
      <c r="H695">
        <v>2714</v>
      </c>
      <c r="I695">
        <v>334.85519258330203</v>
      </c>
      <c r="J695">
        <v>19.613780869582499</v>
      </c>
      <c r="K695">
        <v>16.3688</v>
      </c>
      <c r="L695">
        <v>14</v>
      </c>
      <c r="M695">
        <v>1</v>
      </c>
      <c r="N695">
        <v>416</v>
      </c>
      <c r="O695">
        <v>731</v>
      </c>
      <c r="P695">
        <v>58</v>
      </c>
      <c r="Q695">
        <v>1</v>
      </c>
      <c r="R695">
        <v>23</v>
      </c>
      <c r="S695">
        <v>2380</v>
      </c>
      <c r="T695">
        <v>292.28068701164602</v>
      </c>
      <c r="U695">
        <v>16.965848048358801</v>
      </c>
      <c r="V695">
        <v>14.916</v>
      </c>
    </row>
    <row r="696" spans="1:22">
      <c r="A696">
        <v>5</v>
      </c>
      <c r="B696">
        <v>0</v>
      </c>
      <c r="C696">
        <v>1055</v>
      </c>
      <c r="D696">
        <v>435</v>
      </c>
      <c r="E696">
        <v>59</v>
      </c>
      <c r="F696">
        <v>3</v>
      </c>
      <c r="G696">
        <v>23</v>
      </c>
      <c r="H696">
        <v>2352</v>
      </c>
      <c r="I696">
        <v>293.714146748161</v>
      </c>
      <c r="J696">
        <v>17.5923165046562</v>
      </c>
      <c r="K696">
        <v>15.813599999999999</v>
      </c>
      <c r="L696">
        <v>14</v>
      </c>
      <c r="M696">
        <v>1</v>
      </c>
      <c r="N696">
        <v>725</v>
      </c>
      <c r="O696">
        <v>1128</v>
      </c>
      <c r="P696">
        <v>58</v>
      </c>
      <c r="Q696">
        <v>4</v>
      </c>
      <c r="R696">
        <v>27</v>
      </c>
      <c r="S696">
        <v>2788</v>
      </c>
      <c r="T696">
        <v>331.75292010772102</v>
      </c>
      <c r="U696">
        <v>17.980700764986899</v>
      </c>
      <c r="V696">
        <v>15.7752</v>
      </c>
    </row>
    <row r="697" spans="1:22">
      <c r="A697">
        <v>5</v>
      </c>
      <c r="B697">
        <v>0</v>
      </c>
      <c r="C697">
        <v>160</v>
      </c>
      <c r="D697">
        <v>420</v>
      </c>
      <c r="E697">
        <v>85</v>
      </c>
      <c r="F697">
        <v>2</v>
      </c>
      <c r="G697">
        <v>39</v>
      </c>
      <c r="H697">
        <v>3968</v>
      </c>
      <c r="I697">
        <v>474.81575374033201</v>
      </c>
      <c r="J697">
        <v>26.076763602870699</v>
      </c>
      <c r="K697">
        <v>22.779199999999999</v>
      </c>
      <c r="L697">
        <v>15</v>
      </c>
      <c r="M697">
        <v>1</v>
      </c>
      <c r="N697">
        <v>989</v>
      </c>
      <c r="O697">
        <v>320</v>
      </c>
      <c r="P697">
        <v>57</v>
      </c>
      <c r="Q697">
        <v>1</v>
      </c>
      <c r="R697">
        <v>22</v>
      </c>
      <c r="S697">
        <v>2250</v>
      </c>
      <c r="T697">
        <v>278.24449680092499</v>
      </c>
      <c r="U697">
        <v>16.369178354456299</v>
      </c>
      <c r="V697">
        <v>14.12</v>
      </c>
    </row>
    <row r="698" spans="1:22">
      <c r="A698">
        <v>5</v>
      </c>
      <c r="B698">
        <v>0</v>
      </c>
      <c r="C698">
        <v>663</v>
      </c>
      <c r="D698">
        <v>90</v>
      </c>
      <c r="E698">
        <v>66</v>
      </c>
      <c r="F698">
        <v>1</v>
      </c>
      <c r="G698">
        <v>28</v>
      </c>
      <c r="H698">
        <v>2851</v>
      </c>
      <c r="I698">
        <v>344.31526251387697</v>
      </c>
      <c r="J698">
        <v>19.3056960506478</v>
      </c>
      <c r="K698">
        <v>16.2422</v>
      </c>
      <c r="L698">
        <v>15</v>
      </c>
      <c r="M698">
        <v>1</v>
      </c>
      <c r="N698">
        <v>1114</v>
      </c>
      <c r="O698">
        <v>250</v>
      </c>
      <c r="P698">
        <v>2</v>
      </c>
      <c r="Q698">
        <v>2</v>
      </c>
      <c r="R698">
        <v>0</v>
      </c>
      <c r="S698">
        <v>43</v>
      </c>
      <c r="T698">
        <v>6.8556546004010404</v>
      </c>
      <c r="U698">
        <v>0.53394756296849999</v>
      </c>
      <c r="V698">
        <v>0.50739999999999996</v>
      </c>
    </row>
    <row r="699" spans="1:22">
      <c r="A699">
        <v>5</v>
      </c>
      <c r="B699">
        <v>0</v>
      </c>
      <c r="C699">
        <v>457</v>
      </c>
      <c r="D699">
        <v>1247</v>
      </c>
      <c r="E699">
        <v>74</v>
      </c>
      <c r="F699">
        <v>3</v>
      </c>
      <c r="G699">
        <v>32</v>
      </c>
      <c r="H699">
        <v>3267</v>
      </c>
      <c r="I699">
        <v>395.19741901991199</v>
      </c>
      <c r="J699">
        <v>22.2369309932823</v>
      </c>
      <c r="K699">
        <v>19.223199999999999</v>
      </c>
      <c r="L699">
        <v>15</v>
      </c>
      <c r="M699">
        <v>1</v>
      </c>
      <c r="N699">
        <v>504</v>
      </c>
      <c r="O699">
        <v>842</v>
      </c>
      <c r="P699">
        <v>57</v>
      </c>
      <c r="Q699">
        <v>2</v>
      </c>
      <c r="R699">
        <v>23</v>
      </c>
      <c r="S699">
        <v>2321</v>
      </c>
      <c r="T699">
        <v>283.25783307792199</v>
      </c>
      <c r="U699">
        <v>16.237176478686202</v>
      </c>
      <c r="V699">
        <v>14.0184</v>
      </c>
    </row>
    <row r="700" spans="1:22">
      <c r="A700">
        <v>5</v>
      </c>
      <c r="B700">
        <v>0</v>
      </c>
      <c r="C700">
        <v>930</v>
      </c>
      <c r="D700">
        <v>782</v>
      </c>
      <c r="E700">
        <v>72</v>
      </c>
      <c r="F700">
        <v>14</v>
      </c>
      <c r="G700">
        <v>34</v>
      </c>
      <c r="H700">
        <v>3499</v>
      </c>
      <c r="I700">
        <v>416.71693030161401</v>
      </c>
      <c r="J700">
        <v>22.632496548105301</v>
      </c>
      <c r="K700">
        <v>19.450800000000001</v>
      </c>
      <c r="L700">
        <v>15</v>
      </c>
      <c r="M700">
        <v>1</v>
      </c>
      <c r="N700">
        <v>1024</v>
      </c>
      <c r="O700">
        <v>72</v>
      </c>
      <c r="P700">
        <v>1</v>
      </c>
      <c r="Q700">
        <v>1</v>
      </c>
      <c r="R700">
        <v>0</v>
      </c>
      <c r="S700">
        <v>1</v>
      </c>
      <c r="T700">
        <v>1</v>
      </c>
      <c r="U700">
        <v>9.9498743710662002E-2</v>
      </c>
      <c r="V700">
        <v>1.9800000000000002E-2</v>
      </c>
    </row>
    <row r="701" spans="1:22">
      <c r="A701">
        <v>5</v>
      </c>
      <c r="B701">
        <v>0</v>
      </c>
      <c r="C701">
        <v>1089</v>
      </c>
      <c r="D701">
        <v>144</v>
      </c>
      <c r="E701">
        <v>4</v>
      </c>
      <c r="F701">
        <v>2</v>
      </c>
      <c r="G701">
        <v>0</v>
      </c>
      <c r="H701">
        <v>89</v>
      </c>
      <c r="I701">
        <v>16.583123951777001</v>
      </c>
      <c r="J701">
        <v>1.3992497989994499</v>
      </c>
      <c r="K701">
        <v>1.2638</v>
      </c>
      <c r="L701">
        <v>15</v>
      </c>
      <c r="M701">
        <v>1</v>
      </c>
      <c r="N701">
        <v>378</v>
      </c>
      <c r="O701">
        <v>797</v>
      </c>
      <c r="P701">
        <v>61</v>
      </c>
      <c r="Q701">
        <v>1</v>
      </c>
      <c r="R701">
        <v>28</v>
      </c>
      <c r="S701">
        <v>2830</v>
      </c>
      <c r="T701">
        <v>333.73642294481402</v>
      </c>
      <c r="U701">
        <v>17.689262279699498</v>
      </c>
      <c r="V701">
        <v>15.06</v>
      </c>
    </row>
    <row r="702" spans="1:22">
      <c r="A702">
        <v>5</v>
      </c>
      <c r="B702">
        <v>0</v>
      </c>
      <c r="C702">
        <v>58</v>
      </c>
      <c r="D702">
        <v>919</v>
      </c>
      <c r="E702">
        <v>71</v>
      </c>
      <c r="F702">
        <v>6</v>
      </c>
      <c r="G702">
        <v>33</v>
      </c>
      <c r="H702">
        <v>3381</v>
      </c>
      <c r="I702">
        <v>395.13162363951602</v>
      </c>
      <c r="J702">
        <v>20.449300721540599</v>
      </c>
      <c r="K702">
        <v>17.525200000000002</v>
      </c>
      <c r="L702">
        <v>15</v>
      </c>
      <c r="M702">
        <v>1</v>
      </c>
      <c r="N702">
        <v>747</v>
      </c>
      <c r="O702">
        <v>105</v>
      </c>
      <c r="P702">
        <v>65</v>
      </c>
      <c r="Q702">
        <v>2</v>
      </c>
      <c r="R702">
        <v>25</v>
      </c>
      <c r="S702">
        <v>2589</v>
      </c>
      <c r="T702">
        <v>322.34918954450598</v>
      </c>
      <c r="U702">
        <v>19.204111538938701</v>
      </c>
      <c r="V702">
        <v>16.694800000000001</v>
      </c>
    </row>
    <row r="703" spans="1:22">
      <c r="A703">
        <v>5</v>
      </c>
      <c r="B703">
        <v>0</v>
      </c>
      <c r="C703">
        <v>386</v>
      </c>
      <c r="D703">
        <v>547</v>
      </c>
      <c r="E703">
        <v>111</v>
      </c>
      <c r="F703">
        <v>5</v>
      </c>
      <c r="G703">
        <v>49</v>
      </c>
      <c r="H703">
        <v>4981</v>
      </c>
      <c r="I703">
        <v>591.43807790841504</v>
      </c>
      <c r="J703">
        <v>31.889714642812301</v>
      </c>
      <c r="K703">
        <v>26.201599999999999</v>
      </c>
      <c r="L703">
        <v>15</v>
      </c>
      <c r="M703">
        <v>1</v>
      </c>
      <c r="N703">
        <v>946</v>
      </c>
      <c r="O703">
        <v>420</v>
      </c>
      <c r="P703">
        <v>59</v>
      </c>
      <c r="Q703">
        <v>6</v>
      </c>
      <c r="R703">
        <v>25</v>
      </c>
      <c r="S703">
        <v>2594</v>
      </c>
      <c r="T703">
        <v>311.63119227702498</v>
      </c>
      <c r="U703">
        <v>17.270101331492</v>
      </c>
      <c r="V703">
        <v>15.0068</v>
      </c>
    </row>
    <row r="704" spans="1:22">
      <c r="A704">
        <v>5</v>
      </c>
      <c r="B704">
        <v>0</v>
      </c>
      <c r="C704">
        <v>890</v>
      </c>
      <c r="D704">
        <v>587</v>
      </c>
      <c r="E704">
        <v>90</v>
      </c>
      <c r="F704">
        <v>1</v>
      </c>
      <c r="G704">
        <v>42</v>
      </c>
      <c r="H704">
        <v>4296</v>
      </c>
      <c r="I704">
        <v>505.48194824345597</v>
      </c>
      <c r="J704">
        <v>26.637537423718399</v>
      </c>
      <c r="K704">
        <v>23.180800000000001</v>
      </c>
      <c r="L704">
        <v>15</v>
      </c>
      <c r="M704">
        <v>1</v>
      </c>
      <c r="N704">
        <v>937</v>
      </c>
      <c r="O704">
        <v>745</v>
      </c>
      <c r="P704">
        <v>61</v>
      </c>
      <c r="Q704">
        <v>2</v>
      </c>
      <c r="R704">
        <v>28</v>
      </c>
      <c r="S704">
        <v>2835</v>
      </c>
      <c r="T704">
        <v>338.54541792793498</v>
      </c>
      <c r="U704">
        <v>18.504256267140299</v>
      </c>
      <c r="V704">
        <v>16.178999999999998</v>
      </c>
    </row>
    <row r="705" spans="1:22">
      <c r="A705">
        <v>5</v>
      </c>
      <c r="B705">
        <v>0</v>
      </c>
      <c r="C705">
        <v>695</v>
      </c>
      <c r="D705">
        <v>375</v>
      </c>
      <c r="E705">
        <v>110</v>
      </c>
      <c r="F705">
        <v>2</v>
      </c>
      <c r="G705">
        <v>49</v>
      </c>
      <c r="H705">
        <v>4987</v>
      </c>
      <c r="I705">
        <v>592.12245355162804</v>
      </c>
      <c r="J705">
        <v>31.9229243647884</v>
      </c>
      <c r="K705">
        <v>27.522200000000002</v>
      </c>
      <c r="L705">
        <v>15</v>
      </c>
      <c r="M705">
        <v>1</v>
      </c>
      <c r="N705">
        <v>506</v>
      </c>
      <c r="O705">
        <v>667</v>
      </c>
      <c r="P705">
        <v>62</v>
      </c>
      <c r="Q705">
        <v>4</v>
      </c>
      <c r="R705">
        <v>29</v>
      </c>
      <c r="S705">
        <v>2914</v>
      </c>
      <c r="T705">
        <v>344.93187733232202</v>
      </c>
      <c r="U705">
        <v>18.456446028420501</v>
      </c>
      <c r="V705">
        <v>15.771599999999999</v>
      </c>
    </row>
    <row r="706" spans="1:22">
      <c r="A706">
        <v>5</v>
      </c>
      <c r="B706">
        <v>0</v>
      </c>
      <c r="C706">
        <v>646</v>
      </c>
      <c r="D706">
        <v>1015</v>
      </c>
      <c r="E706">
        <v>109</v>
      </c>
      <c r="F706">
        <v>1</v>
      </c>
      <c r="G706">
        <v>50</v>
      </c>
      <c r="H706">
        <v>5075</v>
      </c>
      <c r="I706">
        <v>604.75697598291504</v>
      </c>
      <c r="J706">
        <v>32.889930069855701</v>
      </c>
      <c r="K706">
        <v>28.1</v>
      </c>
      <c r="L706">
        <v>15</v>
      </c>
      <c r="M706">
        <v>1</v>
      </c>
      <c r="N706">
        <v>729</v>
      </c>
      <c r="O706">
        <v>815</v>
      </c>
      <c r="P706">
        <v>64</v>
      </c>
      <c r="Q706">
        <v>3</v>
      </c>
      <c r="R706">
        <v>29</v>
      </c>
      <c r="S706">
        <v>2941</v>
      </c>
      <c r="T706">
        <v>348.40637192795401</v>
      </c>
      <c r="U706">
        <v>18.679451276737201</v>
      </c>
      <c r="V706">
        <v>15.952</v>
      </c>
    </row>
    <row r="707" spans="1:22">
      <c r="A707">
        <v>5</v>
      </c>
      <c r="B707">
        <v>0</v>
      </c>
      <c r="C707">
        <v>1062</v>
      </c>
      <c r="D707">
        <v>1458</v>
      </c>
      <c r="E707">
        <v>1</v>
      </c>
      <c r="F707">
        <v>3</v>
      </c>
      <c r="G707">
        <v>0</v>
      </c>
      <c r="H707">
        <v>3</v>
      </c>
      <c r="I707">
        <v>1.7320508075688801</v>
      </c>
      <c r="J707">
        <v>0.17058722109232</v>
      </c>
      <c r="K707">
        <v>5.8200000000000002E-2</v>
      </c>
      <c r="L707">
        <v>15</v>
      </c>
      <c r="M707">
        <v>1</v>
      </c>
      <c r="N707">
        <v>1001</v>
      </c>
      <c r="O707">
        <v>158</v>
      </c>
      <c r="P707">
        <v>2</v>
      </c>
      <c r="Q707">
        <v>1</v>
      </c>
      <c r="R707">
        <v>0</v>
      </c>
      <c r="S707">
        <v>43</v>
      </c>
      <c r="T707">
        <v>6.7082039324993703</v>
      </c>
      <c r="U707">
        <v>0.51487862647423999</v>
      </c>
      <c r="V707">
        <v>0.49880000000000002</v>
      </c>
    </row>
    <row r="708" spans="1:22">
      <c r="A708">
        <v>5</v>
      </c>
      <c r="B708">
        <v>0</v>
      </c>
      <c r="C708">
        <v>551</v>
      </c>
      <c r="D708">
        <v>396</v>
      </c>
      <c r="E708">
        <v>129</v>
      </c>
      <c r="F708">
        <v>4</v>
      </c>
      <c r="G708">
        <v>63</v>
      </c>
      <c r="H708">
        <v>6387</v>
      </c>
      <c r="I708">
        <v>745.33146988437295</v>
      </c>
      <c r="J708">
        <v>38.416312941249302</v>
      </c>
      <c r="K708">
        <v>33.31</v>
      </c>
      <c r="L708">
        <v>15</v>
      </c>
      <c r="M708">
        <v>1</v>
      </c>
      <c r="N708">
        <v>564</v>
      </c>
      <c r="O708">
        <v>433</v>
      </c>
      <c r="P708">
        <v>95</v>
      </c>
      <c r="Q708">
        <v>1</v>
      </c>
      <c r="R708">
        <v>42</v>
      </c>
      <c r="S708">
        <v>4289</v>
      </c>
      <c r="T708">
        <v>504.93068831276202</v>
      </c>
      <c r="U708">
        <v>26.6457857831215</v>
      </c>
      <c r="V708">
        <v>22.8322</v>
      </c>
    </row>
    <row r="709" spans="1:22">
      <c r="A709">
        <v>5</v>
      </c>
      <c r="B709">
        <v>0</v>
      </c>
      <c r="C709">
        <v>518</v>
      </c>
      <c r="D709">
        <v>958</v>
      </c>
      <c r="E709">
        <v>97</v>
      </c>
      <c r="F709">
        <v>8</v>
      </c>
      <c r="G709">
        <v>42</v>
      </c>
      <c r="H709">
        <v>4247</v>
      </c>
      <c r="I709">
        <v>520.24321235360696</v>
      </c>
      <c r="J709">
        <v>30.047114670130998</v>
      </c>
      <c r="K709">
        <v>26.499400000000001</v>
      </c>
      <c r="L709">
        <v>15</v>
      </c>
      <c r="M709">
        <v>1</v>
      </c>
      <c r="N709">
        <v>457</v>
      </c>
      <c r="O709">
        <v>764</v>
      </c>
      <c r="P709">
        <v>62</v>
      </c>
      <c r="Q709">
        <v>2</v>
      </c>
      <c r="R709">
        <v>25</v>
      </c>
      <c r="S709">
        <v>2579</v>
      </c>
      <c r="T709">
        <v>319.37282288886098</v>
      </c>
      <c r="U709">
        <v>18.837884700783199</v>
      </c>
      <c r="V709">
        <v>16.5806</v>
      </c>
    </row>
    <row r="710" spans="1:22">
      <c r="A710">
        <v>5</v>
      </c>
      <c r="B710">
        <v>0</v>
      </c>
      <c r="C710">
        <v>304</v>
      </c>
      <c r="D710">
        <v>967</v>
      </c>
      <c r="E710">
        <v>154</v>
      </c>
      <c r="F710">
        <v>1</v>
      </c>
      <c r="G710">
        <v>75</v>
      </c>
      <c r="H710">
        <v>7532</v>
      </c>
      <c r="I710">
        <v>874.21050096644296</v>
      </c>
      <c r="J710">
        <v>44.377219381119403</v>
      </c>
      <c r="K710">
        <v>38.346400000000003</v>
      </c>
      <c r="L710">
        <v>15</v>
      </c>
      <c r="M710">
        <v>1</v>
      </c>
      <c r="N710">
        <v>575</v>
      </c>
      <c r="O710">
        <v>662</v>
      </c>
      <c r="P710">
        <v>64</v>
      </c>
      <c r="Q710">
        <v>1</v>
      </c>
      <c r="R710">
        <v>27</v>
      </c>
      <c r="S710">
        <v>2768</v>
      </c>
      <c r="T710">
        <v>334.46374990423101</v>
      </c>
      <c r="U710">
        <v>18.774386807563101</v>
      </c>
      <c r="V710">
        <v>15.717599999999999</v>
      </c>
    </row>
    <row r="711" spans="1:22">
      <c r="A711">
        <v>5</v>
      </c>
      <c r="B711">
        <v>0</v>
      </c>
      <c r="C711">
        <v>462</v>
      </c>
      <c r="D711">
        <v>1437</v>
      </c>
      <c r="E711">
        <v>58</v>
      </c>
      <c r="F711">
        <v>2</v>
      </c>
      <c r="G711">
        <v>28</v>
      </c>
      <c r="H711">
        <v>2804</v>
      </c>
      <c r="I711">
        <v>324.47187859658999</v>
      </c>
      <c r="J711">
        <v>16.327228791194202</v>
      </c>
      <c r="K711">
        <v>13.9808</v>
      </c>
      <c r="L711">
        <v>15</v>
      </c>
      <c r="M711">
        <v>1</v>
      </c>
      <c r="N711">
        <v>539</v>
      </c>
      <c r="O711">
        <v>704</v>
      </c>
      <c r="P711">
        <v>170</v>
      </c>
      <c r="Q711">
        <v>1</v>
      </c>
      <c r="R711">
        <v>83</v>
      </c>
      <c r="S711">
        <v>8356</v>
      </c>
      <c r="T711">
        <v>971.14571512209204</v>
      </c>
      <c r="U711">
        <v>49.487032644926302</v>
      </c>
      <c r="V711">
        <v>42.828800000000001</v>
      </c>
    </row>
    <row r="712" spans="1:22">
      <c r="A712">
        <v>5</v>
      </c>
      <c r="B712">
        <v>0</v>
      </c>
      <c r="C712">
        <v>992</v>
      </c>
      <c r="D712">
        <v>1071</v>
      </c>
      <c r="E712">
        <v>67</v>
      </c>
      <c r="F712">
        <v>2</v>
      </c>
      <c r="G712">
        <v>30</v>
      </c>
      <c r="H712">
        <v>3033</v>
      </c>
      <c r="I712">
        <v>361.50380357611698</v>
      </c>
      <c r="J712">
        <v>19.670818488308999</v>
      </c>
      <c r="K712">
        <v>17.603000000000002</v>
      </c>
      <c r="L712">
        <v>15</v>
      </c>
      <c r="M712">
        <v>1</v>
      </c>
      <c r="N712">
        <v>771</v>
      </c>
      <c r="O712">
        <v>171</v>
      </c>
      <c r="P712">
        <v>60</v>
      </c>
      <c r="Q712">
        <v>3</v>
      </c>
      <c r="R712">
        <v>28</v>
      </c>
      <c r="S712">
        <v>2829</v>
      </c>
      <c r="T712">
        <v>333.15311795028998</v>
      </c>
      <c r="U712">
        <v>17.595053282101802</v>
      </c>
      <c r="V712">
        <v>15.119</v>
      </c>
    </row>
    <row r="713" spans="1:22">
      <c r="A713">
        <v>5</v>
      </c>
      <c r="B713">
        <v>0</v>
      </c>
      <c r="C713">
        <v>761</v>
      </c>
      <c r="D713">
        <v>689</v>
      </c>
      <c r="E713">
        <v>95</v>
      </c>
      <c r="F713">
        <v>5</v>
      </c>
      <c r="G713">
        <v>44</v>
      </c>
      <c r="H713">
        <v>4421</v>
      </c>
      <c r="I713">
        <v>527.49502367320997</v>
      </c>
      <c r="J713">
        <v>28.774744134396698</v>
      </c>
      <c r="K713">
        <v>25.139399999999998</v>
      </c>
      <c r="L713">
        <v>15</v>
      </c>
      <c r="M713">
        <v>1</v>
      </c>
      <c r="N713">
        <v>506</v>
      </c>
      <c r="O713">
        <v>845</v>
      </c>
      <c r="P713">
        <v>59</v>
      </c>
      <c r="Q713">
        <v>2</v>
      </c>
      <c r="R713">
        <v>23</v>
      </c>
      <c r="S713">
        <v>2369</v>
      </c>
      <c r="T713">
        <v>294.57257170347702</v>
      </c>
      <c r="U713">
        <v>17.5075383763681</v>
      </c>
      <c r="V713">
        <v>15.2776</v>
      </c>
    </row>
    <row r="714" spans="1:22">
      <c r="A714">
        <v>5</v>
      </c>
      <c r="B714">
        <v>0</v>
      </c>
      <c r="C714">
        <v>463</v>
      </c>
      <c r="D714">
        <v>870</v>
      </c>
      <c r="E714">
        <v>70</v>
      </c>
      <c r="F714">
        <v>3</v>
      </c>
      <c r="G714">
        <v>27</v>
      </c>
      <c r="H714">
        <v>2749</v>
      </c>
      <c r="I714">
        <v>345.66602378596599</v>
      </c>
      <c r="J714">
        <v>20.955903702775501</v>
      </c>
      <c r="K714">
        <v>18.438199999999998</v>
      </c>
      <c r="L714">
        <v>15</v>
      </c>
      <c r="M714">
        <v>1</v>
      </c>
      <c r="N714">
        <v>377</v>
      </c>
      <c r="O714">
        <v>792</v>
      </c>
      <c r="P714">
        <v>63</v>
      </c>
      <c r="Q714">
        <v>2</v>
      </c>
      <c r="R714">
        <v>28</v>
      </c>
      <c r="S714">
        <v>2802</v>
      </c>
      <c r="T714">
        <v>331.19480672256901</v>
      </c>
      <c r="U714">
        <v>17.6572817840119</v>
      </c>
      <c r="V714">
        <v>14.8996</v>
      </c>
    </row>
    <row r="715" spans="1:22">
      <c r="A715">
        <v>5</v>
      </c>
      <c r="B715">
        <v>0</v>
      </c>
      <c r="C715">
        <v>1133</v>
      </c>
      <c r="D715">
        <v>332</v>
      </c>
      <c r="E715">
        <v>8</v>
      </c>
      <c r="F715">
        <v>6</v>
      </c>
      <c r="G715">
        <v>2</v>
      </c>
      <c r="H715">
        <v>260</v>
      </c>
      <c r="I715">
        <v>36.441734316577197</v>
      </c>
      <c r="J715">
        <v>2.55342906696074</v>
      </c>
      <c r="K715">
        <v>1.976</v>
      </c>
      <c r="L715">
        <v>15</v>
      </c>
      <c r="M715">
        <v>1</v>
      </c>
      <c r="N715">
        <v>945</v>
      </c>
      <c r="O715">
        <v>742</v>
      </c>
      <c r="P715">
        <v>63</v>
      </c>
      <c r="Q715">
        <v>2</v>
      </c>
      <c r="R715">
        <v>29</v>
      </c>
      <c r="S715">
        <v>2930</v>
      </c>
      <c r="T715">
        <v>346.886148469494</v>
      </c>
      <c r="U715">
        <v>18.569060288555299</v>
      </c>
      <c r="V715">
        <v>15.826000000000001</v>
      </c>
    </row>
    <row r="716" spans="1:22">
      <c r="A716">
        <v>5</v>
      </c>
      <c r="B716">
        <v>0</v>
      </c>
      <c r="C716">
        <v>91</v>
      </c>
      <c r="D716">
        <v>1321</v>
      </c>
      <c r="E716">
        <v>2</v>
      </c>
      <c r="F716">
        <v>3</v>
      </c>
      <c r="G716">
        <v>0</v>
      </c>
      <c r="H716">
        <v>30</v>
      </c>
      <c r="I716">
        <v>6</v>
      </c>
      <c r="J716">
        <v>0.51961524227066302</v>
      </c>
      <c r="K716">
        <v>0.438</v>
      </c>
      <c r="L716">
        <v>15</v>
      </c>
      <c r="M716">
        <v>1</v>
      </c>
      <c r="N716">
        <v>946</v>
      </c>
      <c r="O716">
        <v>420</v>
      </c>
      <c r="P716">
        <v>59</v>
      </c>
      <c r="Q716">
        <v>6</v>
      </c>
      <c r="R716">
        <v>25</v>
      </c>
      <c r="S716">
        <v>2594</v>
      </c>
      <c r="T716">
        <v>311.63119227702498</v>
      </c>
      <c r="U716">
        <v>17.270101331492</v>
      </c>
      <c r="V716">
        <v>15.0068</v>
      </c>
    </row>
    <row r="717" spans="1:22">
      <c r="A717">
        <v>5</v>
      </c>
      <c r="B717">
        <v>0</v>
      </c>
      <c r="C717">
        <v>741</v>
      </c>
      <c r="D717">
        <v>886</v>
      </c>
      <c r="E717">
        <v>88</v>
      </c>
      <c r="F717">
        <v>1</v>
      </c>
      <c r="G717">
        <v>37</v>
      </c>
      <c r="H717">
        <v>3782</v>
      </c>
      <c r="I717">
        <v>458.62838987572502</v>
      </c>
      <c r="J717">
        <v>25.9431609485043</v>
      </c>
      <c r="K717">
        <v>23.2256</v>
      </c>
      <c r="L717">
        <v>15</v>
      </c>
      <c r="M717">
        <v>1</v>
      </c>
      <c r="N717">
        <v>975</v>
      </c>
      <c r="O717">
        <v>325</v>
      </c>
      <c r="P717">
        <v>57</v>
      </c>
      <c r="Q717">
        <v>2</v>
      </c>
      <c r="R717">
        <v>23</v>
      </c>
      <c r="S717">
        <v>2352</v>
      </c>
      <c r="T717">
        <v>285.47504269200101</v>
      </c>
      <c r="U717">
        <v>16.179295411111099</v>
      </c>
      <c r="V717">
        <v>13.9</v>
      </c>
    </row>
    <row r="718" spans="1:22">
      <c r="A718">
        <v>5</v>
      </c>
      <c r="B718">
        <v>0</v>
      </c>
      <c r="C718">
        <v>356</v>
      </c>
      <c r="D718">
        <v>992</v>
      </c>
      <c r="E718">
        <v>103</v>
      </c>
      <c r="F718">
        <v>3</v>
      </c>
      <c r="G718">
        <v>48</v>
      </c>
      <c r="H718">
        <v>4857</v>
      </c>
      <c r="I718">
        <v>577.94376889105695</v>
      </c>
      <c r="J718">
        <v>31.3232357843183</v>
      </c>
      <c r="K718">
        <v>27.358599999999999</v>
      </c>
      <c r="L718">
        <v>15</v>
      </c>
      <c r="M718">
        <v>1</v>
      </c>
      <c r="N718">
        <v>1023</v>
      </c>
      <c r="O718">
        <v>792</v>
      </c>
      <c r="P718">
        <v>55</v>
      </c>
      <c r="Q718">
        <v>2</v>
      </c>
      <c r="R718">
        <v>23</v>
      </c>
      <c r="S718">
        <v>2395</v>
      </c>
      <c r="T718">
        <v>286.67926328913302</v>
      </c>
      <c r="U718">
        <v>15.755871921287</v>
      </c>
      <c r="V718">
        <v>13.702999999999999</v>
      </c>
    </row>
    <row r="719" spans="1:22">
      <c r="A719">
        <v>5</v>
      </c>
      <c r="B719">
        <v>0</v>
      </c>
      <c r="C719">
        <v>537</v>
      </c>
      <c r="D719">
        <v>1428</v>
      </c>
      <c r="E719">
        <v>56</v>
      </c>
      <c r="F719">
        <v>2</v>
      </c>
      <c r="G719">
        <v>21</v>
      </c>
      <c r="H719">
        <v>2180</v>
      </c>
      <c r="I719">
        <v>267.72373820787698</v>
      </c>
      <c r="J719">
        <v>15.540913744049901</v>
      </c>
      <c r="K719">
        <v>13.784000000000001</v>
      </c>
      <c r="L719">
        <v>15</v>
      </c>
      <c r="M719">
        <v>1</v>
      </c>
      <c r="N719">
        <v>457</v>
      </c>
      <c r="O719">
        <v>160</v>
      </c>
      <c r="P719">
        <v>63</v>
      </c>
      <c r="Q719">
        <v>4</v>
      </c>
      <c r="R719">
        <v>24</v>
      </c>
      <c r="S719">
        <v>2463</v>
      </c>
      <c r="T719">
        <v>315.06665961348602</v>
      </c>
      <c r="U719">
        <v>19.647725059151199</v>
      </c>
      <c r="V719">
        <v>18.0412</v>
      </c>
    </row>
    <row r="720" spans="1:22">
      <c r="A720">
        <v>5</v>
      </c>
      <c r="B720">
        <v>0</v>
      </c>
      <c r="C720">
        <v>468</v>
      </c>
      <c r="D720">
        <v>1442</v>
      </c>
      <c r="E720">
        <v>52</v>
      </c>
      <c r="F720">
        <v>2</v>
      </c>
      <c r="G720">
        <v>25</v>
      </c>
      <c r="H720">
        <v>2529</v>
      </c>
      <c r="I720">
        <v>299.98833310647302</v>
      </c>
      <c r="J720">
        <v>16.135237835247398</v>
      </c>
      <c r="K720">
        <v>14.05</v>
      </c>
      <c r="L720">
        <v>15</v>
      </c>
      <c r="M720">
        <v>1</v>
      </c>
      <c r="N720">
        <v>733</v>
      </c>
      <c r="O720">
        <v>814</v>
      </c>
      <c r="P720">
        <v>63</v>
      </c>
      <c r="Q720">
        <v>3</v>
      </c>
      <c r="R720">
        <v>28</v>
      </c>
      <c r="S720">
        <v>2845</v>
      </c>
      <c r="T720">
        <v>337.041540466453</v>
      </c>
      <c r="U720">
        <v>18.071178710864402</v>
      </c>
      <c r="V720">
        <v>15.583</v>
      </c>
    </row>
    <row r="721" spans="1:22">
      <c r="A721">
        <v>5</v>
      </c>
      <c r="B721">
        <v>0</v>
      </c>
      <c r="C721">
        <v>1103</v>
      </c>
      <c r="D721">
        <v>1136</v>
      </c>
      <c r="E721">
        <v>49</v>
      </c>
      <c r="F721">
        <v>6</v>
      </c>
      <c r="G721">
        <v>20</v>
      </c>
      <c r="H721">
        <v>2046</v>
      </c>
      <c r="I721">
        <v>256.97470692657703</v>
      </c>
      <c r="J721">
        <v>15.5482603528498</v>
      </c>
      <c r="K721">
        <v>13.3996</v>
      </c>
      <c r="L721">
        <v>15</v>
      </c>
      <c r="M721">
        <v>1</v>
      </c>
      <c r="N721">
        <v>985</v>
      </c>
      <c r="O721">
        <v>322</v>
      </c>
      <c r="P721">
        <v>57</v>
      </c>
      <c r="Q721">
        <v>2</v>
      </c>
      <c r="R721">
        <v>23</v>
      </c>
      <c r="S721">
        <v>2326</v>
      </c>
      <c r="T721">
        <v>284.19007723704902</v>
      </c>
      <c r="U721">
        <v>16.3282699634713</v>
      </c>
      <c r="V721">
        <v>14.5852</v>
      </c>
    </row>
    <row r="722" spans="1:22">
      <c r="A722">
        <v>5</v>
      </c>
      <c r="B722">
        <v>0</v>
      </c>
      <c r="C722">
        <v>451</v>
      </c>
      <c r="D722">
        <v>719</v>
      </c>
      <c r="E722">
        <v>96</v>
      </c>
      <c r="F722">
        <v>1</v>
      </c>
      <c r="G722">
        <v>41</v>
      </c>
      <c r="H722">
        <v>4130</v>
      </c>
      <c r="I722">
        <v>506.00790507659099</v>
      </c>
      <c r="J722">
        <v>29.236107812087401</v>
      </c>
      <c r="K722">
        <v>26.571999999999999</v>
      </c>
      <c r="L722">
        <v>15</v>
      </c>
      <c r="M722">
        <v>1</v>
      </c>
      <c r="N722">
        <v>378</v>
      </c>
      <c r="O722">
        <v>791</v>
      </c>
      <c r="P722">
        <v>63</v>
      </c>
      <c r="Q722">
        <v>1</v>
      </c>
      <c r="R722">
        <v>27</v>
      </c>
      <c r="S722">
        <v>2700</v>
      </c>
      <c r="T722">
        <v>323.48724858949203</v>
      </c>
      <c r="U722">
        <v>17.816845961056099</v>
      </c>
      <c r="V722">
        <v>15.24</v>
      </c>
    </row>
    <row r="723" spans="1:22">
      <c r="A723">
        <v>5</v>
      </c>
      <c r="B723">
        <v>0</v>
      </c>
      <c r="C723">
        <v>585</v>
      </c>
      <c r="D723">
        <v>970</v>
      </c>
      <c r="E723">
        <v>103</v>
      </c>
      <c r="F723">
        <v>1</v>
      </c>
      <c r="G723">
        <v>40</v>
      </c>
      <c r="H723">
        <v>4045</v>
      </c>
      <c r="I723">
        <v>513.58640947750905</v>
      </c>
      <c r="J723">
        <v>31.646603293244599</v>
      </c>
      <c r="K723">
        <v>26.202999999999999</v>
      </c>
      <c r="L723">
        <v>15</v>
      </c>
      <c r="M723">
        <v>1</v>
      </c>
      <c r="N723">
        <v>300</v>
      </c>
      <c r="O723">
        <v>814</v>
      </c>
      <c r="P723">
        <v>158</v>
      </c>
      <c r="Q723">
        <v>1</v>
      </c>
      <c r="R723">
        <v>78</v>
      </c>
      <c r="S723">
        <v>7804</v>
      </c>
      <c r="T723">
        <v>909.27003689773005</v>
      </c>
      <c r="U723">
        <v>46.663458937374102</v>
      </c>
      <c r="V723">
        <v>40.380000000000003</v>
      </c>
    </row>
    <row r="724" spans="1:22">
      <c r="A724">
        <v>5</v>
      </c>
      <c r="B724">
        <v>0</v>
      </c>
      <c r="C724">
        <v>491</v>
      </c>
      <c r="D724">
        <v>1026</v>
      </c>
      <c r="E724">
        <v>163</v>
      </c>
      <c r="F724">
        <v>1</v>
      </c>
      <c r="G724">
        <v>80</v>
      </c>
      <c r="H724">
        <v>8017</v>
      </c>
      <c r="I724">
        <v>937.17821144113202</v>
      </c>
      <c r="J724">
        <v>48.536595471870498</v>
      </c>
      <c r="K724">
        <v>42.306600000000003</v>
      </c>
      <c r="L724">
        <v>15</v>
      </c>
      <c r="M724">
        <v>1</v>
      </c>
      <c r="N724">
        <v>896</v>
      </c>
      <c r="O724">
        <v>337</v>
      </c>
      <c r="P724">
        <v>58</v>
      </c>
      <c r="Q724">
        <v>1</v>
      </c>
      <c r="R724">
        <v>27</v>
      </c>
      <c r="S724">
        <v>2749</v>
      </c>
      <c r="T724">
        <v>327.54083714859098</v>
      </c>
      <c r="U724">
        <v>17.808141396563499</v>
      </c>
      <c r="V724">
        <v>15.600199999999999</v>
      </c>
    </row>
    <row r="725" spans="1:22">
      <c r="A725">
        <v>5</v>
      </c>
      <c r="B725">
        <v>0</v>
      </c>
      <c r="C725">
        <v>1105</v>
      </c>
      <c r="D725">
        <v>13</v>
      </c>
      <c r="E725">
        <v>1</v>
      </c>
      <c r="F725">
        <v>7</v>
      </c>
      <c r="G725">
        <v>0</v>
      </c>
      <c r="H725">
        <v>7</v>
      </c>
      <c r="I725">
        <v>2.6457513110645898</v>
      </c>
      <c r="J725">
        <v>0.25514701644346099</v>
      </c>
      <c r="K725">
        <v>0.13020000000000001</v>
      </c>
      <c r="L725">
        <v>15</v>
      </c>
      <c r="M725">
        <v>1</v>
      </c>
      <c r="N725">
        <v>904</v>
      </c>
      <c r="O725">
        <v>402</v>
      </c>
      <c r="P725">
        <v>64</v>
      </c>
      <c r="Q725">
        <v>4</v>
      </c>
      <c r="R725">
        <v>28</v>
      </c>
      <c r="S725">
        <v>2866</v>
      </c>
      <c r="T725">
        <v>344.51705327893399</v>
      </c>
      <c r="U725">
        <v>19.118692423908101</v>
      </c>
      <c r="V725">
        <v>16.391999999999999</v>
      </c>
    </row>
    <row r="726" spans="1:22">
      <c r="A726">
        <v>5</v>
      </c>
      <c r="B726">
        <v>0</v>
      </c>
      <c r="C726">
        <v>311</v>
      </c>
      <c r="D726">
        <v>179</v>
      </c>
      <c r="E726">
        <v>77</v>
      </c>
      <c r="F726">
        <v>1</v>
      </c>
      <c r="G726">
        <v>32</v>
      </c>
      <c r="H726">
        <v>3278</v>
      </c>
      <c r="I726">
        <v>396.06565112364899</v>
      </c>
      <c r="J726">
        <v>22.2295209125163</v>
      </c>
      <c r="K726">
        <v>19.7376</v>
      </c>
      <c r="L726">
        <v>15</v>
      </c>
      <c r="M726">
        <v>1</v>
      </c>
      <c r="N726">
        <v>459</v>
      </c>
      <c r="O726">
        <v>769</v>
      </c>
      <c r="P726">
        <v>64</v>
      </c>
      <c r="Q726">
        <v>2</v>
      </c>
      <c r="R726">
        <v>27</v>
      </c>
      <c r="S726">
        <v>2773</v>
      </c>
      <c r="T726">
        <v>336.90503112895198</v>
      </c>
      <c r="U726">
        <v>19.133664050568001</v>
      </c>
      <c r="V726">
        <v>16.613800000000001</v>
      </c>
    </row>
    <row r="727" spans="1:22">
      <c r="A727">
        <v>5</v>
      </c>
      <c r="B727">
        <v>0</v>
      </c>
      <c r="C727">
        <v>417</v>
      </c>
      <c r="D727">
        <v>974</v>
      </c>
      <c r="E727">
        <v>113</v>
      </c>
      <c r="F727">
        <v>1</v>
      </c>
      <c r="G727">
        <v>50</v>
      </c>
      <c r="H727">
        <v>5007</v>
      </c>
      <c r="I727">
        <v>603.37633364261103</v>
      </c>
      <c r="J727">
        <v>33.669349563067001</v>
      </c>
      <c r="K727">
        <v>29.002600000000001</v>
      </c>
      <c r="L727">
        <v>15</v>
      </c>
      <c r="M727">
        <v>1</v>
      </c>
      <c r="N727">
        <v>943</v>
      </c>
      <c r="O727">
        <v>744</v>
      </c>
      <c r="P727">
        <v>63</v>
      </c>
      <c r="Q727">
        <v>2</v>
      </c>
      <c r="R727">
        <v>29</v>
      </c>
      <c r="S727">
        <v>2946</v>
      </c>
      <c r="T727">
        <v>348.86100383963799</v>
      </c>
      <c r="U727">
        <v>18.6855131050769</v>
      </c>
      <c r="V727">
        <v>16.36</v>
      </c>
    </row>
    <row r="728" spans="1:22">
      <c r="A728">
        <v>5</v>
      </c>
      <c r="B728">
        <v>0</v>
      </c>
      <c r="C728">
        <v>545</v>
      </c>
      <c r="D728">
        <v>1212</v>
      </c>
      <c r="E728">
        <v>74</v>
      </c>
      <c r="F728">
        <v>1</v>
      </c>
      <c r="G728">
        <v>31</v>
      </c>
      <c r="H728">
        <v>3127</v>
      </c>
      <c r="I728">
        <v>381.46428404242499</v>
      </c>
      <c r="J728">
        <v>21.848045679190601</v>
      </c>
      <c r="K728">
        <v>18.578600000000002</v>
      </c>
      <c r="L728">
        <v>15</v>
      </c>
      <c r="M728">
        <v>1</v>
      </c>
      <c r="N728">
        <v>507</v>
      </c>
      <c r="O728">
        <v>844</v>
      </c>
      <c r="P728">
        <v>59</v>
      </c>
      <c r="Q728">
        <v>1</v>
      </c>
      <c r="R728">
        <v>24</v>
      </c>
      <c r="S728">
        <v>2410</v>
      </c>
      <c r="T728">
        <v>294.70663379028298</v>
      </c>
      <c r="U728">
        <v>16.962016389568799</v>
      </c>
      <c r="V728">
        <v>14.582000000000001</v>
      </c>
    </row>
    <row r="729" spans="1:22">
      <c r="A729">
        <v>5</v>
      </c>
      <c r="B729">
        <v>0</v>
      </c>
      <c r="C729">
        <v>797</v>
      </c>
      <c r="D729">
        <v>779</v>
      </c>
      <c r="E729">
        <v>101</v>
      </c>
      <c r="F729">
        <v>1</v>
      </c>
      <c r="G729">
        <v>47</v>
      </c>
      <c r="H729">
        <v>4750</v>
      </c>
      <c r="I729">
        <v>554.34465813246504</v>
      </c>
      <c r="J729">
        <v>28.578488413490302</v>
      </c>
      <c r="K729">
        <v>24.2</v>
      </c>
      <c r="L729">
        <v>15</v>
      </c>
      <c r="M729">
        <v>1</v>
      </c>
      <c r="N729">
        <v>1111</v>
      </c>
      <c r="O729">
        <v>252</v>
      </c>
      <c r="P729">
        <v>2</v>
      </c>
      <c r="Q729">
        <v>1</v>
      </c>
      <c r="R729">
        <v>0</v>
      </c>
      <c r="S729">
        <v>47</v>
      </c>
      <c r="T729">
        <v>7</v>
      </c>
      <c r="U729">
        <v>0.51874849397371703</v>
      </c>
      <c r="V729">
        <v>0.50760000000000005</v>
      </c>
    </row>
    <row r="730" spans="1:22">
      <c r="A730">
        <v>5</v>
      </c>
      <c r="B730">
        <v>0</v>
      </c>
      <c r="C730">
        <v>1089</v>
      </c>
      <c r="D730">
        <v>977</v>
      </c>
      <c r="E730">
        <v>60</v>
      </c>
      <c r="F730">
        <v>1</v>
      </c>
      <c r="G730">
        <v>23</v>
      </c>
      <c r="H730">
        <v>2325</v>
      </c>
      <c r="I730">
        <v>287.91144471868398</v>
      </c>
      <c r="J730">
        <v>16.981386869157699</v>
      </c>
      <c r="K730">
        <v>13.92</v>
      </c>
      <c r="L730">
        <v>15</v>
      </c>
      <c r="M730">
        <v>1</v>
      </c>
      <c r="N730">
        <v>539</v>
      </c>
      <c r="O730">
        <v>704</v>
      </c>
      <c r="P730">
        <v>170</v>
      </c>
      <c r="Q730">
        <v>1</v>
      </c>
      <c r="R730">
        <v>83</v>
      </c>
      <c r="S730">
        <v>8356</v>
      </c>
      <c r="T730">
        <v>971.14571512209204</v>
      </c>
      <c r="U730">
        <v>49.487032644926302</v>
      </c>
      <c r="V730">
        <v>42.828800000000001</v>
      </c>
    </row>
    <row r="731" spans="1:22">
      <c r="A731">
        <v>5</v>
      </c>
      <c r="B731">
        <v>0</v>
      </c>
      <c r="C731">
        <v>810</v>
      </c>
      <c r="D731">
        <v>703</v>
      </c>
      <c r="E731">
        <v>98</v>
      </c>
      <c r="F731">
        <v>1</v>
      </c>
      <c r="G731">
        <v>39</v>
      </c>
      <c r="H731">
        <v>3918</v>
      </c>
      <c r="I731">
        <v>479.359989986649</v>
      </c>
      <c r="J731">
        <v>27.618609668120499</v>
      </c>
      <c r="K731">
        <v>24.676400000000001</v>
      </c>
      <c r="L731">
        <v>15</v>
      </c>
      <c r="M731">
        <v>1</v>
      </c>
      <c r="N731">
        <v>1119</v>
      </c>
      <c r="O731">
        <v>249</v>
      </c>
      <c r="P731">
        <v>1</v>
      </c>
      <c r="Q731">
        <v>33</v>
      </c>
      <c r="R731">
        <v>0</v>
      </c>
      <c r="S731">
        <v>33</v>
      </c>
      <c r="T731">
        <v>5.7445626465380304</v>
      </c>
      <c r="U731">
        <v>0.47021271782035001</v>
      </c>
      <c r="V731">
        <v>0.44219999999999998</v>
      </c>
    </row>
    <row r="732" spans="1:22">
      <c r="A732">
        <v>5</v>
      </c>
      <c r="B732">
        <v>0</v>
      </c>
      <c r="C732">
        <v>1075</v>
      </c>
      <c r="D732">
        <v>90</v>
      </c>
      <c r="E732">
        <v>2</v>
      </c>
      <c r="F732">
        <v>13</v>
      </c>
      <c r="G732">
        <v>0</v>
      </c>
      <c r="H732">
        <v>26</v>
      </c>
      <c r="I732">
        <v>7.21110255092798</v>
      </c>
      <c r="J732">
        <v>0.67260686883200904</v>
      </c>
      <c r="K732">
        <v>0.45240000000000002</v>
      </c>
      <c r="L732">
        <v>15</v>
      </c>
      <c r="M732">
        <v>1</v>
      </c>
      <c r="N732">
        <v>384</v>
      </c>
      <c r="O732">
        <v>663</v>
      </c>
      <c r="P732">
        <v>72</v>
      </c>
      <c r="Q732">
        <v>1</v>
      </c>
      <c r="R732">
        <v>30</v>
      </c>
      <c r="S732">
        <v>3012</v>
      </c>
      <c r="T732">
        <v>365.69933005134197</v>
      </c>
      <c r="U732">
        <v>20.739951783936199</v>
      </c>
      <c r="V732">
        <v>18.197600000000001</v>
      </c>
    </row>
    <row r="733" spans="1:22">
      <c r="A733">
        <v>5</v>
      </c>
      <c r="B733">
        <v>0</v>
      </c>
      <c r="C733">
        <v>1002</v>
      </c>
      <c r="D733">
        <v>520</v>
      </c>
      <c r="E733">
        <v>67</v>
      </c>
      <c r="F733">
        <v>7</v>
      </c>
      <c r="G733">
        <v>29</v>
      </c>
      <c r="H733">
        <v>2925</v>
      </c>
      <c r="I733">
        <v>356.85991649385301</v>
      </c>
      <c r="J733">
        <v>20.443275177916099</v>
      </c>
      <c r="K733">
        <v>18.29</v>
      </c>
      <c r="L733">
        <v>15</v>
      </c>
      <c r="M733">
        <v>1</v>
      </c>
      <c r="N733">
        <v>941</v>
      </c>
      <c r="O733">
        <v>425</v>
      </c>
      <c r="P733">
        <v>64</v>
      </c>
      <c r="Q733">
        <v>2</v>
      </c>
      <c r="R733">
        <v>28</v>
      </c>
      <c r="S733">
        <v>2831</v>
      </c>
      <c r="T733">
        <v>334.32768356808299</v>
      </c>
      <c r="U733">
        <v>17.784653496765099</v>
      </c>
      <c r="V733">
        <v>14.6928</v>
      </c>
    </row>
    <row r="734" spans="1:22">
      <c r="A734">
        <v>5</v>
      </c>
      <c r="B734">
        <v>0</v>
      </c>
      <c r="C734">
        <v>562</v>
      </c>
      <c r="D734">
        <v>921</v>
      </c>
      <c r="E734">
        <v>95</v>
      </c>
      <c r="F734">
        <v>1</v>
      </c>
      <c r="G734">
        <v>42</v>
      </c>
      <c r="H734">
        <v>4210</v>
      </c>
      <c r="I734">
        <v>493.52608846949499</v>
      </c>
      <c r="J734">
        <v>25.754028811042399</v>
      </c>
      <c r="K734">
        <v>22.122</v>
      </c>
      <c r="L734">
        <v>15</v>
      </c>
      <c r="M734">
        <v>1</v>
      </c>
      <c r="N734">
        <v>1014</v>
      </c>
      <c r="O734">
        <v>755</v>
      </c>
      <c r="P734">
        <v>58</v>
      </c>
      <c r="Q734">
        <v>1</v>
      </c>
      <c r="R734">
        <v>25</v>
      </c>
      <c r="S734">
        <v>2558</v>
      </c>
      <c r="T734">
        <v>305.85617535044099</v>
      </c>
      <c r="U734">
        <v>16.7673372960646</v>
      </c>
      <c r="V734">
        <v>14.6244</v>
      </c>
    </row>
    <row r="735" spans="1:22">
      <c r="A735">
        <v>5</v>
      </c>
      <c r="B735">
        <v>0</v>
      </c>
      <c r="C735">
        <v>303</v>
      </c>
      <c r="D735">
        <v>191</v>
      </c>
      <c r="E735">
        <v>78</v>
      </c>
      <c r="F735">
        <v>2</v>
      </c>
      <c r="G735">
        <v>33</v>
      </c>
      <c r="H735">
        <v>3374</v>
      </c>
      <c r="I735">
        <v>411.60174926742002</v>
      </c>
      <c r="J735">
        <v>23.574825556088399</v>
      </c>
      <c r="K735">
        <v>21.088799999999999</v>
      </c>
      <c r="L735">
        <v>15</v>
      </c>
      <c r="M735">
        <v>1</v>
      </c>
      <c r="N735">
        <v>209</v>
      </c>
      <c r="O735">
        <v>849</v>
      </c>
      <c r="P735">
        <v>63</v>
      </c>
      <c r="Q735">
        <v>2</v>
      </c>
      <c r="R735">
        <v>26</v>
      </c>
      <c r="S735">
        <v>2658</v>
      </c>
      <c r="T735">
        <v>324.015431731268</v>
      </c>
      <c r="U735">
        <v>18.5300728546868</v>
      </c>
      <c r="V735">
        <v>16.0624</v>
      </c>
    </row>
    <row r="736" spans="1:22">
      <c r="A736">
        <v>5</v>
      </c>
      <c r="B736">
        <v>0</v>
      </c>
      <c r="C736">
        <v>962</v>
      </c>
      <c r="D736">
        <v>356</v>
      </c>
      <c r="E736">
        <v>67</v>
      </c>
      <c r="F736">
        <v>5</v>
      </c>
      <c r="G736">
        <v>28</v>
      </c>
      <c r="H736">
        <v>2880</v>
      </c>
      <c r="I736">
        <v>347.67801195934101</v>
      </c>
      <c r="J736">
        <v>19.477166118303799</v>
      </c>
      <c r="K736">
        <v>16.515999999999998</v>
      </c>
      <c r="L736">
        <v>15</v>
      </c>
      <c r="M736">
        <v>1</v>
      </c>
      <c r="N736">
        <v>300</v>
      </c>
      <c r="O736">
        <v>815</v>
      </c>
      <c r="P736">
        <v>158</v>
      </c>
      <c r="Q736">
        <v>1</v>
      </c>
      <c r="R736">
        <v>77</v>
      </c>
      <c r="S736">
        <v>7791</v>
      </c>
      <c r="T736">
        <v>908.15141909265299</v>
      </c>
      <c r="U736">
        <v>46.662853534690697</v>
      </c>
      <c r="V736">
        <v>40.33</v>
      </c>
    </row>
    <row r="737" spans="1:22">
      <c r="A737">
        <v>5</v>
      </c>
      <c r="B737">
        <v>0</v>
      </c>
      <c r="C737">
        <v>411</v>
      </c>
      <c r="D737">
        <v>60</v>
      </c>
      <c r="E737">
        <v>62</v>
      </c>
      <c r="F737">
        <v>3</v>
      </c>
      <c r="G737">
        <v>26</v>
      </c>
      <c r="H737">
        <v>2638</v>
      </c>
      <c r="I737">
        <v>322.43448947034199</v>
      </c>
      <c r="J737">
        <v>18.5401078745513</v>
      </c>
      <c r="K737">
        <v>16.338799999999999</v>
      </c>
      <c r="L737">
        <v>15</v>
      </c>
      <c r="M737">
        <v>1</v>
      </c>
      <c r="N737">
        <v>898</v>
      </c>
      <c r="O737">
        <v>342</v>
      </c>
      <c r="P737">
        <v>55</v>
      </c>
      <c r="Q737">
        <v>2</v>
      </c>
      <c r="R737">
        <v>25</v>
      </c>
      <c r="S737">
        <v>2522</v>
      </c>
      <c r="T737">
        <v>301.34033915159802</v>
      </c>
      <c r="U737">
        <v>16.492774175377502</v>
      </c>
      <c r="V737">
        <v>14.175599999999999</v>
      </c>
    </row>
    <row r="738" spans="1:22">
      <c r="A738">
        <v>5</v>
      </c>
      <c r="B738">
        <v>0</v>
      </c>
      <c r="C738">
        <v>639</v>
      </c>
      <c r="D738">
        <v>1360</v>
      </c>
      <c r="E738">
        <v>63</v>
      </c>
      <c r="F738">
        <v>1</v>
      </c>
      <c r="G738">
        <v>26</v>
      </c>
      <c r="H738">
        <v>2633</v>
      </c>
      <c r="I738">
        <v>315.45047154822902</v>
      </c>
      <c r="J738">
        <v>17.3729991653715</v>
      </c>
      <c r="K738">
        <v>14.3024</v>
      </c>
      <c r="L738">
        <v>15</v>
      </c>
      <c r="M738">
        <v>1</v>
      </c>
      <c r="N738">
        <v>786</v>
      </c>
      <c r="O738">
        <v>391</v>
      </c>
      <c r="P738">
        <v>76</v>
      </c>
      <c r="Q738">
        <v>1</v>
      </c>
      <c r="R738">
        <v>32</v>
      </c>
      <c r="S738">
        <v>3215</v>
      </c>
      <c r="T738">
        <v>394.14844919141802</v>
      </c>
      <c r="U738">
        <v>22.8014802151088</v>
      </c>
      <c r="V738">
        <v>18.981000000000002</v>
      </c>
    </row>
    <row r="739" spans="1:22">
      <c r="A739">
        <v>5</v>
      </c>
      <c r="B739">
        <v>0</v>
      </c>
      <c r="C739">
        <v>536</v>
      </c>
      <c r="D739">
        <v>1133</v>
      </c>
      <c r="E739">
        <v>81</v>
      </c>
      <c r="F739">
        <v>3</v>
      </c>
      <c r="G739">
        <v>32</v>
      </c>
      <c r="H739">
        <v>3282</v>
      </c>
      <c r="I739">
        <v>404.22271089091498</v>
      </c>
      <c r="J739">
        <v>23.596770965536798</v>
      </c>
      <c r="K739">
        <v>20.809200000000001</v>
      </c>
      <c r="L739">
        <v>15</v>
      </c>
      <c r="M739">
        <v>1</v>
      </c>
      <c r="N739">
        <v>513</v>
      </c>
      <c r="O739">
        <v>667</v>
      </c>
      <c r="P739">
        <v>64</v>
      </c>
      <c r="Q739">
        <v>3</v>
      </c>
      <c r="R739">
        <v>27</v>
      </c>
      <c r="S739">
        <v>2767</v>
      </c>
      <c r="T739">
        <v>334.44132519770898</v>
      </c>
      <c r="U739">
        <v>18.785129757337302</v>
      </c>
      <c r="V739">
        <v>16.303999999999998</v>
      </c>
    </row>
    <row r="740" spans="1:22">
      <c r="A740">
        <v>5</v>
      </c>
      <c r="B740">
        <v>0</v>
      </c>
      <c r="C740">
        <v>574</v>
      </c>
      <c r="D740">
        <v>1019</v>
      </c>
      <c r="E740">
        <v>112</v>
      </c>
      <c r="F740">
        <v>1</v>
      </c>
      <c r="G740">
        <v>49</v>
      </c>
      <c r="H740">
        <v>4904</v>
      </c>
      <c r="I740">
        <v>594.72178369385495</v>
      </c>
      <c r="J740">
        <v>33.645481123027501</v>
      </c>
      <c r="K740">
        <v>29.864000000000001</v>
      </c>
      <c r="L740">
        <v>15</v>
      </c>
      <c r="M740">
        <v>1</v>
      </c>
      <c r="N740">
        <v>955</v>
      </c>
      <c r="O740">
        <v>424</v>
      </c>
      <c r="P740">
        <v>59</v>
      </c>
      <c r="Q740">
        <v>3</v>
      </c>
      <c r="R740">
        <v>26</v>
      </c>
      <c r="S740">
        <v>2643</v>
      </c>
      <c r="T740">
        <v>317.20498104538001</v>
      </c>
      <c r="U740">
        <v>17.5398147082573</v>
      </c>
      <c r="V740">
        <v>15.2958</v>
      </c>
    </row>
    <row r="741" spans="1:22">
      <c r="A741">
        <v>5</v>
      </c>
      <c r="B741">
        <v>0</v>
      </c>
      <c r="C741">
        <v>748</v>
      </c>
      <c r="D741">
        <v>855</v>
      </c>
      <c r="E741">
        <v>112</v>
      </c>
      <c r="F741">
        <v>2</v>
      </c>
      <c r="G741">
        <v>53</v>
      </c>
      <c r="H741">
        <v>5396</v>
      </c>
      <c r="I741">
        <v>636.63804473185496</v>
      </c>
      <c r="J741">
        <v>33.784588202315</v>
      </c>
      <c r="K741">
        <v>29.2424</v>
      </c>
      <c r="L741">
        <v>15</v>
      </c>
      <c r="M741">
        <v>1</v>
      </c>
      <c r="N741">
        <v>1117</v>
      </c>
      <c r="O741">
        <v>245</v>
      </c>
      <c r="P741">
        <v>1</v>
      </c>
      <c r="Q741">
        <v>33</v>
      </c>
      <c r="R741">
        <v>0</v>
      </c>
      <c r="S741">
        <v>33</v>
      </c>
      <c r="T741">
        <v>5.7445626465380304</v>
      </c>
      <c r="U741">
        <v>0.47021271782035001</v>
      </c>
      <c r="V741">
        <v>0.44219999999999998</v>
      </c>
    </row>
    <row r="742" spans="1:22">
      <c r="A742">
        <v>5</v>
      </c>
      <c r="B742">
        <v>0</v>
      </c>
      <c r="C742">
        <v>159</v>
      </c>
      <c r="D742">
        <v>1293</v>
      </c>
      <c r="E742">
        <v>61</v>
      </c>
      <c r="F742">
        <v>1</v>
      </c>
      <c r="G742">
        <v>27</v>
      </c>
      <c r="H742">
        <v>2743</v>
      </c>
      <c r="I742">
        <v>328.20572816451602</v>
      </c>
      <c r="J742">
        <v>18.021795138109901</v>
      </c>
      <c r="K742">
        <v>15.573</v>
      </c>
      <c r="L742">
        <v>15</v>
      </c>
      <c r="M742">
        <v>1</v>
      </c>
      <c r="N742">
        <v>732</v>
      </c>
      <c r="O742">
        <v>825</v>
      </c>
      <c r="P742">
        <v>65</v>
      </c>
      <c r="Q742">
        <v>1</v>
      </c>
      <c r="R742">
        <v>29</v>
      </c>
      <c r="S742">
        <v>2939</v>
      </c>
      <c r="T742">
        <v>344.84054286002998</v>
      </c>
      <c r="U742">
        <v>18.0382343925341</v>
      </c>
      <c r="V742">
        <v>15.0144</v>
      </c>
    </row>
    <row r="743" spans="1:22">
      <c r="A743">
        <v>5</v>
      </c>
      <c r="B743">
        <v>0</v>
      </c>
      <c r="C743">
        <v>699</v>
      </c>
      <c r="D743">
        <v>377</v>
      </c>
      <c r="E743">
        <v>110</v>
      </c>
      <c r="F743">
        <v>2</v>
      </c>
      <c r="G743">
        <v>48</v>
      </c>
      <c r="H743">
        <v>4893</v>
      </c>
      <c r="I743">
        <v>577.41059914068103</v>
      </c>
      <c r="J743">
        <v>30.6575455638575</v>
      </c>
      <c r="K743">
        <v>26.428599999999999</v>
      </c>
      <c r="L743">
        <v>15</v>
      </c>
      <c r="M743">
        <v>1</v>
      </c>
      <c r="N743">
        <v>741</v>
      </c>
      <c r="O743">
        <v>100</v>
      </c>
      <c r="P743">
        <v>65</v>
      </c>
      <c r="Q743">
        <v>1</v>
      </c>
      <c r="R743">
        <v>24</v>
      </c>
      <c r="S743">
        <v>2444</v>
      </c>
      <c r="T743">
        <v>305.80385870685097</v>
      </c>
      <c r="U743">
        <v>18.380598466861699</v>
      </c>
      <c r="V743">
        <v>14.944800000000001</v>
      </c>
    </row>
    <row r="744" spans="1:22">
      <c r="A744">
        <v>5</v>
      </c>
      <c r="B744">
        <v>0</v>
      </c>
      <c r="C744">
        <v>1128</v>
      </c>
      <c r="D744">
        <v>964</v>
      </c>
      <c r="E744">
        <v>59</v>
      </c>
      <c r="F744">
        <v>2</v>
      </c>
      <c r="G744">
        <v>24</v>
      </c>
      <c r="H744">
        <v>2483</v>
      </c>
      <c r="I744">
        <v>298.29683203145203</v>
      </c>
      <c r="J744">
        <v>16.5312159262409</v>
      </c>
      <c r="K744">
        <v>13.577199999999999</v>
      </c>
      <c r="L744">
        <v>15</v>
      </c>
      <c r="M744">
        <v>1</v>
      </c>
      <c r="N744">
        <v>1104</v>
      </c>
      <c r="O744">
        <v>250</v>
      </c>
      <c r="P744">
        <v>2</v>
      </c>
      <c r="Q744">
        <v>2</v>
      </c>
      <c r="R744">
        <v>0</v>
      </c>
      <c r="S744">
        <v>47</v>
      </c>
      <c r="T744">
        <v>7.1414284285428504</v>
      </c>
      <c r="U744">
        <v>0.53768020235080205</v>
      </c>
      <c r="V744">
        <v>0.51700000000000002</v>
      </c>
    </row>
    <row r="745" spans="1:22">
      <c r="A745">
        <v>5</v>
      </c>
      <c r="B745">
        <v>0</v>
      </c>
      <c r="C745">
        <v>137</v>
      </c>
      <c r="D745">
        <v>356</v>
      </c>
      <c r="E745">
        <v>75</v>
      </c>
      <c r="F745">
        <v>1</v>
      </c>
      <c r="G745">
        <v>32</v>
      </c>
      <c r="H745">
        <v>3216</v>
      </c>
      <c r="I745">
        <v>392.48949030515502</v>
      </c>
      <c r="J745">
        <v>22.4992088749805</v>
      </c>
      <c r="K745">
        <v>19.6432</v>
      </c>
      <c r="L745">
        <v>15</v>
      </c>
      <c r="M745">
        <v>1</v>
      </c>
      <c r="N745">
        <v>904</v>
      </c>
      <c r="O745">
        <v>401</v>
      </c>
      <c r="P745">
        <v>64</v>
      </c>
      <c r="Q745">
        <v>4</v>
      </c>
      <c r="R745">
        <v>28</v>
      </c>
      <c r="S745">
        <v>2815</v>
      </c>
      <c r="T745">
        <v>340.47173157253502</v>
      </c>
      <c r="U745">
        <v>19.151697052741799</v>
      </c>
      <c r="V745">
        <v>16.939</v>
      </c>
    </row>
    <row r="746" spans="1:22">
      <c r="A746">
        <v>5</v>
      </c>
      <c r="B746">
        <v>0</v>
      </c>
      <c r="C746">
        <v>438</v>
      </c>
      <c r="D746">
        <v>188</v>
      </c>
      <c r="E746">
        <v>72</v>
      </c>
      <c r="F746">
        <v>4</v>
      </c>
      <c r="G746">
        <v>28</v>
      </c>
      <c r="H746">
        <v>2881</v>
      </c>
      <c r="I746">
        <v>359.55667147196698</v>
      </c>
      <c r="J746">
        <v>21.512645118627301</v>
      </c>
      <c r="K746">
        <v>18.549199999999999</v>
      </c>
      <c r="L746">
        <v>15</v>
      </c>
      <c r="M746">
        <v>1</v>
      </c>
      <c r="N746">
        <v>1105</v>
      </c>
      <c r="O746">
        <v>254</v>
      </c>
      <c r="P746">
        <v>2</v>
      </c>
      <c r="Q746">
        <v>2</v>
      </c>
      <c r="R746">
        <v>0</v>
      </c>
      <c r="S746">
        <v>48</v>
      </c>
      <c r="T746">
        <v>7.21110255092798</v>
      </c>
      <c r="U746">
        <v>0.53814496188294803</v>
      </c>
      <c r="V746">
        <v>0.51839999999999997</v>
      </c>
    </row>
    <row r="747" spans="1:22">
      <c r="A747">
        <v>5</v>
      </c>
      <c r="B747">
        <v>0</v>
      </c>
      <c r="C747">
        <v>1129</v>
      </c>
      <c r="D747">
        <v>218</v>
      </c>
      <c r="E747">
        <v>2</v>
      </c>
      <c r="F747">
        <v>15</v>
      </c>
      <c r="G747">
        <v>0</v>
      </c>
      <c r="H747">
        <v>30</v>
      </c>
      <c r="I747">
        <v>7.7459666924148296</v>
      </c>
      <c r="J747">
        <v>0.71414284285428498</v>
      </c>
      <c r="K747">
        <v>0.51</v>
      </c>
      <c r="L747">
        <v>16</v>
      </c>
      <c r="M747">
        <v>1</v>
      </c>
      <c r="N747">
        <v>959</v>
      </c>
      <c r="O747">
        <v>439</v>
      </c>
      <c r="P747">
        <v>55</v>
      </c>
      <c r="Q747">
        <v>1</v>
      </c>
      <c r="R747">
        <v>22</v>
      </c>
      <c r="S747">
        <v>2263</v>
      </c>
      <c r="T747">
        <v>279.11467177488203</v>
      </c>
      <c r="U747">
        <v>16.338087403365201</v>
      </c>
      <c r="V747">
        <v>13.659000000000001</v>
      </c>
    </row>
    <row r="748" spans="1:22">
      <c r="A748">
        <v>5</v>
      </c>
      <c r="B748">
        <v>0</v>
      </c>
      <c r="C748">
        <v>135</v>
      </c>
      <c r="D748">
        <v>656</v>
      </c>
      <c r="E748">
        <v>96</v>
      </c>
      <c r="F748">
        <v>1</v>
      </c>
      <c r="G748">
        <v>43</v>
      </c>
      <c r="H748">
        <v>4384</v>
      </c>
      <c r="I748">
        <v>523.387046075846</v>
      </c>
      <c r="J748">
        <v>28.590110178171798</v>
      </c>
      <c r="K748">
        <v>25.14</v>
      </c>
      <c r="L748">
        <v>16</v>
      </c>
      <c r="M748">
        <v>1</v>
      </c>
      <c r="N748">
        <v>503</v>
      </c>
      <c r="O748">
        <v>553</v>
      </c>
      <c r="P748">
        <v>66</v>
      </c>
      <c r="Q748">
        <v>2</v>
      </c>
      <c r="R748">
        <v>27</v>
      </c>
      <c r="S748">
        <v>2731</v>
      </c>
      <c r="T748">
        <v>338.15528977083898</v>
      </c>
      <c r="U748">
        <v>19.941261243963499</v>
      </c>
      <c r="V748">
        <v>17.427199999999999</v>
      </c>
    </row>
    <row r="749" spans="1:22">
      <c r="A749">
        <v>5</v>
      </c>
      <c r="B749">
        <v>0</v>
      </c>
      <c r="C749">
        <v>312</v>
      </c>
      <c r="D749">
        <v>1316</v>
      </c>
      <c r="E749">
        <v>63</v>
      </c>
      <c r="F749">
        <v>4</v>
      </c>
      <c r="G749">
        <v>26</v>
      </c>
      <c r="H749">
        <v>2647</v>
      </c>
      <c r="I749">
        <v>321.71882133316399</v>
      </c>
      <c r="J749">
        <v>18.285762220919299</v>
      </c>
      <c r="K749">
        <v>16.647600000000001</v>
      </c>
      <c r="L749">
        <v>16</v>
      </c>
      <c r="M749">
        <v>1</v>
      </c>
      <c r="N749">
        <v>400</v>
      </c>
      <c r="O749">
        <v>506</v>
      </c>
      <c r="P749">
        <v>64</v>
      </c>
      <c r="Q749">
        <v>1</v>
      </c>
      <c r="R749">
        <v>26</v>
      </c>
      <c r="S749">
        <v>2683</v>
      </c>
      <c r="T749">
        <v>323.46406291889701</v>
      </c>
      <c r="U749">
        <v>18.067681090831801</v>
      </c>
      <c r="V749">
        <v>16.003599999999999</v>
      </c>
    </row>
    <row r="750" spans="1:22">
      <c r="A750">
        <v>5</v>
      </c>
      <c r="B750">
        <v>0</v>
      </c>
      <c r="C750">
        <v>343</v>
      </c>
      <c r="D750">
        <v>117</v>
      </c>
      <c r="E750">
        <v>68</v>
      </c>
      <c r="F750">
        <v>3</v>
      </c>
      <c r="G750">
        <v>28</v>
      </c>
      <c r="H750">
        <v>2849</v>
      </c>
      <c r="I750">
        <v>339.98382314457302</v>
      </c>
      <c r="J750">
        <v>18.5528946528567</v>
      </c>
      <c r="K750">
        <v>15.330399999999999</v>
      </c>
      <c r="L750">
        <v>16</v>
      </c>
      <c r="M750">
        <v>1</v>
      </c>
      <c r="N750">
        <v>297</v>
      </c>
      <c r="O750">
        <v>498</v>
      </c>
      <c r="P750">
        <v>61</v>
      </c>
      <c r="Q750">
        <v>4</v>
      </c>
      <c r="R750">
        <v>23</v>
      </c>
      <c r="S750">
        <v>2304</v>
      </c>
      <c r="T750">
        <v>288.37475617675</v>
      </c>
      <c r="U750">
        <v>17.342387378904899</v>
      </c>
      <c r="V750">
        <v>15.0192</v>
      </c>
    </row>
    <row r="751" spans="1:22">
      <c r="A751">
        <v>6</v>
      </c>
      <c r="B751">
        <v>0</v>
      </c>
      <c r="C751">
        <v>548</v>
      </c>
      <c r="D751">
        <v>1033</v>
      </c>
      <c r="E751">
        <v>74</v>
      </c>
      <c r="F751">
        <v>2</v>
      </c>
      <c r="G751">
        <v>30</v>
      </c>
      <c r="H751">
        <v>3070</v>
      </c>
      <c r="I751">
        <v>371.99731181824399</v>
      </c>
      <c r="J751">
        <v>21.0078556735332</v>
      </c>
      <c r="K751">
        <v>17.416</v>
      </c>
      <c r="L751">
        <v>16</v>
      </c>
      <c r="M751">
        <v>1</v>
      </c>
      <c r="N751">
        <v>234</v>
      </c>
      <c r="O751">
        <v>191</v>
      </c>
      <c r="P751">
        <v>54</v>
      </c>
      <c r="Q751">
        <v>1</v>
      </c>
      <c r="R751">
        <v>21</v>
      </c>
      <c r="S751">
        <v>2100</v>
      </c>
      <c r="T751">
        <v>261.87401551127601</v>
      </c>
      <c r="U751">
        <v>15.645446621940801</v>
      </c>
      <c r="V751">
        <v>14.02</v>
      </c>
    </row>
    <row r="752" spans="1:22">
      <c r="A752">
        <v>6</v>
      </c>
      <c r="B752">
        <v>0</v>
      </c>
      <c r="C752">
        <v>388</v>
      </c>
      <c r="D752">
        <v>1171</v>
      </c>
      <c r="E752">
        <v>62</v>
      </c>
      <c r="F752">
        <v>2</v>
      </c>
      <c r="G752">
        <v>26</v>
      </c>
      <c r="H752">
        <v>2665</v>
      </c>
      <c r="I752">
        <v>314.66013411298201</v>
      </c>
      <c r="J752">
        <v>16.7298386124912</v>
      </c>
      <c r="K752">
        <v>13.952</v>
      </c>
      <c r="L752">
        <v>16</v>
      </c>
      <c r="M752">
        <v>1</v>
      </c>
      <c r="N752">
        <v>502</v>
      </c>
      <c r="O752">
        <v>551</v>
      </c>
      <c r="P752">
        <v>65</v>
      </c>
      <c r="Q752">
        <v>3</v>
      </c>
      <c r="R752">
        <v>26</v>
      </c>
      <c r="S752">
        <v>2651</v>
      </c>
      <c r="T752">
        <v>331.83580276998401</v>
      </c>
      <c r="U752">
        <v>19.959205896027001</v>
      </c>
      <c r="V752">
        <v>17.103000000000002</v>
      </c>
    </row>
    <row r="753" spans="1:22">
      <c r="A753">
        <v>6</v>
      </c>
      <c r="B753">
        <v>0</v>
      </c>
      <c r="C753">
        <v>960</v>
      </c>
      <c r="D753">
        <v>188</v>
      </c>
      <c r="E753">
        <v>55</v>
      </c>
      <c r="F753">
        <v>2</v>
      </c>
      <c r="G753">
        <v>22</v>
      </c>
      <c r="H753">
        <v>2277</v>
      </c>
      <c r="I753">
        <v>278.985662714054</v>
      </c>
      <c r="J753">
        <v>16.120083746680699</v>
      </c>
      <c r="K753">
        <v>14.3392</v>
      </c>
      <c r="L753">
        <v>16</v>
      </c>
      <c r="M753">
        <v>1</v>
      </c>
      <c r="N753">
        <v>364</v>
      </c>
      <c r="O753">
        <v>405</v>
      </c>
      <c r="P753">
        <v>64</v>
      </c>
      <c r="Q753">
        <v>1</v>
      </c>
      <c r="R753">
        <v>27</v>
      </c>
      <c r="S753">
        <v>2739</v>
      </c>
      <c r="T753">
        <v>333.63003461918697</v>
      </c>
      <c r="U753">
        <v>19.049354319766302</v>
      </c>
      <c r="V753">
        <v>16.612400000000001</v>
      </c>
    </row>
    <row r="754" spans="1:22">
      <c r="A754">
        <v>6</v>
      </c>
      <c r="B754">
        <v>0</v>
      </c>
      <c r="C754">
        <v>480</v>
      </c>
      <c r="D754">
        <v>666</v>
      </c>
      <c r="E754">
        <v>79</v>
      </c>
      <c r="F754">
        <v>1</v>
      </c>
      <c r="G754">
        <v>35</v>
      </c>
      <c r="H754">
        <v>3506</v>
      </c>
      <c r="I754">
        <v>417.84925511480799</v>
      </c>
      <c r="J754">
        <v>22.732716511671001</v>
      </c>
      <c r="K754">
        <v>19.7212</v>
      </c>
      <c r="L754">
        <v>16</v>
      </c>
      <c r="M754">
        <v>1</v>
      </c>
      <c r="N754">
        <v>693</v>
      </c>
      <c r="O754">
        <v>648</v>
      </c>
      <c r="P754">
        <v>52</v>
      </c>
      <c r="Q754">
        <v>3</v>
      </c>
      <c r="R754">
        <v>21</v>
      </c>
      <c r="S754">
        <v>2132</v>
      </c>
      <c r="T754">
        <v>261.49569786136101</v>
      </c>
      <c r="U754">
        <v>15.1412549017576</v>
      </c>
      <c r="V754">
        <v>13.0504</v>
      </c>
    </row>
    <row r="755" spans="1:22">
      <c r="A755">
        <v>6</v>
      </c>
      <c r="B755">
        <v>0</v>
      </c>
      <c r="C755">
        <v>1049</v>
      </c>
      <c r="D755">
        <v>1179</v>
      </c>
      <c r="E755">
        <v>46</v>
      </c>
      <c r="F755">
        <v>2</v>
      </c>
      <c r="G755">
        <v>16</v>
      </c>
      <c r="H755">
        <v>1669</v>
      </c>
      <c r="I755">
        <v>210.90519197023099</v>
      </c>
      <c r="J755">
        <v>12.8939481928539</v>
      </c>
      <c r="K755">
        <v>11.4438</v>
      </c>
      <c r="L755">
        <v>16</v>
      </c>
      <c r="M755">
        <v>1</v>
      </c>
      <c r="N755">
        <v>953</v>
      </c>
      <c r="O755">
        <v>313</v>
      </c>
      <c r="P755">
        <v>47</v>
      </c>
      <c r="Q755">
        <v>7</v>
      </c>
      <c r="R755">
        <v>22</v>
      </c>
      <c r="S755">
        <v>2273</v>
      </c>
      <c r="T755">
        <v>268.28902325663603</v>
      </c>
      <c r="U755">
        <v>14.252617303498999</v>
      </c>
      <c r="V755">
        <v>12.557600000000001</v>
      </c>
    </row>
    <row r="756" spans="1:22">
      <c r="A756">
        <v>6</v>
      </c>
      <c r="B756">
        <v>0</v>
      </c>
      <c r="C756">
        <v>821</v>
      </c>
      <c r="D756">
        <v>3</v>
      </c>
      <c r="E756">
        <v>3</v>
      </c>
      <c r="F756">
        <v>5</v>
      </c>
      <c r="G756">
        <v>0</v>
      </c>
      <c r="H756">
        <v>65</v>
      </c>
      <c r="I756">
        <v>12.041594578792299</v>
      </c>
      <c r="J756">
        <v>1.0136567466356601</v>
      </c>
      <c r="K756">
        <v>0.91</v>
      </c>
      <c r="L756">
        <v>16</v>
      </c>
      <c r="M756">
        <v>1</v>
      </c>
      <c r="N756">
        <v>463</v>
      </c>
      <c r="O756">
        <v>635</v>
      </c>
      <c r="P756">
        <v>62</v>
      </c>
      <c r="Q756">
        <v>1</v>
      </c>
      <c r="R756">
        <v>26</v>
      </c>
      <c r="S756">
        <v>2678</v>
      </c>
      <c r="T756">
        <v>318.73813703414902</v>
      </c>
      <c r="U756">
        <v>17.2850108475523</v>
      </c>
      <c r="V756">
        <v>14.641999999999999</v>
      </c>
    </row>
    <row r="757" spans="1:22">
      <c r="A757">
        <v>6</v>
      </c>
      <c r="B757">
        <v>0</v>
      </c>
      <c r="C757">
        <v>198</v>
      </c>
      <c r="D757">
        <v>243</v>
      </c>
      <c r="E757">
        <v>65</v>
      </c>
      <c r="F757">
        <v>1</v>
      </c>
      <c r="G757">
        <v>26</v>
      </c>
      <c r="H757">
        <v>2694</v>
      </c>
      <c r="I757">
        <v>329.18080138428502</v>
      </c>
      <c r="J757">
        <v>18.916564170060099</v>
      </c>
      <c r="K757">
        <v>15.8444</v>
      </c>
      <c r="L757">
        <v>16</v>
      </c>
      <c r="M757">
        <v>1</v>
      </c>
      <c r="N757">
        <v>863</v>
      </c>
      <c r="O757">
        <v>589</v>
      </c>
      <c r="P757">
        <v>58</v>
      </c>
      <c r="Q757">
        <v>2</v>
      </c>
      <c r="R757">
        <v>26</v>
      </c>
      <c r="S757">
        <v>2699</v>
      </c>
      <c r="T757">
        <v>322.32437078198097</v>
      </c>
      <c r="U757">
        <v>17.620156071953499</v>
      </c>
      <c r="V757">
        <v>15.3102</v>
      </c>
    </row>
    <row r="758" spans="1:22">
      <c r="A758">
        <v>6</v>
      </c>
      <c r="B758">
        <v>0</v>
      </c>
      <c r="C758">
        <v>834</v>
      </c>
      <c r="D758">
        <v>360</v>
      </c>
      <c r="E758">
        <v>74</v>
      </c>
      <c r="F758">
        <v>3</v>
      </c>
      <c r="G758">
        <v>33</v>
      </c>
      <c r="H758">
        <v>3344</v>
      </c>
      <c r="I758">
        <v>397.79140262202799</v>
      </c>
      <c r="J758">
        <v>21.544057185219302</v>
      </c>
      <c r="K758">
        <v>18.5352</v>
      </c>
      <c r="L758">
        <v>16</v>
      </c>
      <c r="M758">
        <v>1</v>
      </c>
      <c r="N758">
        <v>967</v>
      </c>
      <c r="O758">
        <v>319</v>
      </c>
      <c r="P758">
        <v>48</v>
      </c>
      <c r="Q758">
        <v>2</v>
      </c>
      <c r="R758">
        <v>22</v>
      </c>
      <c r="S758">
        <v>2210</v>
      </c>
      <c r="T758">
        <v>262.396646320032</v>
      </c>
      <c r="U758">
        <v>14.146024176425</v>
      </c>
      <c r="V758">
        <v>12.292</v>
      </c>
    </row>
    <row r="759" spans="1:22">
      <c r="A759">
        <v>6</v>
      </c>
      <c r="B759">
        <v>0</v>
      </c>
      <c r="C759">
        <v>870</v>
      </c>
      <c r="D759">
        <v>967</v>
      </c>
      <c r="E759">
        <v>64</v>
      </c>
      <c r="F759">
        <v>1</v>
      </c>
      <c r="G759">
        <v>30</v>
      </c>
      <c r="H759">
        <v>3053</v>
      </c>
      <c r="I759">
        <v>358.79938684451503</v>
      </c>
      <c r="J759">
        <v>18.849114037534999</v>
      </c>
      <c r="K759">
        <v>16.418199999999999</v>
      </c>
      <c r="L759">
        <v>16</v>
      </c>
      <c r="M759">
        <v>1</v>
      </c>
      <c r="N759">
        <v>234</v>
      </c>
      <c r="O759">
        <v>194</v>
      </c>
      <c r="P759">
        <v>54</v>
      </c>
      <c r="Q759">
        <v>1</v>
      </c>
      <c r="R759">
        <v>21</v>
      </c>
      <c r="S759">
        <v>2145</v>
      </c>
      <c r="T759">
        <v>266.63270617086698</v>
      </c>
      <c r="U759">
        <v>15.8375345303491</v>
      </c>
      <c r="V759">
        <v>13.933999999999999</v>
      </c>
    </row>
    <row r="760" spans="1:22">
      <c r="A760">
        <v>6</v>
      </c>
      <c r="B760">
        <v>0</v>
      </c>
      <c r="C760">
        <v>680</v>
      </c>
      <c r="D760">
        <v>633</v>
      </c>
      <c r="E760">
        <v>83</v>
      </c>
      <c r="F760">
        <v>1</v>
      </c>
      <c r="G760">
        <v>34</v>
      </c>
      <c r="H760">
        <v>3458</v>
      </c>
      <c r="I760">
        <v>424.28292447375298</v>
      </c>
      <c r="J760">
        <v>24.584214447486399</v>
      </c>
      <c r="K760">
        <v>21.631599999999999</v>
      </c>
      <c r="L760">
        <v>16</v>
      </c>
      <c r="M760">
        <v>1</v>
      </c>
      <c r="N760">
        <v>947</v>
      </c>
      <c r="O760">
        <v>447</v>
      </c>
      <c r="P760">
        <v>52</v>
      </c>
      <c r="Q760">
        <v>4</v>
      </c>
      <c r="R760">
        <v>20</v>
      </c>
      <c r="S760">
        <v>2085</v>
      </c>
      <c r="T760">
        <v>257.07391933060802</v>
      </c>
      <c r="U760">
        <v>15.0382013552153</v>
      </c>
      <c r="V760">
        <v>12.762</v>
      </c>
    </row>
    <row r="761" spans="1:22">
      <c r="A761">
        <v>6</v>
      </c>
      <c r="B761">
        <v>0</v>
      </c>
      <c r="C761">
        <v>139</v>
      </c>
      <c r="D761">
        <v>419</v>
      </c>
      <c r="E761">
        <v>68</v>
      </c>
      <c r="F761">
        <v>2</v>
      </c>
      <c r="G761">
        <v>28</v>
      </c>
      <c r="H761">
        <v>2820</v>
      </c>
      <c r="I761">
        <v>341.66357722180499</v>
      </c>
      <c r="J761">
        <v>19.289893727027099</v>
      </c>
      <c r="K761">
        <v>16.52</v>
      </c>
      <c r="L761">
        <v>16</v>
      </c>
      <c r="M761">
        <v>1</v>
      </c>
      <c r="N761">
        <v>924</v>
      </c>
      <c r="O761">
        <v>307</v>
      </c>
      <c r="P761">
        <v>49</v>
      </c>
      <c r="Q761">
        <v>3</v>
      </c>
      <c r="R761">
        <v>18</v>
      </c>
      <c r="S761">
        <v>1856</v>
      </c>
      <c r="T761">
        <v>237.70990723989601</v>
      </c>
      <c r="U761">
        <v>14.852151359314901</v>
      </c>
      <c r="V761">
        <v>13.634399999999999</v>
      </c>
    </row>
    <row r="762" spans="1:22">
      <c r="A762">
        <v>6</v>
      </c>
      <c r="B762">
        <v>0</v>
      </c>
      <c r="C762">
        <v>314</v>
      </c>
      <c r="D762">
        <v>1338</v>
      </c>
      <c r="E762">
        <v>52</v>
      </c>
      <c r="F762">
        <v>2</v>
      </c>
      <c r="G762">
        <v>20</v>
      </c>
      <c r="H762">
        <v>2078</v>
      </c>
      <c r="I762">
        <v>254.32262974418899</v>
      </c>
      <c r="J762">
        <v>14.6625918581948</v>
      </c>
      <c r="K762">
        <v>12.798</v>
      </c>
      <c r="L762">
        <v>16</v>
      </c>
      <c r="M762">
        <v>1</v>
      </c>
      <c r="N762">
        <v>969</v>
      </c>
      <c r="O762">
        <v>317</v>
      </c>
      <c r="P762">
        <v>50</v>
      </c>
      <c r="Q762">
        <v>1</v>
      </c>
      <c r="R762">
        <v>22</v>
      </c>
      <c r="S762">
        <v>2204</v>
      </c>
      <c r="T762">
        <v>259.83841132519302</v>
      </c>
      <c r="U762">
        <v>13.7622091249915</v>
      </c>
      <c r="V762">
        <v>11.4984</v>
      </c>
    </row>
    <row r="763" spans="1:22">
      <c r="A763">
        <v>6</v>
      </c>
      <c r="B763">
        <v>0</v>
      </c>
      <c r="C763">
        <v>195</v>
      </c>
      <c r="D763">
        <v>892</v>
      </c>
      <c r="E763">
        <v>76</v>
      </c>
      <c r="F763">
        <v>5</v>
      </c>
      <c r="G763">
        <v>32</v>
      </c>
      <c r="H763">
        <v>3215</v>
      </c>
      <c r="I763">
        <v>396.40761849389298</v>
      </c>
      <c r="J763">
        <v>23.189814574506599</v>
      </c>
      <c r="K763">
        <v>19.175000000000001</v>
      </c>
      <c r="L763">
        <v>16</v>
      </c>
      <c r="M763">
        <v>1</v>
      </c>
      <c r="N763">
        <v>857</v>
      </c>
      <c r="O763">
        <v>32</v>
      </c>
      <c r="P763">
        <v>0</v>
      </c>
      <c r="Q763">
        <v>100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>
      <c r="A764">
        <v>6</v>
      </c>
      <c r="B764">
        <v>0</v>
      </c>
      <c r="C764">
        <v>977</v>
      </c>
      <c r="D764">
        <v>1015</v>
      </c>
      <c r="E764">
        <v>54</v>
      </c>
      <c r="F764">
        <v>3</v>
      </c>
      <c r="G764">
        <v>22</v>
      </c>
      <c r="H764">
        <v>2267</v>
      </c>
      <c r="I764">
        <v>276.62429394396997</v>
      </c>
      <c r="J764">
        <v>15.851848472654501</v>
      </c>
      <c r="K764">
        <v>13.477600000000001</v>
      </c>
      <c r="L764">
        <v>16</v>
      </c>
      <c r="M764">
        <v>1</v>
      </c>
      <c r="N764">
        <v>453</v>
      </c>
      <c r="O764">
        <v>644</v>
      </c>
      <c r="P764">
        <v>61</v>
      </c>
      <c r="Q764">
        <v>1</v>
      </c>
      <c r="R764">
        <v>26</v>
      </c>
      <c r="S764">
        <v>2660</v>
      </c>
      <c r="T764">
        <v>321.29114522501197</v>
      </c>
      <c r="U764">
        <v>18.019988901217399</v>
      </c>
      <c r="V764">
        <v>15.64</v>
      </c>
    </row>
    <row r="765" spans="1:22">
      <c r="A765">
        <v>6</v>
      </c>
      <c r="B765">
        <v>0</v>
      </c>
      <c r="C765">
        <v>1002</v>
      </c>
      <c r="D765">
        <v>1099</v>
      </c>
      <c r="E765">
        <v>50</v>
      </c>
      <c r="F765">
        <v>1</v>
      </c>
      <c r="G765">
        <v>20</v>
      </c>
      <c r="H765">
        <v>2064</v>
      </c>
      <c r="I765">
        <v>251.21703763877201</v>
      </c>
      <c r="J765">
        <v>14.3209776202604</v>
      </c>
      <c r="K765">
        <v>12.732799999999999</v>
      </c>
      <c r="L765">
        <v>16</v>
      </c>
      <c r="M765">
        <v>1</v>
      </c>
      <c r="N765">
        <v>504</v>
      </c>
      <c r="O765">
        <v>551</v>
      </c>
      <c r="P765">
        <v>65</v>
      </c>
      <c r="Q765">
        <v>3</v>
      </c>
      <c r="R765">
        <v>26</v>
      </c>
      <c r="S765">
        <v>2661</v>
      </c>
      <c r="T765">
        <v>334.043410352607</v>
      </c>
      <c r="U765">
        <v>20.193016119440902</v>
      </c>
      <c r="V765">
        <v>17.781199999999998</v>
      </c>
    </row>
    <row r="766" spans="1:22">
      <c r="A766">
        <v>6</v>
      </c>
      <c r="B766">
        <v>0</v>
      </c>
      <c r="C766">
        <v>937</v>
      </c>
      <c r="D766">
        <v>1310</v>
      </c>
      <c r="E766">
        <v>46</v>
      </c>
      <c r="F766">
        <v>1</v>
      </c>
      <c r="G766">
        <v>18</v>
      </c>
      <c r="H766">
        <v>1857</v>
      </c>
      <c r="I766">
        <v>230.94804610561201</v>
      </c>
      <c r="J766">
        <v>13.730444275404899</v>
      </c>
      <c r="K766">
        <v>12.367000000000001</v>
      </c>
      <c r="L766">
        <v>16</v>
      </c>
      <c r="M766">
        <v>1</v>
      </c>
      <c r="N766">
        <v>445</v>
      </c>
      <c r="O766">
        <v>542</v>
      </c>
      <c r="P766">
        <v>60</v>
      </c>
      <c r="Q766">
        <v>7</v>
      </c>
      <c r="R766">
        <v>25</v>
      </c>
      <c r="S766">
        <v>2536</v>
      </c>
      <c r="T766">
        <v>313.38474755482298</v>
      </c>
      <c r="U766">
        <v>18.411148796313601</v>
      </c>
      <c r="V766">
        <v>15.733599999999999</v>
      </c>
    </row>
    <row r="767" spans="1:22">
      <c r="A767">
        <v>6</v>
      </c>
      <c r="B767">
        <v>0</v>
      </c>
      <c r="C767">
        <v>74</v>
      </c>
      <c r="D767">
        <v>1292</v>
      </c>
      <c r="E767">
        <v>3</v>
      </c>
      <c r="F767">
        <v>5</v>
      </c>
      <c r="G767">
        <v>0</v>
      </c>
      <c r="H767">
        <v>79</v>
      </c>
      <c r="I767">
        <v>10.4403065089106</v>
      </c>
      <c r="J767">
        <v>0.68256867786326103</v>
      </c>
      <c r="K767">
        <v>0.48980000000000001</v>
      </c>
      <c r="L767">
        <v>16</v>
      </c>
      <c r="M767">
        <v>1</v>
      </c>
      <c r="N767">
        <v>445</v>
      </c>
      <c r="O767">
        <v>541</v>
      </c>
      <c r="P767">
        <v>61</v>
      </c>
      <c r="Q767">
        <v>5</v>
      </c>
      <c r="R767">
        <v>24</v>
      </c>
      <c r="S767">
        <v>2478</v>
      </c>
      <c r="T767">
        <v>308.00324673613397</v>
      </c>
      <c r="U767">
        <v>18.292391861098999</v>
      </c>
      <c r="V767">
        <v>15.2096</v>
      </c>
    </row>
    <row r="768" spans="1:22">
      <c r="A768">
        <v>6</v>
      </c>
      <c r="B768">
        <v>0</v>
      </c>
      <c r="C768">
        <v>708</v>
      </c>
      <c r="D768">
        <v>1425</v>
      </c>
      <c r="E768">
        <v>37</v>
      </c>
      <c r="F768">
        <v>1</v>
      </c>
      <c r="G768">
        <v>16</v>
      </c>
      <c r="H768">
        <v>1641</v>
      </c>
      <c r="I768">
        <v>189.781453256107</v>
      </c>
      <c r="J768">
        <v>9.5331998825158397</v>
      </c>
      <c r="K768">
        <v>8.0817999999999994</v>
      </c>
      <c r="L768">
        <v>16</v>
      </c>
      <c r="M768">
        <v>1</v>
      </c>
      <c r="N768">
        <v>287</v>
      </c>
      <c r="O768">
        <v>420</v>
      </c>
      <c r="P768">
        <v>62</v>
      </c>
      <c r="Q768">
        <v>1</v>
      </c>
      <c r="R768">
        <v>28</v>
      </c>
      <c r="S768">
        <v>2885</v>
      </c>
      <c r="T768">
        <v>338.63106768281</v>
      </c>
      <c r="U768">
        <v>17.730975720472902</v>
      </c>
      <c r="V768">
        <v>15.305999999999999</v>
      </c>
    </row>
    <row r="769" spans="1:22">
      <c r="A769">
        <v>6</v>
      </c>
      <c r="B769">
        <v>0</v>
      </c>
      <c r="C769">
        <v>751</v>
      </c>
      <c r="D769">
        <v>1222</v>
      </c>
      <c r="E769">
        <v>55</v>
      </c>
      <c r="F769">
        <v>1</v>
      </c>
      <c r="G769">
        <v>24</v>
      </c>
      <c r="H769">
        <v>2436</v>
      </c>
      <c r="I769">
        <v>288.56541719339799</v>
      </c>
      <c r="J769">
        <v>15.4690141896632</v>
      </c>
      <c r="K769">
        <v>12.8368</v>
      </c>
      <c r="L769">
        <v>16</v>
      </c>
      <c r="M769">
        <v>1</v>
      </c>
      <c r="N769">
        <v>328</v>
      </c>
      <c r="O769">
        <v>570</v>
      </c>
      <c r="P769">
        <v>60</v>
      </c>
      <c r="Q769">
        <v>7</v>
      </c>
      <c r="R769">
        <v>25</v>
      </c>
      <c r="S769">
        <v>2581</v>
      </c>
      <c r="T769">
        <v>315.37438069697401</v>
      </c>
      <c r="U769">
        <v>18.123297161388699</v>
      </c>
      <c r="V769">
        <v>15.824400000000001</v>
      </c>
    </row>
    <row r="770" spans="1:22">
      <c r="A770">
        <v>6</v>
      </c>
      <c r="B770">
        <v>0</v>
      </c>
      <c r="C770">
        <v>603</v>
      </c>
      <c r="D770">
        <v>746</v>
      </c>
      <c r="E770">
        <v>62</v>
      </c>
      <c r="F770">
        <v>1</v>
      </c>
      <c r="G770">
        <v>26</v>
      </c>
      <c r="H770">
        <v>2604</v>
      </c>
      <c r="I770">
        <v>318.81969826220001</v>
      </c>
      <c r="J770">
        <v>18.395064555472501</v>
      </c>
      <c r="K770">
        <v>16.398399999999999</v>
      </c>
      <c r="L770">
        <v>16</v>
      </c>
      <c r="M770">
        <v>1</v>
      </c>
      <c r="N770">
        <v>1006</v>
      </c>
      <c r="O770">
        <v>236</v>
      </c>
      <c r="P770">
        <v>48</v>
      </c>
      <c r="Q770">
        <v>1</v>
      </c>
      <c r="R770">
        <v>19</v>
      </c>
      <c r="S770">
        <v>1933</v>
      </c>
      <c r="T770">
        <v>233.818305528032</v>
      </c>
      <c r="U770">
        <v>13.1552689064116</v>
      </c>
      <c r="V770">
        <v>11.483599999999999</v>
      </c>
    </row>
    <row r="771" spans="1:22">
      <c r="A771">
        <v>6</v>
      </c>
      <c r="B771">
        <v>0</v>
      </c>
      <c r="C771">
        <v>112</v>
      </c>
      <c r="D771">
        <v>668</v>
      </c>
      <c r="E771">
        <v>72</v>
      </c>
      <c r="F771">
        <v>2</v>
      </c>
      <c r="G771">
        <v>34</v>
      </c>
      <c r="H771">
        <v>3448</v>
      </c>
      <c r="I771">
        <v>401.09599848415297</v>
      </c>
      <c r="J771">
        <v>20.491695879062799</v>
      </c>
      <c r="K771">
        <v>17.5304</v>
      </c>
      <c r="L771">
        <v>16</v>
      </c>
      <c r="M771">
        <v>1</v>
      </c>
      <c r="N771">
        <v>812</v>
      </c>
      <c r="O771">
        <v>375</v>
      </c>
      <c r="P771">
        <v>57</v>
      </c>
      <c r="Q771">
        <v>1</v>
      </c>
      <c r="R771">
        <v>23</v>
      </c>
      <c r="S771">
        <v>2319</v>
      </c>
      <c r="T771">
        <v>286.18700180127001</v>
      </c>
      <c r="U771">
        <v>16.770626106380199</v>
      </c>
      <c r="V771">
        <v>14.3186</v>
      </c>
    </row>
    <row r="772" spans="1:22">
      <c r="A772">
        <v>6</v>
      </c>
      <c r="B772">
        <v>0</v>
      </c>
      <c r="C772">
        <v>355</v>
      </c>
      <c r="D772">
        <v>717</v>
      </c>
      <c r="E772">
        <v>82</v>
      </c>
      <c r="F772">
        <v>4</v>
      </c>
      <c r="G772">
        <v>35</v>
      </c>
      <c r="H772">
        <v>3513</v>
      </c>
      <c r="I772">
        <v>424.30531460258698</v>
      </c>
      <c r="J772">
        <v>23.795652964354598</v>
      </c>
      <c r="K772">
        <v>20.803000000000001</v>
      </c>
      <c r="L772">
        <v>16</v>
      </c>
      <c r="M772">
        <v>1</v>
      </c>
      <c r="N772">
        <v>365</v>
      </c>
      <c r="O772">
        <v>408</v>
      </c>
      <c r="P772">
        <v>64</v>
      </c>
      <c r="Q772">
        <v>2</v>
      </c>
      <c r="R772">
        <v>26</v>
      </c>
      <c r="S772">
        <v>2613</v>
      </c>
      <c r="T772">
        <v>315.21579909642901</v>
      </c>
      <c r="U772">
        <v>17.6304594381428</v>
      </c>
      <c r="V772">
        <v>15.0282</v>
      </c>
    </row>
    <row r="773" spans="1:22">
      <c r="A773">
        <v>6</v>
      </c>
      <c r="B773">
        <v>0</v>
      </c>
      <c r="C773">
        <v>553</v>
      </c>
      <c r="D773">
        <v>826</v>
      </c>
      <c r="E773">
        <v>58</v>
      </c>
      <c r="F773">
        <v>2</v>
      </c>
      <c r="G773">
        <v>24</v>
      </c>
      <c r="H773">
        <v>2450</v>
      </c>
      <c r="I773">
        <v>295.90539028547602</v>
      </c>
      <c r="J773">
        <v>16.593673493232298</v>
      </c>
      <c r="K773">
        <v>14.51</v>
      </c>
      <c r="L773">
        <v>16</v>
      </c>
      <c r="M773">
        <v>1</v>
      </c>
      <c r="N773">
        <v>77</v>
      </c>
      <c r="O773">
        <v>334</v>
      </c>
      <c r="P773">
        <v>48</v>
      </c>
      <c r="Q773">
        <v>2</v>
      </c>
      <c r="R773">
        <v>18</v>
      </c>
      <c r="S773">
        <v>1808</v>
      </c>
      <c r="T773">
        <v>225.796368438467</v>
      </c>
      <c r="U773">
        <v>13.5260341563963</v>
      </c>
      <c r="V773">
        <v>10.62</v>
      </c>
    </row>
    <row r="774" spans="1:22">
      <c r="A774">
        <v>6</v>
      </c>
      <c r="B774">
        <v>0</v>
      </c>
      <c r="C774">
        <v>384</v>
      </c>
      <c r="D774">
        <v>126</v>
      </c>
      <c r="E774">
        <v>71</v>
      </c>
      <c r="F774">
        <v>4</v>
      </c>
      <c r="G774">
        <v>29</v>
      </c>
      <c r="H774">
        <v>2987</v>
      </c>
      <c r="I774">
        <v>360.72288532889098</v>
      </c>
      <c r="J774">
        <v>20.223577823916301</v>
      </c>
      <c r="K774">
        <v>17.982199999999999</v>
      </c>
      <c r="L774">
        <v>16</v>
      </c>
      <c r="M774">
        <v>1</v>
      </c>
      <c r="N774">
        <v>860</v>
      </c>
      <c r="O774">
        <v>590</v>
      </c>
      <c r="P774">
        <v>55</v>
      </c>
      <c r="Q774">
        <v>2</v>
      </c>
      <c r="R774">
        <v>25</v>
      </c>
      <c r="S774">
        <v>2532</v>
      </c>
      <c r="T774">
        <v>303.43038740376699</v>
      </c>
      <c r="U774">
        <v>16.721172207713199</v>
      </c>
      <c r="V774">
        <v>14.452</v>
      </c>
    </row>
    <row r="775" spans="1:22">
      <c r="A775">
        <v>6</v>
      </c>
      <c r="B775">
        <v>0</v>
      </c>
      <c r="C775">
        <v>285</v>
      </c>
      <c r="D775">
        <v>639</v>
      </c>
      <c r="E775">
        <v>87</v>
      </c>
      <c r="F775">
        <v>3</v>
      </c>
      <c r="G775">
        <v>39</v>
      </c>
      <c r="H775">
        <v>3983</v>
      </c>
      <c r="I775">
        <v>478.91648541264499</v>
      </c>
      <c r="J775">
        <v>26.592876865807501</v>
      </c>
      <c r="K775">
        <v>23.312999999999999</v>
      </c>
      <c r="L775">
        <v>16</v>
      </c>
      <c r="M775">
        <v>1</v>
      </c>
      <c r="N775">
        <v>943</v>
      </c>
      <c r="O775">
        <v>436</v>
      </c>
      <c r="P775">
        <v>50</v>
      </c>
      <c r="Q775">
        <v>5</v>
      </c>
      <c r="R775">
        <v>20</v>
      </c>
      <c r="S775">
        <v>2058</v>
      </c>
      <c r="T775">
        <v>254.774410017961</v>
      </c>
      <c r="U775">
        <v>15.018774916750001</v>
      </c>
      <c r="V775">
        <v>13.78</v>
      </c>
    </row>
    <row r="776" spans="1:22">
      <c r="A776">
        <v>6</v>
      </c>
      <c r="B776">
        <v>0</v>
      </c>
      <c r="C776">
        <v>895</v>
      </c>
      <c r="D776">
        <v>396</v>
      </c>
      <c r="E776">
        <v>66</v>
      </c>
      <c r="F776">
        <v>3</v>
      </c>
      <c r="G776">
        <v>31</v>
      </c>
      <c r="H776">
        <v>3154</v>
      </c>
      <c r="I776">
        <v>371.75529586005899</v>
      </c>
      <c r="J776">
        <v>19.678628000955801</v>
      </c>
      <c r="K776">
        <v>17.059999999999999</v>
      </c>
      <c r="L776">
        <v>16</v>
      </c>
      <c r="M776">
        <v>1</v>
      </c>
      <c r="N776">
        <v>448</v>
      </c>
      <c r="O776">
        <v>641</v>
      </c>
      <c r="P776">
        <v>62</v>
      </c>
      <c r="Q776">
        <v>1</v>
      </c>
      <c r="R776">
        <v>27</v>
      </c>
      <c r="S776">
        <v>2731</v>
      </c>
      <c r="T776">
        <v>333.65101528393399</v>
      </c>
      <c r="U776">
        <v>19.167522009900001</v>
      </c>
      <c r="V776">
        <v>17.2562</v>
      </c>
    </row>
    <row r="777" spans="1:22">
      <c r="A777">
        <v>6</v>
      </c>
      <c r="B777">
        <v>0</v>
      </c>
      <c r="C777">
        <v>468</v>
      </c>
      <c r="D777">
        <v>368</v>
      </c>
      <c r="E777">
        <v>87</v>
      </c>
      <c r="F777">
        <v>1</v>
      </c>
      <c r="G777">
        <v>41</v>
      </c>
      <c r="H777">
        <v>4101</v>
      </c>
      <c r="I777">
        <v>484.26955303838798</v>
      </c>
      <c r="J777">
        <v>25.755579977938801</v>
      </c>
      <c r="K777">
        <v>22.229600000000001</v>
      </c>
      <c r="L777">
        <v>16</v>
      </c>
      <c r="M777">
        <v>1</v>
      </c>
      <c r="N777">
        <v>1004</v>
      </c>
      <c r="O777">
        <v>411</v>
      </c>
      <c r="P777">
        <v>50</v>
      </c>
      <c r="Q777">
        <v>2</v>
      </c>
      <c r="R777">
        <v>18</v>
      </c>
      <c r="S777">
        <v>1881</v>
      </c>
      <c r="T777">
        <v>239.217474278114</v>
      </c>
      <c r="U777">
        <v>14.779509464119601</v>
      </c>
      <c r="V777">
        <v>13.754799999999999</v>
      </c>
    </row>
    <row r="778" spans="1:22">
      <c r="A778">
        <v>6</v>
      </c>
      <c r="B778">
        <v>0</v>
      </c>
      <c r="C778">
        <v>273</v>
      </c>
      <c r="D778">
        <v>765</v>
      </c>
      <c r="E778">
        <v>86</v>
      </c>
      <c r="F778">
        <v>2</v>
      </c>
      <c r="G778">
        <v>37</v>
      </c>
      <c r="H778">
        <v>3798</v>
      </c>
      <c r="I778">
        <v>456.95076321196802</v>
      </c>
      <c r="J778">
        <v>25.4078649240742</v>
      </c>
      <c r="K778">
        <v>22.577200000000001</v>
      </c>
      <c r="L778">
        <v>16</v>
      </c>
      <c r="M778">
        <v>1</v>
      </c>
      <c r="N778">
        <v>302</v>
      </c>
      <c r="O778">
        <v>317</v>
      </c>
      <c r="P778">
        <v>62</v>
      </c>
      <c r="Q778">
        <v>1</v>
      </c>
      <c r="R778">
        <v>25</v>
      </c>
      <c r="S778">
        <v>2580</v>
      </c>
      <c r="T778">
        <v>317.45550869373801</v>
      </c>
      <c r="U778">
        <v>18.4970267881084</v>
      </c>
      <c r="V778">
        <v>16.251999999999999</v>
      </c>
    </row>
    <row r="779" spans="1:22">
      <c r="A779">
        <v>6</v>
      </c>
      <c r="B779">
        <v>0</v>
      </c>
      <c r="C779">
        <v>478</v>
      </c>
      <c r="D779">
        <v>1079</v>
      </c>
      <c r="E779">
        <v>73</v>
      </c>
      <c r="F779">
        <v>3</v>
      </c>
      <c r="G779">
        <v>33</v>
      </c>
      <c r="H779">
        <v>3318</v>
      </c>
      <c r="I779">
        <v>395.38082907495698</v>
      </c>
      <c r="J779">
        <v>21.502269647644201</v>
      </c>
      <c r="K779">
        <v>18.84</v>
      </c>
      <c r="L779">
        <v>16</v>
      </c>
      <c r="M779">
        <v>1</v>
      </c>
      <c r="N779">
        <v>328</v>
      </c>
      <c r="O779">
        <v>566</v>
      </c>
      <c r="P779">
        <v>67</v>
      </c>
      <c r="Q779">
        <v>2</v>
      </c>
      <c r="R779">
        <v>28</v>
      </c>
      <c r="S779">
        <v>2868</v>
      </c>
      <c r="T779">
        <v>348.64595222087399</v>
      </c>
      <c r="U779">
        <v>19.824167069513901</v>
      </c>
      <c r="V779">
        <v>17.653600000000001</v>
      </c>
    </row>
    <row r="780" spans="1:22">
      <c r="A780">
        <v>6</v>
      </c>
      <c r="B780">
        <v>0</v>
      </c>
      <c r="C780">
        <v>401</v>
      </c>
      <c r="D780">
        <v>43</v>
      </c>
      <c r="E780">
        <v>88</v>
      </c>
      <c r="F780">
        <v>1</v>
      </c>
      <c r="G780">
        <v>43</v>
      </c>
      <c r="H780">
        <v>4325</v>
      </c>
      <c r="I780">
        <v>500.84628380372402</v>
      </c>
      <c r="J780">
        <v>25.2568307592223</v>
      </c>
      <c r="K780">
        <v>21.905000000000001</v>
      </c>
      <c r="L780">
        <v>16</v>
      </c>
      <c r="M780">
        <v>1</v>
      </c>
      <c r="N780">
        <v>855</v>
      </c>
      <c r="O780">
        <v>591</v>
      </c>
      <c r="P780">
        <v>55</v>
      </c>
      <c r="Q780">
        <v>2</v>
      </c>
      <c r="R780">
        <v>26</v>
      </c>
      <c r="S780">
        <v>2600</v>
      </c>
      <c r="T780">
        <v>308.78147612834601</v>
      </c>
      <c r="U780">
        <v>16.657130605239299</v>
      </c>
      <c r="V780">
        <v>14.58</v>
      </c>
    </row>
    <row r="781" spans="1:22">
      <c r="A781">
        <v>6</v>
      </c>
      <c r="B781">
        <v>0</v>
      </c>
      <c r="C781">
        <v>106</v>
      </c>
      <c r="D781">
        <v>1439</v>
      </c>
      <c r="E781">
        <v>1</v>
      </c>
      <c r="F781">
        <v>4</v>
      </c>
      <c r="G781">
        <v>0</v>
      </c>
      <c r="H781">
        <v>4</v>
      </c>
      <c r="I781">
        <v>2</v>
      </c>
      <c r="J781">
        <v>0.19595917942265401</v>
      </c>
      <c r="K781">
        <v>7.6799999999999993E-2</v>
      </c>
      <c r="L781">
        <v>16</v>
      </c>
      <c r="M781">
        <v>1</v>
      </c>
      <c r="N781">
        <v>468</v>
      </c>
      <c r="O781">
        <v>441</v>
      </c>
      <c r="P781">
        <v>60</v>
      </c>
      <c r="Q781">
        <v>2</v>
      </c>
      <c r="R781">
        <v>23</v>
      </c>
      <c r="S781">
        <v>2373</v>
      </c>
      <c r="T781">
        <v>291.35716912408401</v>
      </c>
      <c r="U781">
        <v>16.9049430640863</v>
      </c>
      <c r="V781">
        <v>14.962999999999999</v>
      </c>
    </row>
    <row r="782" spans="1:22">
      <c r="A782">
        <v>6</v>
      </c>
      <c r="B782">
        <v>0</v>
      </c>
      <c r="C782">
        <v>648</v>
      </c>
      <c r="D782">
        <v>701</v>
      </c>
      <c r="E782">
        <v>69</v>
      </c>
      <c r="F782">
        <v>1</v>
      </c>
      <c r="G782">
        <v>29</v>
      </c>
      <c r="H782">
        <v>2937</v>
      </c>
      <c r="I782">
        <v>355.70071689553799</v>
      </c>
      <c r="J782">
        <v>20.065719523605399</v>
      </c>
      <c r="K782">
        <v>17.574400000000001</v>
      </c>
      <c r="L782">
        <v>16</v>
      </c>
      <c r="M782">
        <v>1</v>
      </c>
      <c r="N782">
        <v>798</v>
      </c>
      <c r="O782">
        <v>408</v>
      </c>
      <c r="P782">
        <v>58</v>
      </c>
      <c r="Q782">
        <v>1</v>
      </c>
      <c r="R782">
        <v>23</v>
      </c>
      <c r="S782">
        <v>2364</v>
      </c>
      <c r="T782">
        <v>285.26128373825998</v>
      </c>
      <c r="U782">
        <v>15.965287344736399</v>
      </c>
      <c r="V782">
        <v>12.752000000000001</v>
      </c>
    </row>
    <row r="783" spans="1:22">
      <c r="A783">
        <v>6</v>
      </c>
      <c r="B783">
        <v>0</v>
      </c>
      <c r="C783">
        <v>687</v>
      </c>
      <c r="D783">
        <v>1121</v>
      </c>
      <c r="E783">
        <v>67</v>
      </c>
      <c r="F783">
        <v>2</v>
      </c>
      <c r="G783">
        <v>27</v>
      </c>
      <c r="H783">
        <v>2787</v>
      </c>
      <c r="I783">
        <v>341.293129142677</v>
      </c>
      <c r="J783">
        <v>19.6995710613201</v>
      </c>
      <c r="K783">
        <v>16.565799999999999</v>
      </c>
      <c r="L783">
        <v>16</v>
      </c>
      <c r="M783">
        <v>1</v>
      </c>
      <c r="N783">
        <v>280</v>
      </c>
      <c r="O783">
        <v>399</v>
      </c>
      <c r="P783">
        <v>61</v>
      </c>
      <c r="Q783">
        <v>1</v>
      </c>
      <c r="R783">
        <v>25</v>
      </c>
      <c r="S783">
        <v>2534</v>
      </c>
      <c r="T783">
        <v>306.95602290881999</v>
      </c>
      <c r="U783">
        <v>17.323521581941701</v>
      </c>
      <c r="V783">
        <v>14.7928</v>
      </c>
    </row>
    <row r="784" spans="1:22">
      <c r="A784">
        <v>6</v>
      </c>
      <c r="B784">
        <v>0</v>
      </c>
      <c r="C784">
        <v>213</v>
      </c>
      <c r="D784">
        <v>1233</v>
      </c>
      <c r="E784">
        <v>53</v>
      </c>
      <c r="F784">
        <v>2</v>
      </c>
      <c r="G784">
        <v>21</v>
      </c>
      <c r="H784">
        <v>2115</v>
      </c>
      <c r="I784">
        <v>260.171097549286</v>
      </c>
      <c r="J784">
        <v>15.151485075727701</v>
      </c>
      <c r="K784">
        <v>13.369</v>
      </c>
      <c r="L784">
        <v>16</v>
      </c>
      <c r="M784">
        <v>1</v>
      </c>
      <c r="N784">
        <v>390</v>
      </c>
      <c r="O784">
        <v>493</v>
      </c>
      <c r="P784">
        <v>60</v>
      </c>
      <c r="Q784">
        <v>6</v>
      </c>
      <c r="R784">
        <v>26</v>
      </c>
      <c r="S784">
        <v>2615</v>
      </c>
      <c r="T784">
        <v>310.761966784869</v>
      </c>
      <c r="U784">
        <v>16.7901012504392</v>
      </c>
      <c r="V784">
        <v>14.598000000000001</v>
      </c>
    </row>
    <row r="785" spans="1:22">
      <c r="A785">
        <v>6</v>
      </c>
      <c r="B785">
        <v>0</v>
      </c>
      <c r="C785">
        <v>1125</v>
      </c>
      <c r="D785">
        <v>539</v>
      </c>
      <c r="E785">
        <v>44</v>
      </c>
      <c r="F785">
        <v>6</v>
      </c>
      <c r="G785">
        <v>18</v>
      </c>
      <c r="H785">
        <v>1856</v>
      </c>
      <c r="I785">
        <v>231.144976151332</v>
      </c>
      <c r="J785">
        <v>13.7770243521596</v>
      </c>
      <c r="K785">
        <v>11.619199999999999</v>
      </c>
      <c r="L785">
        <v>16</v>
      </c>
      <c r="M785">
        <v>1</v>
      </c>
      <c r="N785">
        <v>1013</v>
      </c>
      <c r="O785">
        <v>294</v>
      </c>
      <c r="P785">
        <v>47</v>
      </c>
      <c r="Q785">
        <v>2</v>
      </c>
      <c r="R785">
        <v>18</v>
      </c>
      <c r="S785">
        <v>1883</v>
      </c>
      <c r="T785">
        <v>222.99551564997901</v>
      </c>
      <c r="U785">
        <v>11.945756568757</v>
      </c>
      <c r="V785">
        <v>10.2904</v>
      </c>
    </row>
    <row r="786" spans="1:22">
      <c r="A786">
        <v>6</v>
      </c>
      <c r="B786">
        <v>0</v>
      </c>
      <c r="C786">
        <v>314</v>
      </c>
      <c r="D786">
        <v>1404</v>
      </c>
      <c r="E786">
        <v>39</v>
      </c>
      <c r="F786">
        <v>3</v>
      </c>
      <c r="G786">
        <v>18</v>
      </c>
      <c r="H786">
        <v>1895</v>
      </c>
      <c r="I786">
        <v>219.45614596087299</v>
      </c>
      <c r="J786">
        <v>11.0683106208671</v>
      </c>
      <c r="K786">
        <v>9.4529999999999994</v>
      </c>
      <c r="L786">
        <v>16</v>
      </c>
      <c r="M786">
        <v>1</v>
      </c>
      <c r="N786">
        <v>197</v>
      </c>
      <c r="O786">
        <v>280</v>
      </c>
      <c r="P786">
        <v>51</v>
      </c>
      <c r="Q786">
        <v>3</v>
      </c>
      <c r="R786">
        <v>21</v>
      </c>
      <c r="S786">
        <v>2193</v>
      </c>
      <c r="T786">
        <v>263.26222668662501</v>
      </c>
      <c r="U786">
        <v>14.5652016807183</v>
      </c>
      <c r="V786">
        <v>12.287599999999999</v>
      </c>
    </row>
    <row r="787" spans="1:22">
      <c r="A787">
        <v>6</v>
      </c>
      <c r="B787">
        <v>0</v>
      </c>
      <c r="C787">
        <v>307</v>
      </c>
      <c r="D787">
        <v>605</v>
      </c>
      <c r="E787">
        <v>88</v>
      </c>
      <c r="F787">
        <v>3</v>
      </c>
      <c r="G787">
        <v>39</v>
      </c>
      <c r="H787">
        <v>3949</v>
      </c>
      <c r="I787">
        <v>472.89639457284898</v>
      </c>
      <c r="J787">
        <v>26.016339096806099</v>
      </c>
      <c r="K787">
        <v>22.628799999999998</v>
      </c>
      <c r="L787">
        <v>16</v>
      </c>
      <c r="M787">
        <v>1</v>
      </c>
      <c r="N787">
        <v>291</v>
      </c>
      <c r="O787">
        <v>503</v>
      </c>
      <c r="P787">
        <v>63</v>
      </c>
      <c r="Q787">
        <v>2</v>
      </c>
      <c r="R787">
        <v>25</v>
      </c>
      <c r="S787">
        <v>2564</v>
      </c>
      <c r="T787">
        <v>313.00479229558101</v>
      </c>
      <c r="U787">
        <v>17.953005319444401</v>
      </c>
      <c r="V787">
        <v>15.382400000000001</v>
      </c>
    </row>
    <row r="788" spans="1:22">
      <c r="A788">
        <v>6</v>
      </c>
      <c r="B788">
        <v>0</v>
      </c>
      <c r="C788">
        <v>141</v>
      </c>
      <c r="D788">
        <v>1442</v>
      </c>
      <c r="E788">
        <v>1</v>
      </c>
      <c r="F788">
        <v>3</v>
      </c>
      <c r="G788">
        <v>0</v>
      </c>
      <c r="H788">
        <v>3</v>
      </c>
      <c r="I788">
        <v>1.7320508075688801</v>
      </c>
      <c r="J788">
        <v>0.17058722109232</v>
      </c>
      <c r="K788">
        <v>5.8200000000000002E-2</v>
      </c>
      <c r="L788">
        <v>16</v>
      </c>
      <c r="M788">
        <v>1</v>
      </c>
      <c r="N788">
        <v>294</v>
      </c>
      <c r="O788">
        <v>574</v>
      </c>
      <c r="P788">
        <v>64</v>
      </c>
      <c r="Q788">
        <v>1</v>
      </c>
      <c r="R788">
        <v>24</v>
      </c>
      <c r="S788">
        <v>2462</v>
      </c>
      <c r="T788">
        <v>308.02272643426801</v>
      </c>
      <c r="U788">
        <v>18.5104186878633</v>
      </c>
      <c r="V788">
        <v>16.393599999999999</v>
      </c>
    </row>
    <row r="789" spans="1:22">
      <c r="A789">
        <v>6</v>
      </c>
      <c r="B789">
        <v>0</v>
      </c>
      <c r="C789">
        <v>560</v>
      </c>
      <c r="D789">
        <v>297</v>
      </c>
      <c r="E789">
        <v>116</v>
      </c>
      <c r="F789">
        <v>1</v>
      </c>
      <c r="G789">
        <v>56</v>
      </c>
      <c r="H789">
        <v>5634</v>
      </c>
      <c r="I789">
        <v>657.44809681069103</v>
      </c>
      <c r="J789">
        <v>33.884869779888497</v>
      </c>
      <c r="K789">
        <v>29.38</v>
      </c>
      <c r="L789">
        <v>16</v>
      </c>
      <c r="M789">
        <v>1</v>
      </c>
      <c r="N789">
        <v>293</v>
      </c>
      <c r="O789">
        <v>582</v>
      </c>
      <c r="P789">
        <v>65</v>
      </c>
      <c r="Q789">
        <v>2</v>
      </c>
      <c r="R789">
        <v>25</v>
      </c>
      <c r="S789">
        <v>2537</v>
      </c>
      <c r="T789">
        <v>319.366560553856</v>
      </c>
      <c r="U789">
        <v>19.398791199453601</v>
      </c>
      <c r="V789">
        <v>16.163399999999999</v>
      </c>
    </row>
    <row r="790" spans="1:22">
      <c r="A790">
        <v>6</v>
      </c>
      <c r="B790">
        <v>0</v>
      </c>
      <c r="C790">
        <v>1114</v>
      </c>
      <c r="D790">
        <v>155</v>
      </c>
      <c r="E790">
        <v>2</v>
      </c>
      <c r="F790">
        <v>13</v>
      </c>
      <c r="G790">
        <v>0</v>
      </c>
      <c r="H790">
        <v>26</v>
      </c>
      <c r="I790">
        <v>7.21110255092798</v>
      </c>
      <c r="J790">
        <v>0.67260686883200904</v>
      </c>
      <c r="K790">
        <v>0.45240000000000002</v>
      </c>
      <c r="L790">
        <v>16</v>
      </c>
      <c r="M790">
        <v>1</v>
      </c>
      <c r="N790">
        <v>282</v>
      </c>
      <c r="O790">
        <v>419</v>
      </c>
      <c r="P790">
        <v>58</v>
      </c>
      <c r="Q790">
        <v>2</v>
      </c>
      <c r="R790">
        <v>27</v>
      </c>
      <c r="S790">
        <v>2716</v>
      </c>
      <c r="T790">
        <v>322.68870448157901</v>
      </c>
      <c r="U790">
        <v>17.424534427065801</v>
      </c>
      <c r="V790">
        <v>15.183199999999999</v>
      </c>
    </row>
    <row r="791" spans="1:22">
      <c r="A791">
        <v>6</v>
      </c>
      <c r="B791">
        <v>0</v>
      </c>
      <c r="C791">
        <v>877</v>
      </c>
      <c r="D791">
        <v>627</v>
      </c>
      <c r="E791">
        <v>79</v>
      </c>
      <c r="F791">
        <v>4</v>
      </c>
      <c r="G791">
        <v>34</v>
      </c>
      <c r="H791">
        <v>3432</v>
      </c>
      <c r="I791">
        <v>416.57172251606301</v>
      </c>
      <c r="J791">
        <v>23.610540019237199</v>
      </c>
      <c r="K791">
        <v>19.616</v>
      </c>
      <c r="L791">
        <v>16</v>
      </c>
      <c r="M791">
        <v>1</v>
      </c>
      <c r="N791">
        <v>797</v>
      </c>
      <c r="O791">
        <v>402</v>
      </c>
      <c r="P791">
        <v>58</v>
      </c>
      <c r="Q791">
        <v>1</v>
      </c>
      <c r="R791">
        <v>24</v>
      </c>
      <c r="S791">
        <v>2492</v>
      </c>
      <c r="T791">
        <v>294.80162821802702</v>
      </c>
      <c r="U791">
        <v>15.750352377010501</v>
      </c>
      <c r="V791">
        <v>13.5816</v>
      </c>
    </row>
    <row r="792" spans="1:22">
      <c r="A792">
        <v>6</v>
      </c>
      <c r="B792">
        <v>0</v>
      </c>
      <c r="C792">
        <v>482</v>
      </c>
      <c r="D792">
        <v>1136</v>
      </c>
      <c r="E792">
        <v>65</v>
      </c>
      <c r="F792">
        <v>1</v>
      </c>
      <c r="G792">
        <v>28</v>
      </c>
      <c r="H792">
        <v>2852</v>
      </c>
      <c r="I792">
        <v>346.53715529507099</v>
      </c>
      <c r="J792">
        <v>19.684755522992901</v>
      </c>
      <c r="K792">
        <v>17.608799999999999</v>
      </c>
      <c r="L792">
        <v>16</v>
      </c>
      <c r="M792">
        <v>1</v>
      </c>
      <c r="N792">
        <v>953</v>
      </c>
      <c r="O792">
        <v>310</v>
      </c>
      <c r="P792">
        <v>49</v>
      </c>
      <c r="Q792">
        <v>4</v>
      </c>
      <c r="R792">
        <v>22</v>
      </c>
      <c r="S792">
        <v>2290</v>
      </c>
      <c r="T792">
        <v>269.436448907716</v>
      </c>
      <c r="U792">
        <v>14.196830632222101</v>
      </c>
      <c r="V792">
        <v>12.257999999999999</v>
      </c>
    </row>
    <row r="793" spans="1:22">
      <c r="A793">
        <v>6</v>
      </c>
      <c r="B793">
        <v>0</v>
      </c>
      <c r="C793">
        <v>94</v>
      </c>
      <c r="D793">
        <v>1182</v>
      </c>
      <c r="E793">
        <v>50</v>
      </c>
      <c r="F793">
        <v>1</v>
      </c>
      <c r="G793">
        <v>20</v>
      </c>
      <c r="H793">
        <v>2002</v>
      </c>
      <c r="I793">
        <v>248.35055868670801</v>
      </c>
      <c r="J793">
        <v>14.6962444182179</v>
      </c>
      <c r="K793">
        <v>12.567600000000001</v>
      </c>
      <c r="L793">
        <v>16</v>
      </c>
      <c r="M793">
        <v>1</v>
      </c>
      <c r="N793">
        <v>460</v>
      </c>
      <c r="O793">
        <v>378</v>
      </c>
      <c r="P793">
        <v>59</v>
      </c>
      <c r="Q793">
        <v>3</v>
      </c>
      <c r="R793">
        <v>24</v>
      </c>
      <c r="S793">
        <v>2478</v>
      </c>
      <c r="T793">
        <v>300.67923107524399</v>
      </c>
      <c r="U793">
        <v>17.0303141485998</v>
      </c>
      <c r="V793">
        <v>14.3916</v>
      </c>
    </row>
    <row r="794" spans="1:22">
      <c r="A794">
        <v>6</v>
      </c>
      <c r="B794">
        <v>0</v>
      </c>
      <c r="C794">
        <v>1101</v>
      </c>
      <c r="D794">
        <v>473</v>
      </c>
      <c r="E794">
        <v>48</v>
      </c>
      <c r="F794">
        <v>1</v>
      </c>
      <c r="G794">
        <v>19</v>
      </c>
      <c r="H794">
        <v>1910</v>
      </c>
      <c r="I794">
        <v>238.04621400055899</v>
      </c>
      <c r="J794">
        <v>14.207392441964901</v>
      </c>
      <c r="K794">
        <v>13.087999999999999</v>
      </c>
      <c r="L794">
        <v>16</v>
      </c>
      <c r="M794">
        <v>1</v>
      </c>
      <c r="N794">
        <v>501</v>
      </c>
      <c r="O794">
        <v>547</v>
      </c>
      <c r="P794">
        <v>66</v>
      </c>
      <c r="Q794">
        <v>1</v>
      </c>
      <c r="R794">
        <v>27</v>
      </c>
      <c r="S794">
        <v>2736</v>
      </c>
      <c r="T794">
        <v>332.00903602161202</v>
      </c>
      <c r="U794">
        <v>18.807721818444701</v>
      </c>
      <c r="V794">
        <v>15.544</v>
      </c>
    </row>
    <row r="795" spans="1:22">
      <c r="A795">
        <v>6</v>
      </c>
      <c r="B795">
        <v>0</v>
      </c>
      <c r="C795">
        <v>1101</v>
      </c>
      <c r="D795">
        <v>851</v>
      </c>
      <c r="E795">
        <v>50</v>
      </c>
      <c r="F795">
        <v>1</v>
      </c>
      <c r="G795">
        <v>20</v>
      </c>
      <c r="H795">
        <v>2027</v>
      </c>
      <c r="I795">
        <v>248.93975174728499</v>
      </c>
      <c r="J795">
        <v>14.4511971822406</v>
      </c>
      <c r="K795">
        <v>13.1678</v>
      </c>
      <c r="L795">
        <v>16</v>
      </c>
      <c r="M795">
        <v>1</v>
      </c>
      <c r="N795">
        <v>923</v>
      </c>
      <c r="O795">
        <v>292</v>
      </c>
      <c r="P795">
        <v>50</v>
      </c>
      <c r="Q795">
        <v>3</v>
      </c>
      <c r="R795">
        <v>19</v>
      </c>
      <c r="S795">
        <v>1993</v>
      </c>
      <c r="T795">
        <v>247.22257178502099</v>
      </c>
      <c r="U795">
        <v>14.628229557947201</v>
      </c>
      <c r="V795">
        <v>11.464</v>
      </c>
    </row>
    <row r="796" spans="1:22">
      <c r="A796">
        <v>6</v>
      </c>
      <c r="B796">
        <v>0</v>
      </c>
      <c r="C796">
        <v>492</v>
      </c>
      <c r="D796">
        <v>1106</v>
      </c>
      <c r="E796">
        <v>68</v>
      </c>
      <c r="F796">
        <v>3</v>
      </c>
      <c r="G796">
        <v>28</v>
      </c>
      <c r="H796">
        <v>2816</v>
      </c>
      <c r="I796">
        <v>337.77803362563401</v>
      </c>
      <c r="J796">
        <v>18.653535857847402</v>
      </c>
      <c r="K796">
        <v>15.9032</v>
      </c>
      <c r="L796">
        <v>16</v>
      </c>
      <c r="M796">
        <v>1</v>
      </c>
      <c r="N796">
        <v>862</v>
      </c>
      <c r="O796">
        <v>446</v>
      </c>
      <c r="P796">
        <v>57</v>
      </c>
      <c r="Q796">
        <v>1</v>
      </c>
      <c r="R796">
        <v>24</v>
      </c>
      <c r="S796">
        <v>2471</v>
      </c>
      <c r="T796">
        <v>296.65299593970099</v>
      </c>
      <c r="U796">
        <v>16.414807339716202</v>
      </c>
      <c r="V796">
        <v>14.361000000000001</v>
      </c>
    </row>
    <row r="797" spans="1:22">
      <c r="A797">
        <v>6</v>
      </c>
      <c r="B797">
        <v>0</v>
      </c>
      <c r="C797">
        <v>1052</v>
      </c>
      <c r="D797">
        <v>60</v>
      </c>
      <c r="E797">
        <v>2</v>
      </c>
      <c r="F797">
        <v>13</v>
      </c>
      <c r="G797">
        <v>0</v>
      </c>
      <c r="H797">
        <v>26</v>
      </c>
      <c r="I797">
        <v>7.21110255092798</v>
      </c>
      <c r="J797">
        <v>0.67260686883200904</v>
      </c>
      <c r="K797">
        <v>0.45240000000000002</v>
      </c>
      <c r="L797">
        <v>17</v>
      </c>
      <c r="M797">
        <v>1</v>
      </c>
      <c r="N797">
        <v>739</v>
      </c>
      <c r="O797">
        <v>37</v>
      </c>
      <c r="P797">
        <v>3</v>
      </c>
      <c r="Q797">
        <v>15</v>
      </c>
      <c r="R797">
        <v>0</v>
      </c>
      <c r="S797">
        <v>45</v>
      </c>
      <c r="T797">
        <v>11.6189500386223</v>
      </c>
      <c r="U797">
        <v>1.07121426428143</v>
      </c>
      <c r="V797">
        <v>0.76500000000000001</v>
      </c>
    </row>
    <row r="798" spans="1:22">
      <c r="A798">
        <v>6</v>
      </c>
      <c r="B798">
        <v>0</v>
      </c>
      <c r="C798">
        <v>993</v>
      </c>
      <c r="D798">
        <v>858</v>
      </c>
      <c r="E798">
        <v>62</v>
      </c>
      <c r="F798">
        <v>1</v>
      </c>
      <c r="G798">
        <v>28</v>
      </c>
      <c r="H798">
        <v>2890</v>
      </c>
      <c r="I798">
        <v>336.70164834761403</v>
      </c>
      <c r="J798">
        <v>17.276284322735599</v>
      </c>
      <c r="K798">
        <v>14.786</v>
      </c>
      <c r="L798">
        <v>17</v>
      </c>
      <c r="M798">
        <v>1</v>
      </c>
      <c r="N798">
        <v>227</v>
      </c>
      <c r="O798">
        <v>779</v>
      </c>
      <c r="P798">
        <v>83</v>
      </c>
      <c r="Q798">
        <v>1</v>
      </c>
      <c r="R798">
        <v>34</v>
      </c>
      <c r="S798">
        <v>3403</v>
      </c>
      <c r="T798">
        <v>414.89637260405198</v>
      </c>
      <c r="U798">
        <v>23.734976300809699</v>
      </c>
      <c r="V798">
        <v>20.4712</v>
      </c>
    </row>
    <row r="799" spans="1:22">
      <c r="A799">
        <v>6</v>
      </c>
      <c r="B799">
        <v>0</v>
      </c>
      <c r="C799">
        <v>272</v>
      </c>
      <c r="D799">
        <v>834</v>
      </c>
      <c r="E799">
        <v>85</v>
      </c>
      <c r="F799">
        <v>2</v>
      </c>
      <c r="G799">
        <v>33</v>
      </c>
      <c r="H799">
        <v>3373</v>
      </c>
      <c r="I799">
        <v>418.61796425858302</v>
      </c>
      <c r="J799">
        <v>24.793085729694901</v>
      </c>
      <c r="K799">
        <v>22.056000000000001</v>
      </c>
      <c r="L799">
        <v>17</v>
      </c>
      <c r="M799">
        <v>1</v>
      </c>
      <c r="N799">
        <v>225</v>
      </c>
      <c r="O799">
        <v>784</v>
      </c>
      <c r="P799">
        <v>87</v>
      </c>
      <c r="Q799">
        <v>1</v>
      </c>
      <c r="R799">
        <v>38</v>
      </c>
      <c r="S799">
        <v>3856</v>
      </c>
      <c r="T799">
        <v>458.49318424595998</v>
      </c>
      <c r="U799">
        <v>24.8049672444855</v>
      </c>
      <c r="V799">
        <v>21.447199999999999</v>
      </c>
    </row>
    <row r="800" spans="1:22">
      <c r="A800">
        <v>6</v>
      </c>
      <c r="B800">
        <v>0</v>
      </c>
      <c r="C800">
        <v>235</v>
      </c>
      <c r="D800">
        <v>986</v>
      </c>
      <c r="E800">
        <v>71</v>
      </c>
      <c r="F800">
        <v>1</v>
      </c>
      <c r="G800">
        <v>28</v>
      </c>
      <c r="H800">
        <v>2881</v>
      </c>
      <c r="I800">
        <v>352.70525938806202</v>
      </c>
      <c r="J800">
        <v>20.346840049501498</v>
      </c>
      <c r="K800">
        <v>17.631</v>
      </c>
      <c r="L800">
        <v>17</v>
      </c>
      <c r="M800">
        <v>1</v>
      </c>
      <c r="N800">
        <v>1107</v>
      </c>
      <c r="O800">
        <v>22</v>
      </c>
      <c r="P800">
        <v>0</v>
      </c>
      <c r="Q800">
        <v>100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>
      <c r="A801">
        <v>6</v>
      </c>
      <c r="B801">
        <v>0</v>
      </c>
      <c r="C801">
        <v>787</v>
      </c>
      <c r="D801">
        <v>1203</v>
      </c>
      <c r="E801">
        <v>54</v>
      </c>
      <c r="F801">
        <v>1</v>
      </c>
      <c r="G801">
        <v>22</v>
      </c>
      <c r="H801">
        <v>2277</v>
      </c>
      <c r="I801">
        <v>270.12404557906399</v>
      </c>
      <c r="J801">
        <v>14.5326219244842</v>
      </c>
      <c r="K801">
        <v>11.9068</v>
      </c>
      <c r="L801">
        <v>17</v>
      </c>
      <c r="M801">
        <v>1</v>
      </c>
      <c r="N801">
        <v>1119</v>
      </c>
      <c r="O801">
        <v>21</v>
      </c>
      <c r="P801">
        <v>0</v>
      </c>
      <c r="Q801">
        <v>100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>
      <c r="A802">
        <v>6</v>
      </c>
      <c r="B802">
        <v>0</v>
      </c>
      <c r="C802">
        <v>165</v>
      </c>
      <c r="D802">
        <v>842</v>
      </c>
      <c r="E802">
        <v>78</v>
      </c>
      <c r="F802">
        <v>1</v>
      </c>
      <c r="G802">
        <v>34</v>
      </c>
      <c r="H802">
        <v>3465</v>
      </c>
      <c r="I802">
        <v>409.94267891986999</v>
      </c>
      <c r="J802">
        <v>21.906791184470599</v>
      </c>
      <c r="K802">
        <v>19.202000000000002</v>
      </c>
      <c r="L802">
        <v>17</v>
      </c>
      <c r="M802">
        <v>1</v>
      </c>
      <c r="N802">
        <v>1119</v>
      </c>
      <c r="O802">
        <v>19</v>
      </c>
      <c r="P802">
        <v>0</v>
      </c>
      <c r="Q802">
        <v>100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>
      <c r="A803">
        <v>6</v>
      </c>
      <c r="B803">
        <v>0</v>
      </c>
      <c r="C803">
        <v>497</v>
      </c>
      <c r="D803">
        <v>174</v>
      </c>
      <c r="E803">
        <v>65</v>
      </c>
      <c r="F803">
        <v>3</v>
      </c>
      <c r="G803">
        <v>29</v>
      </c>
      <c r="H803">
        <v>2948</v>
      </c>
      <c r="I803">
        <v>344.87388999458898</v>
      </c>
      <c r="J803">
        <v>17.897195310997802</v>
      </c>
      <c r="K803">
        <v>15.0512</v>
      </c>
      <c r="L803">
        <v>17</v>
      </c>
      <c r="M803">
        <v>1</v>
      </c>
      <c r="N803">
        <v>739</v>
      </c>
      <c r="O803">
        <v>39</v>
      </c>
      <c r="P803">
        <v>3</v>
      </c>
      <c r="Q803">
        <v>1</v>
      </c>
      <c r="R803">
        <v>0</v>
      </c>
      <c r="S803">
        <v>43</v>
      </c>
      <c r="T803">
        <v>9.4339811320565996</v>
      </c>
      <c r="U803">
        <v>0.83970232820922897</v>
      </c>
      <c r="V803">
        <v>0.6794</v>
      </c>
    </row>
    <row r="804" spans="1:22">
      <c r="A804">
        <v>6</v>
      </c>
      <c r="B804">
        <v>0</v>
      </c>
      <c r="C804">
        <v>869</v>
      </c>
      <c r="D804">
        <v>1024</v>
      </c>
      <c r="E804">
        <v>64</v>
      </c>
      <c r="F804">
        <v>1</v>
      </c>
      <c r="G804">
        <v>26</v>
      </c>
      <c r="H804">
        <v>2625</v>
      </c>
      <c r="I804">
        <v>319.56689440553799</v>
      </c>
      <c r="J804">
        <v>18.2254629570829</v>
      </c>
      <c r="K804">
        <v>15.84</v>
      </c>
      <c r="L804">
        <v>17</v>
      </c>
      <c r="M804">
        <v>1</v>
      </c>
      <c r="N804">
        <v>1121</v>
      </c>
      <c r="O804">
        <v>24</v>
      </c>
      <c r="P804">
        <v>0</v>
      </c>
      <c r="Q804">
        <v>100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>
      <c r="A805">
        <v>6</v>
      </c>
      <c r="B805">
        <v>0</v>
      </c>
      <c r="C805">
        <v>1018</v>
      </c>
      <c r="D805">
        <v>1309</v>
      </c>
      <c r="E805">
        <v>2</v>
      </c>
      <c r="F805">
        <v>1</v>
      </c>
      <c r="G805">
        <v>0</v>
      </c>
      <c r="H805">
        <v>29</v>
      </c>
      <c r="I805">
        <v>5.5677643628300197</v>
      </c>
      <c r="J805">
        <v>0.47528938553264599</v>
      </c>
      <c r="K805">
        <v>0.41760000000000003</v>
      </c>
      <c r="L805">
        <v>17</v>
      </c>
      <c r="M805">
        <v>1</v>
      </c>
      <c r="N805">
        <v>737</v>
      </c>
      <c r="O805">
        <v>34</v>
      </c>
      <c r="P805">
        <v>3</v>
      </c>
      <c r="Q805">
        <v>10</v>
      </c>
      <c r="R805">
        <v>0</v>
      </c>
      <c r="S805">
        <v>30</v>
      </c>
      <c r="T805">
        <v>9.4868329805051399</v>
      </c>
      <c r="U805">
        <v>0.9</v>
      </c>
      <c r="V805">
        <v>0.54</v>
      </c>
    </row>
    <row r="806" spans="1:22">
      <c r="A806">
        <v>6</v>
      </c>
      <c r="B806">
        <v>0</v>
      </c>
      <c r="C806">
        <v>529</v>
      </c>
      <c r="D806">
        <v>399</v>
      </c>
      <c r="E806">
        <v>165</v>
      </c>
      <c r="F806">
        <v>1</v>
      </c>
      <c r="G806">
        <v>80</v>
      </c>
      <c r="H806">
        <v>8028</v>
      </c>
      <c r="I806">
        <v>938.56699281404497</v>
      </c>
      <c r="J806">
        <v>48.623056259350903</v>
      </c>
      <c r="K806">
        <v>42.296799999999998</v>
      </c>
      <c r="L806">
        <v>17</v>
      </c>
      <c r="M806">
        <v>1</v>
      </c>
      <c r="N806">
        <v>1089</v>
      </c>
      <c r="O806">
        <v>33</v>
      </c>
      <c r="P806">
        <v>0</v>
      </c>
      <c r="Q806">
        <v>100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>
      <c r="A807">
        <v>6</v>
      </c>
      <c r="B807">
        <v>0</v>
      </c>
      <c r="C807">
        <v>877</v>
      </c>
      <c r="D807">
        <v>185</v>
      </c>
      <c r="E807">
        <v>53</v>
      </c>
      <c r="F807">
        <v>12</v>
      </c>
      <c r="G807">
        <v>23</v>
      </c>
      <c r="H807">
        <v>2311</v>
      </c>
      <c r="I807">
        <v>286.55365989636198</v>
      </c>
      <c r="J807">
        <v>16.942783124386601</v>
      </c>
      <c r="K807">
        <v>14.8078</v>
      </c>
      <c r="L807">
        <v>17</v>
      </c>
      <c r="M807">
        <v>1</v>
      </c>
      <c r="N807">
        <v>559</v>
      </c>
      <c r="O807">
        <v>438</v>
      </c>
      <c r="P807">
        <v>70</v>
      </c>
      <c r="Q807">
        <v>1</v>
      </c>
      <c r="R807">
        <v>29</v>
      </c>
      <c r="S807">
        <v>2962</v>
      </c>
      <c r="T807">
        <v>362.08010163498398</v>
      </c>
      <c r="U807">
        <v>20.8248793513912</v>
      </c>
      <c r="V807">
        <v>18.402799999999999</v>
      </c>
    </row>
    <row r="808" spans="1:22">
      <c r="A808">
        <v>6</v>
      </c>
      <c r="B808">
        <v>0</v>
      </c>
      <c r="C808">
        <v>1083</v>
      </c>
      <c r="D808">
        <v>1180</v>
      </c>
      <c r="E808">
        <v>36</v>
      </c>
      <c r="F808">
        <v>1</v>
      </c>
      <c r="G808">
        <v>15</v>
      </c>
      <c r="H808">
        <v>1548</v>
      </c>
      <c r="I808">
        <v>189.19830866051601</v>
      </c>
      <c r="J808">
        <v>10.877940981638</v>
      </c>
      <c r="K808">
        <v>9.6991999999999994</v>
      </c>
      <c r="L808">
        <v>17</v>
      </c>
      <c r="M808">
        <v>1</v>
      </c>
      <c r="N808">
        <v>227</v>
      </c>
      <c r="O808">
        <v>779</v>
      </c>
      <c r="P808">
        <v>83</v>
      </c>
      <c r="Q808">
        <v>1</v>
      </c>
      <c r="R808">
        <v>34</v>
      </c>
      <c r="S808">
        <v>3403</v>
      </c>
      <c r="T808">
        <v>414.89637260405198</v>
      </c>
      <c r="U808">
        <v>23.734976300809699</v>
      </c>
      <c r="V808">
        <v>20.4712</v>
      </c>
    </row>
    <row r="809" spans="1:22">
      <c r="A809">
        <v>6</v>
      </c>
      <c r="B809">
        <v>0</v>
      </c>
      <c r="C809">
        <v>125</v>
      </c>
      <c r="D809">
        <v>39</v>
      </c>
      <c r="E809">
        <v>2</v>
      </c>
      <c r="F809">
        <v>4</v>
      </c>
      <c r="G809">
        <v>0</v>
      </c>
      <c r="H809">
        <v>34</v>
      </c>
      <c r="I809">
        <v>6.4807406984078604</v>
      </c>
      <c r="J809">
        <v>0.55172456896534905</v>
      </c>
      <c r="K809">
        <v>0.47599999999999998</v>
      </c>
      <c r="L809">
        <v>17</v>
      </c>
      <c r="M809">
        <v>1</v>
      </c>
      <c r="N809">
        <v>720</v>
      </c>
      <c r="O809">
        <v>58</v>
      </c>
      <c r="P809">
        <v>48</v>
      </c>
      <c r="Q809">
        <v>1</v>
      </c>
      <c r="R809">
        <v>19</v>
      </c>
      <c r="S809">
        <v>1917</v>
      </c>
      <c r="T809">
        <v>236.30700370492599</v>
      </c>
      <c r="U809">
        <v>13.8174201644156</v>
      </c>
      <c r="V809">
        <v>12.0406</v>
      </c>
    </row>
    <row r="810" spans="1:22">
      <c r="A810">
        <v>6</v>
      </c>
      <c r="B810">
        <v>0</v>
      </c>
      <c r="C810">
        <v>592</v>
      </c>
      <c r="D810">
        <v>1271</v>
      </c>
      <c r="E810">
        <v>55</v>
      </c>
      <c r="F810">
        <v>3</v>
      </c>
      <c r="G810">
        <v>22</v>
      </c>
      <c r="H810">
        <v>2230</v>
      </c>
      <c r="I810">
        <v>276.86097594280102</v>
      </c>
      <c r="J810">
        <v>16.408229642468999</v>
      </c>
      <c r="K810">
        <v>14.132</v>
      </c>
      <c r="L810">
        <v>17</v>
      </c>
      <c r="M810">
        <v>1</v>
      </c>
      <c r="N810">
        <v>808</v>
      </c>
      <c r="O810">
        <v>416</v>
      </c>
      <c r="P810">
        <v>62</v>
      </c>
      <c r="Q810">
        <v>1</v>
      </c>
      <c r="R810">
        <v>26</v>
      </c>
      <c r="S810">
        <v>2611</v>
      </c>
      <c r="T810">
        <v>318.08646623206101</v>
      </c>
      <c r="U810">
        <v>18.167495699738001</v>
      </c>
      <c r="V810">
        <v>15.65</v>
      </c>
    </row>
    <row r="811" spans="1:22">
      <c r="A811">
        <v>6</v>
      </c>
      <c r="B811">
        <v>0</v>
      </c>
      <c r="C811">
        <v>43</v>
      </c>
      <c r="D811">
        <v>487</v>
      </c>
      <c r="E811">
        <v>63</v>
      </c>
      <c r="F811">
        <v>1</v>
      </c>
      <c r="G811">
        <v>25</v>
      </c>
      <c r="H811">
        <v>2594</v>
      </c>
      <c r="I811">
        <v>314.13054611100802</v>
      </c>
      <c r="J811">
        <v>17.717121662392</v>
      </c>
      <c r="K811">
        <v>14.9084</v>
      </c>
      <c r="L811">
        <v>17</v>
      </c>
      <c r="M811">
        <v>1</v>
      </c>
      <c r="N811">
        <v>1088</v>
      </c>
      <c r="O811">
        <v>34</v>
      </c>
      <c r="P811">
        <v>0</v>
      </c>
      <c r="Q811">
        <v>100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>
      <c r="A812">
        <v>6</v>
      </c>
      <c r="B812">
        <v>0</v>
      </c>
      <c r="C812">
        <v>807</v>
      </c>
      <c r="D812">
        <v>1076</v>
      </c>
      <c r="E812">
        <v>63</v>
      </c>
      <c r="F812">
        <v>1</v>
      </c>
      <c r="G812">
        <v>23</v>
      </c>
      <c r="H812">
        <v>2386</v>
      </c>
      <c r="I812">
        <v>300.41970641088102</v>
      </c>
      <c r="J812">
        <v>18.254325514792399</v>
      </c>
      <c r="K812">
        <v>14.6784</v>
      </c>
      <c r="L812">
        <v>17</v>
      </c>
      <c r="M812">
        <v>1</v>
      </c>
      <c r="N812">
        <v>225</v>
      </c>
      <c r="O812">
        <v>778</v>
      </c>
      <c r="P812">
        <v>83</v>
      </c>
      <c r="Q812">
        <v>1</v>
      </c>
      <c r="R812">
        <v>35</v>
      </c>
      <c r="S812">
        <v>3524</v>
      </c>
      <c r="T812">
        <v>426.49032814355797</v>
      </c>
      <c r="U812">
        <v>24.022539416139999</v>
      </c>
      <c r="V812">
        <v>20.768799999999999</v>
      </c>
    </row>
    <row r="813" spans="1:22">
      <c r="A813">
        <v>6</v>
      </c>
      <c r="B813">
        <v>0</v>
      </c>
      <c r="C813">
        <v>311</v>
      </c>
      <c r="D813">
        <v>358</v>
      </c>
      <c r="E813">
        <v>82</v>
      </c>
      <c r="F813">
        <v>3</v>
      </c>
      <c r="G813">
        <v>36</v>
      </c>
      <c r="H813">
        <v>3659</v>
      </c>
      <c r="I813">
        <v>436.74821121557</v>
      </c>
      <c r="J813">
        <v>23.8466328860072</v>
      </c>
      <c r="K813">
        <v>20.3398</v>
      </c>
      <c r="L813">
        <v>17</v>
      </c>
      <c r="M813">
        <v>1</v>
      </c>
      <c r="N813">
        <v>812</v>
      </c>
      <c r="O813">
        <v>424</v>
      </c>
      <c r="P813">
        <v>60</v>
      </c>
      <c r="Q813">
        <v>1</v>
      </c>
      <c r="R813">
        <v>25</v>
      </c>
      <c r="S813">
        <v>2554</v>
      </c>
      <c r="T813">
        <v>310.69277429640999</v>
      </c>
      <c r="U813">
        <v>17.6920434093973</v>
      </c>
      <c r="V813">
        <v>15.476800000000001</v>
      </c>
    </row>
    <row r="814" spans="1:22">
      <c r="A814">
        <v>6</v>
      </c>
      <c r="B814">
        <v>0</v>
      </c>
      <c r="C814">
        <v>307</v>
      </c>
      <c r="D814">
        <v>685</v>
      </c>
      <c r="E814">
        <v>87</v>
      </c>
      <c r="F814">
        <v>2</v>
      </c>
      <c r="G814">
        <v>37</v>
      </c>
      <c r="H814">
        <v>3750</v>
      </c>
      <c r="I814">
        <v>451.75214443320601</v>
      </c>
      <c r="J814">
        <v>25.190275901625199</v>
      </c>
      <c r="K814">
        <v>21.76</v>
      </c>
      <c r="L814">
        <v>17</v>
      </c>
      <c r="M814">
        <v>1</v>
      </c>
      <c r="N814">
        <v>1118</v>
      </c>
      <c r="O814">
        <v>25</v>
      </c>
      <c r="P814">
        <v>0</v>
      </c>
      <c r="Q814">
        <v>100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>
      <c r="A815">
        <v>6</v>
      </c>
      <c r="B815">
        <v>0</v>
      </c>
      <c r="C815">
        <v>471</v>
      </c>
      <c r="D815">
        <v>26</v>
      </c>
      <c r="E815">
        <v>39</v>
      </c>
      <c r="F815">
        <v>1</v>
      </c>
      <c r="G815">
        <v>17</v>
      </c>
      <c r="H815">
        <v>1750</v>
      </c>
      <c r="I815">
        <v>214.867400970924</v>
      </c>
      <c r="J815">
        <v>12.467156853108101</v>
      </c>
      <c r="K815">
        <v>11.06</v>
      </c>
      <c r="L815">
        <v>17</v>
      </c>
      <c r="M815">
        <v>1</v>
      </c>
      <c r="N815">
        <v>733</v>
      </c>
      <c r="O815">
        <v>34</v>
      </c>
      <c r="P815">
        <v>1</v>
      </c>
      <c r="Q815">
        <v>12</v>
      </c>
      <c r="R815">
        <v>0</v>
      </c>
      <c r="S815">
        <v>12</v>
      </c>
      <c r="T815">
        <v>3.4641016151377499</v>
      </c>
      <c r="U815">
        <v>0.32496153618543799</v>
      </c>
      <c r="V815">
        <v>0.2112</v>
      </c>
    </row>
    <row r="816" spans="1:22">
      <c r="A816">
        <v>6</v>
      </c>
      <c r="B816">
        <v>0</v>
      </c>
      <c r="C816">
        <v>822</v>
      </c>
      <c r="D816">
        <v>845</v>
      </c>
      <c r="E816">
        <v>69</v>
      </c>
      <c r="F816">
        <v>2</v>
      </c>
      <c r="G816">
        <v>31</v>
      </c>
      <c r="H816">
        <v>3158</v>
      </c>
      <c r="I816">
        <v>379.37316721138802</v>
      </c>
      <c r="J816">
        <v>21.022454661623101</v>
      </c>
      <c r="K816">
        <v>18.6084</v>
      </c>
      <c r="L816">
        <v>17</v>
      </c>
      <c r="M816">
        <v>1</v>
      </c>
      <c r="N816">
        <v>719</v>
      </c>
      <c r="O816">
        <v>59</v>
      </c>
      <c r="P816">
        <v>48</v>
      </c>
      <c r="Q816">
        <v>1</v>
      </c>
      <c r="R816">
        <v>19</v>
      </c>
      <c r="S816">
        <v>1959</v>
      </c>
      <c r="T816">
        <v>239.51826652679301</v>
      </c>
      <c r="U816">
        <v>13.781215476147199</v>
      </c>
      <c r="V816">
        <v>12.158200000000001</v>
      </c>
    </row>
    <row r="817" spans="1:22">
      <c r="A817">
        <v>6</v>
      </c>
      <c r="B817">
        <v>0</v>
      </c>
      <c r="C817">
        <v>1097</v>
      </c>
      <c r="D817">
        <v>1159</v>
      </c>
      <c r="E817">
        <v>38</v>
      </c>
      <c r="F817">
        <v>1</v>
      </c>
      <c r="G817">
        <v>16</v>
      </c>
      <c r="H817">
        <v>1681</v>
      </c>
      <c r="I817">
        <v>203.62465469584001</v>
      </c>
      <c r="J817">
        <v>11.491470750082399</v>
      </c>
      <c r="K817">
        <v>10.1938</v>
      </c>
      <c r="L817">
        <v>17</v>
      </c>
      <c r="M817">
        <v>1</v>
      </c>
      <c r="N817">
        <v>724</v>
      </c>
      <c r="O817">
        <v>58</v>
      </c>
      <c r="P817">
        <v>48</v>
      </c>
      <c r="Q817">
        <v>1</v>
      </c>
      <c r="R817">
        <v>19</v>
      </c>
      <c r="S817">
        <v>1949</v>
      </c>
      <c r="T817">
        <v>239.81451165432</v>
      </c>
      <c r="U817">
        <v>13.9731850342003</v>
      </c>
      <c r="V817">
        <v>11.6264</v>
      </c>
    </row>
    <row r="818" spans="1:22">
      <c r="A818">
        <v>6</v>
      </c>
      <c r="B818">
        <v>0</v>
      </c>
      <c r="C818">
        <v>1089</v>
      </c>
      <c r="D818">
        <v>163</v>
      </c>
      <c r="E818">
        <v>2</v>
      </c>
      <c r="F818">
        <v>2</v>
      </c>
      <c r="G818">
        <v>0</v>
      </c>
      <c r="H818">
        <v>38</v>
      </c>
      <c r="I818">
        <v>6.4807406984078604</v>
      </c>
      <c r="J818">
        <v>0.52497618993626805</v>
      </c>
      <c r="K818">
        <v>0.4864</v>
      </c>
      <c r="L818">
        <v>17</v>
      </c>
      <c r="M818">
        <v>1</v>
      </c>
      <c r="N818">
        <v>1092</v>
      </c>
      <c r="O818">
        <v>29</v>
      </c>
      <c r="P818">
        <v>0</v>
      </c>
      <c r="Q818">
        <v>100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>
      <c r="A819">
        <v>6</v>
      </c>
      <c r="B819">
        <v>0</v>
      </c>
      <c r="C819">
        <v>907</v>
      </c>
      <c r="D819">
        <v>67</v>
      </c>
      <c r="E819">
        <v>3</v>
      </c>
      <c r="F819">
        <v>6</v>
      </c>
      <c r="G819">
        <v>0</v>
      </c>
      <c r="H819">
        <v>70</v>
      </c>
      <c r="I819">
        <v>10.295630140987001</v>
      </c>
      <c r="J819">
        <v>0.75498344352707503</v>
      </c>
      <c r="K819">
        <v>0.58799999999999997</v>
      </c>
      <c r="L819">
        <v>17</v>
      </c>
      <c r="M819">
        <v>1</v>
      </c>
      <c r="N819">
        <v>813</v>
      </c>
      <c r="O819">
        <v>417</v>
      </c>
      <c r="P819">
        <v>59</v>
      </c>
      <c r="Q819">
        <v>2</v>
      </c>
      <c r="R819">
        <v>24</v>
      </c>
      <c r="S819">
        <v>2426</v>
      </c>
      <c r="T819">
        <v>294.91354665392998</v>
      </c>
      <c r="U819">
        <v>16.7687924431069</v>
      </c>
      <c r="V819">
        <v>14.9008</v>
      </c>
    </row>
    <row r="820" spans="1:22">
      <c r="A820">
        <v>6</v>
      </c>
      <c r="B820">
        <v>0</v>
      </c>
      <c r="C820">
        <v>853</v>
      </c>
      <c r="D820">
        <v>1001</v>
      </c>
      <c r="E820">
        <v>63</v>
      </c>
      <c r="F820">
        <v>4</v>
      </c>
      <c r="G820">
        <v>27</v>
      </c>
      <c r="H820">
        <v>2739</v>
      </c>
      <c r="I820">
        <v>332.08884353437702</v>
      </c>
      <c r="J820">
        <v>18.7781229093858</v>
      </c>
      <c r="K820">
        <v>15.606999999999999</v>
      </c>
      <c r="L820">
        <v>17</v>
      </c>
      <c r="M820">
        <v>1</v>
      </c>
      <c r="N820">
        <v>227</v>
      </c>
      <c r="O820">
        <v>779</v>
      </c>
      <c r="P820">
        <v>83</v>
      </c>
      <c r="Q820">
        <v>1</v>
      </c>
      <c r="R820">
        <v>34</v>
      </c>
      <c r="S820">
        <v>3403</v>
      </c>
      <c r="T820">
        <v>414.89637260405198</v>
      </c>
      <c r="U820">
        <v>23.734976300809699</v>
      </c>
      <c r="V820">
        <v>20.4712</v>
      </c>
    </row>
    <row r="821" spans="1:22">
      <c r="A821">
        <v>6</v>
      </c>
      <c r="B821">
        <v>0</v>
      </c>
      <c r="C821">
        <v>983</v>
      </c>
      <c r="D821">
        <v>468</v>
      </c>
      <c r="E821">
        <v>61</v>
      </c>
      <c r="F821">
        <v>1</v>
      </c>
      <c r="G821">
        <v>26</v>
      </c>
      <c r="H821">
        <v>2647</v>
      </c>
      <c r="I821">
        <v>316.58016362368602</v>
      </c>
      <c r="J821">
        <v>17.365745017130699</v>
      </c>
      <c r="K821">
        <v>14.6806</v>
      </c>
      <c r="L821">
        <v>17</v>
      </c>
      <c r="M821">
        <v>1</v>
      </c>
      <c r="N821">
        <v>558</v>
      </c>
      <c r="O821">
        <v>439</v>
      </c>
      <c r="P821">
        <v>70</v>
      </c>
      <c r="Q821">
        <v>2</v>
      </c>
      <c r="R821">
        <v>29</v>
      </c>
      <c r="S821">
        <v>2975</v>
      </c>
      <c r="T821">
        <v>362.74646793594002</v>
      </c>
      <c r="U821">
        <v>20.755420978626301</v>
      </c>
      <c r="V821">
        <v>18.125</v>
      </c>
    </row>
    <row r="822" spans="1:22">
      <c r="A822">
        <v>6</v>
      </c>
      <c r="B822">
        <v>0</v>
      </c>
      <c r="C822">
        <v>511</v>
      </c>
      <c r="D822">
        <v>80</v>
      </c>
      <c r="E822">
        <v>86</v>
      </c>
      <c r="F822">
        <v>1</v>
      </c>
      <c r="G822">
        <v>36</v>
      </c>
      <c r="H822">
        <v>3663</v>
      </c>
      <c r="I822">
        <v>446.42692571125201</v>
      </c>
      <c r="J822">
        <v>25.518877326402901</v>
      </c>
      <c r="K822">
        <v>21.868600000000001</v>
      </c>
      <c r="L822">
        <v>17</v>
      </c>
      <c r="M822">
        <v>1</v>
      </c>
      <c r="N822">
        <v>1088</v>
      </c>
      <c r="O822">
        <v>35</v>
      </c>
      <c r="P822">
        <v>0</v>
      </c>
      <c r="Q822">
        <v>100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>
      <c r="A823">
        <v>6</v>
      </c>
      <c r="B823">
        <v>0</v>
      </c>
      <c r="C823">
        <v>36</v>
      </c>
      <c r="D823">
        <v>555</v>
      </c>
      <c r="E823">
        <v>64</v>
      </c>
      <c r="F823">
        <v>1</v>
      </c>
      <c r="G823">
        <v>26</v>
      </c>
      <c r="H823">
        <v>2620</v>
      </c>
      <c r="I823">
        <v>323.46251714843299</v>
      </c>
      <c r="J823">
        <v>18.969449122206999</v>
      </c>
      <c r="K823">
        <v>16.736000000000001</v>
      </c>
      <c r="L823">
        <v>17</v>
      </c>
      <c r="M823">
        <v>1</v>
      </c>
      <c r="N823">
        <v>225</v>
      </c>
      <c r="O823">
        <v>778</v>
      </c>
      <c r="P823">
        <v>83</v>
      </c>
      <c r="Q823">
        <v>1</v>
      </c>
      <c r="R823">
        <v>35</v>
      </c>
      <c r="S823">
        <v>3524</v>
      </c>
      <c r="T823">
        <v>426.49032814355797</v>
      </c>
      <c r="U823">
        <v>24.022539416139999</v>
      </c>
      <c r="V823">
        <v>20.768799999999999</v>
      </c>
    </row>
    <row r="824" spans="1:22">
      <c r="A824">
        <v>6</v>
      </c>
      <c r="B824">
        <v>0</v>
      </c>
      <c r="C824">
        <v>675</v>
      </c>
      <c r="D824">
        <v>418</v>
      </c>
      <c r="E824">
        <v>105</v>
      </c>
      <c r="F824">
        <v>1</v>
      </c>
      <c r="G824">
        <v>50</v>
      </c>
      <c r="H824">
        <v>5054</v>
      </c>
      <c r="I824">
        <v>591.70431805083194</v>
      </c>
      <c r="J824">
        <v>30.770901839237698</v>
      </c>
      <c r="K824">
        <v>26.581600000000002</v>
      </c>
      <c r="L824">
        <v>17</v>
      </c>
      <c r="M824">
        <v>1</v>
      </c>
      <c r="N824">
        <v>1104</v>
      </c>
      <c r="O824">
        <v>30</v>
      </c>
      <c r="P824">
        <v>0</v>
      </c>
      <c r="Q824">
        <v>100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>
      <c r="A825">
        <v>6</v>
      </c>
      <c r="B825">
        <v>0</v>
      </c>
      <c r="C825">
        <v>886</v>
      </c>
      <c r="D825">
        <v>731</v>
      </c>
      <c r="E825">
        <v>68</v>
      </c>
      <c r="F825">
        <v>2</v>
      </c>
      <c r="G825">
        <v>31</v>
      </c>
      <c r="H825">
        <v>3155</v>
      </c>
      <c r="I825">
        <v>373.16886258100402</v>
      </c>
      <c r="J825">
        <v>19.928559907830799</v>
      </c>
      <c r="K825">
        <v>17.288</v>
      </c>
      <c r="L825">
        <v>17</v>
      </c>
      <c r="M825">
        <v>1</v>
      </c>
      <c r="N825">
        <v>1100</v>
      </c>
      <c r="O825">
        <v>27</v>
      </c>
      <c r="P825">
        <v>0</v>
      </c>
      <c r="Q825">
        <v>100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>
      <c r="A826">
        <v>6</v>
      </c>
      <c r="B826">
        <v>0</v>
      </c>
      <c r="C826">
        <v>580</v>
      </c>
      <c r="D826">
        <v>380</v>
      </c>
      <c r="E826">
        <v>159</v>
      </c>
      <c r="F826">
        <v>1</v>
      </c>
      <c r="G826">
        <v>75</v>
      </c>
      <c r="H826">
        <v>7597</v>
      </c>
      <c r="I826">
        <v>891.93889925263397</v>
      </c>
      <c r="J826">
        <v>46.734453029858003</v>
      </c>
      <c r="K826">
        <v>40.551200000000001</v>
      </c>
      <c r="L826">
        <v>17</v>
      </c>
      <c r="M826">
        <v>1</v>
      </c>
      <c r="N826">
        <v>1121</v>
      </c>
      <c r="O826">
        <v>21</v>
      </c>
      <c r="P826">
        <v>0</v>
      </c>
      <c r="Q826">
        <v>100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>
      <c r="A827">
        <v>6</v>
      </c>
      <c r="B827">
        <v>0</v>
      </c>
      <c r="C827">
        <v>964</v>
      </c>
      <c r="D827">
        <v>198</v>
      </c>
      <c r="E827">
        <v>57</v>
      </c>
      <c r="F827">
        <v>2</v>
      </c>
      <c r="G827">
        <v>23</v>
      </c>
      <c r="H827">
        <v>2366</v>
      </c>
      <c r="I827">
        <v>292</v>
      </c>
      <c r="J827">
        <v>17.1126970405018</v>
      </c>
      <c r="K827">
        <v>15.606</v>
      </c>
      <c r="L827">
        <v>17</v>
      </c>
      <c r="M827">
        <v>1</v>
      </c>
      <c r="N827">
        <v>222</v>
      </c>
      <c r="O827">
        <v>784</v>
      </c>
      <c r="P827">
        <v>87</v>
      </c>
      <c r="Q827">
        <v>1</v>
      </c>
      <c r="R827">
        <v>37</v>
      </c>
      <c r="S827">
        <v>3783</v>
      </c>
      <c r="T827">
        <v>453.39056011346298</v>
      </c>
      <c r="U827">
        <v>24.990420164534999</v>
      </c>
      <c r="V827">
        <v>21.936800000000002</v>
      </c>
    </row>
    <row r="828" spans="1:22">
      <c r="A828">
        <v>6</v>
      </c>
      <c r="B828">
        <v>0</v>
      </c>
      <c r="C828">
        <v>0</v>
      </c>
      <c r="D828">
        <v>184</v>
      </c>
      <c r="E828">
        <v>2</v>
      </c>
      <c r="F828">
        <v>2</v>
      </c>
      <c r="G828">
        <v>0</v>
      </c>
      <c r="H828">
        <v>50</v>
      </c>
      <c r="I828">
        <v>7.3484692283495301</v>
      </c>
      <c r="J828">
        <v>0.53851648071345004</v>
      </c>
      <c r="K828">
        <v>0.52</v>
      </c>
      <c r="L828">
        <v>17</v>
      </c>
      <c r="M828">
        <v>1</v>
      </c>
      <c r="N828">
        <v>738</v>
      </c>
      <c r="O828">
        <v>40</v>
      </c>
      <c r="P828">
        <v>3</v>
      </c>
      <c r="Q828">
        <v>1</v>
      </c>
      <c r="R828">
        <v>0</v>
      </c>
      <c r="S828">
        <v>41</v>
      </c>
      <c r="T828">
        <v>9.2195444572928906</v>
      </c>
      <c r="U828">
        <v>0.82577236572798896</v>
      </c>
      <c r="V828">
        <v>0.65600000000000003</v>
      </c>
    </row>
    <row r="829" spans="1:22">
      <c r="A829">
        <v>6</v>
      </c>
      <c r="B829">
        <v>0</v>
      </c>
      <c r="C829">
        <v>628</v>
      </c>
      <c r="D829">
        <v>566</v>
      </c>
      <c r="E829">
        <v>82</v>
      </c>
      <c r="F829">
        <v>2</v>
      </c>
      <c r="G829">
        <v>34</v>
      </c>
      <c r="H829">
        <v>3435</v>
      </c>
      <c r="I829">
        <v>419.71776231177103</v>
      </c>
      <c r="J829">
        <v>24.118613144208801</v>
      </c>
      <c r="K829">
        <v>19.402999999999999</v>
      </c>
      <c r="L829">
        <v>17</v>
      </c>
      <c r="M829">
        <v>1</v>
      </c>
      <c r="N829">
        <v>1119</v>
      </c>
      <c r="O829">
        <v>20</v>
      </c>
      <c r="P829">
        <v>0</v>
      </c>
      <c r="Q829">
        <v>100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>
      <c r="A830">
        <v>6</v>
      </c>
      <c r="B830">
        <v>0</v>
      </c>
      <c r="C830">
        <v>421</v>
      </c>
      <c r="D830">
        <v>266</v>
      </c>
      <c r="E830">
        <v>80</v>
      </c>
      <c r="F830">
        <v>2</v>
      </c>
      <c r="G830">
        <v>36</v>
      </c>
      <c r="H830">
        <v>3658</v>
      </c>
      <c r="I830">
        <v>432.13886656953201</v>
      </c>
      <c r="J830">
        <v>23.007468352689301</v>
      </c>
      <c r="K830">
        <v>19.0456</v>
      </c>
      <c r="L830">
        <v>17</v>
      </c>
      <c r="M830">
        <v>1</v>
      </c>
      <c r="N830">
        <v>735</v>
      </c>
      <c r="O830">
        <v>36</v>
      </c>
      <c r="P830">
        <v>1</v>
      </c>
      <c r="Q830">
        <v>7</v>
      </c>
      <c r="R830">
        <v>0</v>
      </c>
      <c r="S830">
        <v>7</v>
      </c>
      <c r="T830">
        <v>2.6457513110645898</v>
      </c>
      <c r="U830">
        <v>0.25514701644346099</v>
      </c>
      <c r="V830">
        <v>0.13020000000000001</v>
      </c>
    </row>
    <row r="831" spans="1:22">
      <c r="A831">
        <v>6</v>
      </c>
      <c r="B831">
        <v>0</v>
      </c>
      <c r="C831">
        <v>385</v>
      </c>
      <c r="D831">
        <v>1407</v>
      </c>
      <c r="E831">
        <v>46</v>
      </c>
      <c r="F831">
        <v>1</v>
      </c>
      <c r="G831">
        <v>17</v>
      </c>
      <c r="H831">
        <v>1739</v>
      </c>
      <c r="I831">
        <v>222.82504347581801</v>
      </c>
      <c r="J831">
        <v>13.931902239105799</v>
      </c>
      <c r="K831">
        <v>11.406000000000001</v>
      </c>
      <c r="L831">
        <v>17</v>
      </c>
      <c r="M831">
        <v>1</v>
      </c>
      <c r="N831">
        <v>724</v>
      </c>
      <c r="O831">
        <v>55</v>
      </c>
      <c r="P831">
        <v>48</v>
      </c>
      <c r="Q831">
        <v>1</v>
      </c>
      <c r="R831">
        <v>21</v>
      </c>
      <c r="S831">
        <v>2110</v>
      </c>
      <c r="T831">
        <v>244.822384597487</v>
      </c>
      <c r="U831">
        <v>12.4165212519449</v>
      </c>
      <c r="V831">
        <v>10.41</v>
      </c>
    </row>
    <row r="832" spans="1:22">
      <c r="A832">
        <v>6</v>
      </c>
      <c r="B832">
        <v>0</v>
      </c>
      <c r="C832">
        <v>831</v>
      </c>
      <c r="D832">
        <v>483</v>
      </c>
      <c r="E832">
        <v>77</v>
      </c>
      <c r="F832">
        <v>4</v>
      </c>
      <c r="G832">
        <v>38</v>
      </c>
      <c r="H832">
        <v>3865</v>
      </c>
      <c r="I832">
        <v>448.74157373704497</v>
      </c>
      <c r="J832">
        <v>22.800603062199901</v>
      </c>
      <c r="K832">
        <v>19.71</v>
      </c>
      <c r="L832">
        <v>17</v>
      </c>
      <c r="M832">
        <v>1</v>
      </c>
      <c r="N832">
        <v>1117</v>
      </c>
      <c r="O832">
        <v>17</v>
      </c>
      <c r="P832">
        <v>0</v>
      </c>
      <c r="Q832">
        <v>100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>
      <c r="A833">
        <v>6</v>
      </c>
      <c r="B833">
        <v>0</v>
      </c>
      <c r="C833">
        <v>905</v>
      </c>
      <c r="D833">
        <v>1224</v>
      </c>
      <c r="E833">
        <v>47</v>
      </c>
      <c r="F833">
        <v>7</v>
      </c>
      <c r="G833">
        <v>22</v>
      </c>
      <c r="H833">
        <v>2223</v>
      </c>
      <c r="I833">
        <v>263.29641091363197</v>
      </c>
      <c r="J833">
        <v>14.1094684520715</v>
      </c>
      <c r="K833">
        <v>12.383800000000001</v>
      </c>
      <c r="L833">
        <v>17</v>
      </c>
      <c r="M833">
        <v>1</v>
      </c>
      <c r="N833">
        <v>1108</v>
      </c>
      <c r="O833">
        <v>29</v>
      </c>
      <c r="P833">
        <v>0</v>
      </c>
      <c r="Q833">
        <v>100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>
      <c r="A834">
        <v>6</v>
      </c>
      <c r="B834">
        <v>0</v>
      </c>
      <c r="C834">
        <v>854</v>
      </c>
      <c r="D834">
        <v>823</v>
      </c>
      <c r="E834">
        <v>75</v>
      </c>
      <c r="F834">
        <v>1</v>
      </c>
      <c r="G834">
        <v>33</v>
      </c>
      <c r="H834">
        <v>3361</v>
      </c>
      <c r="I834">
        <v>398.38549170370101</v>
      </c>
      <c r="J834">
        <v>21.388733015305</v>
      </c>
      <c r="K834">
        <v>18.061199999999999</v>
      </c>
      <c r="L834">
        <v>17</v>
      </c>
      <c r="M834">
        <v>1</v>
      </c>
      <c r="N834">
        <v>1121</v>
      </c>
      <c r="O834">
        <v>19</v>
      </c>
      <c r="P834">
        <v>0</v>
      </c>
      <c r="Q834">
        <v>100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>
      <c r="A835">
        <v>6</v>
      </c>
      <c r="B835">
        <v>0</v>
      </c>
      <c r="C835">
        <v>419</v>
      </c>
      <c r="D835">
        <v>518</v>
      </c>
      <c r="E835">
        <v>87</v>
      </c>
      <c r="F835">
        <v>2</v>
      </c>
      <c r="G835">
        <v>39</v>
      </c>
      <c r="H835">
        <v>3911</v>
      </c>
      <c r="I835">
        <v>467.21622403337</v>
      </c>
      <c r="J835">
        <v>25.5600841156675</v>
      </c>
      <c r="K835">
        <v>22.349799999999998</v>
      </c>
      <c r="L835">
        <v>17</v>
      </c>
      <c r="M835">
        <v>1</v>
      </c>
      <c r="N835">
        <v>1091</v>
      </c>
      <c r="O835">
        <v>30</v>
      </c>
      <c r="P835">
        <v>0</v>
      </c>
      <c r="Q835">
        <v>100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>
      <c r="A836">
        <v>6</v>
      </c>
      <c r="B836">
        <v>0</v>
      </c>
      <c r="C836">
        <v>751</v>
      </c>
      <c r="D836">
        <v>351</v>
      </c>
      <c r="E836">
        <v>81</v>
      </c>
      <c r="F836">
        <v>2</v>
      </c>
      <c r="G836">
        <v>35</v>
      </c>
      <c r="H836">
        <v>3526</v>
      </c>
      <c r="I836">
        <v>421.99763032509998</v>
      </c>
      <c r="J836">
        <v>23.185176298661201</v>
      </c>
      <c r="K836">
        <v>20.227599999999999</v>
      </c>
      <c r="L836">
        <v>17</v>
      </c>
      <c r="M836">
        <v>1</v>
      </c>
      <c r="N836">
        <v>1102</v>
      </c>
      <c r="O836">
        <v>23</v>
      </c>
      <c r="P836">
        <v>0</v>
      </c>
      <c r="Q836">
        <v>100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>
      <c r="A837">
        <v>6</v>
      </c>
      <c r="B837">
        <v>0</v>
      </c>
      <c r="C837">
        <v>194</v>
      </c>
      <c r="D837">
        <v>603</v>
      </c>
      <c r="E837">
        <v>72</v>
      </c>
      <c r="F837">
        <v>2</v>
      </c>
      <c r="G837">
        <v>34</v>
      </c>
      <c r="H837">
        <v>3484</v>
      </c>
      <c r="I837">
        <v>410.33401028917899</v>
      </c>
      <c r="J837">
        <v>21.677509081995598</v>
      </c>
      <c r="K837">
        <v>18.9864</v>
      </c>
      <c r="L837">
        <v>17</v>
      </c>
      <c r="M837">
        <v>1</v>
      </c>
      <c r="N837">
        <v>565</v>
      </c>
      <c r="O837">
        <v>441</v>
      </c>
      <c r="P837">
        <v>70</v>
      </c>
      <c r="Q837">
        <v>2</v>
      </c>
      <c r="R837">
        <v>28</v>
      </c>
      <c r="S837">
        <v>2896</v>
      </c>
      <c r="T837">
        <v>352.00852262409802</v>
      </c>
      <c r="U837">
        <v>20.0104572661396</v>
      </c>
      <c r="V837">
        <v>17.2944</v>
      </c>
    </row>
    <row r="838" spans="1:22">
      <c r="A838">
        <v>6</v>
      </c>
      <c r="B838">
        <v>0</v>
      </c>
      <c r="C838">
        <v>457</v>
      </c>
      <c r="D838">
        <v>975</v>
      </c>
      <c r="E838">
        <v>77</v>
      </c>
      <c r="F838">
        <v>1</v>
      </c>
      <c r="G838">
        <v>32</v>
      </c>
      <c r="H838">
        <v>3227</v>
      </c>
      <c r="I838">
        <v>385.92615874024398</v>
      </c>
      <c r="J838">
        <v>21.1668868754949</v>
      </c>
      <c r="K838">
        <v>17.9694</v>
      </c>
      <c r="L838">
        <v>17</v>
      </c>
      <c r="M838">
        <v>1</v>
      </c>
      <c r="N838">
        <v>741</v>
      </c>
      <c r="O838">
        <v>37</v>
      </c>
      <c r="P838">
        <v>3</v>
      </c>
      <c r="Q838">
        <v>16</v>
      </c>
      <c r="R838">
        <v>0</v>
      </c>
      <c r="S838">
        <v>48</v>
      </c>
      <c r="T838">
        <v>12</v>
      </c>
      <c r="U838">
        <v>1.0998181667894</v>
      </c>
      <c r="V838">
        <v>0.80640000000000001</v>
      </c>
    </row>
    <row r="839" spans="1:22">
      <c r="A839">
        <v>6</v>
      </c>
      <c r="B839">
        <v>0</v>
      </c>
      <c r="C839">
        <v>914</v>
      </c>
      <c r="D839">
        <v>140</v>
      </c>
      <c r="E839">
        <v>50</v>
      </c>
      <c r="F839">
        <v>1</v>
      </c>
      <c r="G839">
        <v>20</v>
      </c>
      <c r="H839">
        <v>2090</v>
      </c>
      <c r="I839">
        <v>256.18352796384102</v>
      </c>
      <c r="J839">
        <v>14.815194902531699</v>
      </c>
      <c r="K839">
        <v>13.33</v>
      </c>
      <c r="L839">
        <v>17</v>
      </c>
      <c r="M839">
        <v>1</v>
      </c>
      <c r="N839">
        <v>220</v>
      </c>
      <c r="O839">
        <v>779</v>
      </c>
      <c r="P839">
        <v>81</v>
      </c>
      <c r="Q839">
        <v>4</v>
      </c>
      <c r="R839">
        <v>36</v>
      </c>
      <c r="S839">
        <v>3675</v>
      </c>
      <c r="T839">
        <v>438.30925155647799</v>
      </c>
      <c r="U839">
        <v>23.886973437419801</v>
      </c>
      <c r="V839">
        <v>20.83</v>
      </c>
    </row>
    <row r="840" spans="1:22">
      <c r="A840">
        <v>6</v>
      </c>
      <c r="B840">
        <v>0</v>
      </c>
      <c r="C840">
        <v>867</v>
      </c>
      <c r="D840">
        <v>842</v>
      </c>
      <c r="E840">
        <v>68</v>
      </c>
      <c r="F840">
        <v>5</v>
      </c>
      <c r="G840">
        <v>30</v>
      </c>
      <c r="H840">
        <v>3080</v>
      </c>
      <c r="I840">
        <v>368.20917967916</v>
      </c>
      <c r="J840">
        <v>20.177710474679699</v>
      </c>
      <c r="K840">
        <v>17.952000000000002</v>
      </c>
      <c r="L840">
        <v>17</v>
      </c>
      <c r="M840">
        <v>1</v>
      </c>
      <c r="N840">
        <v>1108</v>
      </c>
      <c r="O840">
        <v>22</v>
      </c>
      <c r="P840">
        <v>0</v>
      </c>
      <c r="Q840">
        <v>100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>
      <c r="A841">
        <v>6</v>
      </c>
      <c r="B841">
        <v>0</v>
      </c>
      <c r="C841">
        <v>421</v>
      </c>
      <c r="D841">
        <v>698</v>
      </c>
      <c r="E841">
        <v>77</v>
      </c>
      <c r="F841">
        <v>3</v>
      </c>
      <c r="G841">
        <v>35</v>
      </c>
      <c r="H841">
        <v>3565</v>
      </c>
      <c r="I841">
        <v>417.88395518373301</v>
      </c>
      <c r="J841">
        <v>21.802465456915598</v>
      </c>
      <c r="K841">
        <v>18.808</v>
      </c>
      <c r="L841">
        <v>17</v>
      </c>
      <c r="M841">
        <v>1</v>
      </c>
      <c r="N841">
        <v>1122</v>
      </c>
      <c r="O841">
        <v>25</v>
      </c>
      <c r="P841">
        <v>0</v>
      </c>
      <c r="Q841">
        <v>100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>
      <c r="A842">
        <v>6</v>
      </c>
      <c r="B842">
        <v>0</v>
      </c>
      <c r="C842">
        <v>313</v>
      </c>
      <c r="D842">
        <v>30</v>
      </c>
      <c r="E842">
        <v>2</v>
      </c>
      <c r="F842">
        <v>3</v>
      </c>
      <c r="G842">
        <v>0</v>
      </c>
      <c r="H842">
        <v>6</v>
      </c>
      <c r="I842">
        <v>3.4641016151377499</v>
      </c>
      <c r="J842">
        <v>0.34117444218463999</v>
      </c>
      <c r="K842">
        <v>0.1164</v>
      </c>
      <c r="L842">
        <v>17</v>
      </c>
      <c r="M842">
        <v>1</v>
      </c>
      <c r="N842">
        <v>718</v>
      </c>
      <c r="O842">
        <v>59</v>
      </c>
      <c r="P842">
        <v>46</v>
      </c>
      <c r="Q842">
        <v>2</v>
      </c>
      <c r="R842">
        <v>18</v>
      </c>
      <c r="S842">
        <v>1867</v>
      </c>
      <c r="T842">
        <v>230.336710057255</v>
      </c>
      <c r="U842">
        <v>13.490037064441299</v>
      </c>
      <c r="V842">
        <v>11.3362</v>
      </c>
    </row>
    <row r="843" spans="1:22">
      <c r="A843">
        <v>6</v>
      </c>
      <c r="B843">
        <v>0</v>
      </c>
      <c r="C843">
        <v>1111</v>
      </c>
      <c r="D843">
        <v>1347</v>
      </c>
      <c r="E843">
        <v>0</v>
      </c>
      <c r="F843">
        <v>100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17</v>
      </c>
      <c r="M843">
        <v>1</v>
      </c>
      <c r="N843">
        <v>222</v>
      </c>
      <c r="O843">
        <v>784</v>
      </c>
      <c r="P843">
        <v>87</v>
      </c>
      <c r="Q843">
        <v>1</v>
      </c>
      <c r="R843">
        <v>37</v>
      </c>
      <c r="S843">
        <v>3783</v>
      </c>
      <c r="T843">
        <v>453.39056011346298</v>
      </c>
      <c r="U843">
        <v>24.990420164534999</v>
      </c>
      <c r="V843">
        <v>21.936800000000002</v>
      </c>
    </row>
    <row r="844" spans="1:22">
      <c r="A844">
        <v>6</v>
      </c>
      <c r="B844">
        <v>0</v>
      </c>
      <c r="C844">
        <v>439</v>
      </c>
      <c r="D844">
        <v>1210</v>
      </c>
      <c r="E844">
        <v>60</v>
      </c>
      <c r="F844">
        <v>2</v>
      </c>
      <c r="G844">
        <v>24</v>
      </c>
      <c r="H844">
        <v>2433</v>
      </c>
      <c r="I844">
        <v>299.103660960544</v>
      </c>
      <c r="J844">
        <v>17.3977326108893</v>
      </c>
      <c r="K844">
        <v>15.4298</v>
      </c>
      <c r="L844">
        <v>17</v>
      </c>
      <c r="M844">
        <v>1</v>
      </c>
      <c r="N844">
        <v>220</v>
      </c>
      <c r="O844">
        <v>783</v>
      </c>
      <c r="P844">
        <v>87</v>
      </c>
      <c r="Q844">
        <v>1</v>
      </c>
      <c r="R844">
        <v>38</v>
      </c>
      <c r="S844">
        <v>3813</v>
      </c>
      <c r="T844">
        <v>459.060998125521</v>
      </c>
      <c r="U844">
        <v>25.563119919133499</v>
      </c>
      <c r="V844">
        <v>22.056000000000001</v>
      </c>
    </row>
    <row r="845" spans="1:22">
      <c r="A845">
        <v>6</v>
      </c>
      <c r="B845">
        <v>0</v>
      </c>
      <c r="C845">
        <v>746</v>
      </c>
      <c r="D845">
        <v>361</v>
      </c>
      <c r="E845">
        <v>76</v>
      </c>
      <c r="F845">
        <v>3</v>
      </c>
      <c r="G845">
        <v>33</v>
      </c>
      <c r="H845">
        <v>3397</v>
      </c>
      <c r="I845">
        <v>404.23631702260502</v>
      </c>
      <c r="J845">
        <v>21.911392014201201</v>
      </c>
      <c r="K845">
        <v>18.950600000000001</v>
      </c>
      <c r="L845">
        <v>17</v>
      </c>
      <c r="M845">
        <v>1</v>
      </c>
      <c r="N845">
        <v>807</v>
      </c>
      <c r="O845">
        <v>418</v>
      </c>
      <c r="P845">
        <v>62</v>
      </c>
      <c r="Q845">
        <v>1</v>
      </c>
      <c r="R845">
        <v>26</v>
      </c>
      <c r="S845">
        <v>2621</v>
      </c>
      <c r="T845">
        <v>319.70455110930197</v>
      </c>
      <c r="U845">
        <v>18.3069904681245</v>
      </c>
      <c r="V845">
        <v>15.7026</v>
      </c>
    </row>
    <row r="846" spans="1:22">
      <c r="A846">
        <v>6</v>
      </c>
      <c r="B846">
        <v>0</v>
      </c>
      <c r="C846">
        <v>723</v>
      </c>
      <c r="D846">
        <v>621</v>
      </c>
      <c r="E846">
        <v>86</v>
      </c>
      <c r="F846">
        <v>1</v>
      </c>
      <c r="G846">
        <v>36</v>
      </c>
      <c r="H846">
        <v>3633</v>
      </c>
      <c r="I846">
        <v>442.22053321843799</v>
      </c>
      <c r="J846">
        <v>25.213510267315002</v>
      </c>
      <c r="K846">
        <v>21.8294</v>
      </c>
      <c r="L846">
        <v>17</v>
      </c>
      <c r="M846">
        <v>1</v>
      </c>
      <c r="N846">
        <v>721</v>
      </c>
      <c r="O846">
        <v>55</v>
      </c>
      <c r="P846">
        <v>48</v>
      </c>
      <c r="Q846">
        <v>1</v>
      </c>
      <c r="R846">
        <v>21</v>
      </c>
      <c r="S846">
        <v>2107</v>
      </c>
      <c r="T846">
        <v>247.14975217466801</v>
      </c>
      <c r="U846">
        <v>12.918401603913701</v>
      </c>
      <c r="V846">
        <v>10.9412</v>
      </c>
    </row>
    <row r="847" spans="1:22">
      <c r="A847">
        <v>6</v>
      </c>
      <c r="B847">
        <v>0</v>
      </c>
      <c r="C847">
        <v>268</v>
      </c>
      <c r="D847">
        <v>1266</v>
      </c>
      <c r="E847">
        <v>53</v>
      </c>
      <c r="F847">
        <v>1</v>
      </c>
      <c r="G847">
        <v>24</v>
      </c>
      <c r="H847">
        <v>2413</v>
      </c>
      <c r="I847">
        <v>284.22702193844998</v>
      </c>
      <c r="J847">
        <v>15.019756988713199</v>
      </c>
      <c r="K847">
        <v>12.9352</v>
      </c>
      <c r="L847">
        <v>18</v>
      </c>
      <c r="M847">
        <v>1</v>
      </c>
      <c r="N847">
        <v>874</v>
      </c>
      <c r="O847">
        <v>242</v>
      </c>
      <c r="P847">
        <v>23</v>
      </c>
      <c r="Q847">
        <v>3</v>
      </c>
      <c r="R847">
        <v>9</v>
      </c>
      <c r="S847">
        <v>919</v>
      </c>
      <c r="T847">
        <v>113.50330391667001</v>
      </c>
      <c r="U847">
        <v>6.6613737321966804</v>
      </c>
      <c r="V847">
        <v>5.6231999999999998</v>
      </c>
    </row>
    <row r="848" spans="1:22">
      <c r="A848">
        <v>6</v>
      </c>
      <c r="B848">
        <v>0</v>
      </c>
      <c r="C848">
        <v>775</v>
      </c>
      <c r="D848">
        <v>1286</v>
      </c>
      <c r="E848">
        <v>50</v>
      </c>
      <c r="F848">
        <v>1</v>
      </c>
      <c r="G848">
        <v>20</v>
      </c>
      <c r="H848">
        <v>2026</v>
      </c>
      <c r="I848">
        <v>245.849547487889</v>
      </c>
      <c r="J848">
        <v>13.9266794319393</v>
      </c>
      <c r="K848">
        <v>12.3644</v>
      </c>
      <c r="L848">
        <v>18</v>
      </c>
      <c r="M848">
        <v>1</v>
      </c>
      <c r="N848">
        <v>1129</v>
      </c>
      <c r="O848">
        <v>66</v>
      </c>
      <c r="P848">
        <v>1</v>
      </c>
      <c r="Q848">
        <v>5</v>
      </c>
      <c r="R848">
        <v>0</v>
      </c>
      <c r="S848">
        <v>5</v>
      </c>
      <c r="T848">
        <v>2.2360679774997898</v>
      </c>
      <c r="U848">
        <v>0.217944947177034</v>
      </c>
      <c r="V848">
        <v>9.5000000000000001E-2</v>
      </c>
    </row>
    <row r="849" spans="1:22">
      <c r="A849">
        <v>6</v>
      </c>
      <c r="B849">
        <v>0</v>
      </c>
      <c r="C849">
        <v>711</v>
      </c>
      <c r="D849">
        <v>605</v>
      </c>
      <c r="E849">
        <v>85</v>
      </c>
      <c r="F849">
        <v>1</v>
      </c>
      <c r="G849">
        <v>36</v>
      </c>
      <c r="H849">
        <v>3618</v>
      </c>
      <c r="I849">
        <v>442.92663049313302</v>
      </c>
      <c r="J849">
        <v>25.550882567927101</v>
      </c>
      <c r="K849">
        <v>21.6996</v>
      </c>
      <c r="L849">
        <v>18</v>
      </c>
      <c r="M849">
        <v>1</v>
      </c>
      <c r="N849">
        <v>782</v>
      </c>
      <c r="O849">
        <v>414</v>
      </c>
      <c r="P849">
        <v>45</v>
      </c>
      <c r="Q849">
        <v>1</v>
      </c>
      <c r="R849">
        <v>20</v>
      </c>
      <c r="S849">
        <v>2062</v>
      </c>
      <c r="T849">
        <v>241.138964085027</v>
      </c>
      <c r="U849">
        <v>12.5018238669404</v>
      </c>
      <c r="V849">
        <v>10.604799999999999</v>
      </c>
    </row>
    <row r="850" spans="1:22">
      <c r="A850">
        <v>6</v>
      </c>
      <c r="B850">
        <v>0</v>
      </c>
      <c r="C850">
        <v>623</v>
      </c>
      <c r="D850">
        <v>1380</v>
      </c>
      <c r="E850">
        <v>47</v>
      </c>
      <c r="F850">
        <v>1</v>
      </c>
      <c r="G850">
        <v>18</v>
      </c>
      <c r="H850">
        <v>1899</v>
      </c>
      <c r="I850">
        <v>233.295949386182</v>
      </c>
      <c r="J850">
        <v>13.551748964617101</v>
      </c>
      <c r="K850">
        <v>11.7874</v>
      </c>
      <c r="L850">
        <v>18</v>
      </c>
      <c r="M850">
        <v>1</v>
      </c>
      <c r="N850">
        <v>1057</v>
      </c>
      <c r="O850">
        <v>610</v>
      </c>
      <c r="P850">
        <v>33</v>
      </c>
      <c r="Q850">
        <v>1</v>
      </c>
      <c r="R850">
        <v>13</v>
      </c>
      <c r="S850">
        <v>1364</v>
      </c>
      <c r="T850">
        <v>164.90603384958399</v>
      </c>
      <c r="U850">
        <v>9.2677073756134494</v>
      </c>
      <c r="V850">
        <v>7.8272000000000004</v>
      </c>
    </row>
    <row r="851" spans="1:22">
      <c r="A851">
        <v>6</v>
      </c>
      <c r="B851">
        <v>0</v>
      </c>
      <c r="C851">
        <v>272</v>
      </c>
      <c r="D851">
        <v>795</v>
      </c>
      <c r="E851">
        <v>85</v>
      </c>
      <c r="F851">
        <v>2</v>
      </c>
      <c r="G851">
        <v>37</v>
      </c>
      <c r="H851">
        <v>3753</v>
      </c>
      <c r="I851">
        <v>446.27457915503101</v>
      </c>
      <c r="J851">
        <v>24.147652059775901</v>
      </c>
      <c r="K851">
        <v>20.4664</v>
      </c>
      <c r="L851">
        <v>18</v>
      </c>
      <c r="M851">
        <v>1</v>
      </c>
      <c r="N851">
        <v>1056</v>
      </c>
      <c r="O851">
        <v>611</v>
      </c>
      <c r="P851">
        <v>33</v>
      </c>
      <c r="Q851">
        <v>1</v>
      </c>
      <c r="R851">
        <v>13</v>
      </c>
      <c r="S851">
        <v>1346</v>
      </c>
      <c r="T851">
        <v>162.671448017161</v>
      </c>
      <c r="U851">
        <v>9.1350095785390408</v>
      </c>
      <c r="V851">
        <v>7.6184000000000003</v>
      </c>
    </row>
    <row r="852" spans="1:22">
      <c r="A852">
        <v>6</v>
      </c>
      <c r="B852">
        <v>0</v>
      </c>
      <c r="C852">
        <v>937</v>
      </c>
      <c r="D852">
        <v>298</v>
      </c>
      <c r="E852">
        <v>57</v>
      </c>
      <c r="F852">
        <v>2</v>
      </c>
      <c r="G852">
        <v>22</v>
      </c>
      <c r="H852">
        <v>2252</v>
      </c>
      <c r="I852">
        <v>275.782523014059</v>
      </c>
      <c r="J852">
        <v>15.9188441791482</v>
      </c>
      <c r="K852">
        <v>14.021599999999999</v>
      </c>
      <c r="L852">
        <v>18</v>
      </c>
      <c r="M852">
        <v>1</v>
      </c>
      <c r="N852">
        <v>989</v>
      </c>
      <c r="O852">
        <v>629</v>
      </c>
      <c r="P852">
        <v>45</v>
      </c>
      <c r="Q852">
        <v>1</v>
      </c>
      <c r="R852">
        <v>18</v>
      </c>
      <c r="S852">
        <v>1840</v>
      </c>
      <c r="T852">
        <v>227.055059401899</v>
      </c>
      <c r="U852">
        <v>13.3033830283879</v>
      </c>
      <c r="V852">
        <v>11.811999999999999</v>
      </c>
    </row>
    <row r="853" spans="1:22">
      <c r="A853">
        <v>6</v>
      </c>
      <c r="B853">
        <v>0</v>
      </c>
      <c r="C853">
        <v>952</v>
      </c>
      <c r="D853">
        <v>892</v>
      </c>
      <c r="E853">
        <v>62</v>
      </c>
      <c r="F853">
        <v>2</v>
      </c>
      <c r="G853">
        <v>29</v>
      </c>
      <c r="H853">
        <v>2929</v>
      </c>
      <c r="I853">
        <v>348.919761549844</v>
      </c>
      <c r="J853">
        <v>18.9616955992865</v>
      </c>
      <c r="K853">
        <v>16.598400000000002</v>
      </c>
      <c r="L853">
        <v>18</v>
      </c>
      <c r="M853">
        <v>1</v>
      </c>
      <c r="N853">
        <v>874</v>
      </c>
      <c r="O853">
        <v>250</v>
      </c>
      <c r="P853">
        <v>27</v>
      </c>
      <c r="Q853">
        <v>1</v>
      </c>
      <c r="R853">
        <v>10</v>
      </c>
      <c r="S853">
        <v>1071</v>
      </c>
      <c r="T853">
        <v>132.23085872821099</v>
      </c>
      <c r="U853">
        <v>7.7553787786284198</v>
      </c>
      <c r="V853">
        <v>6.8262</v>
      </c>
    </row>
    <row r="854" spans="1:22">
      <c r="A854">
        <v>6</v>
      </c>
      <c r="B854">
        <v>0</v>
      </c>
      <c r="C854">
        <v>495</v>
      </c>
      <c r="D854">
        <v>1113</v>
      </c>
      <c r="E854">
        <v>69</v>
      </c>
      <c r="F854">
        <v>1</v>
      </c>
      <c r="G854">
        <v>31</v>
      </c>
      <c r="H854">
        <v>3106</v>
      </c>
      <c r="I854">
        <v>367.66016917800602</v>
      </c>
      <c r="J854">
        <v>19.672732397915599</v>
      </c>
      <c r="K854">
        <v>17.545999999999999</v>
      </c>
      <c r="L854">
        <v>18</v>
      </c>
      <c r="M854">
        <v>1</v>
      </c>
      <c r="N854">
        <v>977</v>
      </c>
      <c r="O854">
        <v>274</v>
      </c>
      <c r="P854">
        <v>22</v>
      </c>
      <c r="Q854">
        <v>1</v>
      </c>
      <c r="R854">
        <v>8</v>
      </c>
      <c r="S854">
        <v>892</v>
      </c>
      <c r="T854">
        <v>108.729020964966</v>
      </c>
      <c r="U854">
        <v>6.2172019429965397</v>
      </c>
      <c r="V854">
        <v>4.9512</v>
      </c>
    </row>
    <row r="855" spans="1:22">
      <c r="A855">
        <v>6</v>
      </c>
      <c r="B855">
        <v>0</v>
      </c>
      <c r="C855">
        <v>83</v>
      </c>
      <c r="D855">
        <v>702</v>
      </c>
      <c r="E855">
        <v>68</v>
      </c>
      <c r="F855">
        <v>1</v>
      </c>
      <c r="G855">
        <v>27</v>
      </c>
      <c r="H855">
        <v>2713</v>
      </c>
      <c r="I855">
        <v>337.16613115792001</v>
      </c>
      <c r="J855">
        <v>20.019318170207502</v>
      </c>
      <c r="K855">
        <v>17.767399999999999</v>
      </c>
      <c r="L855">
        <v>18</v>
      </c>
      <c r="M855">
        <v>1</v>
      </c>
      <c r="N855">
        <v>981</v>
      </c>
      <c r="O855">
        <v>623</v>
      </c>
      <c r="P855">
        <v>44</v>
      </c>
      <c r="Q855">
        <v>1</v>
      </c>
      <c r="R855">
        <v>17</v>
      </c>
      <c r="S855">
        <v>1780</v>
      </c>
      <c r="T855">
        <v>217.59136012259299</v>
      </c>
      <c r="U855">
        <v>12.514791248758399</v>
      </c>
      <c r="V855">
        <v>10.356</v>
      </c>
    </row>
    <row r="856" spans="1:22">
      <c r="A856">
        <v>6</v>
      </c>
      <c r="B856">
        <v>0</v>
      </c>
      <c r="C856">
        <v>127</v>
      </c>
      <c r="D856">
        <v>1014</v>
      </c>
      <c r="E856">
        <v>61</v>
      </c>
      <c r="F856">
        <v>3</v>
      </c>
      <c r="G856">
        <v>26</v>
      </c>
      <c r="H856">
        <v>2677</v>
      </c>
      <c r="I856">
        <v>323.52588768134098</v>
      </c>
      <c r="J856">
        <v>18.167473682380798</v>
      </c>
      <c r="K856">
        <v>15.5794</v>
      </c>
      <c r="L856">
        <v>18</v>
      </c>
      <c r="M856">
        <v>1</v>
      </c>
      <c r="N856">
        <v>1037</v>
      </c>
      <c r="O856">
        <v>306</v>
      </c>
      <c r="P856">
        <v>20</v>
      </c>
      <c r="Q856">
        <v>1</v>
      </c>
      <c r="R856">
        <v>8</v>
      </c>
      <c r="S856">
        <v>811</v>
      </c>
      <c r="T856">
        <v>97.729217739629902</v>
      </c>
      <c r="U856">
        <v>5.4532467393287796</v>
      </c>
      <c r="V856">
        <v>4.6345999999999998</v>
      </c>
    </row>
    <row r="857" spans="1:22">
      <c r="A857">
        <v>6</v>
      </c>
      <c r="B857">
        <v>0</v>
      </c>
      <c r="C857">
        <v>12</v>
      </c>
      <c r="D857">
        <v>585</v>
      </c>
      <c r="E857">
        <v>56</v>
      </c>
      <c r="F857">
        <v>5</v>
      </c>
      <c r="G857">
        <v>25</v>
      </c>
      <c r="H857">
        <v>2551</v>
      </c>
      <c r="I857">
        <v>305.21304035050701</v>
      </c>
      <c r="J857">
        <v>16.756786684803298</v>
      </c>
      <c r="K857">
        <v>14.691599999999999</v>
      </c>
      <c r="L857">
        <v>18</v>
      </c>
      <c r="M857">
        <v>1</v>
      </c>
      <c r="N857">
        <v>978</v>
      </c>
      <c r="O857">
        <v>279</v>
      </c>
      <c r="P857">
        <v>20</v>
      </c>
      <c r="Q857">
        <v>3</v>
      </c>
      <c r="R857">
        <v>8</v>
      </c>
      <c r="S857">
        <v>822</v>
      </c>
      <c r="T857">
        <v>102.186104730536</v>
      </c>
      <c r="U857">
        <v>6.0705518694761196</v>
      </c>
      <c r="V857">
        <v>5.2060000000000004</v>
      </c>
    </row>
    <row r="858" spans="1:22">
      <c r="A858">
        <v>6</v>
      </c>
      <c r="B858">
        <v>0</v>
      </c>
      <c r="C858">
        <v>178</v>
      </c>
      <c r="D858">
        <v>168</v>
      </c>
      <c r="E858">
        <v>70</v>
      </c>
      <c r="F858">
        <v>4</v>
      </c>
      <c r="G858">
        <v>27</v>
      </c>
      <c r="H858">
        <v>2767</v>
      </c>
      <c r="I858">
        <v>345.34765092584598</v>
      </c>
      <c r="J858">
        <v>20.664488863748801</v>
      </c>
      <c r="K858">
        <v>18.091000000000001</v>
      </c>
      <c r="L858">
        <v>18</v>
      </c>
      <c r="M858">
        <v>1</v>
      </c>
      <c r="N858">
        <v>982</v>
      </c>
      <c r="O858">
        <v>624</v>
      </c>
      <c r="P858">
        <v>43</v>
      </c>
      <c r="Q858">
        <v>2</v>
      </c>
      <c r="R858">
        <v>17</v>
      </c>
      <c r="S858">
        <v>1793</v>
      </c>
      <c r="T858">
        <v>220.83251572175701</v>
      </c>
      <c r="U858">
        <v>12.891279998510599</v>
      </c>
      <c r="V858">
        <v>10.769</v>
      </c>
    </row>
    <row r="859" spans="1:22">
      <c r="A859">
        <v>6</v>
      </c>
      <c r="B859">
        <v>0</v>
      </c>
      <c r="C859">
        <v>627</v>
      </c>
      <c r="D859">
        <v>111</v>
      </c>
      <c r="E859">
        <v>67</v>
      </c>
      <c r="F859">
        <v>1</v>
      </c>
      <c r="G859">
        <v>29</v>
      </c>
      <c r="H859">
        <v>2959</v>
      </c>
      <c r="I859">
        <v>351.94743925762498</v>
      </c>
      <c r="J859">
        <v>19.0552328770865</v>
      </c>
      <c r="K859">
        <v>15.9916</v>
      </c>
      <c r="L859">
        <v>18</v>
      </c>
      <c r="M859">
        <v>1</v>
      </c>
      <c r="N859">
        <v>963</v>
      </c>
      <c r="O859">
        <v>235</v>
      </c>
      <c r="P859">
        <v>22</v>
      </c>
      <c r="Q859">
        <v>2</v>
      </c>
      <c r="R859">
        <v>8</v>
      </c>
      <c r="S859">
        <v>873</v>
      </c>
      <c r="T859">
        <v>108.16191566350901</v>
      </c>
      <c r="U859">
        <v>6.3856949504341296</v>
      </c>
      <c r="V859">
        <v>5.1765999999999996</v>
      </c>
    </row>
    <row r="860" spans="1:22">
      <c r="A860">
        <v>6</v>
      </c>
      <c r="B860">
        <v>0</v>
      </c>
      <c r="C860">
        <v>1040</v>
      </c>
      <c r="D860">
        <v>341</v>
      </c>
      <c r="E860">
        <v>50</v>
      </c>
      <c r="F860">
        <v>1</v>
      </c>
      <c r="G860">
        <v>20</v>
      </c>
      <c r="H860">
        <v>2070</v>
      </c>
      <c r="I860">
        <v>254.074792138063</v>
      </c>
      <c r="J860">
        <v>14.732616875490899</v>
      </c>
      <c r="K860">
        <v>12.936</v>
      </c>
      <c r="L860">
        <v>18</v>
      </c>
      <c r="M860">
        <v>1</v>
      </c>
      <c r="N860">
        <v>983</v>
      </c>
      <c r="O860">
        <v>625</v>
      </c>
      <c r="P860">
        <v>43</v>
      </c>
      <c r="Q860">
        <v>3</v>
      </c>
      <c r="R860">
        <v>17</v>
      </c>
      <c r="S860">
        <v>1783</v>
      </c>
      <c r="T860">
        <v>220.08861851536099</v>
      </c>
      <c r="U860">
        <v>12.9027555196555</v>
      </c>
      <c r="V860">
        <v>11.0892</v>
      </c>
    </row>
    <row r="861" spans="1:22">
      <c r="A861">
        <v>6</v>
      </c>
      <c r="B861">
        <v>0</v>
      </c>
      <c r="C861">
        <v>144</v>
      </c>
      <c r="D861">
        <v>1219</v>
      </c>
      <c r="E861">
        <v>50</v>
      </c>
      <c r="F861">
        <v>4</v>
      </c>
      <c r="G861">
        <v>21</v>
      </c>
      <c r="H861">
        <v>2128</v>
      </c>
      <c r="I861">
        <v>259.33376178199399</v>
      </c>
      <c r="J861">
        <v>14.822334498991699</v>
      </c>
      <c r="K861">
        <v>12.720800000000001</v>
      </c>
      <c r="L861">
        <v>18</v>
      </c>
      <c r="M861">
        <v>1</v>
      </c>
      <c r="N861">
        <v>701</v>
      </c>
      <c r="O861">
        <v>782</v>
      </c>
      <c r="P861">
        <v>63</v>
      </c>
      <c r="Q861">
        <v>2</v>
      </c>
      <c r="R861">
        <v>26</v>
      </c>
      <c r="S861">
        <v>2609</v>
      </c>
      <c r="T861">
        <v>320.05780727862299</v>
      </c>
      <c r="U861">
        <v>18.538659606346901</v>
      </c>
      <c r="V861">
        <v>16.3826</v>
      </c>
    </row>
    <row r="862" spans="1:22">
      <c r="A862">
        <v>6</v>
      </c>
      <c r="B862">
        <v>0</v>
      </c>
      <c r="C862">
        <v>132</v>
      </c>
      <c r="D862">
        <v>648</v>
      </c>
      <c r="E862">
        <v>63</v>
      </c>
      <c r="F862">
        <v>2</v>
      </c>
      <c r="G862">
        <v>30</v>
      </c>
      <c r="H862">
        <v>3006</v>
      </c>
      <c r="I862">
        <v>356.283594907203</v>
      </c>
      <c r="J862">
        <v>19.125281697271799</v>
      </c>
      <c r="K862">
        <v>16.8</v>
      </c>
      <c r="L862">
        <v>18</v>
      </c>
      <c r="M862">
        <v>1</v>
      </c>
      <c r="N862">
        <v>965</v>
      </c>
      <c r="O862">
        <v>234</v>
      </c>
      <c r="P862">
        <v>22</v>
      </c>
      <c r="Q862">
        <v>1</v>
      </c>
      <c r="R862">
        <v>8</v>
      </c>
      <c r="S862">
        <v>881</v>
      </c>
      <c r="T862">
        <v>109.494292088675</v>
      </c>
      <c r="U862">
        <v>6.5018382016165202</v>
      </c>
      <c r="V862">
        <v>5.4854000000000003</v>
      </c>
    </row>
    <row r="863" spans="1:22">
      <c r="A863">
        <v>6</v>
      </c>
      <c r="B863">
        <v>0</v>
      </c>
      <c r="C863">
        <v>452</v>
      </c>
      <c r="D863">
        <v>305</v>
      </c>
      <c r="E863">
        <v>90</v>
      </c>
      <c r="F863">
        <v>1</v>
      </c>
      <c r="G863">
        <v>41</v>
      </c>
      <c r="H863">
        <v>4173</v>
      </c>
      <c r="I863">
        <v>496.26102002877502</v>
      </c>
      <c r="J863">
        <v>26.858091890527099</v>
      </c>
      <c r="K863">
        <v>23.006799999999998</v>
      </c>
      <c r="L863">
        <v>18</v>
      </c>
      <c r="M863">
        <v>1</v>
      </c>
      <c r="N863">
        <v>981</v>
      </c>
      <c r="O863">
        <v>622</v>
      </c>
      <c r="P863">
        <v>44</v>
      </c>
      <c r="Q863">
        <v>1</v>
      </c>
      <c r="R863">
        <v>18</v>
      </c>
      <c r="S863">
        <v>1802</v>
      </c>
      <c r="T863">
        <v>219.49031869310301</v>
      </c>
      <c r="U863">
        <v>12.5315441985415</v>
      </c>
      <c r="V863">
        <v>10.3376</v>
      </c>
    </row>
    <row r="864" spans="1:22">
      <c r="A864">
        <v>6</v>
      </c>
      <c r="B864">
        <v>0</v>
      </c>
      <c r="C864">
        <v>224</v>
      </c>
      <c r="D864">
        <v>190</v>
      </c>
      <c r="E864">
        <v>68</v>
      </c>
      <c r="F864">
        <v>1</v>
      </c>
      <c r="G864">
        <v>27</v>
      </c>
      <c r="H864">
        <v>2775</v>
      </c>
      <c r="I864">
        <v>339.32432862970501</v>
      </c>
      <c r="J864">
        <v>19.528120749319399</v>
      </c>
      <c r="K864">
        <v>16.614999999999998</v>
      </c>
      <c r="L864">
        <v>18</v>
      </c>
      <c r="M864">
        <v>1</v>
      </c>
      <c r="N864">
        <v>1058</v>
      </c>
      <c r="O864">
        <v>612</v>
      </c>
      <c r="P864">
        <v>32</v>
      </c>
      <c r="Q864">
        <v>1</v>
      </c>
      <c r="R864">
        <v>13</v>
      </c>
      <c r="S864">
        <v>1373</v>
      </c>
      <c r="T864">
        <v>162.81584689458199</v>
      </c>
      <c r="U864">
        <v>8.7508342459447803</v>
      </c>
      <c r="V864">
        <v>7.5115999999999996</v>
      </c>
    </row>
    <row r="865" spans="1:22">
      <c r="A865">
        <v>6</v>
      </c>
      <c r="B865">
        <v>0</v>
      </c>
      <c r="C865">
        <v>594</v>
      </c>
      <c r="D865">
        <v>406</v>
      </c>
      <c r="E865">
        <v>148</v>
      </c>
      <c r="F865">
        <v>3</v>
      </c>
      <c r="G865">
        <v>70</v>
      </c>
      <c r="H865">
        <v>7014</v>
      </c>
      <c r="I865">
        <v>834.45311432099004</v>
      </c>
      <c r="J865">
        <v>45.205092633463302</v>
      </c>
      <c r="K865">
        <v>40.4084</v>
      </c>
      <c r="L865">
        <v>18</v>
      </c>
      <c r="M865">
        <v>1</v>
      </c>
      <c r="N865">
        <v>981</v>
      </c>
      <c r="O865">
        <v>627</v>
      </c>
      <c r="P865">
        <v>43</v>
      </c>
      <c r="Q865">
        <v>3</v>
      </c>
      <c r="R865">
        <v>17</v>
      </c>
      <c r="S865">
        <v>1766</v>
      </c>
      <c r="T865">
        <v>219.353595821906</v>
      </c>
      <c r="U865">
        <v>13.0109338634857</v>
      </c>
      <c r="V865">
        <v>11.7392</v>
      </c>
    </row>
    <row r="866" spans="1:22">
      <c r="A866">
        <v>6</v>
      </c>
      <c r="B866">
        <v>0</v>
      </c>
      <c r="C866">
        <v>263</v>
      </c>
      <c r="D866">
        <v>933</v>
      </c>
      <c r="E866">
        <v>78</v>
      </c>
      <c r="F866">
        <v>1</v>
      </c>
      <c r="G866">
        <v>31</v>
      </c>
      <c r="H866">
        <v>3190</v>
      </c>
      <c r="I866">
        <v>392.39520894118999</v>
      </c>
      <c r="J866">
        <v>22.8501641131962</v>
      </c>
      <c r="K866">
        <v>20.173999999999999</v>
      </c>
      <c r="L866">
        <v>18</v>
      </c>
      <c r="M866">
        <v>1</v>
      </c>
      <c r="N866">
        <v>403</v>
      </c>
      <c r="O866">
        <v>866</v>
      </c>
      <c r="P866">
        <v>53</v>
      </c>
      <c r="Q866">
        <v>2</v>
      </c>
      <c r="R866">
        <v>21</v>
      </c>
      <c r="S866">
        <v>2110</v>
      </c>
      <c r="T866">
        <v>265.09620895063699</v>
      </c>
      <c r="U866">
        <v>16.048364402642399</v>
      </c>
      <c r="V866">
        <v>14.69</v>
      </c>
    </row>
    <row r="867" spans="1:22">
      <c r="A867">
        <v>6</v>
      </c>
      <c r="B867">
        <v>0</v>
      </c>
      <c r="C867">
        <v>1132</v>
      </c>
      <c r="D867">
        <v>1213</v>
      </c>
      <c r="E867">
        <v>1</v>
      </c>
      <c r="F867">
        <v>29</v>
      </c>
      <c r="G867">
        <v>0</v>
      </c>
      <c r="H867">
        <v>29</v>
      </c>
      <c r="I867">
        <v>5.3851648071345002</v>
      </c>
      <c r="J867">
        <v>0.45376205218153698</v>
      </c>
      <c r="K867">
        <v>0.4118</v>
      </c>
      <c r="L867">
        <v>18</v>
      </c>
      <c r="M867">
        <v>1</v>
      </c>
      <c r="N867">
        <v>298</v>
      </c>
      <c r="O867">
        <v>362</v>
      </c>
      <c r="P867">
        <v>39</v>
      </c>
      <c r="Q867">
        <v>3</v>
      </c>
      <c r="R867">
        <v>15</v>
      </c>
      <c r="S867">
        <v>1586</v>
      </c>
      <c r="T867">
        <v>197.767540309324</v>
      </c>
      <c r="U867">
        <v>11.814414924150901</v>
      </c>
      <c r="V867">
        <v>10.3284</v>
      </c>
    </row>
    <row r="868" spans="1:22">
      <c r="A868">
        <v>6</v>
      </c>
      <c r="B868">
        <v>0</v>
      </c>
      <c r="C868">
        <v>26</v>
      </c>
      <c r="D868">
        <v>1415</v>
      </c>
      <c r="E868">
        <v>1</v>
      </c>
      <c r="F868">
        <v>2</v>
      </c>
      <c r="G868">
        <v>0</v>
      </c>
      <c r="H868">
        <v>2</v>
      </c>
      <c r="I868">
        <v>1.4142135623731</v>
      </c>
      <c r="J868">
        <v>0.14000000000000001</v>
      </c>
      <c r="K868">
        <v>3.9199999999999999E-2</v>
      </c>
      <c r="L868">
        <v>18</v>
      </c>
      <c r="M868">
        <v>1</v>
      </c>
      <c r="N868">
        <v>978</v>
      </c>
      <c r="O868">
        <v>273</v>
      </c>
      <c r="P868">
        <v>22</v>
      </c>
      <c r="Q868">
        <v>1</v>
      </c>
      <c r="R868">
        <v>9</v>
      </c>
      <c r="S868">
        <v>927</v>
      </c>
      <c r="T868">
        <v>112.52110913068699</v>
      </c>
      <c r="U868">
        <v>6.3778601427124402</v>
      </c>
      <c r="V868">
        <v>5.4846000000000004</v>
      </c>
    </row>
    <row r="869" spans="1:22">
      <c r="A869">
        <v>6</v>
      </c>
      <c r="B869">
        <v>0</v>
      </c>
      <c r="C869">
        <v>48</v>
      </c>
      <c r="D869">
        <v>443</v>
      </c>
      <c r="E869">
        <v>60</v>
      </c>
      <c r="F869">
        <v>2</v>
      </c>
      <c r="G869">
        <v>24</v>
      </c>
      <c r="H869">
        <v>2431</v>
      </c>
      <c r="I869">
        <v>291.90238094267102</v>
      </c>
      <c r="J869">
        <v>16.158400292108102</v>
      </c>
      <c r="K869">
        <v>14.081</v>
      </c>
      <c r="L869">
        <v>18</v>
      </c>
      <c r="M869">
        <v>1</v>
      </c>
      <c r="N869">
        <v>988</v>
      </c>
      <c r="O869">
        <v>620</v>
      </c>
      <c r="P869">
        <v>42</v>
      </c>
      <c r="Q869">
        <v>2</v>
      </c>
      <c r="R869">
        <v>17</v>
      </c>
      <c r="S869">
        <v>1759</v>
      </c>
      <c r="T869">
        <v>216.96313050838799</v>
      </c>
      <c r="U869">
        <v>12.701255843419601</v>
      </c>
      <c r="V869">
        <v>11.4526</v>
      </c>
    </row>
    <row r="870" spans="1:22">
      <c r="A870">
        <v>6</v>
      </c>
      <c r="B870">
        <v>0</v>
      </c>
      <c r="C870">
        <v>670</v>
      </c>
      <c r="D870">
        <v>1392</v>
      </c>
      <c r="E870">
        <v>41</v>
      </c>
      <c r="F870">
        <v>8</v>
      </c>
      <c r="G870">
        <v>16</v>
      </c>
      <c r="H870">
        <v>1674</v>
      </c>
      <c r="I870">
        <v>208.537766363793</v>
      </c>
      <c r="J870">
        <v>12.4359318106847</v>
      </c>
      <c r="K870">
        <v>10.290800000000001</v>
      </c>
      <c r="L870">
        <v>18</v>
      </c>
      <c r="M870">
        <v>1</v>
      </c>
      <c r="N870">
        <v>191</v>
      </c>
      <c r="O870">
        <v>211</v>
      </c>
      <c r="P870">
        <v>26</v>
      </c>
      <c r="Q870">
        <v>2</v>
      </c>
      <c r="R870">
        <v>11</v>
      </c>
      <c r="S870">
        <v>1113</v>
      </c>
      <c r="T870">
        <v>133.31541546272899</v>
      </c>
      <c r="U870">
        <v>7.3384671423942498</v>
      </c>
      <c r="V870">
        <v>6.5204000000000004</v>
      </c>
    </row>
    <row r="871" spans="1:22">
      <c r="A871">
        <v>6</v>
      </c>
      <c r="B871">
        <v>0</v>
      </c>
      <c r="C871">
        <v>760</v>
      </c>
      <c r="D871">
        <v>1474</v>
      </c>
      <c r="E871">
        <v>2</v>
      </c>
      <c r="F871">
        <v>22</v>
      </c>
      <c r="G871">
        <v>0</v>
      </c>
      <c r="H871">
        <v>44</v>
      </c>
      <c r="I871">
        <v>9.3808315196468595</v>
      </c>
      <c r="J871">
        <v>0.82849260708831896</v>
      </c>
      <c r="K871">
        <v>0.68640000000000001</v>
      </c>
      <c r="L871">
        <v>18</v>
      </c>
      <c r="M871">
        <v>1</v>
      </c>
      <c r="N871">
        <v>982</v>
      </c>
      <c r="O871">
        <v>624</v>
      </c>
      <c r="P871">
        <v>43</v>
      </c>
      <c r="Q871">
        <v>2</v>
      </c>
      <c r="R871">
        <v>17</v>
      </c>
      <c r="S871">
        <v>1793</v>
      </c>
      <c r="T871">
        <v>220.83251572175701</v>
      </c>
      <c r="U871">
        <v>12.891279998510599</v>
      </c>
      <c r="V871">
        <v>10.769</v>
      </c>
    </row>
    <row r="872" spans="1:22">
      <c r="A872">
        <v>6</v>
      </c>
      <c r="B872">
        <v>0</v>
      </c>
      <c r="C872">
        <v>24</v>
      </c>
      <c r="D872">
        <v>1271</v>
      </c>
      <c r="E872">
        <v>2</v>
      </c>
      <c r="F872">
        <v>1</v>
      </c>
      <c r="G872">
        <v>0</v>
      </c>
      <c r="H872">
        <v>46</v>
      </c>
      <c r="I872">
        <v>6.9282032302755097</v>
      </c>
      <c r="J872">
        <v>0.51807335387954501</v>
      </c>
      <c r="K872">
        <v>0.50600000000000001</v>
      </c>
      <c r="L872">
        <v>18</v>
      </c>
      <c r="M872">
        <v>1</v>
      </c>
      <c r="N872">
        <v>305</v>
      </c>
      <c r="O872">
        <v>365</v>
      </c>
      <c r="P872">
        <v>40</v>
      </c>
      <c r="Q872">
        <v>2</v>
      </c>
      <c r="R872">
        <v>16</v>
      </c>
      <c r="S872">
        <v>1680</v>
      </c>
      <c r="T872">
        <v>208.83486298987501</v>
      </c>
      <c r="U872">
        <v>12.404837765968599</v>
      </c>
      <c r="V872">
        <v>11.04</v>
      </c>
    </row>
    <row r="873" spans="1:22">
      <c r="A873">
        <v>6</v>
      </c>
      <c r="B873">
        <v>0</v>
      </c>
      <c r="C873">
        <v>1026</v>
      </c>
      <c r="D873">
        <v>592</v>
      </c>
      <c r="E873">
        <v>53</v>
      </c>
      <c r="F873">
        <v>4</v>
      </c>
      <c r="G873">
        <v>25</v>
      </c>
      <c r="H873">
        <v>2543</v>
      </c>
      <c r="I873">
        <v>300.31816461879203</v>
      </c>
      <c r="J873">
        <v>15.9757660223227</v>
      </c>
      <c r="K873">
        <v>13.758599999999999</v>
      </c>
      <c r="L873">
        <v>18</v>
      </c>
      <c r="M873">
        <v>1</v>
      </c>
      <c r="N873">
        <v>985</v>
      </c>
      <c r="O873">
        <v>632</v>
      </c>
      <c r="P873">
        <v>45</v>
      </c>
      <c r="Q873">
        <v>1</v>
      </c>
      <c r="R873">
        <v>18</v>
      </c>
      <c r="S873">
        <v>1845</v>
      </c>
      <c r="T873">
        <v>225.062213621034</v>
      </c>
      <c r="U873">
        <v>12.8890457365935</v>
      </c>
      <c r="V873">
        <v>10.707000000000001</v>
      </c>
    </row>
    <row r="874" spans="1:22">
      <c r="A874">
        <v>6</v>
      </c>
      <c r="B874">
        <v>0</v>
      </c>
      <c r="C874">
        <v>340</v>
      </c>
      <c r="D874">
        <v>927</v>
      </c>
      <c r="E874">
        <v>81</v>
      </c>
      <c r="F874">
        <v>1</v>
      </c>
      <c r="G874">
        <v>34</v>
      </c>
      <c r="H874">
        <v>3418</v>
      </c>
      <c r="I874">
        <v>413.06900149974899</v>
      </c>
      <c r="J874">
        <v>23.194559706965801</v>
      </c>
      <c r="K874">
        <v>19.9544</v>
      </c>
      <c r="L874">
        <v>18</v>
      </c>
      <c r="M874">
        <v>1</v>
      </c>
      <c r="N874">
        <v>777</v>
      </c>
      <c r="O874">
        <v>413</v>
      </c>
      <c r="P874">
        <v>45</v>
      </c>
      <c r="Q874">
        <v>1</v>
      </c>
      <c r="R874">
        <v>21</v>
      </c>
      <c r="S874">
        <v>2107</v>
      </c>
      <c r="T874">
        <v>245.362996395137</v>
      </c>
      <c r="U874">
        <v>12.5731897305338</v>
      </c>
      <c r="V874">
        <v>10.6686</v>
      </c>
    </row>
    <row r="875" spans="1:22">
      <c r="A875">
        <v>6</v>
      </c>
      <c r="B875">
        <v>0</v>
      </c>
      <c r="C875">
        <v>877</v>
      </c>
      <c r="D875">
        <v>218</v>
      </c>
      <c r="E875">
        <v>58</v>
      </c>
      <c r="F875">
        <v>2</v>
      </c>
      <c r="G875">
        <v>26</v>
      </c>
      <c r="H875">
        <v>2668</v>
      </c>
      <c r="I875">
        <v>317.35784219079898</v>
      </c>
      <c r="J875">
        <v>17.185389143106399</v>
      </c>
      <c r="K875">
        <v>15.1608</v>
      </c>
      <c r="L875">
        <v>18</v>
      </c>
      <c r="M875">
        <v>1</v>
      </c>
      <c r="N875">
        <v>402</v>
      </c>
      <c r="O875">
        <v>863</v>
      </c>
      <c r="P875">
        <v>53</v>
      </c>
      <c r="Q875">
        <v>2</v>
      </c>
      <c r="R875">
        <v>21</v>
      </c>
      <c r="S875">
        <v>2198</v>
      </c>
      <c r="T875">
        <v>269.99629627089303</v>
      </c>
      <c r="U875">
        <v>15.6799107140315</v>
      </c>
      <c r="V875">
        <v>14.0184</v>
      </c>
    </row>
    <row r="876" spans="1:22">
      <c r="A876">
        <v>6</v>
      </c>
      <c r="B876">
        <v>0</v>
      </c>
      <c r="C876">
        <v>24</v>
      </c>
      <c r="D876">
        <v>584</v>
      </c>
      <c r="E876">
        <v>61</v>
      </c>
      <c r="F876">
        <v>3</v>
      </c>
      <c r="G876">
        <v>26</v>
      </c>
      <c r="H876">
        <v>2636</v>
      </c>
      <c r="I876">
        <v>318.08175049820102</v>
      </c>
      <c r="J876">
        <v>17.801977418253301</v>
      </c>
      <c r="K876">
        <v>15.4344</v>
      </c>
      <c r="L876">
        <v>18</v>
      </c>
      <c r="M876">
        <v>1</v>
      </c>
      <c r="N876">
        <v>844</v>
      </c>
      <c r="O876">
        <v>207</v>
      </c>
      <c r="P876">
        <v>24</v>
      </c>
      <c r="Q876">
        <v>4</v>
      </c>
      <c r="R876">
        <v>10</v>
      </c>
      <c r="S876">
        <v>1038</v>
      </c>
      <c r="T876">
        <v>124.683599563054</v>
      </c>
      <c r="U876">
        <v>6.9076479354408296</v>
      </c>
      <c r="V876">
        <v>5.8836000000000004</v>
      </c>
    </row>
    <row r="877" spans="1:22">
      <c r="A877">
        <v>6</v>
      </c>
      <c r="B877">
        <v>0</v>
      </c>
      <c r="C877">
        <v>562</v>
      </c>
      <c r="D877">
        <v>393</v>
      </c>
      <c r="E877">
        <v>188</v>
      </c>
      <c r="F877">
        <v>4</v>
      </c>
      <c r="G877">
        <v>92</v>
      </c>
      <c r="H877">
        <v>9279</v>
      </c>
      <c r="I877">
        <v>1079.0926744260701</v>
      </c>
      <c r="J877">
        <v>55.085623351288298</v>
      </c>
      <c r="K877">
        <v>47.681600000000003</v>
      </c>
      <c r="L877">
        <v>18</v>
      </c>
      <c r="M877">
        <v>1</v>
      </c>
      <c r="N877">
        <v>968</v>
      </c>
      <c r="O877">
        <v>236</v>
      </c>
      <c r="P877">
        <v>22</v>
      </c>
      <c r="Q877">
        <v>1</v>
      </c>
      <c r="R877">
        <v>8</v>
      </c>
      <c r="S877">
        <v>863</v>
      </c>
      <c r="T877">
        <v>106.50352106855399</v>
      </c>
      <c r="U877">
        <v>6.2412418636037499</v>
      </c>
      <c r="V877">
        <v>5.0220000000000002</v>
      </c>
    </row>
    <row r="878" spans="1:22">
      <c r="A878">
        <v>6</v>
      </c>
      <c r="B878">
        <v>0</v>
      </c>
      <c r="C878">
        <v>158</v>
      </c>
      <c r="D878">
        <v>1180</v>
      </c>
      <c r="E878">
        <v>55</v>
      </c>
      <c r="F878">
        <v>2</v>
      </c>
      <c r="G878">
        <v>22</v>
      </c>
      <c r="H878">
        <v>2242</v>
      </c>
      <c r="I878">
        <v>277.02346471012203</v>
      </c>
      <c r="J878">
        <v>16.271558007763101</v>
      </c>
      <c r="K878">
        <v>14.203200000000001</v>
      </c>
      <c r="L878">
        <v>18</v>
      </c>
      <c r="M878">
        <v>1</v>
      </c>
      <c r="N878">
        <v>300</v>
      </c>
      <c r="O878">
        <v>530</v>
      </c>
      <c r="P878">
        <v>52</v>
      </c>
      <c r="Q878">
        <v>2</v>
      </c>
      <c r="R878">
        <v>24</v>
      </c>
      <c r="S878">
        <v>2453</v>
      </c>
      <c r="T878">
        <v>293.64774816095598</v>
      </c>
      <c r="U878">
        <v>16.142152892349898</v>
      </c>
      <c r="V878">
        <v>14.161799999999999</v>
      </c>
    </row>
    <row r="879" spans="1:22">
      <c r="A879">
        <v>6</v>
      </c>
      <c r="B879">
        <v>0</v>
      </c>
      <c r="C879">
        <v>355</v>
      </c>
      <c r="D879">
        <v>42</v>
      </c>
      <c r="E879">
        <v>3</v>
      </c>
      <c r="F879">
        <v>16</v>
      </c>
      <c r="G879">
        <v>0</v>
      </c>
      <c r="H879">
        <v>83</v>
      </c>
      <c r="I879">
        <v>13.3790881602597</v>
      </c>
      <c r="J879">
        <v>1.0493331215586399</v>
      </c>
      <c r="K879">
        <v>0.81340000000000001</v>
      </c>
      <c r="L879">
        <v>18</v>
      </c>
      <c r="M879">
        <v>1</v>
      </c>
      <c r="N879">
        <v>694</v>
      </c>
      <c r="O879">
        <v>785</v>
      </c>
      <c r="P879">
        <v>63</v>
      </c>
      <c r="Q879">
        <v>2</v>
      </c>
      <c r="R879">
        <v>27</v>
      </c>
      <c r="S879">
        <v>2756</v>
      </c>
      <c r="T879">
        <v>330.93806066996899</v>
      </c>
      <c r="U879">
        <v>18.320655010124501</v>
      </c>
      <c r="V879">
        <v>16.4312</v>
      </c>
    </row>
    <row r="880" spans="1:22">
      <c r="A880">
        <v>6</v>
      </c>
      <c r="B880">
        <v>0</v>
      </c>
      <c r="C880">
        <v>243</v>
      </c>
      <c r="D880">
        <v>1048</v>
      </c>
      <c r="E880">
        <v>66</v>
      </c>
      <c r="F880">
        <v>2</v>
      </c>
      <c r="G880">
        <v>30</v>
      </c>
      <c r="H880">
        <v>3030</v>
      </c>
      <c r="I880">
        <v>355.14504079319499</v>
      </c>
      <c r="J880">
        <v>18.525387985140799</v>
      </c>
      <c r="K880">
        <v>15.747999999999999</v>
      </c>
      <c r="L880">
        <v>18</v>
      </c>
      <c r="M880">
        <v>1</v>
      </c>
      <c r="N880">
        <v>192</v>
      </c>
      <c r="O880">
        <v>215</v>
      </c>
      <c r="P880">
        <v>27</v>
      </c>
      <c r="Q880">
        <v>3</v>
      </c>
      <c r="R880">
        <v>11</v>
      </c>
      <c r="S880">
        <v>1158</v>
      </c>
      <c r="T880">
        <v>140.71957930579501</v>
      </c>
      <c r="U880">
        <v>7.9952235741097297</v>
      </c>
      <c r="V880">
        <v>7.1684000000000001</v>
      </c>
    </row>
    <row r="881" spans="1:22">
      <c r="A881">
        <v>6</v>
      </c>
      <c r="B881">
        <v>0</v>
      </c>
      <c r="C881">
        <v>1012</v>
      </c>
      <c r="D881">
        <v>650</v>
      </c>
      <c r="E881">
        <v>62</v>
      </c>
      <c r="F881">
        <v>2</v>
      </c>
      <c r="G881">
        <v>26</v>
      </c>
      <c r="H881">
        <v>2620</v>
      </c>
      <c r="I881">
        <v>318.63144854204199</v>
      </c>
      <c r="J881">
        <v>18.1333946077396</v>
      </c>
      <c r="K881">
        <v>15.656000000000001</v>
      </c>
      <c r="L881">
        <v>18</v>
      </c>
      <c r="M881">
        <v>1</v>
      </c>
      <c r="N881">
        <v>845</v>
      </c>
      <c r="O881">
        <v>206</v>
      </c>
      <c r="P881">
        <v>24</v>
      </c>
      <c r="Q881">
        <v>4</v>
      </c>
      <c r="R881">
        <v>10</v>
      </c>
      <c r="S881">
        <v>1046</v>
      </c>
      <c r="T881">
        <v>126.34080892569899</v>
      </c>
      <c r="U881">
        <v>7.0857885940804097</v>
      </c>
      <c r="V881">
        <v>5.8848000000000003</v>
      </c>
    </row>
    <row r="882" spans="1:22">
      <c r="A882">
        <v>6</v>
      </c>
      <c r="B882">
        <v>0</v>
      </c>
      <c r="C882">
        <v>501</v>
      </c>
      <c r="D882">
        <v>165</v>
      </c>
      <c r="E882">
        <v>63</v>
      </c>
      <c r="F882">
        <v>6</v>
      </c>
      <c r="G882">
        <v>30</v>
      </c>
      <c r="H882">
        <v>3075</v>
      </c>
      <c r="I882">
        <v>361.77479182496899</v>
      </c>
      <c r="J882">
        <v>19.059052967028599</v>
      </c>
      <c r="K882">
        <v>16.64</v>
      </c>
      <c r="L882">
        <v>18</v>
      </c>
      <c r="M882">
        <v>1</v>
      </c>
      <c r="N882">
        <v>295</v>
      </c>
      <c r="O882">
        <v>529</v>
      </c>
      <c r="P882">
        <v>42</v>
      </c>
      <c r="Q882">
        <v>1</v>
      </c>
      <c r="R882">
        <v>18</v>
      </c>
      <c r="S882">
        <v>1832</v>
      </c>
      <c r="T882">
        <v>221.395573578154</v>
      </c>
      <c r="U882">
        <v>12.431315296459999</v>
      </c>
      <c r="V882">
        <v>11.1456</v>
      </c>
    </row>
    <row r="883" spans="1:22">
      <c r="A883">
        <v>6</v>
      </c>
      <c r="B883">
        <v>0</v>
      </c>
      <c r="C883">
        <v>967</v>
      </c>
      <c r="D883">
        <v>1016</v>
      </c>
      <c r="E883">
        <v>58</v>
      </c>
      <c r="F883">
        <v>2</v>
      </c>
      <c r="G883">
        <v>24</v>
      </c>
      <c r="H883">
        <v>2473</v>
      </c>
      <c r="I883">
        <v>297.69279467262902</v>
      </c>
      <c r="J883">
        <v>16.572178492883801</v>
      </c>
      <c r="K883">
        <v>14.083</v>
      </c>
      <c r="L883">
        <v>18</v>
      </c>
      <c r="M883">
        <v>1</v>
      </c>
      <c r="N883">
        <v>397</v>
      </c>
      <c r="O883">
        <v>862</v>
      </c>
      <c r="P883">
        <v>50</v>
      </c>
      <c r="Q883">
        <v>2</v>
      </c>
      <c r="R883">
        <v>20</v>
      </c>
      <c r="S883">
        <v>2030</v>
      </c>
      <c r="T883">
        <v>249.807926215322</v>
      </c>
      <c r="U883">
        <v>14.558502670261101</v>
      </c>
      <c r="V883">
        <v>12.545999999999999</v>
      </c>
    </row>
    <row r="884" spans="1:22">
      <c r="A884">
        <v>6</v>
      </c>
      <c r="B884">
        <v>0</v>
      </c>
      <c r="C884">
        <v>566</v>
      </c>
      <c r="D884">
        <v>615</v>
      </c>
      <c r="E884">
        <v>77</v>
      </c>
      <c r="F884">
        <v>6</v>
      </c>
      <c r="G884">
        <v>33</v>
      </c>
      <c r="H884">
        <v>3386</v>
      </c>
      <c r="I884">
        <v>413.03268635787202</v>
      </c>
      <c r="J884">
        <v>23.652915253727201</v>
      </c>
      <c r="K884">
        <v>19.979600000000001</v>
      </c>
      <c r="L884">
        <v>18</v>
      </c>
      <c r="M884">
        <v>1</v>
      </c>
      <c r="N884">
        <v>841</v>
      </c>
      <c r="O884">
        <v>202</v>
      </c>
      <c r="P884">
        <v>23</v>
      </c>
      <c r="Q884">
        <v>7</v>
      </c>
      <c r="R884">
        <v>10</v>
      </c>
      <c r="S884">
        <v>1056</v>
      </c>
      <c r="T884">
        <v>127.702779922757</v>
      </c>
      <c r="U884">
        <v>7.1809748641810502</v>
      </c>
      <c r="V884">
        <v>6.1055999999999999</v>
      </c>
    </row>
    <row r="885" spans="1:22">
      <c r="A885">
        <v>6</v>
      </c>
      <c r="B885">
        <v>0</v>
      </c>
      <c r="C885">
        <v>538</v>
      </c>
      <c r="D885">
        <v>704</v>
      </c>
      <c r="E885">
        <v>67</v>
      </c>
      <c r="F885">
        <v>2</v>
      </c>
      <c r="G885">
        <v>27</v>
      </c>
      <c r="H885">
        <v>2763</v>
      </c>
      <c r="I885">
        <v>341.19935521627201</v>
      </c>
      <c r="J885">
        <v>20.0188186464636</v>
      </c>
      <c r="K885">
        <v>18.0656</v>
      </c>
      <c r="L885">
        <v>18</v>
      </c>
      <c r="M885">
        <v>1</v>
      </c>
      <c r="N885">
        <v>875</v>
      </c>
      <c r="O885">
        <v>245</v>
      </c>
      <c r="P885">
        <v>24</v>
      </c>
      <c r="Q885">
        <v>3</v>
      </c>
      <c r="R885">
        <v>9</v>
      </c>
      <c r="S885">
        <v>997</v>
      </c>
      <c r="T885">
        <v>123.640608215909</v>
      </c>
      <c r="U885">
        <v>7.3122568335637697</v>
      </c>
      <c r="V885">
        <v>6.4488000000000003</v>
      </c>
    </row>
    <row r="886" spans="1:22">
      <c r="A886">
        <v>6</v>
      </c>
      <c r="B886">
        <v>0</v>
      </c>
      <c r="C886">
        <v>634</v>
      </c>
      <c r="D886">
        <v>417</v>
      </c>
      <c r="E886">
        <v>136</v>
      </c>
      <c r="F886">
        <v>1</v>
      </c>
      <c r="G886">
        <v>65</v>
      </c>
      <c r="H886">
        <v>6501</v>
      </c>
      <c r="I886">
        <v>766.70398459901105</v>
      </c>
      <c r="J886">
        <v>40.645416715787299</v>
      </c>
      <c r="K886">
        <v>35.310400000000001</v>
      </c>
      <c r="L886">
        <v>18</v>
      </c>
      <c r="M886">
        <v>1</v>
      </c>
      <c r="N886">
        <v>699</v>
      </c>
      <c r="O886">
        <v>788</v>
      </c>
      <c r="P886">
        <v>62</v>
      </c>
      <c r="Q886">
        <v>3</v>
      </c>
      <c r="R886">
        <v>27</v>
      </c>
      <c r="S886">
        <v>2740</v>
      </c>
      <c r="T886">
        <v>328.93768406797102</v>
      </c>
      <c r="U886">
        <v>18.2</v>
      </c>
      <c r="V886">
        <v>15.444000000000001</v>
      </c>
    </row>
    <row r="887" spans="1:22">
      <c r="A887">
        <v>6</v>
      </c>
      <c r="B887">
        <v>0</v>
      </c>
      <c r="C887">
        <v>1022</v>
      </c>
      <c r="D887">
        <v>1273</v>
      </c>
      <c r="E887">
        <v>37</v>
      </c>
      <c r="F887">
        <v>1</v>
      </c>
      <c r="G887">
        <v>16</v>
      </c>
      <c r="H887">
        <v>1691</v>
      </c>
      <c r="I887">
        <v>206.25469691621601</v>
      </c>
      <c r="J887">
        <v>11.809398799261499</v>
      </c>
      <c r="K887">
        <v>10.251799999999999</v>
      </c>
      <c r="L887">
        <v>18</v>
      </c>
      <c r="M887">
        <v>1</v>
      </c>
      <c r="N887">
        <v>1040</v>
      </c>
      <c r="O887">
        <v>303</v>
      </c>
      <c r="P887">
        <v>19</v>
      </c>
      <c r="Q887">
        <v>3</v>
      </c>
      <c r="R887">
        <v>8</v>
      </c>
      <c r="S887">
        <v>818</v>
      </c>
      <c r="T887">
        <v>99.216934038499701</v>
      </c>
      <c r="U887">
        <v>5.6149443452272996</v>
      </c>
      <c r="V887">
        <v>4.7267999999999999</v>
      </c>
    </row>
    <row r="888" spans="1:22">
      <c r="A888">
        <v>6</v>
      </c>
      <c r="B888">
        <v>0</v>
      </c>
      <c r="C888">
        <v>922</v>
      </c>
      <c r="D888">
        <v>1057</v>
      </c>
      <c r="E888">
        <v>60</v>
      </c>
      <c r="F888">
        <v>1</v>
      </c>
      <c r="G888">
        <v>23</v>
      </c>
      <c r="H888">
        <v>2366</v>
      </c>
      <c r="I888">
        <v>287.81591338909698</v>
      </c>
      <c r="J888">
        <v>16.388544779815</v>
      </c>
      <c r="K888">
        <v>13.6532</v>
      </c>
      <c r="L888">
        <v>18</v>
      </c>
      <c r="M888">
        <v>1</v>
      </c>
      <c r="N888">
        <v>962</v>
      </c>
      <c r="O888">
        <v>245</v>
      </c>
      <c r="P888">
        <v>21</v>
      </c>
      <c r="Q888">
        <v>5</v>
      </c>
      <c r="R888">
        <v>9</v>
      </c>
      <c r="S888">
        <v>905</v>
      </c>
      <c r="T888">
        <v>110.013635518512</v>
      </c>
      <c r="U888">
        <v>6.2551978385979101</v>
      </c>
      <c r="V888">
        <v>5.51</v>
      </c>
    </row>
    <row r="889" spans="1:22">
      <c r="A889">
        <v>6</v>
      </c>
      <c r="B889">
        <v>0</v>
      </c>
      <c r="C889">
        <v>322</v>
      </c>
      <c r="D889">
        <v>1191</v>
      </c>
      <c r="E889">
        <v>55</v>
      </c>
      <c r="F889">
        <v>7</v>
      </c>
      <c r="G889">
        <v>23</v>
      </c>
      <c r="H889">
        <v>2399</v>
      </c>
      <c r="I889">
        <v>290.27056344038698</v>
      </c>
      <c r="J889">
        <v>16.341661482236098</v>
      </c>
      <c r="K889">
        <v>14.007999999999999</v>
      </c>
      <c r="L889">
        <v>18</v>
      </c>
      <c r="M889">
        <v>1</v>
      </c>
      <c r="N889">
        <v>299</v>
      </c>
      <c r="O889">
        <v>366</v>
      </c>
      <c r="P889">
        <v>41</v>
      </c>
      <c r="Q889">
        <v>1</v>
      </c>
      <c r="R889">
        <v>16</v>
      </c>
      <c r="S889">
        <v>1669</v>
      </c>
      <c r="T889">
        <v>206.55991866768301</v>
      </c>
      <c r="U889">
        <v>12.170205421438</v>
      </c>
      <c r="V889">
        <v>10.928000000000001</v>
      </c>
    </row>
    <row r="890" spans="1:22">
      <c r="A890">
        <v>6</v>
      </c>
      <c r="B890">
        <v>0</v>
      </c>
      <c r="C890">
        <v>933</v>
      </c>
      <c r="D890">
        <v>491</v>
      </c>
      <c r="E890">
        <v>71</v>
      </c>
      <c r="F890">
        <v>1</v>
      </c>
      <c r="G890">
        <v>30</v>
      </c>
      <c r="H890">
        <v>3045</v>
      </c>
      <c r="I890">
        <v>363.88322302628899</v>
      </c>
      <c r="J890">
        <v>19.922537488984698</v>
      </c>
      <c r="K890">
        <v>17</v>
      </c>
      <c r="L890">
        <v>18</v>
      </c>
      <c r="M890">
        <v>1</v>
      </c>
      <c r="N890">
        <v>1114</v>
      </c>
      <c r="O890">
        <v>449</v>
      </c>
      <c r="P890">
        <v>19</v>
      </c>
      <c r="Q890">
        <v>6</v>
      </c>
      <c r="R890">
        <v>7</v>
      </c>
      <c r="S890">
        <v>764</v>
      </c>
      <c r="T890">
        <v>96.726418314750006</v>
      </c>
      <c r="U890">
        <v>5.9321496946722396</v>
      </c>
      <c r="V890">
        <v>5.3151999999999999</v>
      </c>
    </row>
    <row r="891" spans="1:22">
      <c r="A891">
        <v>6</v>
      </c>
      <c r="B891">
        <v>0</v>
      </c>
      <c r="C891">
        <v>48</v>
      </c>
      <c r="D891">
        <v>1423</v>
      </c>
      <c r="E891">
        <v>0</v>
      </c>
      <c r="F891">
        <v>100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18</v>
      </c>
      <c r="M891">
        <v>1</v>
      </c>
      <c r="N891">
        <v>1124</v>
      </c>
      <c r="O891">
        <v>65</v>
      </c>
      <c r="P891">
        <v>3</v>
      </c>
      <c r="Q891">
        <v>6</v>
      </c>
      <c r="R891">
        <v>0</v>
      </c>
      <c r="S891">
        <v>18</v>
      </c>
      <c r="T891">
        <v>7.3484692283495301</v>
      </c>
      <c r="U891">
        <v>0.71246052522227499</v>
      </c>
      <c r="V891">
        <v>0.33839999999999998</v>
      </c>
    </row>
    <row r="892" spans="1:22">
      <c r="A892">
        <v>6</v>
      </c>
      <c r="B892">
        <v>0</v>
      </c>
      <c r="C892">
        <v>728</v>
      </c>
      <c r="D892">
        <v>575</v>
      </c>
      <c r="E892">
        <v>82</v>
      </c>
      <c r="F892">
        <v>1</v>
      </c>
      <c r="G892">
        <v>33</v>
      </c>
      <c r="H892">
        <v>3305</v>
      </c>
      <c r="I892">
        <v>404.13735288884197</v>
      </c>
      <c r="J892">
        <v>23.258708046664999</v>
      </c>
      <c r="K892">
        <v>19.103999999999999</v>
      </c>
      <c r="L892">
        <v>18</v>
      </c>
      <c r="M892">
        <v>1</v>
      </c>
      <c r="N892">
        <v>1129</v>
      </c>
      <c r="O892">
        <v>64</v>
      </c>
      <c r="P892">
        <v>1</v>
      </c>
      <c r="Q892">
        <v>4</v>
      </c>
      <c r="R892">
        <v>0</v>
      </c>
      <c r="S892">
        <v>4</v>
      </c>
      <c r="T892">
        <v>2</v>
      </c>
      <c r="U892">
        <v>0.19595917942265401</v>
      </c>
      <c r="V892">
        <v>7.6799999999999993E-2</v>
      </c>
    </row>
    <row r="893" spans="1:22">
      <c r="A893">
        <v>6</v>
      </c>
      <c r="B893">
        <v>0</v>
      </c>
      <c r="C893">
        <v>782</v>
      </c>
      <c r="D893">
        <v>758</v>
      </c>
      <c r="E893">
        <v>80</v>
      </c>
      <c r="F893">
        <v>1</v>
      </c>
      <c r="G893">
        <v>34</v>
      </c>
      <c r="H893">
        <v>3483</v>
      </c>
      <c r="I893">
        <v>422.61921395033602</v>
      </c>
      <c r="J893">
        <v>23.9361880841541</v>
      </c>
      <c r="K893">
        <v>20.626999999999999</v>
      </c>
      <c r="L893">
        <v>18</v>
      </c>
      <c r="M893">
        <v>1</v>
      </c>
      <c r="N893">
        <v>303</v>
      </c>
      <c r="O893">
        <v>364</v>
      </c>
      <c r="P893">
        <v>41</v>
      </c>
      <c r="Q893">
        <v>1</v>
      </c>
      <c r="R893">
        <v>15</v>
      </c>
      <c r="S893">
        <v>1599</v>
      </c>
      <c r="T893">
        <v>199.82242116439301</v>
      </c>
      <c r="U893">
        <v>11.983734810150001</v>
      </c>
      <c r="V893">
        <v>10.2308</v>
      </c>
    </row>
    <row r="894" spans="1:22">
      <c r="A894">
        <v>6</v>
      </c>
      <c r="B894">
        <v>0</v>
      </c>
      <c r="C894">
        <v>271</v>
      </c>
      <c r="D894">
        <v>1211</v>
      </c>
      <c r="E894">
        <v>60</v>
      </c>
      <c r="F894">
        <v>1</v>
      </c>
      <c r="G894">
        <v>25</v>
      </c>
      <c r="H894">
        <v>2503</v>
      </c>
      <c r="I894">
        <v>308.32288270577601</v>
      </c>
      <c r="J894">
        <v>18.003585753954699</v>
      </c>
      <c r="K894">
        <v>15.5966</v>
      </c>
      <c r="L894">
        <v>18</v>
      </c>
      <c r="M894">
        <v>1</v>
      </c>
      <c r="N894">
        <v>988</v>
      </c>
      <c r="O894">
        <v>632</v>
      </c>
      <c r="P894">
        <v>45</v>
      </c>
      <c r="Q894">
        <v>1</v>
      </c>
      <c r="R894">
        <v>18</v>
      </c>
      <c r="S894">
        <v>1864</v>
      </c>
      <c r="T894">
        <v>228.24110059321001</v>
      </c>
      <c r="U894">
        <v>13.1715754562619</v>
      </c>
      <c r="V894">
        <v>11.5688</v>
      </c>
    </row>
    <row r="895" spans="1:22">
      <c r="A895">
        <v>6</v>
      </c>
      <c r="B895">
        <v>0</v>
      </c>
      <c r="C895">
        <v>893</v>
      </c>
      <c r="D895">
        <v>147</v>
      </c>
      <c r="E895">
        <v>56</v>
      </c>
      <c r="F895">
        <v>3</v>
      </c>
      <c r="G895">
        <v>26</v>
      </c>
      <c r="H895">
        <v>2633</v>
      </c>
      <c r="I895">
        <v>313.43420362174902</v>
      </c>
      <c r="J895">
        <v>17.004149493579501</v>
      </c>
      <c r="K895">
        <v>14.93</v>
      </c>
      <c r="L895">
        <v>18</v>
      </c>
      <c r="M895">
        <v>1</v>
      </c>
      <c r="N895">
        <v>980</v>
      </c>
      <c r="O895">
        <v>277</v>
      </c>
      <c r="P895">
        <v>20</v>
      </c>
      <c r="Q895">
        <v>3</v>
      </c>
      <c r="R895">
        <v>8</v>
      </c>
      <c r="S895">
        <v>827</v>
      </c>
      <c r="T895">
        <v>102.396288995256</v>
      </c>
      <c r="U895">
        <v>6.0379715136790804</v>
      </c>
      <c r="V895">
        <v>4.8979999999999997</v>
      </c>
    </row>
    <row r="896" spans="1:22">
      <c r="A896">
        <v>6</v>
      </c>
      <c r="B896">
        <v>0</v>
      </c>
      <c r="C896">
        <v>639</v>
      </c>
      <c r="D896">
        <v>1123</v>
      </c>
      <c r="E896">
        <v>100</v>
      </c>
      <c r="F896">
        <v>2</v>
      </c>
      <c r="G896">
        <v>48</v>
      </c>
      <c r="H896">
        <v>4873</v>
      </c>
      <c r="I896">
        <v>568.53407989319305</v>
      </c>
      <c r="J896">
        <v>29.286466157595701</v>
      </c>
      <c r="K896">
        <v>25.168399999999998</v>
      </c>
      <c r="L896">
        <v>18</v>
      </c>
      <c r="M896">
        <v>1</v>
      </c>
      <c r="N896">
        <v>1094</v>
      </c>
      <c r="O896">
        <v>445</v>
      </c>
      <c r="P896">
        <v>24</v>
      </c>
      <c r="Q896">
        <v>1</v>
      </c>
      <c r="R896">
        <v>9</v>
      </c>
      <c r="S896">
        <v>957</v>
      </c>
      <c r="T896">
        <v>118.376517941693</v>
      </c>
      <c r="U896">
        <v>6.9674313774876904</v>
      </c>
      <c r="V896">
        <v>5.6294000000000004</v>
      </c>
    </row>
    <row r="897" spans="1:22">
      <c r="A897">
        <v>6</v>
      </c>
      <c r="B897">
        <v>0</v>
      </c>
      <c r="C897">
        <v>148</v>
      </c>
      <c r="D897">
        <v>557</v>
      </c>
      <c r="E897">
        <v>75</v>
      </c>
      <c r="F897">
        <v>4</v>
      </c>
      <c r="G897">
        <v>31</v>
      </c>
      <c r="H897">
        <v>3164</v>
      </c>
      <c r="I897">
        <v>389.27625152325999</v>
      </c>
      <c r="J897">
        <v>22.677530729777398</v>
      </c>
      <c r="K897">
        <v>19.6568</v>
      </c>
      <c r="L897">
        <v>19</v>
      </c>
      <c r="M897">
        <v>1</v>
      </c>
      <c r="N897">
        <v>434</v>
      </c>
      <c r="O897">
        <v>313</v>
      </c>
      <c r="P897">
        <v>77</v>
      </c>
      <c r="Q897">
        <v>1</v>
      </c>
      <c r="R897">
        <v>33</v>
      </c>
      <c r="S897">
        <v>3378</v>
      </c>
      <c r="T897">
        <v>398.82326913057602</v>
      </c>
      <c r="U897">
        <v>21.201688611994999</v>
      </c>
      <c r="V897">
        <v>18.190799999999999</v>
      </c>
    </row>
    <row r="898" spans="1:22">
      <c r="A898">
        <v>6</v>
      </c>
      <c r="B898">
        <v>0</v>
      </c>
      <c r="C898">
        <v>752</v>
      </c>
      <c r="D898">
        <v>79</v>
      </c>
      <c r="E898">
        <v>73</v>
      </c>
      <c r="F898">
        <v>2</v>
      </c>
      <c r="G898">
        <v>29</v>
      </c>
      <c r="H898">
        <v>2917</v>
      </c>
      <c r="I898">
        <v>362.84018520555298</v>
      </c>
      <c r="J898">
        <v>21.578718682998801</v>
      </c>
      <c r="K898">
        <v>18.853000000000002</v>
      </c>
      <c r="L898">
        <v>19</v>
      </c>
      <c r="M898">
        <v>1</v>
      </c>
      <c r="N898">
        <v>204</v>
      </c>
      <c r="O898">
        <v>150</v>
      </c>
      <c r="P898">
        <v>53</v>
      </c>
      <c r="Q898">
        <v>1</v>
      </c>
      <c r="R898">
        <v>20</v>
      </c>
      <c r="S898">
        <v>2078</v>
      </c>
      <c r="T898">
        <v>262.10684844162301</v>
      </c>
      <c r="U898">
        <v>15.974717524889099</v>
      </c>
      <c r="V898">
        <v>13.444000000000001</v>
      </c>
    </row>
    <row r="899" spans="1:22">
      <c r="A899">
        <v>6</v>
      </c>
      <c r="B899">
        <v>0</v>
      </c>
      <c r="C899">
        <v>620</v>
      </c>
      <c r="D899">
        <v>327</v>
      </c>
      <c r="E899">
        <v>115</v>
      </c>
      <c r="F899">
        <v>1</v>
      </c>
      <c r="G899">
        <v>55</v>
      </c>
      <c r="H899">
        <v>5535</v>
      </c>
      <c r="I899">
        <v>637.79542174587596</v>
      </c>
      <c r="J899">
        <v>31.689233187314599</v>
      </c>
      <c r="K899">
        <v>27.503</v>
      </c>
      <c r="L899">
        <v>19</v>
      </c>
      <c r="M899">
        <v>1</v>
      </c>
      <c r="N899">
        <v>867</v>
      </c>
      <c r="O899">
        <v>65</v>
      </c>
      <c r="P899">
        <v>1</v>
      </c>
      <c r="Q899">
        <v>14</v>
      </c>
      <c r="R899">
        <v>0</v>
      </c>
      <c r="S899">
        <v>14</v>
      </c>
      <c r="T899">
        <v>3.74165738677394</v>
      </c>
      <c r="U899">
        <v>0.34698703145794901</v>
      </c>
      <c r="V899">
        <v>0.24079999999999999</v>
      </c>
    </row>
    <row r="900" spans="1:22">
      <c r="A900">
        <v>7</v>
      </c>
      <c r="B900">
        <v>0</v>
      </c>
      <c r="C900">
        <v>176</v>
      </c>
      <c r="D900">
        <v>661</v>
      </c>
      <c r="E900">
        <v>38</v>
      </c>
      <c r="F900">
        <v>1</v>
      </c>
      <c r="G900">
        <v>16</v>
      </c>
      <c r="H900">
        <v>1641</v>
      </c>
      <c r="I900">
        <v>195.17428109256599</v>
      </c>
      <c r="J900">
        <v>10.566073064294001</v>
      </c>
      <c r="K900">
        <v>9.2591999999999999</v>
      </c>
      <c r="L900">
        <v>19</v>
      </c>
      <c r="M900">
        <v>1</v>
      </c>
      <c r="N900">
        <v>970</v>
      </c>
      <c r="O900">
        <v>990</v>
      </c>
      <c r="P900">
        <v>62</v>
      </c>
      <c r="Q900">
        <v>2</v>
      </c>
      <c r="R900">
        <v>26</v>
      </c>
      <c r="S900">
        <v>2670</v>
      </c>
      <c r="T900">
        <v>325.46582001801698</v>
      </c>
      <c r="U900">
        <v>18.611555550248902</v>
      </c>
      <c r="V900">
        <v>16.652000000000001</v>
      </c>
    </row>
    <row r="901" spans="1:22">
      <c r="A901">
        <v>7</v>
      </c>
      <c r="B901">
        <v>0</v>
      </c>
      <c r="C901">
        <v>985</v>
      </c>
      <c r="D901">
        <v>157</v>
      </c>
      <c r="E901">
        <v>3</v>
      </c>
      <c r="F901">
        <v>8</v>
      </c>
      <c r="G901">
        <v>0</v>
      </c>
      <c r="H901">
        <v>24</v>
      </c>
      <c r="I901">
        <v>8.4852813742385695</v>
      </c>
      <c r="J901">
        <v>0.81387959797503195</v>
      </c>
      <c r="K901">
        <v>0.44159999999999999</v>
      </c>
      <c r="L901">
        <v>19</v>
      </c>
      <c r="M901">
        <v>1</v>
      </c>
      <c r="N901">
        <v>847</v>
      </c>
      <c r="O901">
        <v>86</v>
      </c>
      <c r="P901">
        <v>10</v>
      </c>
      <c r="Q901">
        <v>4</v>
      </c>
      <c r="R901">
        <v>3</v>
      </c>
      <c r="S901">
        <v>329</v>
      </c>
      <c r="T901">
        <v>44.283179650969103</v>
      </c>
      <c r="U901">
        <v>2.9641018875875398</v>
      </c>
      <c r="V901">
        <v>2.3029999999999999</v>
      </c>
    </row>
    <row r="902" spans="1:22">
      <c r="A902">
        <v>7</v>
      </c>
      <c r="B902">
        <v>0</v>
      </c>
      <c r="C902">
        <v>644</v>
      </c>
      <c r="D902">
        <v>382</v>
      </c>
      <c r="E902">
        <v>35</v>
      </c>
      <c r="F902">
        <v>1</v>
      </c>
      <c r="G902">
        <v>15</v>
      </c>
      <c r="H902">
        <v>1572</v>
      </c>
      <c r="I902">
        <v>188.440972190233</v>
      </c>
      <c r="J902">
        <v>10.3914195372913</v>
      </c>
      <c r="K902">
        <v>8.9567999999999994</v>
      </c>
      <c r="L902">
        <v>19</v>
      </c>
      <c r="M902">
        <v>1</v>
      </c>
      <c r="N902">
        <v>826</v>
      </c>
      <c r="O902">
        <v>41</v>
      </c>
      <c r="P902">
        <v>1</v>
      </c>
      <c r="Q902">
        <v>17</v>
      </c>
      <c r="R902">
        <v>0</v>
      </c>
      <c r="S902">
        <v>17</v>
      </c>
      <c r="T902">
        <v>4.1231056256176597</v>
      </c>
      <c r="U902">
        <v>0.375632799419859</v>
      </c>
      <c r="V902">
        <v>0.28220000000000001</v>
      </c>
    </row>
    <row r="903" spans="1:22">
      <c r="A903">
        <v>7</v>
      </c>
      <c r="B903">
        <v>0</v>
      </c>
      <c r="C903">
        <v>940</v>
      </c>
      <c r="D903">
        <v>248</v>
      </c>
      <c r="E903">
        <v>20</v>
      </c>
      <c r="F903">
        <v>1</v>
      </c>
      <c r="G903">
        <v>7</v>
      </c>
      <c r="H903">
        <v>791</v>
      </c>
      <c r="I903">
        <v>95.671312314611797</v>
      </c>
      <c r="J903">
        <v>5.3816261482938401</v>
      </c>
      <c r="K903">
        <v>4.6627999999999998</v>
      </c>
      <c r="L903">
        <v>19</v>
      </c>
      <c r="M903">
        <v>1</v>
      </c>
      <c r="N903">
        <v>507</v>
      </c>
      <c r="O903">
        <v>517</v>
      </c>
      <c r="P903">
        <v>83</v>
      </c>
      <c r="Q903">
        <v>1</v>
      </c>
      <c r="R903">
        <v>35</v>
      </c>
      <c r="S903">
        <v>3597</v>
      </c>
      <c r="T903">
        <v>434.18774740888301</v>
      </c>
      <c r="U903">
        <v>24.3176705298842</v>
      </c>
      <c r="V903">
        <v>20.893000000000001</v>
      </c>
    </row>
    <row r="904" spans="1:22">
      <c r="A904">
        <v>7</v>
      </c>
      <c r="B904">
        <v>0</v>
      </c>
      <c r="C904">
        <v>426</v>
      </c>
      <c r="D904">
        <v>832</v>
      </c>
      <c r="E904">
        <v>53</v>
      </c>
      <c r="F904">
        <v>1</v>
      </c>
      <c r="G904">
        <v>22</v>
      </c>
      <c r="H904">
        <v>2259</v>
      </c>
      <c r="I904">
        <v>271.38717729472802</v>
      </c>
      <c r="J904">
        <v>15.040009973400901</v>
      </c>
      <c r="K904">
        <v>13.120799999999999</v>
      </c>
      <c r="L904">
        <v>19</v>
      </c>
      <c r="M904">
        <v>1</v>
      </c>
      <c r="N904">
        <v>729</v>
      </c>
      <c r="O904">
        <v>542</v>
      </c>
      <c r="P904">
        <v>88</v>
      </c>
      <c r="Q904">
        <v>1</v>
      </c>
      <c r="R904">
        <v>38</v>
      </c>
      <c r="S904">
        <v>3850</v>
      </c>
      <c r="T904">
        <v>463.37242041364499</v>
      </c>
      <c r="U904">
        <v>25.785461019729699</v>
      </c>
      <c r="V904">
        <v>22.07</v>
      </c>
    </row>
    <row r="905" spans="1:22">
      <c r="A905">
        <v>7</v>
      </c>
      <c r="B905">
        <v>0</v>
      </c>
      <c r="C905">
        <v>1092</v>
      </c>
      <c r="D905">
        <v>854</v>
      </c>
      <c r="E905">
        <v>24</v>
      </c>
      <c r="F905">
        <v>5</v>
      </c>
      <c r="G905">
        <v>10</v>
      </c>
      <c r="H905">
        <v>1043</v>
      </c>
      <c r="I905">
        <v>124.927979252047</v>
      </c>
      <c r="J905">
        <v>6.8764162177692496</v>
      </c>
      <c r="K905">
        <v>5.8929999999999998</v>
      </c>
      <c r="L905">
        <v>19</v>
      </c>
      <c r="M905">
        <v>1</v>
      </c>
      <c r="N905">
        <v>292</v>
      </c>
      <c r="O905">
        <v>479</v>
      </c>
      <c r="P905">
        <v>81</v>
      </c>
      <c r="Q905">
        <v>1</v>
      </c>
      <c r="R905">
        <v>34</v>
      </c>
      <c r="S905">
        <v>3425</v>
      </c>
      <c r="T905">
        <v>415.25534313239098</v>
      </c>
      <c r="U905">
        <v>23.479938245233999</v>
      </c>
      <c r="V905">
        <v>20.145</v>
      </c>
    </row>
    <row r="906" spans="1:22">
      <c r="A906">
        <v>7</v>
      </c>
      <c r="B906">
        <v>0</v>
      </c>
      <c r="C906">
        <v>488</v>
      </c>
      <c r="D906">
        <v>208</v>
      </c>
      <c r="E906">
        <v>22</v>
      </c>
      <c r="F906">
        <v>2</v>
      </c>
      <c r="G906">
        <v>9</v>
      </c>
      <c r="H906">
        <v>908</v>
      </c>
      <c r="I906">
        <v>110.797111875716</v>
      </c>
      <c r="J906">
        <v>6.3492991739246296</v>
      </c>
      <c r="K906">
        <v>5.3319999999999999</v>
      </c>
      <c r="L906">
        <v>19</v>
      </c>
      <c r="M906">
        <v>1</v>
      </c>
      <c r="N906">
        <v>849</v>
      </c>
      <c r="O906">
        <v>489</v>
      </c>
      <c r="P906">
        <v>79</v>
      </c>
      <c r="Q906">
        <v>1</v>
      </c>
      <c r="R906">
        <v>34</v>
      </c>
      <c r="S906">
        <v>3425</v>
      </c>
      <c r="T906">
        <v>413.14283244417999</v>
      </c>
      <c r="U906">
        <v>23.104274496291801</v>
      </c>
      <c r="V906">
        <v>20.41</v>
      </c>
    </row>
    <row r="907" spans="1:22">
      <c r="A907">
        <v>7</v>
      </c>
      <c r="B907">
        <v>0</v>
      </c>
      <c r="C907">
        <v>1010</v>
      </c>
      <c r="D907">
        <v>206</v>
      </c>
      <c r="E907">
        <v>2</v>
      </c>
      <c r="F907">
        <v>12</v>
      </c>
      <c r="G907">
        <v>0</v>
      </c>
      <c r="H907">
        <v>24</v>
      </c>
      <c r="I907">
        <v>6.9282032302755097</v>
      </c>
      <c r="J907">
        <v>0.64992307237087699</v>
      </c>
      <c r="K907">
        <v>0.4224</v>
      </c>
      <c r="L907">
        <v>19</v>
      </c>
      <c r="M907">
        <v>1</v>
      </c>
      <c r="N907">
        <v>430</v>
      </c>
      <c r="O907">
        <v>592</v>
      </c>
      <c r="P907">
        <v>77</v>
      </c>
      <c r="Q907">
        <v>3</v>
      </c>
      <c r="R907">
        <v>33</v>
      </c>
      <c r="S907">
        <v>3388</v>
      </c>
      <c r="T907">
        <v>407.05282212509002</v>
      </c>
      <c r="U907">
        <v>22.562482132956902</v>
      </c>
      <c r="V907">
        <v>19.7608</v>
      </c>
    </row>
    <row r="908" spans="1:22">
      <c r="A908">
        <v>7</v>
      </c>
      <c r="B908">
        <v>0</v>
      </c>
      <c r="C908">
        <v>400</v>
      </c>
      <c r="D908">
        <v>136</v>
      </c>
      <c r="E908">
        <v>18</v>
      </c>
      <c r="F908">
        <v>7</v>
      </c>
      <c r="G908">
        <v>7</v>
      </c>
      <c r="H908">
        <v>793</v>
      </c>
      <c r="I908">
        <v>96.192515301347598</v>
      </c>
      <c r="J908">
        <v>5.4447313983336203</v>
      </c>
      <c r="K908">
        <v>4.6787999999999998</v>
      </c>
      <c r="L908">
        <v>19</v>
      </c>
      <c r="M908">
        <v>1</v>
      </c>
      <c r="N908">
        <v>699</v>
      </c>
      <c r="O908">
        <v>256</v>
      </c>
      <c r="P908">
        <v>62</v>
      </c>
      <c r="Q908">
        <v>1</v>
      </c>
      <c r="R908">
        <v>27</v>
      </c>
      <c r="S908">
        <v>2741</v>
      </c>
      <c r="T908">
        <v>325.05845628132801</v>
      </c>
      <c r="U908">
        <v>17.473462736389699</v>
      </c>
      <c r="V908">
        <v>15.119199999999999</v>
      </c>
    </row>
    <row r="909" spans="1:22">
      <c r="A909">
        <v>7</v>
      </c>
      <c r="B909">
        <v>0</v>
      </c>
      <c r="C909">
        <v>154</v>
      </c>
      <c r="D909">
        <v>1300</v>
      </c>
      <c r="E909">
        <v>25</v>
      </c>
      <c r="F909">
        <v>2</v>
      </c>
      <c r="G909">
        <v>10</v>
      </c>
      <c r="H909">
        <v>1052</v>
      </c>
      <c r="I909">
        <v>126.854247071196</v>
      </c>
      <c r="J909">
        <v>7.0886952254981299</v>
      </c>
      <c r="K909">
        <v>6.1631999999999998</v>
      </c>
      <c r="L909">
        <v>19</v>
      </c>
      <c r="M909">
        <v>1</v>
      </c>
      <c r="N909">
        <v>421</v>
      </c>
      <c r="O909">
        <v>274</v>
      </c>
      <c r="P909">
        <v>73</v>
      </c>
      <c r="Q909">
        <v>2</v>
      </c>
      <c r="R909">
        <v>33</v>
      </c>
      <c r="S909">
        <v>3391</v>
      </c>
      <c r="T909">
        <v>398.77938763180799</v>
      </c>
      <c r="U909">
        <v>20.984801643093999</v>
      </c>
      <c r="V909">
        <v>17.897200000000002</v>
      </c>
    </row>
    <row r="910" spans="1:22">
      <c r="A910">
        <v>7</v>
      </c>
      <c r="B910">
        <v>0</v>
      </c>
      <c r="C910">
        <v>153</v>
      </c>
      <c r="D910">
        <v>497</v>
      </c>
      <c r="E910">
        <v>29</v>
      </c>
      <c r="F910">
        <v>3</v>
      </c>
      <c r="G910">
        <v>12</v>
      </c>
      <c r="H910">
        <v>1255</v>
      </c>
      <c r="I910">
        <v>153.63918770938599</v>
      </c>
      <c r="J910">
        <v>8.8627027480334704</v>
      </c>
      <c r="K910">
        <v>7.8890000000000002</v>
      </c>
      <c r="L910">
        <v>19</v>
      </c>
      <c r="M910">
        <v>1</v>
      </c>
      <c r="N910">
        <v>209</v>
      </c>
      <c r="O910">
        <v>196</v>
      </c>
      <c r="P910">
        <v>62</v>
      </c>
      <c r="Q910">
        <v>1</v>
      </c>
      <c r="R910">
        <v>23</v>
      </c>
      <c r="S910">
        <v>2345</v>
      </c>
      <c r="T910">
        <v>301.04650803488801</v>
      </c>
      <c r="U910">
        <v>18.878228200760802</v>
      </c>
      <c r="V910">
        <v>16.494</v>
      </c>
    </row>
    <row r="911" spans="1:22">
      <c r="A911">
        <v>7</v>
      </c>
      <c r="B911">
        <v>0</v>
      </c>
      <c r="C911">
        <v>34</v>
      </c>
      <c r="D911">
        <v>1283</v>
      </c>
      <c r="E911">
        <v>0</v>
      </c>
      <c r="F911">
        <v>100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19</v>
      </c>
      <c r="M911">
        <v>1</v>
      </c>
      <c r="N911">
        <v>701</v>
      </c>
      <c r="O911">
        <v>254</v>
      </c>
      <c r="P911">
        <v>56</v>
      </c>
      <c r="Q911">
        <v>7</v>
      </c>
      <c r="R911">
        <v>27</v>
      </c>
      <c r="S911">
        <v>2714</v>
      </c>
      <c r="T911">
        <v>315.52812869853602</v>
      </c>
      <c r="U911">
        <v>16.093489366821601</v>
      </c>
      <c r="V911">
        <v>13.6372</v>
      </c>
    </row>
    <row r="912" spans="1:22">
      <c r="A912">
        <v>7</v>
      </c>
      <c r="B912">
        <v>0</v>
      </c>
      <c r="C912">
        <v>536</v>
      </c>
      <c r="D912">
        <v>117</v>
      </c>
      <c r="E912">
        <v>15</v>
      </c>
      <c r="F912">
        <v>10</v>
      </c>
      <c r="G912">
        <v>6</v>
      </c>
      <c r="H912">
        <v>682</v>
      </c>
      <c r="I912">
        <v>82.024386617639493</v>
      </c>
      <c r="J912">
        <v>4.5571482310761002</v>
      </c>
      <c r="K912">
        <v>3.8744000000000001</v>
      </c>
      <c r="L912">
        <v>19</v>
      </c>
      <c r="M912">
        <v>1</v>
      </c>
      <c r="N912">
        <v>506</v>
      </c>
      <c r="O912">
        <v>520</v>
      </c>
      <c r="P912">
        <v>81</v>
      </c>
      <c r="Q912">
        <v>1</v>
      </c>
      <c r="R912">
        <v>34</v>
      </c>
      <c r="S912">
        <v>3491</v>
      </c>
      <c r="T912">
        <v>423.40642413643201</v>
      </c>
      <c r="U912">
        <v>23.958754141231999</v>
      </c>
      <c r="V912">
        <v>20.2608</v>
      </c>
    </row>
    <row r="913" spans="1:22">
      <c r="A913">
        <v>7</v>
      </c>
      <c r="B913">
        <v>0</v>
      </c>
      <c r="C913">
        <v>478</v>
      </c>
      <c r="D913">
        <v>1342</v>
      </c>
      <c r="E913">
        <v>31</v>
      </c>
      <c r="F913">
        <v>3</v>
      </c>
      <c r="G913">
        <v>13</v>
      </c>
      <c r="H913">
        <v>1340</v>
      </c>
      <c r="I913">
        <v>163.14410807626501</v>
      </c>
      <c r="J913">
        <v>9.3059120993054805</v>
      </c>
      <c r="K913">
        <v>8.24</v>
      </c>
      <c r="L913">
        <v>19</v>
      </c>
      <c r="M913">
        <v>1</v>
      </c>
      <c r="N913">
        <v>502</v>
      </c>
      <c r="O913">
        <v>521</v>
      </c>
      <c r="P913">
        <v>79</v>
      </c>
      <c r="Q913">
        <v>1</v>
      </c>
      <c r="R913">
        <v>34</v>
      </c>
      <c r="S913">
        <v>3421</v>
      </c>
      <c r="T913">
        <v>408.26829414001799</v>
      </c>
      <c r="U913">
        <v>22.282412346960999</v>
      </c>
      <c r="V913">
        <v>19.613199999999999</v>
      </c>
    </row>
    <row r="914" spans="1:22">
      <c r="A914">
        <v>7</v>
      </c>
      <c r="B914">
        <v>0</v>
      </c>
      <c r="C914">
        <v>916</v>
      </c>
      <c r="D914">
        <v>244</v>
      </c>
      <c r="E914">
        <v>17</v>
      </c>
      <c r="F914">
        <v>1</v>
      </c>
      <c r="G914">
        <v>6</v>
      </c>
      <c r="H914">
        <v>669</v>
      </c>
      <c r="I914">
        <v>84.017855245179902</v>
      </c>
      <c r="J914">
        <v>5.0827059722159804</v>
      </c>
      <c r="K914">
        <v>4.4623999999999997</v>
      </c>
      <c r="L914">
        <v>19</v>
      </c>
      <c r="M914">
        <v>1</v>
      </c>
      <c r="N914">
        <v>117</v>
      </c>
      <c r="O914">
        <v>665</v>
      </c>
      <c r="P914">
        <v>67</v>
      </c>
      <c r="Q914">
        <v>2</v>
      </c>
      <c r="R914">
        <v>29</v>
      </c>
      <c r="S914">
        <v>2981</v>
      </c>
      <c r="T914">
        <v>358.06842921430501</v>
      </c>
      <c r="U914">
        <v>19.8366806699105</v>
      </c>
      <c r="V914">
        <v>17.446200000000001</v>
      </c>
    </row>
    <row r="915" spans="1:22">
      <c r="A915">
        <v>7</v>
      </c>
      <c r="B915">
        <v>0</v>
      </c>
      <c r="C915">
        <v>822</v>
      </c>
      <c r="D915">
        <v>680</v>
      </c>
      <c r="E915">
        <v>42</v>
      </c>
      <c r="F915">
        <v>4</v>
      </c>
      <c r="G915">
        <v>18</v>
      </c>
      <c r="H915">
        <v>1816</v>
      </c>
      <c r="I915">
        <v>221.52200793600599</v>
      </c>
      <c r="J915">
        <v>12.6859922749464</v>
      </c>
      <c r="K915">
        <v>11.185600000000001</v>
      </c>
      <c r="L915">
        <v>19</v>
      </c>
      <c r="M915">
        <v>1</v>
      </c>
      <c r="N915">
        <v>210</v>
      </c>
      <c r="O915">
        <v>192</v>
      </c>
      <c r="P915">
        <v>61</v>
      </c>
      <c r="Q915">
        <v>1</v>
      </c>
      <c r="R915">
        <v>24</v>
      </c>
      <c r="S915">
        <v>2465</v>
      </c>
      <c r="T915">
        <v>302.699520977487</v>
      </c>
      <c r="U915">
        <v>17.568366457926601</v>
      </c>
      <c r="V915">
        <v>15.286</v>
      </c>
    </row>
    <row r="916" spans="1:22">
      <c r="A916">
        <v>7</v>
      </c>
      <c r="B916">
        <v>0</v>
      </c>
      <c r="C916">
        <v>328</v>
      </c>
      <c r="D916">
        <v>757</v>
      </c>
      <c r="E916">
        <v>48</v>
      </c>
      <c r="F916">
        <v>1</v>
      </c>
      <c r="G916">
        <v>19</v>
      </c>
      <c r="H916">
        <v>1929</v>
      </c>
      <c r="I916">
        <v>235.87072730629399</v>
      </c>
      <c r="J916">
        <v>13.573720934217</v>
      </c>
      <c r="K916">
        <v>11.5854</v>
      </c>
      <c r="L916">
        <v>19</v>
      </c>
      <c r="M916">
        <v>1</v>
      </c>
      <c r="N916">
        <v>570</v>
      </c>
      <c r="O916">
        <v>254</v>
      </c>
      <c r="P916">
        <v>68</v>
      </c>
      <c r="Q916">
        <v>1</v>
      </c>
      <c r="R916">
        <v>32</v>
      </c>
      <c r="S916">
        <v>3215</v>
      </c>
      <c r="T916">
        <v>377.62017954553198</v>
      </c>
      <c r="U916">
        <v>19.807763629445901</v>
      </c>
      <c r="V916">
        <v>16.97</v>
      </c>
    </row>
    <row r="917" spans="1:22">
      <c r="A917">
        <v>7</v>
      </c>
      <c r="B917">
        <v>0</v>
      </c>
      <c r="C917">
        <v>1081</v>
      </c>
      <c r="D917">
        <v>233</v>
      </c>
      <c r="E917">
        <v>1</v>
      </c>
      <c r="F917">
        <v>1</v>
      </c>
      <c r="G917">
        <v>0</v>
      </c>
      <c r="H917">
        <v>1</v>
      </c>
      <c r="I917">
        <v>1</v>
      </c>
      <c r="J917">
        <v>9.9498743710662002E-2</v>
      </c>
      <c r="K917">
        <v>1.9800000000000002E-2</v>
      </c>
      <c r="L917">
        <v>19</v>
      </c>
      <c r="M917">
        <v>1</v>
      </c>
      <c r="N917">
        <v>701</v>
      </c>
      <c r="O917">
        <v>280</v>
      </c>
      <c r="P917">
        <v>66</v>
      </c>
      <c r="Q917">
        <v>1</v>
      </c>
      <c r="R917">
        <v>25</v>
      </c>
      <c r="S917">
        <v>2587</v>
      </c>
      <c r="T917">
        <v>320.75691730654898</v>
      </c>
      <c r="U917">
        <v>18.962940172873999</v>
      </c>
      <c r="V917">
        <v>15.845800000000001</v>
      </c>
    </row>
    <row r="918" spans="1:22">
      <c r="A918">
        <v>7</v>
      </c>
      <c r="B918">
        <v>0</v>
      </c>
      <c r="C918">
        <v>1119</v>
      </c>
      <c r="D918">
        <v>1442</v>
      </c>
      <c r="E918">
        <v>0</v>
      </c>
      <c r="F918">
        <v>100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19</v>
      </c>
      <c r="M918">
        <v>1</v>
      </c>
      <c r="N918">
        <v>567</v>
      </c>
      <c r="O918">
        <v>254</v>
      </c>
      <c r="P918">
        <v>68</v>
      </c>
      <c r="Q918">
        <v>1</v>
      </c>
      <c r="R918">
        <v>32</v>
      </c>
      <c r="S918">
        <v>3218</v>
      </c>
      <c r="T918">
        <v>379.66564237497198</v>
      </c>
      <c r="U918">
        <v>20.147148681637301</v>
      </c>
      <c r="V918">
        <v>17.383600000000001</v>
      </c>
    </row>
    <row r="919" spans="1:22">
      <c r="A919">
        <v>7</v>
      </c>
      <c r="B919">
        <v>0</v>
      </c>
      <c r="C919">
        <v>1023</v>
      </c>
      <c r="D919">
        <v>730</v>
      </c>
      <c r="E919">
        <v>29</v>
      </c>
      <c r="F919">
        <v>1</v>
      </c>
      <c r="G919">
        <v>12</v>
      </c>
      <c r="H919">
        <v>1268</v>
      </c>
      <c r="I919">
        <v>151.42654985173499</v>
      </c>
      <c r="J919">
        <v>8.2775358652197895</v>
      </c>
      <c r="K919">
        <v>7.1456</v>
      </c>
      <c r="L919">
        <v>19</v>
      </c>
      <c r="M919">
        <v>1</v>
      </c>
      <c r="N919">
        <v>875</v>
      </c>
      <c r="O919">
        <v>10</v>
      </c>
      <c r="P919">
        <v>1</v>
      </c>
      <c r="Q919">
        <v>2</v>
      </c>
      <c r="R919">
        <v>0</v>
      </c>
      <c r="S919">
        <v>2</v>
      </c>
      <c r="T919">
        <v>1.4142135623731</v>
      </c>
      <c r="U919">
        <v>0.14000000000000001</v>
      </c>
      <c r="V919">
        <v>3.9199999999999999E-2</v>
      </c>
    </row>
    <row r="920" spans="1:22">
      <c r="A920">
        <v>7</v>
      </c>
      <c r="B920">
        <v>0</v>
      </c>
      <c r="C920">
        <v>262</v>
      </c>
      <c r="D920">
        <v>296</v>
      </c>
      <c r="E920">
        <v>20</v>
      </c>
      <c r="F920">
        <v>1</v>
      </c>
      <c r="G920">
        <v>8</v>
      </c>
      <c r="H920">
        <v>804</v>
      </c>
      <c r="I920">
        <v>98.620484687513098</v>
      </c>
      <c r="J920">
        <v>5.7112520518709404</v>
      </c>
      <c r="K920">
        <v>4.8520000000000003</v>
      </c>
      <c r="L920">
        <v>19</v>
      </c>
      <c r="M920">
        <v>1</v>
      </c>
      <c r="N920">
        <v>420</v>
      </c>
      <c r="O920">
        <v>273</v>
      </c>
      <c r="P920">
        <v>70</v>
      </c>
      <c r="Q920">
        <v>3</v>
      </c>
      <c r="R920">
        <v>32</v>
      </c>
      <c r="S920">
        <v>3273</v>
      </c>
      <c r="T920">
        <v>384.66738879192798</v>
      </c>
      <c r="U920">
        <v>20.209826817664698</v>
      </c>
      <c r="V920">
        <v>17.263000000000002</v>
      </c>
    </row>
    <row r="921" spans="1:22">
      <c r="A921">
        <v>7</v>
      </c>
      <c r="B921">
        <v>0</v>
      </c>
      <c r="C921">
        <v>816</v>
      </c>
      <c r="D921">
        <v>802</v>
      </c>
      <c r="E921">
        <v>37</v>
      </c>
      <c r="F921">
        <v>3</v>
      </c>
      <c r="G921">
        <v>16</v>
      </c>
      <c r="H921">
        <v>1659</v>
      </c>
      <c r="I921">
        <v>200.347198632774</v>
      </c>
      <c r="J921">
        <v>11.2321814444034</v>
      </c>
      <c r="K921">
        <v>9.2824000000000009</v>
      </c>
      <c r="L921">
        <v>19</v>
      </c>
      <c r="M921">
        <v>1</v>
      </c>
      <c r="N921">
        <v>1107</v>
      </c>
      <c r="O921">
        <v>44</v>
      </c>
      <c r="P921">
        <v>1</v>
      </c>
      <c r="Q921">
        <v>3</v>
      </c>
      <c r="R921">
        <v>0</v>
      </c>
      <c r="S921">
        <v>3</v>
      </c>
      <c r="T921">
        <v>1.7320508075688801</v>
      </c>
      <c r="U921">
        <v>0.17058722109232</v>
      </c>
      <c r="V921">
        <v>5.8200000000000002E-2</v>
      </c>
    </row>
    <row r="922" spans="1:22">
      <c r="A922">
        <v>7</v>
      </c>
      <c r="B922">
        <v>0</v>
      </c>
      <c r="C922">
        <v>939</v>
      </c>
      <c r="D922">
        <v>1128</v>
      </c>
      <c r="E922">
        <v>27</v>
      </c>
      <c r="F922">
        <v>1</v>
      </c>
      <c r="G922">
        <v>10</v>
      </c>
      <c r="H922">
        <v>1054</v>
      </c>
      <c r="I922">
        <v>132.717745610751</v>
      </c>
      <c r="J922">
        <v>8.0652588303166102</v>
      </c>
      <c r="K922">
        <v>7.0296000000000003</v>
      </c>
      <c r="L922">
        <v>19</v>
      </c>
      <c r="M922">
        <v>1</v>
      </c>
      <c r="N922">
        <v>244</v>
      </c>
      <c r="O922">
        <v>707</v>
      </c>
      <c r="P922">
        <v>84</v>
      </c>
      <c r="Q922">
        <v>1</v>
      </c>
      <c r="R922">
        <v>37</v>
      </c>
      <c r="S922">
        <v>3751</v>
      </c>
      <c r="T922">
        <v>440.73234508032198</v>
      </c>
      <c r="U922">
        <v>23.1397904052738</v>
      </c>
      <c r="V922">
        <v>19.619800000000001</v>
      </c>
    </row>
    <row r="923" spans="1:22">
      <c r="A923">
        <v>7</v>
      </c>
      <c r="B923">
        <v>0</v>
      </c>
      <c r="C923">
        <v>112</v>
      </c>
      <c r="D923">
        <v>72</v>
      </c>
      <c r="E923">
        <v>0</v>
      </c>
      <c r="F923">
        <v>100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19</v>
      </c>
      <c r="M923">
        <v>1</v>
      </c>
      <c r="N923">
        <v>701</v>
      </c>
      <c r="O923">
        <v>286</v>
      </c>
      <c r="P923">
        <v>66</v>
      </c>
      <c r="Q923">
        <v>3</v>
      </c>
      <c r="R923">
        <v>29</v>
      </c>
      <c r="S923">
        <v>2916</v>
      </c>
      <c r="T923">
        <v>351.82097720289499</v>
      </c>
      <c r="U923">
        <v>19.6843694336395</v>
      </c>
      <c r="V923">
        <v>17.059999999999999</v>
      </c>
    </row>
    <row r="924" spans="1:22">
      <c r="A924">
        <v>7</v>
      </c>
      <c r="B924">
        <v>0</v>
      </c>
      <c r="C924">
        <v>1067</v>
      </c>
      <c r="D924">
        <v>1407</v>
      </c>
      <c r="E924">
        <v>0</v>
      </c>
      <c r="F924">
        <v>100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20</v>
      </c>
      <c r="M924">
        <v>1</v>
      </c>
      <c r="N924">
        <v>915</v>
      </c>
      <c r="O924">
        <v>853</v>
      </c>
      <c r="P924">
        <v>77</v>
      </c>
      <c r="Q924">
        <v>1</v>
      </c>
      <c r="R924">
        <v>35</v>
      </c>
      <c r="S924">
        <v>3520</v>
      </c>
      <c r="T924">
        <v>415.97836482201802</v>
      </c>
      <c r="U924">
        <v>22.166190471075499</v>
      </c>
      <c r="V924">
        <v>18.988</v>
      </c>
    </row>
    <row r="925" spans="1:22">
      <c r="A925">
        <v>7</v>
      </c>
      <c r="B925">
        <v>0</v>
      </c>
      <c r="C925">
        <v>468</v>
      </c>
      <c r="D925">
        <v>917</v>
      </c>
      <c r="E925">
        <v>67</v>
      </c>
      <c r="F925">
        <v>2</v>
      </c>
      <c r="G925">
        <v>30</v>
      </c>
      <c r="H925">
        <v>3013</v>
      </c>
      <c r="I925">
        <v>359.59838709315699</v>
      </c>
      <c r="J925">
        <v>19.628884328967899</v>
      </c>
      <c r="K925">
        <v>16.6586</v>
      </c>
      <c r="L925">
        <v>19</v>
      </c>
      <c r="M925">
        <v>1</v>
      </c>
      <c r="N925">
        <v>679</v>
      </c>
      <c r="O925">
        <v>10</v>
      </c>
      <c r="P925">
        <v>1</v>
      </c>
      <c r="Q925">
        <v>22</v>
      </c>
      <c r="R925">
        <v>0</v>
      </c>
      <c r="S925">
        <v>22</v>
      </c>
      <c r="T925">
        <v>4.6904157598234297</v>
      </c>
      <c r="U925">
        <v>0.41424630354415998</v>
      </c>
      <c r="V925">
        <v>0.34320000000000001</v>
      </c>
    </row>
    <row r="926" spans="1:22">
      <c r="A926">
        <v>7</v>
      </c>
      <c r="B926">
        <v>0</v>
      </c>
      <c r="C926">
        <v>1063</v>
      </c>
      <c r="D926">
        <v>86</v>
      </c>
      <c r="E926">
        <v>4</v>
      </c>
      <c r="F926">
        <v>2</v>
      </c>
      <c r="G926">
        <v>0</v>
      </c>
      <c r="H926">
        <v>62</v>
      </c>
      <c r="I926">
        <v>13.9283882771841</v>
      </c>
      <c r="J926">
        <v>1.24723694621351</v>
      </c>
      <c r="K926">
        <v>0.99199999999999999</v>
      </c>
      <c r="L926">
        <v>19</v>
      </c>
      <c r="M926">
        <v>1</v>
      </c>
      <c r="N926">
        <v>543</v>
      </c>
      <c r="O926">
        <v>396</v>
      </c>
      <c r="P926">
        <v>72</v>
      </c>
      <c r="Q926">
        <v>7</v>
      </c>
      <c r="R926">
        <v>34</v>
      </c>
      <c r="S926">
        <v>3444</v>
      </c>
      <c r="T926">
        <v>405.815228891179</v>
      </c>
      <c r="U926">
        <v>21.465004076403101</v>
      </c>
      <c r="V926">
        <v>18.5168</v>
      </c>
    </row>
    <row r="927" spans="1:22">
      <c r="A927">
        <v>7</v>
      </c>
      <c r="B927">
        <v>0</v>
      </c>
      <c r="C927">
        <v>10</v>
      </c>
      <c r="D927">
        <v>1469</v>
      </c>
      <c r="E927">
        <v>0</v>
      </c>
      <c r="F927">
        <v>100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19</v>
      </c>
      <c r="M927">
        <v>1</v>
      </c>
      <c r="N927">
        <v>505</v>
      </c>
      <c r="O927">
        <v>523</v>
      </c>
      <c r="P927">
        <v>75</v>
      </c>
      <c r="Q927">
        <v>4</v>
      </c>
      <c r="R927">
        <v>32</v>
      </c>
      <c r="S927">
        <v>3277</v>
      </c>
      <c r="T927">
        <v>395.89518814959098</v>
      </c>
      <c r="U927">
        <v>22.2138943006399</v>
      </c>
      <c r="V927">
        <v>19.45</v>
      </c>
    </row>
    <row r="928" spans="1:22">
      <c r="A928">
        <v>7</v>
      </c>
      <c r="B928">
        <v>0</v>
      </c>
      <c r="C928">
        <v>345</v>
      </c>
      <c r="D928">
        <v>455</v>
      </c>
      <c r="E928">
        <v>29</v>
      </c>
      <c r="F928">
        <v>5</v>
      </c>
      <c r="G928">
        <v>12</v>
      </c>
      <c r="H928">
        <v>1280</v>
      </c>
      <c r="I928">
        <v>154.732026419872</v>
      </c>
      <c r="J928">
        <v>8.6936758623726007</v>
      </c>
      <c r="K928">
        <v>7.5359999999999996</v>
      </c>
      <c r="L928">
        <v>19</v>
      </c>
      <c r="M928">
        <v>1</v>
      </c>
      <c r="N928">
        <v>986</v>
      </c>
      <c r="O928">
        <v>90</v>
      </c>
      <c r="P928">
        <v>2</v>
      </c>
      <c r="Q928">
        <v>16</v>
      </c>
      <c r="R928">
        <v>0</v>
      </c>
      <c r="S928">
        <v>32</v>
      </c>
      <c r="T928">
        <v>8</v>
      </c>
      <c r="U928">
        <v>0.73321211119293495</v>
      </c>
      <c r="V928">
        <v>0.53759999999999997</v>
      </c>
    </row>
    <row r="929" spans="1:22">
      <c r="A929">
        <v>7</v>
      </c>
      <c r="B929">
        <v>0</v>
      </c>
      <c r="C929">
        <v>948</v>
      </c>
      <c r="D929">
        <v>937</v>
      </c>
      <c r="E929">
        <v>32</v>
      </c>
      <c r="F929">
        <v>5</v>
      </c>
      <c r="G929">
        <v>14</v>
      </c>
      <c r="H929">
        <v>1431</v>
      </c>
      <c r="I929">
        <v>172.17723426748401</v>
      </c>
      <c r="J929">
        <v>9.5746488186251497</v>
      </c>
      <c r="K929">
        <v>8.39</v>
      </c>
      <c r="L929">
        <v>19</v>
      </c>
      <c r="M929">
        <v>1</v>
      </c>
      <c r="N929">
        <v>401</v>
      </c>
      <c r="O929">
        <v>801</v>
      </c>
      <c r="P929">
        <v>84</v>
      </c>
      <c r="Q929">
        <v>1</v>
      </c>
      <c r="R929">
        <v>37</v>
      </c>
      <c r="S929">
        <v>3700</v>
      </c>
      <c r="T929">
        <v>446.44148552749903</v>
      </c>
      <c r="U929">
        <v>24.981993515330199</v>
      </c>
      <c r="V929">
        <v>22.36</v>
      </c>
    </row>
    <row r="930" spans="1:22">
      <c r="A930">
        <v>7</v>
      </c>
      <c r="B930">
        <v>0</v>
      </c>
      <c r="C930">
        <v>48</v>
      </c>
      <c r="D930">
        <v>344</v>
      </c>
      <c r="E930">
        <v>19</v>
      </c>
      <c r="F930">
        <v>1</v>
      </c>
      <c r="G930">
        <v>7</v>
      </c>
      <c r="H930">
        <v>733</v>
      </c>
      <c r="I930">
        <v>90.249653738947899</v>
      </c>
      <c r="J930">
        <v>5.2650830952607004</v>
      </c>
      <c r="K930">
        <v>4.5430000000000001</v>
      </c>
      <c r="L930">
        <v>19</v>
      </c>
      <c r="M930">
        <v>1</v>
      </c>
      <c r="N930">
        <v>729</v>
      </c>
      <c r="O930">
        <v>547</v>
      </c>
      <c r="P930">
        <v>91</v>
      </c>
      <c r="Q930">
        <v>1</v>
      </c>
      <c r="R930">
        <v>39</v>
      </c>
      <c r="S930">
        <v>3996</v>
      </c>
      <c r="T930">
        <v>483.497673210534</v>
      </c>
      <c r="U930">
        <v>27.219448929028701</v>
      </c>
      <c r="V930">
        <v>23.416799999999999</v>
      </c>
    </row>
    <row r="931" spans="1:22">
      <c r="A931">
        <v>7</v>
      </c>
      <c r="B931">
        <v>0</v>
      </c>
      <c r="C931">
        <v>966</v>
      </c>
      <c r="D931">
        <v>211</v>
      </c>
      <c r="E931">
        <v>14</v>
      </c>
      <c r="F931">
        <v>7</v>
      </c>
      <c r="G931">
        <v>5</v>
      </c>
      <c r="H931">
        <v>586</v>
      </c>
      <c r="I931">
        <v>73.212020870892502</v>
      </c>
      <c r="J931">
        <v>4.38866722365686</v>
      </c>
      <c r="K931">
        <v>3.7631999999999999</v>
      </c>
      <c r="L931">
        <v>19</v>
      </c>
      <c r="M931">
        <v>1</v>
      </c>
      <c r="N931">
        <v>731</v>
      </c>
      <c r="O931">
        <v>545</v>
      </c>
      <c r="P931">
        <v>91</v>
      </c>
      <c r="Q931">
        <v>1</v>
      </c>
      <c r="R931">
        <v>39</v>
      </c>
      <c r="S931">
        <v>3960</v>
      </c>
      <c r="T931">
        <v>474.921046069765</v>
      </c>
      <c r="U931">
        <v>26.217169946430101</v>
      </c>
      <c r="V931">
        <v>22.192</v>
      </c>
    </row>
    <row r="932" spans="1:22">
      <c r="A932">
        <v>7</v>
      </c>
      <c r="B932">
        <v>0</v>
      </c>
      <c r="C932">
        <v>750</v>
      </c>
      <c r="D932">
        <v>510</v>
      </c>
      <c r="E932">
        <v>38</v>
      </c>
      <c r="F932">
        <v>1</v>
      </c>
      <c r="G932">
        <v>16</v>
      </c>
      <c r="H932">
        <v>1649</v>
      </c>
      <c r="I932">
        <v>197.56264829162399</v>
      </c>
      <c r="J932">
        <v>10.880712292860199</v>
      </c>
      <c r="K932">
        <v>9.3911999999999995</v>
      </c>
      <c r="L932">
        <v>19</v>
      </c>
      <c r="M932">
        <v>1</v>
      </c>
      <c r="N932">
        <v>425</v>
      </c>
      <c r="O932">
        <v>271</v>
      </c>
      <c r="P932">
        <v>68</v>
      </c>
      <c r="Q932">
        <v>1</v>
      </c>
      <c r="R932">
        <v>30</v>
      </c>
      <c r="S932">
        <v>3004</v>
      </c>
      <c r="T932">
        <v>363.12256883867701</v>
      </c>
      <c r="U932">
        <v>20.400450975407399</v>
      </c>
      <c r="V932">
        <v>17.604800000000001</v>
      </c>
    </row>
    <row r="933" spans="1:22">
      <c r="A933">
        <v>7</v>
      </c>
      <c r="B933">
        <v>0</v>
      </c>
      <c r="C933">
        <v>167</v>
      </c>
      <c r="D933">
        <v>171</v>
      </c>
      <c r="E933">
        <v>17</v>
      </c>
      <c r="F933">
        <v>1</v>
      </c>
      <c r="G933">
        <v>6</v>
      </c>
      <c r="H933">
        <v>678</v>
      </c>
      <c r="I933">
        <v>83.868945385046999</v>
      </c>
      <c r="J933">
        <v>4.9367600711397799</v>
      </c>
      <c r="K933">
        <v>4.2915999999999999</v>
      </c>
      <c r="L933">
        <v>19</v>
      </c>
      <c r="M933">
        <v>1</v>
      </c>
      <c r="N933">
        <v>243</v>
      </c>
      <c r="O933">
        <v>701</v>
      </c>
      <c r="P933">
        <v>81</v>
      </c>
      <c r="Q933">
        <v>3</v>
      </c>
      <c r="R933">
        <v>37</v>
      </c>
      <c r="S933">
        <v>3779</v>
      </c>
      <c r="T933">
        <v>442.56863874432003</v>
      </c>
      <c r="U933">
        <v>23.034450286473099</v>
      </c>
      <c r="V933">
        <v>19.9026</v>
      </c>
    </row>
    <row r="934" spans="1:22">
      <c r="A934">
        <v>7</v>
      </c>
      <c r="B934">
        <v>0</v>
      </c>
      <c r="C934">
        <v>965</v>
      </c>
      <c r="D934">
        <v>380</v>
      </c>
      <c r="E934">
        <v>22</v>
      </c>
      <c r="F934">
        <v>1</v>
      </c>
      <c r="G934">
        <v>8</v>
      </c>
      <c r="H934">
        <v>891</v>
      </c>
      <c r="I934">
        <v>110.322255234381</v>
      </c>
      <c r="J934">
        <v>6.5055284181994004</v>
      </c>
      <c r="K934">
        <v>5.9356</v>
      </c>
      <c r="L934">
        <v>19</v>
      </c>
      <c r="M934">
        <v>1</v>
      </c>
      <c r="N934">
        <v>870</v>
      </c>
      <c r="O934">
        <v>7</v>
      </c>
      <c r="P934">
        <v>1</v>
      </c>
      <c r="Q934">
        <v>1</v>
      </c>
      <c r="R934">
        <v>0</v>
      </c>
      <c r="S934">
        <v>1</v>
      </c>
      <c r="T934">
        <v>1</v>
      </c>
      <c r="U934">
        <v>9.9498743710662002E-2</v>
      </c>
      <c r="V934">
        <v>1.9800000000000002E-2</v>
      </c>
    </row>
    <row r="935" spans="1:22">
      <c r="A935">
        <v>7</v>
      </c>
      <c r="B935">
        <v>0</v>
      </c>
      <c r="C935">
        <v>892</v>
      </c>
      <c r="D935">
        <v>422</v>
      </c>
      <c r="E935">
        <v>23</v>
      </c>
      <c r="F935">
        <v>3</v>
      </c>
      <c r="G935">
        <v>9</v>
      </c>
      <c r="H935">
        <v>956</v>
      </c>
      <c r="I935">
        <v>117.66052864066199</v>
      </c>
      <c r="J935">
        <v>6.8590378333990802</v>
      </c>
      <c r="K935">
        <v>6.0359999999999996</v>
      </c>
      <c r="L935">
        <v>19</v>
      </c>
      <c r="M935">
        <v>1</v>
      </c>
      <c r="N935">
        <v>987</v>
      </c>
      <c r="O935">
        <v>50</v>
      </c>
      <c r="P935">
        <v>1</v>
      </c>
      <c r="Q935">
        <v>13</v>
      </c>
      <c r="R935">
        <v>0</v>
      </c>
      <c r="S935">
        <v>13</v>
      </c>
      <c r="T935">
        <v>3.60555127546399</v>
      </c>
      <c r="U935">
        <v>0.33630343441600502</v>
      </c>
      <c r="V935">
        <v>0.22620000000000001</v>
      </c>
    </row>
    <row r="936" spans="1:22">
      <c r="A936">
        <v>7</v>
      </c>
      <c r="B936">
        <v>0</v>
      </c>
      <c r="C936">
        <v>650</v>
      </c>
      <c r="D936">
        <v>547</v>
      </c>
      <c r="E936">
        <v>33</v>
      </c>
      <c r="F936">
        <v>1</v>
      </c>
      <c r="G936">
        <v>13</v>
      </c>
      <c r="H936">
        <v>1374</v>
      </c>
      <c r="I936">
        <v>162.27137763635301</v>
      </c>
      <c r="J936">
        <v>8.63321492840298</v>
      </c>
      <c r="K936">
        <v>7.2784000000000004</v>
      </c>
      <c r="L936">
        <v>19</v>
      </c>
      <c r="M936">
        <v>1</v>
      </c>
      <c r="N936">
        <v>335</v>
      </c>
      <c r="O936">
        <v>216</v>
      </c>
      <c r="P936">
        <v>66</v>
      </c>
      <c r="Q936">
        <v>2</v>
      </c>
      <c r="R936">
        <v>31</v>
      </c>
      <c r="S936">
        <v>3188</v>
      </c>
      <c r="T936">
        <v>372.12632263789101</v>
      </c>
      <c r="U936">
        <v>19.194936832404501</v>
      </c>
      <c r="V936">
        <v>16.48</v>
      </c>
    </row>
    <row r="937" spans="1:22">
      <c r="A937">
        <v>7</v>
      </c>
      <c r="B937">
        <v>0</v>
      </c>
      <c r="C937">
        <v>0</v>
      </c>
      <c r="D937">
        <v>243</v>
      </c>
      <c r="E937">
        <v>1</v>
      </c>
      <c r="F937">
        <v>1</v>
      </c>
      <c r="G937">
        <v>0</v>
      </c>
      <c r="H937">
        <v>1</v>
      </c>
      <c r="I937">
        <v>1</v>
      </c>
      <c r="J937">
        <v>9.9498743710662002E-2</v>
      </c>
      <c r="K937">
        <v>1.9800000000000002E-2</v>
      </c>
      <c r="L937">
        <v>19</v>
      </c>
      <c r="M937">
        <v>1</v>
      </c>
      <c r="N937">
        <v>507</v>
      </c>
      <c r="O937">
        <v>521</v>
      </c>
      <c r="P937">
        <v>83</v>
      </c>
      <c r="Q937">
        <v>1</v>
      </c>
      <c r="R937">
        <v>35</v>
      </c>
      <c r="S937">
        <v>3559</v>
      </c>
      <c r="T937">
        <v>431.95254368969699</v>
      </c>
      <c r="U937">
        <v>24.4781923352195</v>
      </c>
      <c r="V937">
        <v>21.101800000000001</v>
      </c>
    </row>
    <row r="938" spans="1:22">
      <c r="A938">
        <v>7</v>
      </c>
      <c r="B938">
        <v>0</v>
      </c>
      <c r="C938">
        <v>1051</v>
      </c>
      <c r="D938">
        <v>923</v>
      </c>
      <c r="E938">
        <v>25</v>
      </c>
      <c r="F938">
        <v>2</v>
      </c>
      <c r="G938">
        <v>9</v>
      </c>
      <c r="H938">
        <v>997</v>
      </c>
      <c r="I938">
        <v>121.905701261262</v>
      </c>
      <c r="J938">
        <v>7.0149198142245401</v>
      </c>
      <c r="K938">
        <v>6.0747999999999998</v>
      </c>
      <c r="L938">
        <v>19</v>
      </c>
      <c r="M938">
        <v>1</v>
      </c>
      <c r="N938">
        <v>452</v>
      </c>
      <c r="O938">
        <v>147</v>
      </c>
      <c r="P938">
        <v>58</v>
      </c>
      <c r="Q938">
        <v>6</v>
      </c>
      <c r="R938">
        <v>22</v>
      </c>
      <c r="S938">
        <v>2293</v>
      </c>
      <c r="T938">
        <v>295.73129695722099</v>
      </c>
      <c r="U938">
        <v>18.675789139953402</v>
      </c>
      <c r="V938">
        <v>17.464400000000001</v>
      </c>
    </row>
    <row r="939" spans="1:22">
      <c r="A939">
        <v>7</v>
      </c>
      <c r="B939">
        <v>0</v>
      </c>
      <c r="C939">
        <v>1096</v>
      </c>
      <c r="D939">
        <v>902</v>
      </c>
      <c r="E939">
        <v>22</v>
      </c>
      <c r="F939">
        <v>1</v>
      </c>
      <c r="G939">
        <v>8</v>
      </c>
      <c r="H939">
        <v>865</v>
      </c>
      <c r="I939">
        <v>104.81889142707099</v>
      </c>
      <c r="J939">
        <v>5.9200929046764097</v>
      </c>
      <c r="K939">
        <v>5.0529999999999999</v>
      </c>
      <c r="L939">
        <v>19</v>
      </c>
      <c r="M939">
        <v>1</v>
      </c>
      <c r="N939">
        <v>536</v>
      </c>
      <c r="O939">
        <v>379</v>
      </c>
      <c r="P939">
        <v>80</v>
      </c>
      <c r="Q939">
        <v>1</v>
      </c>
      <c r="R939">
        <v>34</v>
      </c>
      <c r="S939">
        <v>3402</v>
      </c>
      <c r="T939">
        <v>410.03902253322201</v>
      </c>
      <c r="U939">
        <v>22.890163826412401</v>
      </c>
      <c r="V939">
        <v>19.484400000000001</v>
      </c>
    </row>
    <row r="940" spans="1:22">
      <c r="A940">
        <v>7</v>
      </c>
      <c r="B940">
        <v>0</v>
      </c>
      <c r="C940">
        <v>1086</v>
      </c>
      <c r="D940">
        <v>1489</v>
      </c>
      <c r="E940">
        <v>0</v>
      </c>
      <c r="F940">
        <v>100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19</v>
      </c>
      <c r="M940">
        <v>1</v>
      </c>
      <c r="N940">
        <v>408</v>
      </c>
      <c r="O940">
        <v>881</v>
      </c>
      <c r="P940">
        <v>79</v>
      </c>
      <c r="Q940">
        <v>2</v>
      </c>
      <c r="R940">
        <v>34</v>
      </c>
      <c r="S940">
        <v>3424</v>
      </c>
      <c r="T940">
        <v>414.822853758083</v>
      </c>
      <c r="U940">
        <v>23.417993082243399</v>
      </c>
      <c r="V940">
        <v>19.7072</v>
      </c>
    </row>
    <row r="941" spans="1:22">
      <c r="A941">
        <v>7</v>
      </c>
      <c r="B941">
        <v>0</v>
      </c>
      <c r="C941">
        <v>597</v>
      </c>
      <c r="D941">
        <v>466</v>
      </c>
      <c r="E941">
        <v>34</v>
      </c>
      <c r="F941">
        <v>1</v>
      </c>
      <c r="G941">
        <v>14</v>
      </c>
      <c r="H941">
        <v>1449</v>
      </c>
      <c r="I941">
        <v>175.71852491982699</v>
      </c>
      <c r="J941">
        <v>9.9403168963569808</v>
      </c>
      <c r="K941">
        <v>8.6593999999999998</v>
      </c>
      <c r="L941">
        <v>19</v>
      </c>
      <c r="M941">
        <v>1</v>
      </c>
      <c r="N941">
        <v>426</v>
      </c>
      <c r="O941">
        <v>312</v>
      </c>
      <c r="P941">
        <v>84</v>
      </c>
      <c r="Q941">
        <v>2</v>
      </c>
      <c r="R941">
        <v>38</v>
      </c>
      <c r="S941">
        <v>3881</v>
      </c>
      <c r="T941">
        <v>460.08803505416199</v>
      </c>
      <c r="U941">
        <v>24.710198299487601</v>
      </c>
      <c r="V941">
        <v>21.614799999999999</v>
      </c>
    </row>
    <row r="942" spans="1:22">
      <c r="A942">
        <v>7</v>
      </c>
      <c r="B942">
        <v>0</v>
      </c>
      <c r="C942">
        <v>1082</v>
      </c>
      <c r="D942">
        <v>331</v>
      </c>
      <c r="E942">
        <v>13</v>
      </c>
      <c r="F942">
        <v>3</v>
      </c>
      <c r="G942">
        <v>5</v>
      </c>
      <c r="H942">
        <v>513</v>
      </c>
      <c r="I942">
        <v>63.663176169587999</v>
      </c>
      <c r="J942">
        <v>3.7700265251056302</v>
      </c>
      <c r="K942">
        <v>2.9723999999999999</v>
      </c>
      <c r="L942">
        <v>19</v>
      </c>
      <c r="M942">
        <v>1</v>
      </c>
      <c r="N942">
        <v>495</v>
      </c>
      <c r="O942">
        <v>520</v>
      </c>
      <c r="P942">
        <v>80</v>
      </c>
      <c r="Q942">
        <v>1</v>
      </c>
      <c r="R942">
        <v>34</v>
      </c>
      <c r="S942">
        <v>3460</v>
      </c>
      <c r="T942">
        <v>407.85291466409802</v>
      </c>
      <c r="U942">
        <v>21.593517545782099</v>
      </c>
      <c r="V942">
        <v>18.428000000000001</v>
      </c>
    </row>
    <row r="943" spans="1:22">
      <c r="A943">
        <v>7</v>
      </c>
      <c r="B943">
        <v>0</v>
      </c>
      <c r="C943">
        <v>90</v>
      </c>
      <c r="D943">
        <v>836</v>
      </c>
      <c r="E943">
        <v>38</v>
      </c>
      <c r="F943">
        <v>1</v>
      </c>
      <c r="G943">
        <v>16</v>
      </c>
      <c r="H943">
        <v>1654</v>
      </c>
      <c r="I943">
        <v>197.27645576702801</v>
      </c>
      <c r="J943">
        <v>10.7521346717756</v>
      </c>
      <c r="K943">
        <v>9.4139999999999997</v>
      </c>
      <c r="L943">
        <v>19</v>
      </c>
      <c r="M943">
        <v>1</v>
      </c>
      <c r="N943">
        <v>272</v>
      </c>
      <c r="O943">
        <v>236</v>
      </c>
      <c r="P943">
        <v>57</v>
      </c>
      <c r="Q943">
        <v>13</v>
      </c>
      <c r="R943">
        <v>24</v>
      </c>
      <c r="S943">
        <v>2433</v>
      </c>
      <c r="T943">
        <v>303.02640149003503</v>
      </c>
      <c r="U943">
        <v>18.063806354143601</v>
      </c>
      <c r="V943">
        <v>14.1416</v>
      </c>
    </row>
    <row r="944" spans="1:22">
      <c r="A944">
        <v>7</v>
      </c>
      <c r="B944">
        <v>0</v>
      </c>
      <c r="C944">
        <v>880</v>
      </c>
      <c r="D944">
        <v>313</v>
      </c>
      <c r="E944">
        <v>18</v>
      </c>
      <c r="F944">
        <v>3</v>
      </c>
      <c r="G944">
        <v>8</v>
      </c>
      <c r="H944">
        <v>800</v>
      </c>
      <c r="I944">
        <v>96.498704654518505</v>
      </c>
      <c r="J944">
        <v>5.3962950252928197</v>
      </c>
      <c r="K944">
        <v>4.74</v>
      </c>
      <c r="L944">
        <v>19</v>
      </c>
      <c r="M944">
        <v>1</v>
      </c>
      <c r="N944">
        <v>1105</v>
      </c>
      <c r="O944">
        <v>48</v>
      </c>
      <c r="P944">
        <v>1</v>
      </c>
      <c r="Q944">
        <v>3</v>
      </c>
      <c r="R944">
        <v>0</v>
      </c>
      <c r="S944">
        <v>3</v>
      </c>
      <c r="T944">
        <v>1.7320508075688801</v>
      </c>
      <c r="U944">
        <v>0.17058722109232</v>
      </c>
      <c r="V944">
        <v>5.8200000000000002E-2</v>
      </c>
    </row>
    <row r="945" spans="1:22">
      <c r="A945">
        <v>7</v>
      </c>
      <c r="B945">
        <v>0</v>
      </c>
      <c r="C945">
        <v>790</v>
      </c>
      <c r="D945">
        <v>750</v>
      </c>
      <c r="E945">
        <v>53</v>
      </c>
      <c r="F945">
        <v>1</v>
      </c>
      <c r="G945">
        <v>23</v>
      </c>
      <c r="H945">
        <v>2300</v>
      </c>
      <c r="I945">
        <v>278.95160870659998</v>
      </c>
      <c r="J945">
        <v>15.7841692844445</v>
      </c>
      <c r="K945">
        <v>13.72</v>
      </c>
      <c r="L945">
        <v>19</v>
      </c>
      <c r="M945">
        <v>1</v>
      </c>
      <c r="N945">
        <v>841</v>
      </c>
      <c r="O945">
        <v>492</v>
      </c>
      <c r="P945">
        <v>76</v>
      </c>
      <c r="Q945">
        <v>2</v>
      </c>
      <c r="R945">
        <v>31</v>
      </c>
      <c r="S945">
        <v>3187</v>
      </c>
      <c r="T945">
        <v>389.05141048452703</v>
      </c>
      <c r="U945">
        <v>22.313966478418799</v>
      </c>
      <c r="V945">
        <v>18.2806</v>
      </c>
    </row>
    <row r="946" spans="1:22">
      <c r="A946">
        <v>7</v>
      </c>
      <c r="B946">
        <v>0</v>
      </c>
      <c r="C946">
        <v>615</v>
      </c>
      <c r="D946">
        <v>1470</v>
      </c>
      <c r="E946">
        <v>0</v>
      </c>
      <c r="F946">
        <v>100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19</v>
      </c>
      <c r="M946">
        <v>1</v>
      </c>
      <c r="N946">
        <v>707</v>
      </c>
      <c r="O946">
        <v>287</v>
      </c>
      <c r="P946">
        <v>65</v>
      </c>
      <c r="Q946">
        <v>1</v>
      </c>
      <c r="R946">
        <v>27</v>
      </c>
      <c r="S946">
        <v>2774</v>
      </c>
      <c r="T946">
        <v>330.54500450014399</v>
      </c>
      <c r="U946">
        <v>17.974771208557801</v>
      </c>
      <c r="V946">
        <v>15.824400000000001</v>
      </c>
    </row>
    <row r="947" spans="1:22">
      <c r="A947">
        <v>7</v>
      </c>
      <c r="B947">
        <v>0</v>
      </c>
      <c r="C947">
        <v>957</v>
      </c>
      <c r="D947">
        <v>1367</v>
      </c>
      <c r="E947">
        <v>0</v>
      </c>
      <c r="F947">
        <v>100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20</v>
      </c>
      <c r="M947">
        <v>1</v>
      </c>
      <c r="N947">
        <v>908</v>
      </c>
      <c r="O947">
        <v>865</v>
      </c>
      <c r="P947">
        <v>75</v>
      </c>
      <c r="Q947">
        <v>1</v>
      </c>
      <c r="R947">
        <v>32</v>
      </c>
      <c r="S947">
        <v>3211</v>
      </c>
      <c r="T947">
        <v>387.08784532713003</v>
      </c>
      <c r="U947">
        <v>21.617536862464199</v>
      </c>
      <c r="V947">
        <v>19.010000000000002</v>
      </c>
    </row>
    <row r="948" spans="1:22">
      <c r="A948">
        <v>7</v>
      </c>
      <c r="B948">
        <v>0</v>
      </c>
      <c r="C948">
        <v>117</v>
      </c>
      <c r="D948">
        <v>193</v>
      </c>
      <c r="E948">
        <v>15</v>
      </c>
      <c r="F948">
        <v>4</v>
      </c>
      <c r="G948">
        <v>6</v>
      </c>
      <c r="H948">
        <v>647</v>
      </c>
      <c r="I948">
        <v>77.504838558634503</v>
      </c>
      <c r="J948">
        <v>4.2672122047069596</v>
      </c>
      <c r="K948">
        <v>3.6345999999999998</v>
      </c>
      <c r="L948">
        <v>20</v>
      </c>
      <c r="M948">
        <v>1</v>
      </c>
      <c r="N948">
        <v>377</v>
      </c>
      <c r="O948">
        <v>959</v>
      </c>
      <c r="P948">
        <v>68</v>
      </c>
      <c r="Q948">
        <v>1</v>
      </c>
      <c r="R948">
        <v>30</v>
      </c>
      <c r="S948">
        <v>3034</v>
      </c>
      <c r="T948">
        <v>359.85274766215099</v>
      </c>
      <c r="U948">
        <v>19.350049095545</v>
      </c>
      <c r="V948">
        <v>16.654800000000002</v>
      </c>
    </row>
    <row r="949" spans="1:22">
      <c r="A949">
        <v>7</v>
      </c>
      <c r="B949">
        <v>0</v>
      </c>
      <c r="C949">
        <v>690</v>
      </c>
      <c r="D949">
        <v>25</v>
      </c>
      <c r="E949">
        <v>1</v>
      </c>
      <c r="F949">
        <v>5</v>
      </c>
      <c r="G949">
        <v>0</v>
      </c>
      <c r="H949">
        <v>5</v>
      </c>
      <c r="I949">
        <v>2.2360679774997898</v>
      </c>
      <c r="J949">
        <v>0.217944947177034</v>
      </c>
      <c r="K949">
        <v>9.5000000000000001E-2</v>
      </c>
      <c r="L949">
        <v>20</v>
      </c>
      <c r="M949">
        <v>1</v>
      </c>
      <c r="N949">
        <v>821</v>
      </c>
      <c r="O949">
        <v>116</v>
      </c>
      <c r="P949">
        <v>57</v>
      </c>
      <c r="Q949">
        <v>3</v>
      </c>
      <c r="R949">
        <v>22</v>
      </c>
      <c r="S949">
        <v>2203</v>
      </c>
      <c r="T949">
        <v>279.61938416354502</v>
      </c>
      <c r="U949">
        <v>17.2206010348071</v>
      </c>
      <c r="V949">
        <v>15.834199999999999</v>
      </c>
    </row>
    <row r="950" spans="1:22">
      <c r="A950">
        <v>7</v>
      </c>
      <c r="B950">
        <v>0</v>
      </c>
      <c r="C950">
        <v>883</v>
      </c>
      <c r="D950">
        <v>1059</v>
      </c>
      <c r="E950">
        <v>40</v>
      </c>
      <c r="F950">
        <v>1</v>
      </c>
      <c r="G950">
        <v>17</v>
      </c>
      <c r="H950">
        <v>1770</v>
      </c>
      <c r="I950">
        <v>211.239200907407</v>
      </c>
      <c r="J950">
        <v>11.529527310345401</v>
      </c>
      <c r="K950">
        <v>9.8420000000000005</v>
      </c>
      <c r="L950">
        <v>20</v>
      </c>
      <c r="M950">
        <v>1</v>
      </c>
      <c r="N950">
        <v>674</v>
      </c>
      <c r="O950">
        <v>809</v>
      </c>
      <c r="P950">
        <v>54</v>
      </c>
      <c r="Q950">
        <v>3</v>
      </c>
      <c r="R950">
        <v>25</v>
      </c>
      <c r="S950">
        <v>2528</v>
      </c>
      <c r="T950">
        <v>297.59704299606199</v>
      </c>
      <c r="U950">
        <v>15.702280089209999</v>
      </c>
      <c r="V950">
        <v>13.536799999999999</v>
      </c>
    </row>
    <row r="951" spans="1:22">
      <c r="A951">
        <v>7</v>
      </c>
      <c r="B951">
        <v>0</v>
      </c>
      <c r="C951">
        <v>943</v>
      </c>
      <c r="D951">
        <v>886</v>
      </c>
      <c r="E951">
        <v>38</v>
      </c>
      <c r="F951">
        <v>1</v>
      </c>
      <c r="G951">
        <v>15</v>
      </c>
      <c r="H951">
        <v>1583</v>
      </c>
      <c r="I951">
        <v>191</v>
      </c>
      <c r="J951">
        <v>10.6874271927345</v>
      </c>
      <c r="K951">
        <v>9.1326000000000001</v>
      </c>
      <c r="L951">
        <v>20</v>
      </c>
      <c r="M951">
        <v>1</v>
      </c>
      <c r="N951">
        <v>713</v>
      </c>
      <c r="O951">
        <v>874</v>
      </c>
      <c r="P951">
        <v>76</v>
      </c>
      <c r="Q951">
        <v>4</v>
      </c>
      <c r="R951">
        <v>35</v>
      </c>
      <c r="S951">
        <v>3523</v>
      </c>
      <c r="T951">
        <v>423.25996739592603</v>
      </c>
      <c r="U951">
        <v>23.459264694359</v>
      </c>
      <c r="V951">
        <v>20.214600000000001</v>
      </c>
    </row>
    <row r="952" spans="1:22">
      <c r="A952">
        <v>7</v>
      </c>
      <c r="B952">
        <v>0</v>
      </c>
      <c r="C952">
        <v>668</v>
      </c>
      <c r="D952">
        <v>1375</v>
      </c>
      <c r="E952">
        <v>30</v>
      </c>
      <c r="F952">
        <v>1</v>
      </c>
      <c r="G952">
        <v>12</v>
      </c>
      <c r="H952">
        <v>1214</v>
      </c>
      <c r="I952">
        <v>146.64242223858699</v>
      </c>
      <c r="J952">
        <v>8.2255942034603198</v>
      </c>
      <c r="K952">
        <v>7.0603999999999996</v>
      </c>
      <c r="L952">
        <v>20</v>
      </c>
      <c r="M952">
        <v>1</v>
      </c>
      <c r="N952">
        <v>559</v>
      </c>
      <c r="O952">
        <v>740</v>
      </c>
      <c r="P952">
        <v>78</v>
      </c>
      <c r="Q952">
        <v>1</v>
      </c>
      <c r="R952">
        <v>32</v>
      </c>
      <c r="S952">
        <v>3274</v>
      </c>
      <c r="T952">
        <v>406.393897591979</v>
      </c>
      <c r="U952">
        <v>24.075971423807601</v>
      </c>
      <c r="V952">
        <v>20.662800000000001</v>
      </c>
    </row>
    <row r="953" spans="1:22">
      <c r="A953">
        <v>7</v>
      </c>
      <c r="B953">
        <v>0</v>
      </c>
      <c r="C953">
        <v>507</v>
      </c>
      <c r="D953">
        <v>312</v>
      </c>
      <c r="E953">
        <v>29</v>
      </c>
      <c r="F953">
        <v>1</v>
      </c>
      <c r="G953">
        <v>11</v>
      </c>
      <c r="H953">
        <v>1172</v>
      </c>
      <c r="I953">
        <v>144.824031155054</v>
      </c>
      <c r="J953">
        <v>8.5077376546294605</v>
      </c>
      <c r="K953">
        <v>7.6487999999999996</v>
      </c>
      <c r="L953">
        <v>20</v>
      </c>
      <c r="M953">
        <v>1</v>
      </c>
      <c r="N953">
        <v>715</v>
      </c>
      <c r="O953">
        <v>870</v>
      </c>
      <c r="P953">
        <v>76</v>
      </c>
      <c r="Q953">
        <v>4</v>
      </c>
      <c r="R953">
        <v>35</v>
      </c>
      <c r="S953">
        <v>3574</v>
      </c>
      <c r="T953">
        <v>425.368075906032</v>
      </c>
      <c r="U953">
        <v>23.065827537723401</v>
      </c>
      <c r="V953">
        <v>20.209599999999998</v>
      </c>
    </row>
    <row r="954" spans="1:22">
      <c r="A954">
        <v>7</v>
      </c>
      <c r="B954">
        <v>0</v>
      </c>
      <c r="C954">
        <v>414</v>
      </c>
      <c r="D954">
        <v>620</v>
      </c>
      <c r="E954">
        <v>36</v>
      </c>
      <c r="F954">
        <v>1</v>
      </c>
      <c r="G954">
        <v>13</v>
      </c>
      <c r="H954">
        <v>1385</v>
      </c>
      <c r="I954">
        <v>171.746906813485</v>
      </c>
      <c r="J954">
        <v>10.156155768793599</v>
      </c>
      <c r="K954">
        <v>8.7330000000000005</v>
      </c>
      <c r="L954">
        <v>20</v>
      </c>
      <c r="M954">
        <v>1</v>
      </c>
      <c r="N954">
        <v>529</v>
      </c>
      <c r="O954">
        <v>216</v>
      </c>
      <c r="P954">
        <v>60</v>
      </c>
      <c r="Q954">
        <v>5</v>
      </c>
      <c r="R954">
        <v>27</v>
      </c>
      <c r="S954">
        <v>2717</v>
      </c>
      <c r="T954">
        <v>327.80939583849602</v>
      </c>
      <c r="U954">
        <v>18.3406951885691</v>
      </c>
      <c r="V954">
        <v>16.066600000000001</v>
      </c>
    </row>
    <row r="955" spans="1:22">
      <c r="A955">
        <v>7</v>
      </c>
      <c r="B955">
        <v>0</v>
      </c>
      <c r="C955">
        <v>339</v>
      </c>
      <c r="D955">
        <v>815</v>
      </c>
      <c r="E955">
        <v>59</v>
      </c>
      <c r="F955">
        <v>2</v>
      </c>
      <c r="G955">
        <v>27</v>
      </c>
      <c r="H955">
        <v>2755</v>
      </c>
      <c r="I955">
        <v>326.22538221297299</v>
      </c>
      <c r="J955">
        <v>17.470761288507202</v>
      </c>
      <c r="K955">
        <v>15.221</v>
      </c>
      <c r="L955">
        <v>20</v>
      </c>
      <c r="M955">
        <v>1</v>
      </c>
      <c r="N955">
        <v>505</v>
      </c>
      <c r="O955">
        <v>852</v>
      </c>
      <c r="P955">
        <v>74</v>
      </c>
      <c r="Q955">
        <v>2</v>
      </c>
      <c r="R955">
        <v>33</v>
      </c>
      <c r="S955">
        <v>3306</v>
      </c>
      <c r="T955">
        <v>398.549871408836</v>
      </c>
      <c r="U955">
        <v>22.2588499253668</v>
      </c>
      <c r="V955">
        <v>18.956800000000001</v>
      </c>
    </row>
    <row r="956" spans="1:22">
      <c r="A956">
        <v>7</v>
      </c>
      <c r="B956">
        <v>0</v>
      </c>
      <c r="C956">
        <v>265</v>
      </c>
      <c r="D956">
        <v>770</v>
      </c>
      <c r="E956">
        <v>50</v>
      </c>
      <c r="F956">
        <v>1</v>
      </c>
      <c r="G956">
        <v>20</v>
      </c>
      <c r="H956">
        <v>2012</v>
      </c>
      <c r="I956">
        <v>244.16387939251001</v>
      </c>
      <c r="J956">
        <v>13.8327726794016</v>
      </c>
      <c r="K956">
        <v>10.284800000000001</v>
      </c>
      <c r="L956">
        <v>20</v>
      </c>
      <c r="M956">
        <v>1</v>
      </c>
      <c r="N956">
        <v>1093</v>
      </c>
      <c r="O956">
        <v>521</v>
      </c>
      <c r="P956">
        <v>54</v>
      </c>
      <c r="Q956">
        <v>1</v>
      </c>
      <c r="R956">
        <v>25</v>
      </c>
      <c r="S956">
        <v>2512</v>
      </c>
      <c r="T956">
        <v>295.506345109542</v>
      </c>
      <c r="U956">
        <v>15.563598555604001</v>
      </c>
      <c r="V956">
        <v>13.4976</v>
      </c>
    </row>
    <row r="957" spans="1:22">
      <c r="A957">
        <v>7</v>
      </c>
      <c r="B957">
        <v>0</v>
      </c>
      <c r="C957">
        <v>621</v>
      </c>
      <c r="D957">
        <v>532</v>
      </c>
      <c r="E957">
        <v>31</v>
      </c>
      <c r="F957">
        <v>3</v>
      </c>
      <c r="G957">
        <v>13</v>
      </c>
      <c r="H957">
        <v>1353</v>
      </c>
      <c r="I957">
        <v>163.642903909702</v>
      </c>
      <c r="J957">
        <v>9.2048411175859002</v>
      </c>
      <c r="K957">
        <v>7.6958000000000002</v>
      </c>
      <c r="L957">
        <v>20</v>
      </c>
      <c r="M957">
        <v>1</v>
      </c>
      <c r="N957">
        <v>804</v>
      </c>
      <c r="O957">
        <v>183</v>
      </c>
      <c r="P957">
        <v>57</v>
      </c>
      <c r="Q957">
        <v>1</v>
      </c>
      <c r="R957">
        <v>23</v>
      </c>
      <c r="S957">
        <v>2346</v>
      </c>
      <c r="T957">
        <v>289.07784418734002</v>
      </c>
      <c r="U957">
        <v>16.8904825271512</v>
      </c>
      <c r="V957">
        <v>14.8184</v>
      </c>
    </row>
    <row r="958" spans="1:22">
      <c r="A958">
        <v>7</v>
      </c>
      <c r="B958">
        <v>0</v>
      </c>
      <c r="C958">
        <v>227</v>
      </c>
      <c r="D958">
        <v>368</v>
      </c>
      <c r="E958">
        <v>24</v>
      </c>
      <c r="F958">
        <v>1</v>
      </c>
      <c r="G958">
        <v>9</v>
      </c>
      <c r="H958">
        <v>997</v>
      </c>
      <c r="I958">
        <v>121.65114056185401</v>
      </c>
      <c r="J958">
        <v>6.9705882104740597</v>
      </c>
      <c r="K958">
        <v>6.1082000000000001</v>
      </c>
      <c r="L958">
        <v>20</v>
      </c>
      <c r="M958">
        <v>1</v>
      </c>
      <c r="N958">
        <v>387</v>
      </c>
      <c r="O958">
        <v>62</v>
      </c>
      <c r="P958">
        <v>50</v>
      </c>
      <c r="Q958">
        <v>1</v>
      </c>
      <c r="R958">
        <v>19</v>
      </c>
      <c r="S958">
        <v>1927</v>
      </c>
      <c r="T958">
        <v>243.575450322893</v>
      </c>
      <c r="U958">
        <v>14.898224726456499</v>
      </c>
      <c r="V958">
        <v>13.423999999999999</v>
      </c>
    </row>
    <row r="959" spans="1:22">
      <c r="A959">
        <v>7</v>
      </c>
      <c r="B959">
        <v>0</v>
      </c>
      <c r="C959">
        <v>24</v>
      </c>
      <c r="D959">
        <v>212</v>
      </c>
      <c r="E959">
        <v>0</v>
      </c>
      <c r="F959">
        <v>100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20</v>
      </c>
      <c r="M959">
        <v>1</v>
      </c>
      <c r="N959">
        <v>503</v>
      </c>
      <c r="O959">
        <v>848</v>
      </c>
      <c r="P959">
        <v>74</v>
      </c>
      <c r="Q959">
        <v>2</v>
      </c>
      <c r="R959">
        <v>34</v>
      </c>
      <c r="S959">
        <v>3430</v>
      </c>
      <c r="T959">
        <v>407.72539778630397</v>
      </c>
      <c r="U959">
        <v>22.043366349085598</v>
      </c>
      <c r="V959">
        <v>18.916</v>
      </c>
    </row>
    <row r="960" spans="1:22">
      <c r="A960">
        <v>7</v>
      </c>
      <c r="B960">
        <v>0</v>
      </c>
      <c r="C960">
        <v>56</v>
      </c>
      <c r="D960">
        <v>1263</v>
      </c>
      <c r="E960">
        <v>17</v>
      </c>
      <c r="F960">
        <v>5</v>
      </c>
      <c r="G960">
        <v>8</v>
      </c>
      <c r="H960">
        <v>802</v>
      </c>
      <c r="I960">
        <v>93.968079686668105</v>
      </c>
      <c r="J960">
        <v>4.8968969766577697</v>
      </c>
      <c r="K960">
        <v>4.2595999999999998</v>
      </c>
      <c r="L960">
        <v>20</v>
      </c>
      <c r="M960">
        <v>1</v>
      </c>
      <c r="N960">
        <v>988</v>
      </c>
      <c r="O960">
        <v>853</v>
      </c>
      <c r="P960">
        <v>59</v>
      </c>
      <c r="Q960">
        <v>2</v>
      </c>
      <c r="R960">
        <v>27</v>
      </c>
      <c r="S960">
        <v>2715</v>
      </c>
      <c r="T960">
        <v>324.938455711232</v>
      </c>
      <c r="U960">
        <v>17.852940934199101</v>
      </c>
      <c r="V960">
        <v>15.645</v>
      </c>
    </row>
    <row r="961" spans="1:22">
      <c r="A961">
        <v>7</v>
      </c>
      <c r="B961">
        <v>0</v>
      </c>
      <c r="C961">
        <v>1132</v>
      </c>
      <c r="D961">
        <v>799</v>
      </c>
      <c r="E961">
        <v>19</v>
      </c>
      <c r="F961">
        <v>2</v>
      </c>
      <c r="G961">
        <v>7</v>
      </c>
      <c r="H961">
        <v>768</v>
      </c>
      <c r="I961">
        <v>94.5198391873368</v>
      </c>
      <c r="J961">
        <v>5.5097731350755303</v>
      </c>
      <c r="K961">
        <v>4.8760000000000003</v>
      </c>
      <c r="L961">
        <v>20</v>
      </c>
      <c r="M961">
        <v>1</v>
      </c>
      <c r="N961">
        <v>531</v>
      </c>
      <c r="O961">
        <v>212</v>
      </c>
      <c r="P961">
        <v>62</v>
      </c>
      <c r="Q961">
        <v>2</v>
      </c>
      <c r="R961">
        <v>25</v>
      </c>
      <c r="S961">
        <v>2544</v>
      </c>
      <c r="T961">
        <v>310.00967726830697</v>
      </c>
      <c r="U961">
        <v>17.716275003510201</v>
      </c>
      <c r="V961">
        <v>15.2744</v>
      </c>
    </row>
    <row r="962" spans="1:22">
      <c r="A962">
        <v>7</v>
      </c>
      <c r="B962">
        <v>0</v>
      </c>
      <c r="C962">
        <v>95</v>
      </c>
      <c r="D962">
        <v>206</v>
      </c>
      <c r="E962">
        <v>17</v>
      </c>
      <c r="F962">
        <v>1</v>
      </c>
      <c r="G962">
        <v>6</v>
      </c>
      <c r="H962">
        <v>686</v>
      </c>
      <c r="I962">
        <v>84.023806150400006</v>
      </c>
      <c r="J962">
        <v>4.8518450098905701</v>
      </c>
      <c r="K962">
        <v>4.4631999999999996</v>
      </c>
      <c r="L962">
        <v>20</v>
      </c>
      <c r="M962">
        <v>1</v>
      </c>
      <c r="N962">
        <v>919</v>
      </c>
      <c r="O962">
        <v>854</v>
      </c>
      <c r="P962">
        <v>69</v>
      </c>
      <c r="Q962">
        <v>2</v>
      </c>
      <c r="R962">
        <v>30</v>
      </c>
      <c r="S962">
        <v>3097</v>
      </c>
      <c r="T962">
        <v>368.05841927607099</v>
      </c>
      <c r="U962">
        <v>19.8879134149362</v>
      </c>
      <c r="V962">
        <v>17.346399999999999</v>
      </c>
    </row>
    <row r="963" spans="1:22">
      <c r="A963">
        <v>7</v>
      </c>
      <c r="B963">
        <v>0</v>
      </c>
      <c r="C963">
        <v>34</v>
      </c>
      <c r="D963">
        <v>332</v>
      </c>
      <c r="E963">
        <v>20</v>
      </c>
      <c r="F963">
        <v>1</v>
      </c>
      <c r="G963">
        <v>8</v>
      </c>
      <c r="H963">
        <v>814</v>
      </c>
      <c r="I963">
        <v>99.206854601887301</v>
      </c>
      <c r="J963">
        <v>5.6710140186742599</v>
      </c>
      <c r="K963">
        <v>4.4787999999999997</v>
      </c>
      <c r="L963">
        <v>20</v>
      </c>
      <c r="M963">
        <v>1</v>
      </c>
      <c r="N963">
        <v>859</v>
      </c>
      <c r="O963">
        <v>216</v>
      </c>
      <c r="P963">
        <v>60</v>
      </c>
      <c r="Q963">
        <v>2</v>
      </c>
      <c r="R963">
        <v>25</v>
      </c>
      <c r="S963">
        <v>2548</v>
      </c>
      <c r="T963">
        <v>307.68815381811498</v>
      </c>
      <c r="U963">
        <v>17.247886827087001</v>
      </c>
      <c r="V963">
        <v>14.524800000000001</v>
      </c>
    </row>
    <row r="964" spans="1:22">
      <c r="A964">
        <v>7</v>
      </c>
      <c r="B964">
        <v>0</v>
      </c>
      <c r="C964">
        <v>310</v>
      </c>
      <c r="D964">
        <v>923</v>
      </c>
      <c r="E964">
        <v>60</v>
      </c>
      <c r="F964">
        <v>1</v>
      </c>
      <c r="G964">
        <v>27</v>
      </c>
      <c r="H964">
        <v>2797</v>
      </c>
      <c r="I964">
        <v>329.382756075663</v>
      </c>
      <c r="J964">
        <v>17.395663252661599</v>
      </c>
      <c r="K964">
        <v>14.651199999999999</v>
      </c>
      <c r="L964">
        <v>20</v>
      </c>
      <c r="M964">
        <v>1</v>
      </c>
      <c r="N964">
        <v>295</v>
      </c>
      <c r="O964">
        <v>867</v>
      </c>
      <c r="P964">
        <v>113</v>
      </c>
      <c r="Q964">
        <v>1</v>
      </c>
      <c r="R964">
        <v>54</v>
      </c>
      <c r="S964">
        <v>5431</v>
      </c>
      <c r="T964">
        <v>632.77879231213205</v>
      </c>
      <c r="U964">
        <v>32.473279785078702</v>
      </c>
      <c r="V964">
        <v>28.0762</v>
      </c>
    </row>
    <row r="965" spans="1:22">
      <c r="A965">
        <v>7</v>
      </c>
      <c r="B965">
        <v>0</v>
      </c>
      <c r="C965">
        <v>627</v>
      </c>
      <c r="D965">
        <v>275</v>
      </c>
      <c r="E965">
        <v>26</v>
      </c>
      <c r="F965">
        <v>1</v>
      </c>
      <c r="G965">
        <v>10</v>
      </c>
      <c r="H965">
        <v>1087</v>
      </c>
      <c r="I965">
        <v>133.89921583041499</v>
      </c>
      <c r="J965">
        <v>7.8187658872740302</v>
      </c>
      <c r="K965">
        <v>6.8944000000000001</v>
      </c>
      <c r="L965">
        <v>20</v>
      </c>
      <c r="M965">
        <v>1</v>
      </c>
      <c r="N965">
        <v>642</v>
      </c>
      <c r="O965">
        <v>279</v>
      </c>
      <c r="P965">
        <v>66</v>
      </c>
      <c r="Q965">
        <v>3</v>
      </c>
      <c r="R965">
        <v>30</v>
      </c>
      <c r="S965">
        <v>3061</v>
      </c>
      <c r="T965">
        <v>363.57805214286498</v>
      </c>
      <c r="U965">
        <v>19.619324657082402</v>
      </c>
      <c r="V965">
        <v>17.1022</v>
      </c>
    </row>
    <row r="966" spans="1:22">
      <c r="A966">
        <v>7</v>
      </c>
      <c r="B966">
        <v>0</v>
      </c>
      <c r="C966">
        <v>776</v>
      </c>
      <c r="D966">
        <v>524</v>
      </c>
      <c r="E966">
        <v>33</v>
      </c>
      <c r="F966">
        <v>3</v>
      </c>
      <c r="G966">
        <v>14</v>
      </c>
      <c r="H966">
        <v>1451</v>
      </c>
      <c r="I966">
        <v>172.36879067859101</v>
      </c>
      <c r="J966">
        <v>9.3042947072843791</v>
      </c>
      <c r="K966">
        <v>7.7194000000000003</v>
      </c>
      <c r="L966">
        <v>20</v>
      </c>
      <c r="M966">
        <v>1</v>
      </c>
      <c r="N966">
        <v>689</v>
      </c>
      <c r="O966">
        <v>1110</v>
      </c>
      <c r="P966">
        <v>69</v>
      </c>
      <c r="Q966">
        <v>1</v>
      </c>
      <c r="R966">
        <v>29</v>
      </c>
      <c r="S966">
        <v>2989</v>
      </c>
      <c r="T966">
        <v>363.481773958475</v>
      </c>
      <c r="U966">
        <v>20.6827923646687</v>
      </c>
      <c r="V966">
        <v>17.8032</v>
      </c>
    </row>
    <row r="967" spans="1:22">
      <c r="A967">
        <v>7</v>
      </c>
      <c r="B967">
        <v>0</v>
      </c>
      <c r="C967">
        <v>210</v>
      </c>
      <c r="D967">
        <v>1112</v>
      </c>
      <c r="E967">
        <v>44</v>
      </c>
      <c r="F967">
        <v>1</v>
      </c>
      <c r="G967">
        <v>18</v>
      </c>
      <c r="H967">
        <v>1834</v>
      </c>
      <c r="I967">
        <v>222.88562089107501</v>
      </c>
      <c r="J967">
        <v>12.6658754138828</v>
      </c>
      <c r="K967">
        <v>10.919600000000001</v>
      </c>
      <c r="L967">
        <v>20</v>
      </c>
      <c r="M967">
        <v>1</v>
      </c>
      <c r="N967">
        <v>1000</v>
      </c>
      <c r="O967">
        <v>955</v>
      </c>
      <c r="P967">
        <v>56</v>
      </c>
      <c r="Q967">
        <v>4</v>
      </c>
      <c r="R967">
        <v>25</v>
      </c>
      <c r="S967">
        <v>2535</v>
      </c>
      <c r="T967">
        <v>303.96216869867197</v>
      </c>
      <c r="U967">
        <v>16.772224062419401</v>
      </c>
      <c r="V967">
        <v>14.272</v>
      </c>
    </row>
    <row r="968" spans="1:22">
      <c r="A968">
        <v>7</v>
      </c>
      <c r="B968">
        <v>0</v>
      </c>
      <c r="C968">
        <v>475</v>
      </c>
      <c r="D968">
        <v>179</v>
      </c>
      <c r="E968">
        <v>20</v>
      </c>
      <c r="F968">
        <v>2</v>
      </c>
      <c r="G968">
        <v>8</v>
      </c>
      <c r="H968">
        <v>802</v>
      </c>
      <c r="I968">
        <v>97.313925005622906</v>
      </c>
      <c r="J968">
        <v>5.5117692259382602</v>
      </c>
      <c r="K968">
        <v>4.7628000000000004</v>
      </c>
      <c r="L968">
        <v>20</v>
      </c>
      <c r="M968">
        <v>1</v>
      </c>
      <c r="N968">
        <v>490</v>
      </c>
      <c r="O968">
        <v>618</v>
      </c>
      <c r="P968">
        <v>89</v>
      </c>
      <c r="Q968">
        <v>1</v>
      </c>
      <c r="R968">
        <v>38</v>
      </c>
      <c r="S968">
        <v>3825</v>
      </c>
      <c r="T968">
        <v>462.47702645645001</v>
      </c>
      <c r="U968">
        <v>25.995913140338001</v>
      </c>
      <c r="V968">
        <v>21.34</v>
      </c>
    </row>
    <row r="969" spans="1:22">
      <c r="A969">
        <v>7</v>
      </c>
      <c r="B969">
        <v>0</v>
      </c>
      <c r="C969">
        <v>602</v>
      </c>
      <c r="D969">
        <v>1148</v>
      </c>
      <c r="E969">
        <v>48</v>
      </c>
      <c r="F969">
        <v>1</v>
      </c>
      <c r="G969">
        <v>20</v>
      </c>
      <c r="H969">
        <v>2013</v>
      </c>
      <c r="I969">
        <v>245.04897469689601</v>
      </c>
      <c r="J969">
        <v>13.9740151710237</v>
      </c>
      <c r="K969">
        <v>12.0222</v>
      </c>
      <c r="L969">
        <v>20</v>
      </c>
      <c r="M969">
        <v>1</v>
      </c>
      <c r="N969">
        <v>847</v>
      </c>
      <c r="O969">
        <v>579</v>
      </c>
      <c r="P969">
        <v>90</v>
      </c>
      <c r="Q969">
        <v>1</v>
      </c>
      <c r="R969">
        <v>39</v>
      </c>
      <c r="S969">
        <v>3932</v>
      </c>
      <c r="T969">
        <v>468.87311716497499</v>
      </c>
      <c r="U969">
        <v>25.541292058155602</v>
      </c>
      <c r="V969">
        <v>22.247199999999999</v>
      </c>
    </row>
    <row r="970" spans="1:22">
      <c r="A970">
        <v>7</v>
      </c>
      <c r="B970">
        <v>0</v>
      </c>
      <c r="C970">
        <v>371</v>
      </c>
      <c r="D970">
        <v>906</v>
      </c>
      <c r="E970">
        <v>56</v>
      </c>
      <c r="F970">
        <v>3</v>
      </c>
      <c r="G970">
        <v>23</v>
      </c>
      <c r="H970">
        <v>2324</v>
      </c>
      <c r="I970">
        <v>285.49255682066399</v>
      </c>
      <c r="J970">
        <v>16.581990230367399</v>
      </c>
      <c r="K970">
        <v>13.621600000000001</v>
      </c>
      <c r="L970">
        <v>20</v>
      </c>
      <c r="M970">
        <v>1</v>
      </c>
      <c r="N970">
        <v>177</v>
      </c>
      <c r="O970">
        <v>598</v>
      </c>
      <c r="P970">
        <v>66</v>
      </c>
      <c r="Q970">
        <v>1</v>
      </c>
      <c r="R970">
        <v>30</v>
      </c>
      <c r="S970">
        <v>3027</v>
      </c>
      <c r="T970">
        <v>356.62725638963701</v>
      </c>
      <c r="U970">
        <v>18.856221784864498</v>
      </c>
      <c r="V970">
        <v>16.299199999999999</v>
      </c>
    </row>
    <row r="971" spans="1:22">
      <c r="A971">
        <v>7</v>
      </c>
      <c r="B971">
        <v>0</v>
      </c>
      <c r="C971">
        <v>821</v>
      </c>
      <c r="D971">
        <v>1296</v>
      </c>
      <c r="E971">
        <v>29</v>
      </c>
      <c r="F971">
        <v>1</v>
      </c>
      <c r="G971">
        <v>11</v>
      </c>
      <c r="H971">
        <v>1159</v>
      </c>
      <c r="I971">
        <v>142.76203977248301</v>
      </c>
      <c r="J971">
        <v>8.3355803637179307</v>
      </c>
      <c r="K971">
        <v>7.5726000000000004</v>
      </c>
      <c r="L971">
        <v>20</v>
      </c>
      <c r="M971">
        <v>1</v>
      </c>
      <c r="N971">
        <v>374</v>
      </c>
      <c r="O971">
        <v>500</v>
      </c>
      <c r="P971">
        <v>80</v>
      </c>
      <c r="Q971">
        <v>3</v>
      </c>
      <c r="R971">
        <v>38</v>
      </c>
      <c r="S971">
        <v>3818</v>
      </c>
      <c r="T971">
        <v>448.93874860608798</v>
      </c>
      <c r="U971">
        <v>23.616680545749901</v>
      </c>
      <c r="V971">
        <v>20.470800000000001</v>
      </c>
    </row>
    <row r="972" spans="1:22">
      <c r="A972">
        <v>7</v>
      </c>
      <c r="B972">
        <v>0</v>
      </c>
      <c r="C972">
        <v>917</v>
      </c>
      <c r="D972">
        <v>577</v>
      </c>
      <c r="E972">
        <v>29</v>
      </c>
      <c r="F972">
        <v>1</v>
      </c>
      <c r="G972">
        <v>13</v>
      </c>
      <c r="H972">
        <v>1305</v>
      </c>
      <c r="I972">
        <v>156.63013758533199</v>
      </c>
      <c r="J972">
        <v>8.6618416055709506</v>
      </c>
      <c r="K972">
        <v>7.6890000000000001</v>
      </c>
      <c r="L972">
        <v>20</v>
      </c>
      <c r="M972">
        <v>1</v>
      </c>
      <c r="N972">
        <v>951</v>
      </c>
      <c r="O972">
        <v>808</v>
      </c>
      <c r="P972">
        <v>64</v>
      </c>
      <c r="Q972">
        <v>3</v>
      </c>
      <c r="R972">
        <v>30</v>
      </c>
      <c r="S972">
        <v>3054</v>
      </c>
      <c r="T972">
        <v>358.396428553634</v>
      </c>
      <c r="U972">
        <v>18.756023032615399</v>
      </c>
      <c r="V972">
        <v>16.22</v>
      </c>
    </row>
    <row r="973" spans="1:22">
      <c r="A973">
        <v>7</v>
      </c>
      <c r="B973">
        <v>0</v>
      </c>
      <c r="C973">
        <v>714</v>
      </c>
      <c r="D973">
        <v>30</v>
      </c>
      <c r="E973">
        <v>2</v>
      </c>
      <c r="F973">
        <v>9</v>
      </c>
      <c r="G973">
        <v>0</v>
      </c>
      <c r="H973">
        <v>18</v>
      </c>
      <c r="I973">
        <v>6</v>
      </c>
      <c r="J973">
        <v>0.57236352085016795</v>
      </c>
      <c r="K973">
        <v>0.3276</v>
      </c>
      <c r="L973">
        <v>22</v>
      </c>
      <c r="M973">
        <v>1</v>
      </c>
      <c r="N973">
        <v>867</v>
      </c>
      <c r="O973">
        <v>412</v>
      </c>
      <c r="P973">
        <v>63</v>
      </c>
      <c r="Q973">
        <v>2</v>
      </c>
      <c r="R973">
        <v>27</v>
      </c>
      <c r="S973">
        <v>2719</v>
      </c>
      <c r="T973">
        <v>325.424338364542</v>
      </c>
      <c r="U973">
        <v>17.8805452936984</v>
      </c>
      <c r="V973">
        <v>15.6014</v>
      </c>
    </row>
    <row r="974" spans="1:22">
      <c r="A974">
        <v>7</v>
      </c>
      <c r="B974">
        <v>0</v>
      </c>
      <c r="C974">
        <v>891</v>
      </c>
      <c r="D974">
        <v>1239</v>
      </c>
      <c r="E974">
        <v>26</v>
      </c>
      <c r="F974">
        <v>1</v>
      </c>
      <c r="G974">
        <v>11</v>
      </c>
      <c r="H974">
        <v>1138</v>
      </c>
      <c r="I974">
        <v>137.89126150703001</v>
      </c>
      <c r="J974">
        <v>7.7868864124244199</v>
      </c>
      <c r="K974">
        <v>6.5495999999999999</v>
      </c>
      <c r="L974">
        <v>20</v>
      </c>
      <c r="M974">
        <v>1</v>
      </c>
      <c r="N974">
        <v>465</v>
      </c>
      <c r="O974">
        <v>904</v>
      </c>
      <c r="P974">
        <v>75</v>
      </c>
      <c r="Q974">
        <v>1</v>
      </c>
      <c r="R974">
        <v>33</v>
      </c>
      <c r="S974">
        <v>3300</v>
      </c>
      <c r="T974">
        <v>396.471940999612</v>
      </c>
      <c r="U974">
        <v>21.974985779290101</v>
      </c>
      <c r="V974">
        <v>19.420000000000002</v>
      </c>
    </row>
    <row r="975" spans="1:22">
      <c r="A975">
        <v>7</v>
      </c>
      <c r="B975">
        <v>0</v>
      </c>
      <c r="C975">
        <v>1026</v>
      </c>
      <c r="D975">
        <v>593</v>
      </c>
      <c r="E975">
        <v>19</v>
      </c>
      <c r="F975">
        <v>6</v>
      </c>
      <c r="G975">
        <v>8</v>
      </c>
      <c r="H975">
        <v>830</v>
      </c>
      <c r="I975">
        <v>99.075728612006699</v>
      </c>
      <c r="J975">
        <v>5.41017559788959</v>
      </c>
      <c r="K975">
        <v>4.58</v>
      </c>
      <c r="L975">
        <v>20</v>
      </c>
      <c r="M975">
        <v>1</v>
      </c>
      <c r="N975">
        <v>170</v>
      </c>
      <c r="O975">
        <v>294</v>
      </c>
      <c r="P975">
        <v>58</v>
      </c>
      <c r="Q975">
        <v>2</v>
      </c>
      <c r="R975">
        <v>24</v>
      </c>
      <c r="S975">
        <v>2442</v>
      </c>
      <c r="T975">
        <v>296.43549045281299</v>
      </c>
      <c r="U975">
        <v>16.804868342239399</v>
      </c>
      <c r="V975">
        <v>14.5052</v>
      </c>
    </row>
    <row r="976" spans="1:22">
      <c r="A976">
        <v>7</v>
      </c>
      <c r="B976">
        <v>0</v>
      </c>
      <c r="C976">
        <v>242</v>
      </c>
      <c r="D976">
        <v>883</v>
      </c>
      <c r="E976">
        <v>53</v>
      </c>
      <c r="F976">
        <v>2</v>
      </c>
      <c r="G976">
        <v>23</v>
      </c>
      <c r="H976">
        <v>2384</v>
      </c>
      <c r="I976">
        <v>278.818937663854</v>
      </c>
      <c r="J976">
        <v>14.4587136357285</v>
      </c>
      <c r="K976">
        <v>11.8432</v>
      </c>
      <c r="L976">
        <v>20</v>
      </c>
      <c r="M976">
        <v>1</v>
      </c>
      <c r="N976">
        <v>199</v>
      </c>
      <c r="O976">
        <v>626</v>
      </c>
      <c r="P976">
        <v>72</v>
      </c>
      <c r="Q976">
        <v>1</v>
      </c>
      <c r="R976">
        <v>32</v>
      </c>
      <c r="S976">
        <v>3231</v>
      </c>
      <c r="T976">
        <v>380.77683753085603</v>
      </c>
      <c r="U976">
        <v>20.148794008575301</v>
      </c>
      <c r="V976">
        <v>17.496200000000002</v>
      </c>
    </row>
    <row r="977" spans="1:22">
      <c r="A977">
        <v>7</v>
      </c>
      <c r="B977">
        <v>0</v>
      </c>
      <c r="C977">
        <v>231</v>
      </c>
      <c r="D977">
        <v>321</v>
      </c>
      <c r="E977">
        <v>21</v>
      </c>
      <c r="F977">
        <v>3</v>
      </c>
      <c r="G977">
        <v>9</v>
      </c>
      <c r="H977">
        <v>928</v>
      </c>
      <c r="I977">
        <v>111.436080333077</v>
      </c>
      <c r="J977">
        <v>6.1694083995145004</v>
      </c>
      <c r="K977">
        <v>5.4287999999999998</v>
      </c>
      <c r="L977">
        <v>20</v>
      </c>
      <c r="M977">
        <v>1</v>
      </c>
      <c r="N977">
        <v>278</v>
      </c>
      <c r="O977">
        <v>97</v>
      </c>
      <c r="P977">
        <v>47</v>
      </c>
      <c r="Q977">
        <v>3</v>
      </c>
      <c r="R977">
        <v>20</v>
      </c>
      <c r="S977">
        <v>2006</v>
      </c>
      <c r="T977">
        <v>243.96311196572299</v>
      </c>
      <c r="U977">
        <v>13.884394117137401</v>
      </c>
      <c r="V977">
        <v>12.3224</v>
      </c>
    </row>
    <row r="978" spans="1:22">
      <c r="A978">
        <v>7</v>
      </c>
      <c r="B978">
        <v>0</v>
      </c>
      <c r="C978">
        <v>87</v>
      </c>
      <c r="D978">
        <v>22</v>
      </c>
      <c r="E978">
        <v>0</v>
      </c>
      <c r="F978">
        <v>100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20</v>
      </c>
      <c r="M978">
        <v>1</v>
      </c>
      <c r="N978">
        <v>387</v>
      </c>
      <c r="O978">
        <v>56</v>
      </c>
      <c r="P978">
        <v>48</v>
      </c>
      <c r="Q978">
        <v>3</v>
      </c>
      <c r="R978">
        <v>20</v>
      </c>
      <c r="S978">
        <v>2032</v>
      </c>
      <c r="T978">
        <v>247.43888134244401</v>
      </c>
      <c r="U978">
        <v>14.119405086617499</v>
      </c>
      <c r="V978">
        <v>12.091200000000001</v>
      </c>
    </row>
    <row r="979" spans="1:22">
      <c r="A979">
        <v>7</v>
      </c>
      <c r="B979">
        <v>0</v>
      </c>
      <c r="C979">
        <v>1092</v>
      </c>
      <c r="D979">
        <v>234</v>
      </c>
      <c r="E979">
        <v>1</v>
      </c>
      <c r="F979">
        <v>4</v>
      </c>
      <c r="G979">
        <v>0</v>
      </c>
      <c r="H979">
        <v>4</v>
      </c>
      <c r="I979">
        <v>2</v>
      </c>
      <c r="J979">
        <v>0.19595917942265401</v>
      </c>
      <c r="K979">
        <v>7.6799999999999993E-2</v>
      </c>
      <c r="L979">
        <v>20</v>
      </c>
      <c r="M979">
        <v>1</v>
      </c>
      <c r="N979">
        <v>806</v>
      </c>
      <c r="O979">
        <v>937</v>
      </c>
      <c r="P979">
        <v>75</v>
      </c>
      <c r="Q979">
        <v>1</v>
      </c>
      <c r="R979">
        <v>34</v>
      </c>
      <c r="S979">
        <v>3448</v>
      </c>
      <c r="T979">
        <v>405.11233010117098</v>
      </c>
      <c r="U979">
        <v>21.267101353969199</v>
      </c>
      <c r="V979">
        <v>18.228000000000002</v>
      </c>
    </row>
    <row r="980" spans="1:22">
      <c r="A980">
        <v>7</v>
      </c>
      <c r="B980">
        <v>0</v>
      </c>
      <c r="C980">
        <v>91</v>
      </c>
      <c r="D980">
        <v>422</v>
      </c>
      <c r="E980">
        <v>22</v>
      </c>
      <c r="F980">
        <v>1</v>
      </c>
      <c r="G980">
        <v>8</v>
      </c>
      <c r="H980">
        <v>872</v>
      </c>
      <c r="I980">
        <v>105.090437243357</v>
      </c>
      <c r="J980">
        <v>5.8652877167279698</v>
      </c>
      <c r="K980">
        <v>4.6016000000000004</v>
      </c>
      <c r="L980">
        <v>20</v>
      </c>
      <c r="M980">
        <v>1</v>
      </c>
      <c r="N980">
        <v>302</v>
      </c>
      <c r="O980">
        <v>475</v>
      </c>
      <c r="P980">
        <v>84</v>
      </c>
      <c r="Q980">
        <v>2</v>
      </c>
      <c r="R980">
        <v>41</v>
      </c>
      <c r="S980">
        <v>4130</v>
      </c>
      <c r="T980">
        <v>480.51014557447201</v>
      </c>
      <c r="U980">
        <v>24.5603338739521</v>
      </c>
      <c r="V980">
        <v>21.146000000000001</v>
      </c>
    </row>
    <row r="981" spans="1:22">
      <c r="A981">
        <v>7</v>
      </c>
      <c r="B981">
        <v>0</v>
      </c>
      <c r="C981">
        <v>443</v>
      </c>
      <c r="D981">
        <v>838</v>
      </c>
      <c r="E981">
        <v>54</v>
      </c>
      <c r="F981">
        <v>1</v>
      </c>
      <c r="G981">
        <v>22</v>
      </c>
      <c r="H981">
        <v>2209</v>
      </c>
      <c r="I981">
        <v>270.05740130572201</v>
      </c>
      <c r="J981">
        <v>15.5351826510022</v>
      </c>
      <c r="K981">
        <v>12.7788</v>
      </c>
      <c r="L981">
        <v>20</v>
      </c>
      <c r="M981">
        <v>1</v>
      </c>
      <c r="N981">
        <v>877</v>
      </c>
      <c r="O981">
        <v>83</v>
      </c>
      <c r="P981">
        <v>4</v>
      </c>
      <c r="Q981">
        <v>11</v>
      </c>
      <c r="R981">
        <v>1</v>
      </c>
      <c r="S981">
        <v>114</v>
      </c>
      <c r="T981">
        <v>17.776388834631199</v>
      </c>
      <c r="U981">
        <v>1.3639648089301999</v>
      </c>
      <c r="V981">
        <v>1.2312000000000001</v>
      </c>
    </row>
    <row r="982" spans="1:22">
      <c r="A982">
        <v>7</v>
      </c>
      <c r="B982">
        <v>0</v>
      </c>
      <c r="C982">
        <v>1122</v>
      </c>
      <c r="D982">
        <v>941</v>
      </c>
      <c r="E982">
        <v>20</v>
      </c>
      <c r="F982">
        <v>2</v>
      </c>
      <c r="G982">
        <v>7</v>
      </c>
      <c r="H982">
        <v>766</v>
      </c>
      <c r="I982">
        <v>93.477269964414305</v>
      </c>
      <c r="J982">
        <v>5.3576487380193196</v>
      </c>
      <c r="K982">
        <v>4.4607999999999999</v>
      </c>
      <c r="L982">
        <v>20</v>
      </c>
      <c r="M982">
        <v>1</v>
      </c>
      <c r="N982">
        <v>847</v>
      </c>
      <c r="O982">
        <v>584</v>
      </c>
      <c r="P982">
        <v>93</v>
      </c>
      <c r="Q982">
        <v>1</v>
      </c>
      <c r="R982">
        <v>40</v>
      </c>
      <c r="S982">
        <v>4062</v>
      </c>
      <c r="T982">
        <v>486.41751613197499</v>
      </c>
      <c r="U982">
        <v>26.758841529483298</v>
      </c>
      <c r="V982">
        <v>22.516400000000001</v>
      </c>
    </row>
    <row r="983" spans="1:22">
      <c r="A983">
        <v>7</v>
      </c>
      <c r="B983">
        <v>0</v>
      </c>
      <c r="C983">
        <v>166</v>
      </c>
      <c r="D983">
        <v>722</v>
      </c>
      <c r="E983">
        <v>46</v>
      </c>
      <c r="F983">
        <v>1</v>
      </c>
      <c r="G983">
        <v>20</v>
      </c>
      <c r="H983">
        <v>2057</v>
      </c>
      <c r="I983">
        <v>241.18664971345299</v>
      </c>
      <c r="J983">
        <v>12.593057611239599</v>
      </c>
      <c r="K983">
        <v>10.5412</v>
      </c>
      <c r="L983">
        <v>20</v>
      </c>
      <c r="M983">
        <v>1</v>
      </c>
      <c r="N983">
        <v>931</v>
      </c>
      <c r="O983">
        <v>727</v>
      </c>
      <c r="P983">
        <v>86</v>
      </c>
      <c r="Q983">
        <v>1</v>
      </c>
      <c r="R983">
        <v>41</v>
      </c>
      <c r="S983">
        <v>4128</v>
      </c>
      <c r="T983">
        <v>482.67587468196501</v>
      </c>
      <c r="U983">
        <v>25.0144278367505</v>
      </c>
      <c r="V983">
        <v>21.674399999999999</v>
      </c>
    </row>
    <row r="984" spans="1:22">
      <c r="A984">
        <v>7</v>
      </c>
      <c r="B984">
        <v>0</v>
      </c>
      <c r="C984">
        <v>137</v>
      </c>
      <c r="D984">
        <v>493</v>
      </c>
      <c r="E984">
        <v>27</v>
      </c>
      <c r="F984">
        <v>1</v>
      </c>
      <c r="G984">
        <v>11</v>
      </c>
      <c r="H984">
        <v>1143</v>
      </c>
      <c r="I984">
        <v>136.568664048529</v>
      </c>
      <c r="J984">
        <v>7.47429595346612</v>
      </c>
      <c r="K984">
        <v>6.51</v>
      </c>
      <c r="L984">
        <v>20</v>
      </c>
      <c r="M984">
        <v>1</v>
      </c>
      <c r="N984">
        <v>390</v>
      </c>
      <c r="O984">
        <v>59</v>
      </c>
      <c r="P984">
        <v>49</v>
      </c>
      <c r="Q984">
        <v>3</v>
      </c>
      <c r="R984">
        <v>20</v>
      </c>
      <c r="S984">
        <v>2014</v>
      </c>
      <c r="T984">
        <v>247.240773336438</v>
      </c>
      <c r="U984">
        <v>14.3408646880165</v>
      </c>
      <c r="V984">
        <v>12.2476</v>
      </c>
    </row>
    <row r="985" spans="1:22">
      <c r="A985">
        <v>7</v>
      </c>
      <c r="B985">
        <v>0</v>
      </c>
      <c r="C985">
        <v>605</v>
      </c>
      <c r="D985">
        <v>1384</v>
      </c>
      <c r="E985">
        <v>26</v>
      </c>
      <c r="F985">
        <v>3</v>
      </c>
      <c r="G985">
        <v>12</v>
      </c>
      <c r="H985">
        <v>1201</v>
      </c>
      <c r="I985">
        <v>142.095038618525</v>
      </c>
      <c r="J985">
        <v>7.5940700549836899</v>
      </c>
      <c r="K985">
        <v>6.5712000000000002</v>
      </c>
      <c r="L985">
        <v>20</v>
      </c>
      <c r="M985">
        <v>1</v>
      </c>
      <c r="N985">
        <v>808</v>
      </c>
      <c r="O985">
        <v>190</v>
      </c>
      <c r="P985">
        <v>55</v>
      </c>
      <c r="Q985">
        <v>6</v>
      </c>
      <c r="R985">
        <v>21</v>
      </c>
      <c r="S985">
        <v>2186</v>
      </c>
      <c r="T985">
        <v>271.62842266596499</v>
      </c>
      <c r="U985">
        <v>16.1232875059648</v>
      </c>
      <c r="V985">
        <v>12.768000000000001</v>
      </c>
    </row>
    <row r="986" spans="1:22">
      <c r="A986">
        <v>7</v>
      </c>
      <c r="B986">
        <v>0</v>
      </c>
      <c r="C986">
        <v>611</v>
      </c>
      <c r="D986">
        <v>46</v>
      </c>
      <c r="E986">
        <v>16</v>
      </c>
      <c r="F986">
        <v>3</v>
      </c>
      <c r="G986">
        <v>7</v>
      </c>
      <c r="H986">
        <v>723</v>
      </c>
      <c r="I986">
        <v>86.4465152565446</v>
      </c>
      <c r="J986">
        <v>4.7388922756272898</v>
      </c>
      <c r="K986">
        <v>4.1268000000000002</v>
      </c>
      <c r="L986">
        <v>20</v>
      </c>
      <c r="M986">
        <v>1</v>
      </c>
      <c r="N986">
        <v>634</v>
      </c>
      <c r="O986">
        <v>285</v>
      </c>
      <c r="P986">
        <v>68</v>
      </c>
      <c r="Q986">
        <v>3</v>
      </c>
      <c r="R986">
        <v>29</v>
      </c>
      <c r="S986">
        <v>2952</v>
      </c>
      <c r="T986">
        <v>358.26526485273502</v>
      </c>
      <c r="U986">
        <v>20.300482752880502</v>
      </c>
      <c r="V986">
        <v>17.782399999999999</v>
      </c>
    </row>
    <row r="987" spans="1:22">
      <c r="A987">
        <v>7</v>
      </c>
      <c r="B987">
        <v>0</v>
      </c>
      <c r="C987">
        <v>1027</v>
      </c>
      <c r="D987">
        <v>1015</v>
      </c>
      <c r="E987">
        <v>29</v>
      </c>
      <c r="F987">
        <v>1</v>
      </c>
      <c r="G987">
        <v>11</v>
      </c>
      <c r="H987">
        <v>1177</v>
      </c>
      <c r="I987">
        <v>142.43946082458999</v>
      </c>
      <c r="J987">
        <v>8.0222877036416502</v>
      </c>
      <c r="K987">
        <v>7.0362</v>
      </c>
      <c r="L987">
        <v>20</v>
      </c>
      <c r="M987">
        <v>1</v>
      </c>
      <c r="N987">
        <v>808</v>
      </c>
      <c r="O987">
        <v>48</v>
      </c>
      <c r="P987">
        <v>2</v>
      </c>
      <c r="Q987">
        <v>6</v>
      </c>
      <c r="R987">
        <v>0</v>
      </c>
      <c r="S987">
        <v>45</v>
      </c>
      <c r="T987">
        <v>7.5498344352707498</v>
      </c>
      <c r="U987">
        <v>0.60621778264910697</v>
      </c>
      <c r="V987">
        <v>0.54900000000000004</v>
      </c>
    </row>
    <row r="988" spans="1:22">
      <c r="A988">
        <v>7</v>
      </c>
      <c r="B988">
        <v>0</v>
      </c>
      <c r="C988">
        <v>319</v>
      </c>
      <c r="D988">
        <v>743</v>
      </c>
      <c r="E988">
        <v>46</v>
      </c>
      <c r="F988">
        <v>1</v>
      </c>
      <c r="G988">
        <v>17</v>
      </c>
      <c r="H988">
        <v>1791</v>
      </c>
      <c r="I988">
        <v>216.025461462301</v>
      </c>
      <c r="J988">
        <v>12.078985884584799</v>
      </c>
      <c r="K988">
        <v>10.1448</v>
      </c>
      <c r="L988">
        <v>20</v>
      </c>
      <c r="M988">
        <v>1</v>
      </c>
      <c r="N988">
        <v>688</v>
      </c>
      <c r="O988">
        <v>740</v>
      </c>
      <c r="P988">
        <v>70</v>
      </c>
      <c r="Q988">
        <v>2</v>
      </c>
      <c r="R988">
        <v>32</v>
      </c>
      <c r="S988">
        <v>3235</v>
      </c>
      <c r="T988">
        <v>379.74596772052797</v>
      </c>
      <c r="U988">
        <v>19.888376002077202</v>
      </c>
      <c r="V988">
        <v>17.097999999999999</v>
      </c>
    </row>
    <row r="989" spans="1:22">
      <c r="A989">
        <v>7</v>
      </c>
      <c r="B989">
        <v>0</v>
      </c>
      <c r="C989">
        <v>547</v>
      </c>
      <c r="D989">
        <v>1193</v>
      </c>
      <c r="E989">
        <v>37</v>
      </c>
      <c r="F989">
        <v>4</v>
      </c>
      <c r="G989">
        <v>17</v>
      </c>
      <c r="H989">
        <v>1796</v>
      </c>
      <c r="I989">
        <v>211.07344693257801</v>
      </c>
      <c r="J989">
        <v>11.0886608749659</v>
      </c>
      <c r="K989">
        <v>9.6007999999999996</v>
      </c>
      <c r="L989">
        <v>20</v>
      </c>
      <c r="M989">
        <v>1</v>
      </c>
      <c r="N989">
        <v>825</v>
      </c>
      <c r="O989">
        <v>957</v>
      </c>
      <c r="P989">
        <v>75</v>
      </c>
      <c r="Q989">
        <v>1</v>
      </c>
      <c r="R989">
        <v>32</v>
      </c>
      <c r="S989">
        <v>3220</v>
      </c>
      <c r="T989">
        <v>394.41855940105103</v>
      </c>
      <c r="U989">
        <v>22.777620595663599</v>
      </c>
      <c r="V989">
        <v>19.655999999999999</v>
      </c>
    </row>
    <row r="990" spans="1:22">
      <c r="A990">
        <v>7</v>
      </c>
      <c r="B990">
        <v>0</v>
      </c>
      <c r="C990">
        <v>485</v>
      </c>
      <c r="D990">
        <v>321</v>
      </c>
      <c r="E990">
        <v>24</v>
      </c>
      <c r="F990">
        <v>3</v>
      </c>
      <c r="G990">
        <v>10</v>
      </c>
      <c r="H990">
        <v>1061</v>
      </c>
      <c r="I990">
        <v>127.933576515315</v>
      </c>
      <c r="J990">
        <v>7.1482795132814996</v>
      </c>
      <c r="K990">
        <v>6.4821999999999997</v>
      </c>
      <c r="L990">
        <v>20</v>
      </c>
      <c r="M990">
        <v>1</v>
      </c>
      <c r="N990">
        <v>964</v>
      </c>
      <c r="O990">
        <v>739</v>
      </c>
      <c r="P990">
        <v>51</v>
      </c>
      <c r="Q990">
        <v>3</v>
      </c>
      <c r="R990">
        <v>22</v>
      </c>
      <c r="S990">
        <v>2299</v>
      </c>
      <c r="T990">
        <v>277.16240726332302</v>
      </c>
      <c r="U990">
        <v>15.480629832148299</v>
      </c>
      <c r="V990">
        <v>13.609400000000001</v>
      </c>
    </row>
    <row r="991" spans="1:22">
      <c r="A991">
        <v>7</v>
      </c>
      <c r="B991">
        <v>0</v>
      </c>
      <c r="C991">
        <v>403</v>
      </c>
      <c r="D991">
        <v>1064</v>
      </c>
      <c r="E991">
        <v>64</v>
      </c>
      <c r="F991">
        <v>2</v>
      </c>
      <c r="G991">
        <v>27</v>
      </c>
      <c r="H991">
        <v>2745</v>
      </c>
      <c r="I991">
        <v>333.980538355156</v>
      </c>
      <c r="J991">
        <v>19.0243922373357</v>
      </c>
      <c r="K991">
        <v>16.515000000000001</v>
      </c>
      <c r="L991">
        <v>20</v>
      </c>
      <c r="M991">
        <v>1</v>
      </c>
      <c r="N991">
        <v>636</v>
      </c>
      <c r="O991">
        <v>891</v>
      </c>
      <c r="P991">
        <v>69</v>
      </c>
      <c r="Q991">
        <v>3</v>
      </c>
      <c r="R991">
        <v>30</v>
      </c>
      <c r="S991">
        <v>3079</v>
      </c>
      <c r="T991">
        <v>373.13938414485301</v>
      </c>
      <c r="U991">
        <v>21.078564941665299</v>
      </c>
      <c r="V991">
        <v>18.510000000000002</v>
      </c>
    </row>
    <row r="992" spans="1:22">
      <c r="A992">
        <v>7</v>
      </c>
      <c r="B992">
        <v>0</v>
      </c>
      <c r="C992">
        <v>40</v>
      </c>
      <c r="D992">
        <v>1006</v>
      </c>
      <c r="E992">
        <v>23</v>
      </c>
      <c r="F992">
        <v>2</v>
      </c>
      <c r="G992">
        <v>9</v>
      </c>
      <c r="H992">
        <v>997</v>
      </c>
      <c r="I992">
        <v>120.320405584423</v>
      </c>
      <c r="J992">
        <v>6.73565883934155</v>
      </c>
      <c r="K992">
        <v>5.7130000000000001</v>
      </c>
      <c r="L992">
        <v>20</v>
      </c>
      <c r="M992">
        <v>1</v>
      </c>
      <c r="N992">
        <v>294</v>
      </c>
      <c r="O992">
        <v>506</v>
      </c>
      <c r="P992">
        <v>87</v>
      </c>
      <c r="Q992">
        <v>1</v>
      </c>
      <c r="R992">
        <v>35</v>
      </c>
      <c r="S992">
        <v>3593</v>
      </c>
      <c r="T992">
        <v>436.13186079441601</v>
      </c>
      <c r="U992">
        <v>24.7213490732201</v>
      </c>
      <c r="V992">
        <v>21.2988</v>
      </c>
    </row>
    <row r="993" spans="1:22">
      <c r="A993">
        <v>7</v>
      </c>
      <c r="B993">
        <v>0</v>
      </c>
      <c r="C993">
        <v>1014</v>
      </c>
      <c r="D993">
        <v>659</v>
      </c>
      <c r="E993">
        <v>25</v>
      </c>
      <c r="F993">
        <v>1</v>
      </c>
      <c r="G993">
        <v>11</v>
      </c>
      <c r="H993">
        <v>1122</v>
      </c>
      <c r="I993">
        <v>133.476589707709</v>
      </c>
      <c r="J993">
        <v>7.2299100962598404</v>
      </c>
      <c r="K993">
        <v>6.3487999999999998</v>
      </c>
      <c r="L993">
        <v>20</v>
      </c>
      <c r="M993">
        <v>1</v>
      </c>
      <c r="N993">
        <v>688</v>
      </c>
      <c r="O993">
        <v>1105</v>
      </c>
      <c r="P993">
        <v>69</v>
      </c>
      <c r="Q993">
        <v>1</v>
      </c>
      <c r="R993">
        <v>31</v>
      </c>
      <c r="S993">
        <v>3104</v>
      </c>
      <c r="T993">
        <v>369.69446844658103</v>
      </c>
      <c r="U993">
        <v>20.081294778972801</v>
      </c>
      <c r="V993">
        <v>17.378399999999999</v>
      </c>
    </row>
    <row r="994" spans="1:22">
      <c r="A994">
        <v>7</v>
      </c>
      <c r="B994">
        <v>0</v>
      </c>
      <c r="C994">
        <v>267</v>
      </c>
      <c r="D994">
        <v>1096</v>
      </c>
      <c r="E994">
        <v>49</v>
      </c>
      <c r="F994">
        <v>1</v>
      </c>
      <c r="G994">
        <v>20</v>
      </c>
      <c r="H994">
        <v>2081</v>
      </c>
      <c r="I994">
        <v>255.38794020078601</v>
      </c>
      <c r="J994">
        <v>14.804522957528899</v>
      </c>
      <c r="K994">
        <v>13.4062</v>
      </c>
      <c r="L994">
        <v>20</v>
      </c>
      <c r="M994">
        <v>1</v>
      </c>
      <c r="N994">
        <v>866</v>
      </c>
      <c r="O994">
        <v>874</v>
      </c>
      <c r="P994">
        <v>76</v>
      </c>
      <c r="Q994">
        <v>1</v>
      </c>
      <c r="R994">
        <v>33</v>
      </c>
      <c r="S994">
        <v>3353</v>
      </c>
      <c r="T994">
        <v>399.01002493671803</v>
      </c>
      <c r="U994">
        <v>21.629357364471101</v>
      </c>
      <c r="V994">
        <v>18.792400000000001</v>
      </c>
    </row>
    <row r="995" spans="1:22">
      <c r="A995">
        <v>7</v>
      </c>
      <c r="B995">
        <v>0</v>
      </c>
      <c r="C995">
        <v>733</v>
      </c>
      <c r="D995">
        <v>1277</v>
      </c>
      <c r="E995">
        <v>28</v>
      </c>
      <c r="F995">
        <v>2</v>
      </c>
      <c r="G995">
        <v>11</v>
      </c>
      <c r="H995">
        <v>1178</v>
      </c>
      <c r="I995">
        <v>141.29401968944001</v>
      </c>
      <c r="J995">
        <v>7.8020253780669</v>
      </c>
      <c r="K995">
        <v>6.8823999999999996</v>
      </c>
      <c r="L995">
        <v>20</v>
      </c>
      <c r="M995">
        <v>1</v>
      </c>
      <c r="N995">
        <v>267</v>
      </c>
      <c r="O995">
        <v>215</v>
      </c>
      <c r="P995">
        <v>55</v>
      </c>
      <c r="Q995">
        <v>3</v>
      </c>
      <c r="R995">
        <v>24</v>
      </c>
      <c r="S995">
        <v>2436</v>
      </c>
      <c r="T995">
        <v>291.28680025019997</v>
      </c>
      <c r="U995">
        <v>15.9709235800564</v>
      </c>
      <c r="V995">
        <v>13.956</v>
      </c>
    </row>
    <row r="996" spans="1:22">
      <c r="A996">
        <v>7</v>
      </c>
      <c r="B996">
        <v>0</v>
      </c>
      <c r="C996">
        <v>770</v>
      </c>
      <c r="D996">
        <v>267</v>
      </c>
      <c r="E996">
        <v>18</v>
      </c>
      <c r="F996">
        <v>4</v>
      </c>
      <c r="G996">
        <v>7</v>
      </c>
      <c r="H996">
        <v>763</v>
      </c>
      <c r="I996">
        <v>94.588582820549803</v>
      </c>
      <c r="J996">
        <v>5.5904472093026696</v>
      </c>
      <c r="K996">
        <v>4.6642000000000001</v>
      </c>
      <c r="L996">
        <v>21</v>
      </c>
      <c r="M996">
        <v>1</v>
      </c>
      <c r="N996">
        <v>628</v>
      </c>
      <c r="O996">
        <v>929</v>
      </c>
      <c r="P996">
        <v>67</v>
      </c>
      <c r="Q996">
        <v>1</v>
      </c>
      <c r="R996">
        <v>32</v>
      </c>
      <c r="S996">
        <v>3272</v>
      </c>
      <c r="T996">
        <v>381.32400921001602</v>
      </c>
      <c r="U996">
        <v>19.5826862304435</v>
      </c>
      <c r="V996">
        <v>16.911200000000001</v>
      </c>
    </row>
    <row r="997" spans="1:22">
      <c r="A997">
        <v>7</v>
      </c>
      <c r="B997">
        <v>0</v>
      </c>
      <c r="C997">
        <v>959</v>
      </c>
      <c r="D997">
        <v>490</v>
      </c>
      <c r="E997">
        <v>25</v>
      </c>
      <c r="F997">
        <v>2</v>
      </c>
      <c r="G997">
        <v>10</v>
      </c>
      <c r="H997">
        <v>1092</v>
      </c>
      <c r="I997">
        <v>128.60793132618201</v>
      </c>
      <c r="J997">
        <v>6.7936440884108702</v>
      </c>
      <c r="K997">
        <v>5.5880000000000001</v>
      </c>
      <c r="L997">
        <v>21</v>
      </c>
      <c r="M997">
        <v>1</v>
      </c>
      <c r="N997">
        <v>1027</v>
      </c>
      <c r="O997">
        <v>348</v>
      </c>
      <c r="P997">
        <v>35</v>
      </c>
      <c r="Q997">
        <v>2</v>
      </c>
      <c r="R997">
        <v>13</v>
      </c>
      <c r="S997">
        <v>1397</v>
      </c>
      <c r="T997">
        <v>173.864890072723</v>
      </c>
      <c r="U997">
        <v>10.3503188356688</v>
      </c>
      <c r="V997">
        <v>8.7118000000000002</v>
      </c>
    </row>
    <row r="998" spans="1:22">
      <c r="A998">
        <v>7</v>
      </c>
      <c r="B998">
        <v>0</v>
      </c>
      <c r="C998">
        <v>552</v>
      </c>
      <c r="D998">
        <v>792</v>
      </c>
      <c r="E998">
        <v>47</v>
      </c>
      <c r="F998">
        <v>1</v>
      </c>
      <c r="G998">
        <v>19</v>
      </c>
      <c r="H998">
        <v>1955</v>
      </c>
      <c r="I998">
        <v>242.748841397853</v>
      </c>
      <c r="J998">
        <v>14.3898401658948</v>
      </c>
      <c r="K998">
        <v>12.538</v>
      </c>
      <c r="L998">
        <v>21</v>
      </c>
      <c r="M998">
        <v>1</v>
      </c>
      <c r="N998">
        <v>763</v>
      </c>
      <c r="O998">
        <v>342</v>
      </c>
      <c r="P998">
        <v>58</v>
      </c>
      <c r="Q998">
        <v>1</v>
      </c>
      <c r="R998">
        <v>23</v>
      </c>
      <c r="S998">
        <v>2312</v>
      </c>
      <c r="T998">
        <v>285.22622600314997</v>
      </c>
      <c r="U998">
        <v>16.7034607192641</v>
      </c>
      <c r="V998">
        <v>14.672000000000001</v>
      </c>
    </row>
    <row r="999" spans="1:22">
      <c r="A999">
        <v>7</v>
      </c>
      <c r="B999">
        <v>0</v>
      </c>
      <c r="C999">
        <v>913</v>
      </c>
      <c r="D999">
        <v>413</v>
      </c>
      <c r="E999">
        <v>22</v>
      </c>
      <c r="F999">
        <v>1</v>
      </c>
      <c r="G999">
        <v>9</v>
      </c>
      <c r="H999">
        <v>927</v>
      </c>
      <c r="I999">
        <v>114.293481878889</v>
      </c>
      <c r="J999">
        <v>6.6855889792897099</v>
      </c>
      <c r="K999">
        <v>5.7148000000000003</v>
      </c>
      <c r="L999">
        <v>21</v>
      </c>
      <c r="M999">
        <v>1</v>
      </c>
      <c r="N999">
        <v>799</v>
      </c>
      <c r="O999">
        <v>643</v>
      </c>
      <c r="P999">
        <v>52</v>
      </c>
      <c r="Q999">
        <v>5</v>
      </c>
      <c r="R999">
        <v>24</v>
      </c>
      <c r="S999">
        <v>2434</v>
      </c>
      <c r="T999">
        <v>289.24038445555999</v>
      </c>
      <c r="U999">
        <v>15.6257607814788</v>
      </c>
      <c r="V999">
        <v>13.527200000000001</v>
      </c>
    </row>
    <row r="1000" spans="1:22">
      <c r="A1000">
        <v>7</v>
      </c>
      <c r="B1000">
        <v>0</v>
      </c>
      <c r="C1000">
        <v>687</v>
      </c>
      <c r="D1000">
        <v>632</v>
      </c>
      <c r="E1000">
        <v>36</v>
      </c>
      <c r="F1000">
        <v>1</v>
      </c>
      <c r="G1000">
        <v>16</v>
      </c>
      <c r="H1000">
        <v>1600</v>
      </c>
      <c r="I1000">
        <v>192.53571097331499</v>
      </c>
      <c r="J1000">
        <v>10.7098085883922</v>
      </c>
      <c r="K1000">
        <v>9.4600000000000009</v>
      </c>
      <c r="L1000">
        <v>21</v>
      </c>
      <c r="M1000">
        <v>1</v>
      </c>
      <c r="N1000">
        <v>560</v>
      </c>
      <c r="O1000">
        <v>133</v>
      </c>
      <c r="P1000">
        <v>55</v>
      </c>
      <c r="Q1000">
        <v>1</v>
      </c>
      <c r="R1000">
        <v>24</v>
      </c>
      <c r="S1000">
        <v>2459</v>
      </c>
      <c r="T1000">
        <v>288.08852806038601</v>
      </c>
      <c r="U1000">
        <v>15.0093937252642</v>
      </c>
      <c r="V1000">
        <v>12.733599999999999</v>
      </c>
    </row>
    <row r="1001" spans="1:22">
      <c r="A1001">
        <v>7</v>
      </c>
      <c r="B1001">
        <v>0</v>
      </c>
      <c r="C1001">
        <v>275</v>
      </c>
      <c r="D1001">
        <v>421</v>
      </c>
      <c r="E1001">
        <v>28</v>
      </c>
      <c r="F1001">
        <v>1</v>
      </c>
      <c r="G1001">
        <v>11</v>
      </c>
      <c r="H1001">
        <v>1116</v>
      </c>
      <c r="I1001">
        <v>134.52880732393299</v>
      </c>
      <c r="J1001">
        <v>7.5122832747441004</v>
      </c>
      <c r="K1001">
        <v>6.4504000000000001</v>
      </c>
      <c r="L1001">
        <v>21</v>
      </c>
      <c r="M1001">
        <v>1</v>
      </c>
      <c r="N1001">
        <v>911</v>
      </c>
      <c r="O1001">
        <v>68</v>
      </c>
      <c r="P1001">
        <v>2</v>
      </c>
      <c r="Q1001">
        <v>4</v>
      </c>
      <c r="R1001">
        <v>0</v>
      </c>
      <c r="S1001">
        <v>47</v>
      </c>
      <c r="T1001">
        <v>7.4161984870956603</v>
      </c>
      <c r="U1001">
        <v>0.57367238037053903</v>
      </c>
      <c r="V1001">
        <v>0.53580000000000005</v>
      </c>
    </row>
    <row r="1002" spans="1:22">
      <c r="A1002">
        <v>7</v>
      </c>
      <c r="B1002">
        <v>0</v>
      </c>
      <c r="C1002">
        <v>610</v>
      </c>
      <c r="D1002">
        <v>1337</v>
      </c>
      <c r="E1002">
        <v>31</v>
      </c>
      <c r="F1002">
        <v>4</v>
      </c>
      <c r="G1002">
        <v>13</v>
      </c>
      <c r="H1002">
        <v>1302</v>
      </c>
      <c r="I1002">
        <v>159.56190021430601</v>
      </c>
      <c r="J1002">
        <v>9.2238603632101892</v>
      </c>
      <c r="K1002">
        <v>7.8388</v>
      </c>
      <c r="L1002">
        <v>21</v>
      </c>
      <c r="M1002">
        <v>1</v>
      </c>
      <c r="N1002">
        <v>291</v>
      </c>
      <c r="O1002">
        <v>243</v>
      </c>
      <c r="P1002">
        <v>47</v>
      </c>
      <c r="Q1002">
        <v>3</v>
      </c>
      <c r="R1002">
        <v>19</v>
      </c>
      <c r="S1002">
        <v>1954</v>
      </c>
      <c r="T1002">
        <v>241.19701490690099</v>
      </c>
      <c r="U1002">
        <v>14.140311170550699</v>
      </c>
      <c r="V1002">
        <v>12.654</v>
      </c>
    </row>
    <row r="1003" spans="1:22">
      <c r="A1003">
        <v>7</v>
      </c>
      <c r="B1003">
        <v>0</v>
      </c>
      <c r="C1003">
        <v>363</v>
      </c>
      <c r="D1003">
        <v>497</v>
      </c>
      <c r="E1003">
        <v>31</v>
      </c>
      <c r="F1003">
        <v>1</v>
      </c>
      <c r="G1003">
        <v>13</v>
      </c>
      <c r="H1003">
        <v>1308</v>
      </c>
      <c r="I1003">
        <v>156.84387141358101</v>
      </c>
      <c r="J1003">
        <v>8.65526429405827</v>
      </c>
      <c r="K1003">
        <v>7.1440000000000001</v>
      </c>
      <c r="L1003">
        <v>21</v>
      </c>
      <c r="M1003">
        <v>1</v>
      </c>
      <c r="N1003">
        <v>682</v>
      </c>
      <c r="O1003">
        <v>18</v>
      </c>
      <c r="P1003">
        <v>2</v>
      </c>
      <c r="Q1003">
        <v>4</v>
      </c>
      <c r="R1003">
        <v>0</v>
      </c>
      <c r="S1003">
        <v>63</v>
      </c>
      <c r="T1003">
        <v>8.4261497731763608</v>
      </c>
      <c r="U1003">
        <v>0.559553393341511</v>
      </c>
      <c r="V1003">
        <v>0.51659999999999995</v>
      </c>
    </row>
    <row r="1004" spans="1:22">
      <c r="A1004">
        <v>7</v>
      </c>
      <c r="B1004">
        <v>0</v>
      </c>
      <c r="C1004">
        <v>269</v>
      </c>
      <c r="D1004">
        <v>1487</v>
      </c>
      <c r="E1004">
        <v>1</v>
      </c>
      <c r="F1004">
        <v>5</v>
      </c>
      <c r="G1004">
        <v>0</v>
      </c>
      <c r="H1004">
        <v>5</v>
      </c>
      <c r="I1004">
        <v>2.2360679774997898</v>
      </c>
      <c r="J1004">
        <v>0.217944947177034</v>
      </c>
      <c r="K1004">
        <v>9.5000000000000098E-2</v>
      </c>
      <c r="L1004">
        <v>21</v>
      </c>
      <c r="M1004">
        <v>1</v>
      </c>
      <c r="N1004">
        <v>969</v>
      </c>
      <c r="O1004">
        <v>149</v>
      </c>
      <c r="P1004">
        <v>11</v>
      </c>
      <c r="Q1004">
        <v>4</v>
      </c>
      <c r="R1004">
        <v>3</v>
      </c>
      <c r="S1004">
        <v>366</v>
      </c>
      <c r="T1004">
        <v>53.216538782600303</v>
      </c>
      <c r="U1004">
        <v>3.8632110995905999</v>
      </c>
      <c r="V1004">
        <v>3.4403999999999999</v>
      </c>
    </row>
    <row r="1005" spans="1:22">
      <c r="A1005">
        <v>7</v>
      </c>
      <c r="B1005">
        <v>0</v>
      </c>
      <c r="C1005">
        <v>718</v>
      </c>
      <c r="D1005">
        <v>1</v>
      </c>
      <c r="E1005">
        <v>1</v>
      </c>
      <c r="F1005">
        <v>7</v>
      </c>
      <c r="G1005">
        <v>0</v>
      </c>
      <c r="H1005">
        <v>7</v>
      </c>
      <c r="I1005">
        <v>2.6457513110645898</v>
      </c>
      <c r="J1005">
        <v>0.25514701644346099</v>
      </c>
      <c r="K1005">
        <v>0.13020000000000001</v>
      </c>
      <c r="L1005">
        <v>21</v>
      </c>
      <c r="M1005">
        <v>1</v>
      </c>
      <c r="N1005">
        <v>802</v>
      </c>
      <c r="O1005">
        <v>635</v>
      </c>
      <c r="P1005">
        <v>57</v>
      </c>
      <c r="Q1005">
        <v>1</v>
      </c>
      <c r="R1005">
        <v>24</v>
      </c>
      <c r="S1005">
        <v>2447</v>
      </c>
      <c r="T1005">
        <v>298.00167784762601</v>
      </c>
      <c r="U1005">
        <v>17.007912864311098</v>
      </c>
      <c r="V1005">
        <v>15.2582</v>
      </c>
    </row>
    <row r="1006" spans="1:22">
      <c r="A1006">
        <v>7</v>
      </c>
      <c r="B1006">
        <v>0</v>
      </c>
      <c r="C1006">
        <v>336</v>
      </c>
      <c r="D1006">
        <v>552</v>
      </c>
      <c r="E1006">
        <v>36</v>
      </c>
      <c r="F1006">
        <v>1</v>
      </c>
      <c r="G1006">
        <v>15</v>
      </c>
      <c r="H1006">
        <v>1518</v>
      </c>
      <c r="I1006">
        <v>185.02432272541901</v>
      </c>
      <c r="J1006">
        <v>10.5786388538413</v>
      </c>
      <c r="K1006">
        <v>9.2560000000000002</v>
      </c>
      <c r="L1006">
        <v>21</v>
      </c>
      <c r="M1006">
        <v>1</v>
      </c>
      <c r="N1006">
        <v>1045</v>
      </c>
      <c r="O1006">
        <v>338</v>
      </c>
      <c r="P1006">
        <v>34</v>
      </c>
      <c r="Q1006">
        <v>1</v>
      </c>
      <c r="R1006">
        <v>13</v>
      </c>
      <c r="S1006">
        <v>1392</v>
      </c>
      <c r="T1006">
        <v>169.92351220475601</v>
      </c>
      <c r="U1006">
        <v>9.7454399592835195</v>
      </c>
      <c r="V1006">
        <v>8.6007999999999996</v>
      </c>
    </row>
    <row r="1007" spans="1:22">
      <c r="A1007">
        <v>7</v>
      </c>
      <c r="B1007">
        <v>0</v>
      </c>
      <c r="C1007">
        <v>973</v>
      </c>
      <c r="D1007">
        <v>492</v>
      </c>
      <c r="E1007">
        <v>23</v>
      </c>
      <c r="F1007">
        <v>2</v>
      </c>
      <c r="G1007">
        <v>10</v>
      </c>
      <c r="H1007">
        <v>1062</v>
      </c>
      <c r="I1007">
        <v>124.787819918452</v>
      </c>
      <c r="J1007">
        <v>6.55252623039389</v>
      </c>
      <c r="K1007">
        <v>5.5495999999999999</v>
      </c>
      <c r="L1007">
        <v>21</v>
      </c>
      <c r="M1007">
        <v>1</v>
      </c>
      <c r="N1007">
        <v>928</v>
      </c>
      <c r="O1007">
        <v>244</v>
      </c>
      <c r="P1007">
        <v>45</v>
      </c>
      <c r="Q1007">
        <v>1</v>
      </c>
      <c r="R1007">
        <v>16</v>
      </c>
      <c r="S1007">
        <v>1670</v>
      </c>
      <c r="T1007">
        <v>213.47130954767701</v>
      </c>
      <c r="U1007">
        <v>13.2969921410821</v>
      </c>
      <c r="V1007">
        <v>11.926</v>
      </c>
    </row>
    <row r="1008" spans="1:22">
      <c r="A1008">
        <v>7</v>
      </c>
      <c r="B1008">
        <v>0</v>
      </c>
      <c r="C1008">
        <v>569</v>
      </c>
      <c r="D1008">
        <v>495</v>
      </c>
      <c r="E1008">
        <v>59</v>
      </c>
      <c r="F1008">
        <v>2</v>
      </c>
      <c r="G1008">
        <v>28</v>
      </c>
      <c r="H1008">
        <v>2871</v>
      </c>
      <c r="I1008">
        <v>337.406283284707</v>
      </c>
      <c r="J1008">
        <v>17.7247256678348</v>
      </c>
      <c r="K1008">
        <v>15.361599999999999</v>
      </c>
      <c r="L1008">
        <v>21</v>
      </c>
      <c r="M1008">
        <v>1</v>
      </c>
      <c r="N1008">
        <v>479</v>
      </c>
      <c r="O1008">
        <v>0</v>
      </c>
      <c r="P1008">
        <v>2</v>
      </c>
      <c r="Q1008">
        <v>2</v>
      </c>
      <c r="R1008">
        <v>0</v>
      </c>
      <c r="S1008">
        <v>66</v>
      </c>
      <c r="T1008">
        <v>8.3666002653407592</v>
      </c>
      <c r="U1008">
        <v>0.51419840528729799</v>
      </c>
      <c r="V1008">
        <v>0.47520000000000001</v>
      </c>
    </row>
    <row r="1009" spans="1:22">
      <c r="A1009">
        <v>7</v>
      </c>
      <c r="B1009">
        <v>0</v>
      </c>
      <c r="C1009">
        <v>479</v>
      </c>
      <c r="D1009">
        <v>409</v>
      </c>
      <c r="E1009">
        <v>27</v>
      </c>
      <c r="F1009">
        <v>4</v>
      </c>
      <c r="G1009">
        <v>12</v>
      </c>
      <c r="H1009">
        <v>1225</v>
      </c>
      <c r="I1009">
        <v>146.83664392787</v>
      </c>
      <c r="J1009">
        <v>8.0961410560834501</v>
      </c>
      <c r="K1009">
        <v>6.9349999999999996</v>
      </c>
      <c r="L1009">
        <v>21</v>
      </c>
      <c r="M1009">
        <v>1</v>
      </c>
      <c r="N1009">
        <v>1141</v>
      </c>
      <c r="O1009">
        <v>439</v>
      </c>
      <c r="P1009">
        <v>31</v>
      </c>
      <c r="Q1009">
        <v>3</v>
      </c>
      <c r="R1009">
        <v>12</v>
      </c>
      <c r="S1009">
        <v>1293</v>
      </c>
      <c r="T1009">
        <v>155.24496771232199</v>
      </c>
      <c r="U1009">
        <v>8.5921533971409101</v>
      </c>
      <c r="V1009">
        <v>7.2812000000000001</v>
      </c>
    </row>
    <row r="1010" spans="1:22">
      <c r="A1010">
        <v>7</v>
      </c>
      <c r="B1010">
        <v>0</v>
      </c>
      <c r="C1010">
        <v>157</v>
      </c>
      <c r="D1010">
        <v>1299</v>
      </c>
      <c r="E1010">
        <v>26</v>
      </c>
      <c r="F1010">
        <v>5</v>
      </c>
      <c r="G1010">
        <v>10</v>
      </c>
      <c r="H1010">
        <v>1096</v>
      </c>
      <c r="I1010">
        <v>131.71939872319501</v>
      </c>
      <c r="J1010">
        <v>7.3060522856054098</v>
      </c>
      <c r="K1010">
        <v>5.9088000000000003</v>
      </c>
      <c r="L1010">
        <v>21</v>
      </c>
      <c r="M1010">
        <v>1</v>
      </c>
      <c r="N1010">
        <v>544</v>
      </c>
      <c r="O1010">
        <v>629</v>
      </c>
      <c r="P1010">
        <v>69</v>
      </c>
      <c r="Q1010">
        <v>3</v>
      </c>
      <c r="R1010">
        <v>29</v>
      </c>
      <c r="S1010">
        <v>2929</v>
      </c>
      <c r="T1010">
        <v>354.68436672624898</v>
      </c>
      <c r="U1010">
        <v>20.002647324791798</v>
      </c>
      <c r="V1010">
        <v>17.450600000000001</v>
      </c>
    </row>
    <row r="1011" spans="1:22">
      <c r="A1011">
        <v>7</v>
      </c>
      <c r="B1011">
        <v>0</v>
      </c>
      <c r="C1011">
        <v>575</v>
      </c>
      <c r="D1011">
        <v>417</v>
      </c>
      <c r="E1011">
        <v>36</v>
      </c>
      <c r="F1011">
        <v>3</v>
      </c>
      <c r="G1011">
        <v>16</v>
      </c>
      <c r="H1011">
        <v>1632</v>
      </c>
      <c r="I1011">
        <v>196.09181522949899</v>
      </c>
      <c r="J1011">
        <v>10.870952120214699</v>
      </c>
      <c r="K1011">
        <v>9.3943999999999992</v>
      </c>
      <c r="L1011">
        <v>21</v>
      </c>
      <c r="M1011">
        <v>1</v>
      </c>
      <c r="N1011">
        <v>482</v>
      </c>
      <c r="O1011">
        <v>22</v>
      </c>
      <c r="P1011">
        <v>19</v>
      </c>
      <c r="Q1011">
        <v>6</v>
      </c>
      <c r="R1011">
        <v>8</v>
      </c>
      <c r="S1011">
        <v>814</v>
      </c>
      <c r="T1011">
        <v>107.004672795163</v>
      </c>
      <c r="U1011">
        <v>6.9455309372286296</v>
      </c>
      <c r="V1011">
        <v>6.1768000000000001</v>
      </c>
    </row>
    <row r="1012" spans="1:22">
      <c r="A1012">
        <v>7</v>
      </c>
      <c r="B1012">
        <v>0</v>
      </c>
      <c r="C1012">
        <v>530</v>
      </c>
      <c r="D1012">
        <v>1424</v>
      </c>
      <c r="E1012">
        <v>39</v>
      </c>
      <c r="F1012">
        <v>1</v>
      </c>
      <c r="G1012">
        <v>17</v>
      </c>
      <c r="H1012">
        <v>1782</v>
      </c>
      <c r="I1012">
        <v>210.17135865764399</v>
      </c>
      <c r="J1012">
        <v>11.143051646654101</v>
      </c>
      <c r="K1012">
        <v>9.4108000000000001</v>
      </c>
      <c r="L1012">
        <v>21</v>
      </c>
      <c r="M1012">
        <v>1</v>
      </c>
      <c r="N1012">
        <v>288</v>
      </c>
      <c r="O1012">
        <v>239</v>
      </c>
      <c r="P1012">
        <v>47</v>
      </c>
      <c r="Q1012">
        <v>3</v>
      </c>
      <c r="R1012">
        <v>18</v>
      </c>
      <c r="S1012">
        <v>1884</v>
      </c>
      <c r="T1012">
        <v>235.673502965437</v>
      </c>
      <c r="U1012">
        <v>14.158898262223699</v>
      </c>
      <c r="V1012">
        <v>11.7592</v>
      </c>
    </row>
    <row r="1013" spans="1:22">
      <c r="A1013">
        <v>7</v>
      </c>
      <c r="B1013">
        <v>0</v>
      </c>
      <c r="C1013">
        <v>857</v>
      </c>
      <c r="D1013">
        <v>1371</v>
      </c>
      <c r="E1013">
        <v>19</v>
      </c>
      <c r="F1013">
        <v>2</v>
      </c>
      <c r="G1013">
        <v>7</v>
      </c>
      <c r="H1013">
        <v>799</v>
      </c>
      <c r="I1013">
        <v>97.113335850438204</v>
      </c>
      <c r="J1013">
        <v>5.51995470995913</v>
      </c>
      <c r="K1013">
        <v>4.8894000000000002</v>
      </c>
      <c r="L1013">
        <v>21</v>
      </c>
      <c r="M1013">
        <v>1</v>
      </c>
      <c r="N1013">
        <v>761</v>
      </c>
      <c r="O1013">
        <v>323</v>
      </c>
      <c r="P1013">
        <v>54</v>
      </c>
      <c r="Q1013">
        <v>2</v>
      </c>
      <c r="R1013">
        <v>23</v>
      </c>
      <c r="S1013">
        <v>2300</v>
      </c>
      <c r="T1013">
        <v>276.58994920278599</v>
      </c>
      <c r="U1013">
        <v>15.362942426501499</v>
      </c>
      <c r="V1013">
        <v>12.88</v>
      </c>
    </row>
    <row r="1014" spans="1:22">
      <c r="A1014">
        <v>7</v>
      </c>
      <c r="B1014">
        <v>0</v>
      </c>
      <c r="C1014">
        <v>151</v>
      </c>
      <c r="D1014">
        <v>246</v>
      </c>
      <c r="E1014">
        <v>16</v>
      </c>
      <c r="F1014">
        <v>3</v>
      </c>
      <c r="G1014">
        <v>6</v>
      </c>
      <c r="H1014">
        <v>670</v>
      </c>
      <c r="I1014">
        <v>81.092539730853204</v>
      </c>
      <c r="J1014">
        <v>4.56836951220017</v>
      </c>
      <c r="K1014">
        <v>3.87</v>
      </c>
      <c r="L1014">
        <v>21</v>
      </c>
      <c r="M1014">
        <v>1</v>
      </c>
      <c r="N1014">
        <v>754</v>
      </c>
      <c r="O1014">
        <v>1066</v>
      </c>
      <c r="P1014">
        <v>48</v>
      </c>
      <c r="Q1014">
        <v>1</v>
      </c>
      <c r="R1014">
        <v>19</v>
      </c>
      <c r="S1014">
        <v>1963</v>
      </c>
      <c r="T1014">
        <v>237.80033641691901</v>
      </c>
      <c r="U1014">
        <v>13.4221123523833</v>
      </c>
      <c r="V1014">
        <v>11.3796</v>
      </c>
    </row>
    <row r="1015" spans="1:22">
      <c r="A1015">
        <v>7</v>
      </c>
      <c r="B1015">
        <v>0</v>
      </c>
      <c r="C1015">
        <v>866</v>
      </c>
      <c r="D1015">
        <v>39</v>
      </c>
      <c r="E1015">
        <v>0</v>
      </c>
      <c r="F1015">
        <v>100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21</v>
      </c>
      <c r="M1015">
        <v>1</v>
      </c>
      <c r="N1015">
        <v>952</v>
      </c>
      <c r="O1015">
        <v>81</v>
      </c>
      <c r="P1015">
        <v>2</v>
      </c>
      <c r="Q1015">
        <v>1</v>
      </c>
      <c r="R1015">
        <v>0</v>
      </c>
      <c r="S1015">
        <v>38</v>
      </c>
      <c r="T1015">
        <v>6.3245553203367599</v>
      </c>
      <c r="U1015">
        <v>0.50556898639058201</v>
      </c>
      <c r="V1015">
        <v>0.4788</v>
      </c>
    </row>
    <row r="1016" spans="1:22">
      <c r="A1016">
        <v>7</v>
      </c>
      <c r="B1016">
        <v>0</v>
      </c>
      <c r="C1016">
        <v>428</v>
      </c>
      <c r="D1016">
        <v>149</v>
      </c>
      <c r="E1016">
        <v>17</v>
      </c>
      <c r="F1016">
        <v>2</v>
      </c>
      <c r="G1016">
        <v>6</v>
      </c>
      <c r="H1016">
        <v>650</v>
      </c>
      <c r="I1016">
        <v>79.774682700716497</v>
      </c>
      <c r="J1016">
        <v>4.6249324319388698</v>
      </c>
      <c r="K1016">
        <v>3.97</v>
      </c>
      <c r="L1016">
        <v>21</v>
      </c>
      <c r="M1016">
        <v>1</v>
      </c>
      <c r="N1016">
        <v>909</v>
      </c>
      <c r="O1016">
        <v>65</v>
      </c>
      <c r="P1016">
        <v>2</v>
      </c>
      <c r="Q1016">
        <v>4</v>
      </c>
      <c r="R1016">
        <v>0</v>
      </c>
      <c r="S1016">
        <v>39</v>
      </c>
      <c r="T1016">
        <v>6.8556546004010404</v>
      </c>
      <c r="U1016">
        <v>0.56382621436041802</v>
      </c>
      <c r="V1016">
        <v>0.50700000000000001</v>
      </c>
    </row>
    <row r="1017" spans="1:22">
      <c r="A1017">
        <v>7</v>
      </c>
      <c r="B1017">
        <v>0</v>
      </c>
      <c r="C1017">
        <v>678</v>
      </c>
      <c r="D1017">
        <v>1255</v>
      </c>
      <c r="E1017">
        <v>43</v>
      </c>
      <c r="F1017">
        <v>1</v>
      </c>
      <c r="G1017">
        <v>18</v>
      </c>
      <c r="H1017">
        <v>1860</v>
      </c>
      <c r="I1017">
        <v>223.93749127825799</v>
      </c>
      <c r="J1017">
        <v>12.4707658144959</v>
      </c>
      <c r="K1017">
        <v>10.832000000000001</v>
      </c>
      <c r="L1017">
        <v>21</v>
      </c>
      <c r="M1017">
        <v>1</v>
      </c>
      <c r="N1017">
        <v>785</v>
      </c>
      <c r="O1017">
        <v>874</v>
      </c>
      <c r="P1017">
        <v>59</v>
      </c>
      <c r="Q1017">
        <v>1</v>
      </c>
      <c r="R1017">
        <v>25</v>
      </c>
      <c r="S1017">
        <v>2528</v>
      </c>
      <c r="T1017">
        <v>304.200591715401</v>
      </c>
      <c r="U1017">
        <v>16.920449166614901</v>
      </c>
      <c r="V1017">
        <v>14.684799999999999</v>
      </c>
    </row>
    <row r="1018" spans="1:22">
      <c r="A1018">
        <v>7</v>
      </c>
      <c r="B1018">
        <v>0</v>
      </c>
      <c r="C1018">
        <v>86</v>
      </c>
      <c r="D1018">
        <v>97</v>
      </c>
      <c r="E1018">
        <v>0</v>
      </c>
      <c r="F1018">
        <v>100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21</v>
      </c>
      <c r="M1018">
        <v>1</v>
      </c>
      <c r="N1018">
        <v>580</v>
      </c>
      <c r="O1018">
        <v>799</v>
      </c>
      <c r="P1018">
        <v>74</v>
      </c>
      <c r="Q1018">
        <v>2</v>
      </c>
      <c r="R1018">
        <v>32</v>
      </c>
      <c r="S1018">
        <v>3228</v>
      </c>
      <c r="T1018">
        <v>392.73909914853101</v>
      </c>
      <c r="U1018">
        <v>22.370552071864498</v>
      </c>
      <c r="V1018">
        <v>18.844000000000001</v>
      </c>
    </row>
    <row r="1019" spans="1:22">
      <c r="A1019">
        <v>7</v>
      </c>
      <c r="B1019">
        <v>0</v>
      </c>
      <c r="C1019">
        <v>1111</v>
      </c>
      <c r="D1019">
        <v>644</v>
      </c>
      <c r="E1019">
        <v>15</v>
      </c>
      <c r="F1019">
        <v>5</v>
      </c>
      <c r="G1019">
        <v>5</v>
      </c>
      <c r="H1019">
        <v>552</v>
      </c>
      <c r="I1019">
        <v>70.327803890069006</v>
      </c>
      <c r="J1019">
        <v>4.35770581843245</v>
      </c>
      <c r="K1019">
        <v>3.2959999999999998</v>
      </c>
      <c r="L1019">
        <v>21</v>
      </c>
      <c r="M1019">
        <v>1</v>
      </c>
      <c r="N1019">
        <v>907</v>
      </c>
      <c r="O1019">
        <v>73</v>
      </c>
      <c r="P1019">
        <v>2</v>
      </c>
      <c r="Q1019">
        <v>2</v>
      </c>
      <c r="R1019">
        <v>0</v>
      </c>
      <c r="S1019">
        <v>52</v>
      </c>
      <c r="T1019">
        <v>7.48331477354788</v>
      </c>
      <c r="U1019">
        <v>0.53814496188294803</v>
      </c>
      <c r="V1019">
        <v>0.52</v>
      </c>
    </row>
    <row r="1020" spans="1:22">
      <c r="A1020">
        <v>7</v>
      </c>
      <c r="B1020">
        <v>0</v>
      </c>
      <c r="C1020">
        <v>802</v>
      </c>
      <c r="D1020">
        <v>1242</v>
      </c>
      <c r="E1020">
        <v>30</v>
      </c>
      <c r="F1020">
        <v>1</v>
      </c>
      <c r="G1020">
        <v>13</v>
      </c>
      <c r="H1020">
        <v>1382</v>
      </c>
      <c r="I1020">
        <v>164.91209779758401</v>
      </c>
      <c r="J1020">
        <v>8.9981998199639897</v>
      </c>
      <c r="K1020">
        <v>7.9836</v>
      </c>
      <c r="L1020">
        <v>21</v>
      </c>
      <c r="M1020">
        <v>1</v>
      </c>
      <c r="N1020">
        <v>1135</v>
      </c>
      <c r="O1020">
        <v>745</v>
      </c>
      <c r="P1020">
        <v>31</v>
      </c>
      <c r="Q1020">
        <v>1</v>
      </c>
      <c r="R1020">
        <v>12</v>
      </c>
      <c r="S1020">
        <v>1209</v>
      </c>
      <c r="T1020">
        <v>148.61022845013099</v>
      </c>
      <c r="U1020">
        <v>8.6418690108100993</v>
      </c>
      <c r="V1020">
        <v>7.5717999999999996</v>
      </c>
    </row>
    <row r="1021" spans="1:22">
      <c r="A1021">
        <v>7</v>
      </c>
      <c r="B1021">
        <v>0</v>
      </c>
      <c r="C1021">
        <v>77</v>
      </c>
      <c r="D1021">
        <v>162</v>
      </c>
      <c r="E1021">
        <v>0</v>
      </c>
      <c r="F1021">
        <v>100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21</v>
      </c>
      <c r="M1021">
        <v>1</v>
      </c>
      <c r="N1021">
        <v>771</v>
      </c>
      <c r="O1021">
        <v>411</v>
      </c>
      <c r="P1021">
        <v>54</v>
      </c>
      <c r="Q1021">
        <v>1</v>
      </c>
      <c r="R1021">
        <v>23</v>
      </c>
      <c r="S1021">
        <v>2354</v>
      </c>
      <c r="T1021">
        <v>282.06027724583998</v>
      </c>
      <c r="U1021">
        <v>15.538609976442601</v>
      </c>
      <c r="V1021">
        <v>13.623200000000001</v>
      </c>
    </row>
    <row r="1022" spans="1:22">
      <c r="A1022">
        <v>7</v>
      </c>
      <c r="B1022">
        <v>0</v>
      </c>
      <c r="C1022">
        <v>641</v>
      </c>
      <c r="D1022">
        <v>1362</v>
      </c>
      <c r="E1022">
        <v>31</v>
      </c>
      <c r="F1022">
        <v>4</v>
      </c>
      <c r="G1022">
        <v>12</v>
      </c>
      <c r="H1022">
        <v>1297</v>
      </c>
      <c r="I1022">
        <v>158.691524663417</v>
      </c>
      <c r="J1022">
        <v>9.1438011789408495</v>
      </c>
      <c r="K1022">
        <v>7.4573999999999998</v>
      </c>
      <c r="L1022">
        <v>21</v>
      </c>
      <c r="M1022">
        <v>1</v>
      </c>
      <c r="N1022">
        <v>702</v>
      </c>
      <c r="O1022">
        <v>528</v>
      </c>
      <c r="P1022">
        <v>66</v>
      </c>
      <c r="Q1022">
        <v>1</v>
      </c>
      <c r="R1022">
        <v>29</v>
      </c>
      <c r="S1022">
        <v>2959</v>
      </c>
      <c r="T1022">
        <v>352.62302817598299</v>
      </c>
      <c r="U1022">
        <v>19.179726275419</v>
      </c>
      <c r="V1022">
        <v>16.512599999999999</v>
      </c>
    </row>
    <row r="1023" spans="1:22">
      <c r="A1023">
        <v>7</v>
      </c>
      <c r="B1023">
        <v>0</v>
      </c>
      <c r="C1023">
        <v>744</v>
      </c>
      <c r="D1023">
        <v>1306</v>
      </c>
      <c r="E1023">
        <v>30</v>
      </c>
      <c r="F1023">
        <v>1</v>
      </c>
      <c r="G1023">
        <v>12</v>
      </c>
      <c r="H1023">
        <v>1236</v>
      </c>
      <c r="I1023">
        <v>149.19115255269</v>
      </c>
      <c r="J1023">
        <v>8.3552618151677294</v>
      </c>
      <c r="K1023">
        <v>7.2016</v>
      </c>
      <c r="L1023">
        <v>21</v>
      </c>
      <c r="M1023">
        <v>1</v>
      </c>
      <c r="N1023">
        <v>561</v>
      </c>
      <c r="O1023">
        <v>128</v>
      </c>
      <c r="P1023">
        <v>51</v>
      </c>
      <c r="Q1023">
        <v>1</v>
      </c>
      <c r="R1023">
        <v>23</v>
      </c>
      <c r="S1023">
        <v>2347</v>
      </c>
      <c r="T1023">
        <v>279.88390450327802</v>
      </c>
      <c r="U1023">
        <v>15.2482490798124</v>
      </c>
      <c r="V1023">
        <v>13.49</v>
      </c>
    </row>
    <row r="1024" spans="1:22">
      <c r="A1024">
        <v>7</v>
      </c>
      <c r="B1024">
        <v>0</v>
      </c>
      <c r="C1024">
        <v>6</v>
      </c>
      <c r="D1024">
        <v>553</v>
      </c>
      <c r="E1024">
        <v>23</v>
      </c>
      <c r="F1024">
        <v>2</v>
      </c>
      <c r="G1024">
        <v>10</v>
      </c>
      <c r="H1024">
        <v>1032</v>
      </c>
      <c r="I1024">
        <v>122.196562963121</v>
      </c>
      <c r="J1024">
        <v>6.5435158745127202</v>
      </c>
      <c r="K1024">
        <v>5.6807999999999996</v>
      </c>
      <c r="L1024">
        <v>21</v>
      </c>
      <c r="M1024">
        <v>1</v>
      </c>
      <c r="N1024">
        <v>717</v>
      </c>
      <c r="O1024">
        <v>969</v>
      </c>
      <c r="P1024">
        <v>55</v>
      </c>
      <c r="Q1024">
        <v>1</v>
      </c>
      <c r="R1024">
        <v>25</v>
      </c>
      <c r="S1024">
        <v>2582</v>
      </c>
      <c r="T1024">
        <v>306.685506667661</v>
      </c>
      <c r="U1024">
        <v>16.5495498428205</v>
      </c>
      <c r="V1024">
        <v>14.1744</v>
      </c>
    </row>
    <row r="1025" spans="1:22">
      <c r="A1025">
        <v>7</v>
      </c>
      <c r="B1025">
        <v>0</v>
      </c>
      <c r="C1025">
        <v>1045</v>
      </c>
      <c r="D1025">
        <v>703</v>
      </c>
      <c r="E1025">
        <v>21</v>
      </c>
      <c r="F1025">
        <v>5</v>
      </c>
      <c r="G1025">
        <v>8</v>
      </c>
      <c r="H1025">
        <v>887</v>
      </c>
      <c r="I1025">
        <v>110.27692415006899</v>
      </c>
      <c r="J1025">
        <v>6.5523354614976803</v>
      </c>
      <c r="K1025">
        <v>5.6630000000000003</v>
      </c>
      <c r="L1025">
        <v>21</v>
      </c>
      <c r="M1025">
        <v>1</v>
      </c>
      <c r="N1025">
        <v>476</v>
      </c>
      <c r="O1025">
        <v>22</v>
      </c>
      <c r="P1025">
        <v>16</v>
      </c>
      <c r="Q1025">
        <v>3</v>
      </c>
      <c r="R1025">
        <v>6</v>
      </c>
      <c r="S1025">
        <v>635</v>
      </c>
      <c r="T1025">
        <v>84.693565280958595</v>
      </c>
      <c r="U1025">
        <v>5.6042394666894797</v>
      </c>
      <c r="V1025">
        <v>5.0199999999999996</v>
      </c>
    </row>
    <row r="1026" spans="1:22">
      <c r="A1026">
        <v>7</v>
      </c>
      <c r="B1026">
        <v>0</v>
      </c>
      <c r="C1026">
        <v>1022</v>
      </c>
      <c r="D1026">
        <v>1060</v>
      </c>
      <c r="E1026">
        <v>28</v>
      </c>
      <c r="F1026">
        <v>1</v>
      </c>
      <c r="G1026">
        <v>11</v>
      </c>
      <c r="H1026">
        <v>1199</v>
      </c>
      <c r="I1026">
        <v>144.12147653975799</v>
      </c>
      <c r="J1026">
        <v>7.9968681369646202</v>
      </c>
      <c r="K1026">
        <v>6.7712000000000003</v>
      </c>
      <c r="L1026">
        <v>21</v>
      </c>
      <c r="M1026">
        <v>1</v>
      </c>
      <c r="N1026">
        <v>577</v>
      </c>
      <c r="O1026">
        <v>791</v>
      </c>
      <c r="P1026">
        <v>74</v>
      </c>
      <c r="Q1026">
        <v>1</v>
      </c>
      <c r="R1026">
        <v>33</v>
      </c>
      <c r="S1026">
        <v>3318</v>
      </c>
      <c r="T1026">
        <v>398.16579461324898</v>
      </c>
      <c r="U1026">
        <v>22.010170376441899</v>
      </c>
      <c r="V1026">
        <v>19.1892</v>
      </c>
    </row>
    <row r="1027" spans="1:22">
      <c r="A1027">
        <v>7</v>
      </c>
      <c r="B1027">
        <v>0</v>
      </c>
      <c r="C1027">
        <v>802</v>
      </c>
      <c r="D1027">
        <v>1442</v>
      </c>
      <c r="E1027">
        <v>0</v>
      </c>
      <c r="F1027">
        <v>100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21</v>
      </c>
      <c r="M1027">
        <v>1</v>
      </c>
      <c r="N1027">
        <v>892</v>
      </c>
      <c r="O1027">
        <v>901</v>
      </c>
      <c r="P1027">
        <v>49</v>
      </c>
      <c r="Q1027">
        <v>1</v>
      </c>
      <c r="R1027">
        <v>20</v>
      </c>
      <c r="S1027">
        <v>2013</v>
      </c>
      <c r="T1027">
        <v>247.65096406030801</v>
      </c>
      <c r="U1027">
        <v>14.4254324025313</v>
      </c>
      <c r="V1027">
        <v>12.6386</v>
      </c>
    </row>
    <row r="1028" spans="1:22">
      <c r="A1028">
        <v>7</v>
      </c>
      <c r="B1028">
        <v>0</v>
      </c>
      <c r="C1028">
        <v>550</v>
      </c>
      <c r="D1028">
        <v>218</v>
      </c>
      <c r="E1028">
        <v>27</v>
      </c>
      <c r="F1028">
        <v>1</v>
      </c>
      <c r="G1028">
        <v>11</v>
      </c>
      <c r="H1028">
        <v>1124</v>
      </c>
      <c r="I1028">
        <v>138.11589336495601</v>
      </c>
      <c r="J1028">
        <v>8.0263565831577708</v>
      </c>
      <c r="K1028">
        <v>6.8928000000000003</v>
      </c>
      <c r="L1028">
        <v>21</v>
      </c>
      <c r="M1028">
        <v>1</v>
      </c>
      <c r="N1028">
        <v>762</v>
      </c>
      <c r="O1028">
        <v>324</v>
      </c>
      <c r="P1028">
        <v>54</v>
      </c>
      <c r="Q1028">
        <v>1</v>
      </c>
      <c r="R1028">
        <v>22</v>
      </c>
      <c r="S1028">
        <v>2229</v>
      </c>
      <c r="T1028">
        <v>269.27495241852699</v>
      </c>
      <c r="U1028">
        <v>15.107809238933401</v>
      </c>
      <c r="V1028">
        <v>12.5428</v>
      </c>
    </row>
    <row r="1029" spans="1:22">
      <c r="A1029">
        <v>7</v>
      </c>
      <c r="B1029">
        <v>0</v>
      </c>
      <c r="C1029">
        <v>188</v>
      </c>
      <c r="D1029">
        <v>180</v>
      </c>
      <c r="E1029">
        <v>17</v>
      </c>
      <c r="F1029">
        <v>2</v>
      </c>
      <c r="G1029">
        <v>6</v>
      </c>
      <c r="H1029">
        <v>671</v>
      </c>
      <c r="I1029">
        <v>82.456048898792105</v>
      </c>
      <c r="J1029">
        <v>4.7922750338435298</v>
      </c>
      <c r="K1029">
        <v>4.1403999999999996</v>
      </c>
      <c r="L1029">
        <v>21</v>
      </c>
      <c r="M1029">
        <v>1</v>
      </c>
      <c r="N1029">
        <v>1027</v>
      </c>
      <c r="O1029">
        <v>932</v>
      </c>
      <c r="P1029">
        <v>36</v>
      </c>
      <c r="Q1029">
        <v>4</v>
      </c>
      <c r="R1029">
        <v>15</v>
      </c>
      <c r="S1029">
        <v>1581</v>
      </c>
      <c r="T1029">
        <v>190.391701499829</v>
      </c>
      <c r="U1029">
        <v>10.608199658754501</v>
      </c>
      <c r="V1029">
        <v>9.17</v>
      </c>
    </row>
    <row r="1030" spans="1:22">
      <c r="A1030">
        <v>7</v>
      </c>
      <c r="B1030">
        <v>0</v>
      </c>
      <c r="C1030">
        <v>707</v>
      </c>
      <c r="D1030">
        <v>1483</v>
      </c>
      <c r="E1030">
        <v>0</v>
      </c>
      <c r="F1030">
        <v>100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21</v>
      </c>
      <c r="M1030">
        <v>1</v>
      </c>
      <c r="N1030">
        <v>1028</v>
      </c>
      <c r="O1030">
        <v>939</v>
      </c>
      <c r="P1030">
        <v>37</v>
      </c>
      <c r="Q1030">
        <v>1</v>
      </c>
      <c r="R1030">
        <v>14</v>
      </c>
      <c r="S1030">
        <v>1487</v>
      </c>
      <c r="T1030">
        <v>184.832356474725</v>
      </c>
      <c r="U1030">
        <v>10.9778458724834</v>
      </c>
      <c r="V1030">
        <v>9.6525999999999996</v>
      </c>
    </row>
    <row r="1031" spans="1:22">
      <c r="A1031">
        <v>7</v>
      </c>
      <c r="B1031">
        <v>0</v>
      </c>
      <c r="C1031">
        <v>181</v>
      </c>
      <c r="D1031">
        <v>1069</v>
      </c>
      <c r="E1031">
        <v>49</v>
      </c>
      <c r="F1031">
        <v>1</v>
      </c>
      <c r="G1031">
        <v>21</v>
      </c>
      <c r="H1031">
        <v>2102</v>
      </c>
      <c r="I1031">
        <v>258.63101128828299</v>
      </c>
      <c r="J1031">
        <v>15.0684969389784</v>
      </c>
      <c r="K1031">
        <v>13.0792</v>
      </c>
      <c r="L1031">
        <v>21</v>
      </c>
      <c r="M1031">
        <v>1</v>
      </c>
      <c r="N1031">
        <v>876</v>
      </c>
      <c r="O1031">
        <v>769</v>
      </c>
      <c r="P1031">
        <v>46</v>
      </c>
      <c r="Q1031">
        <v>1</v>
      </c>
      <c r="R1031">
        <v>18</v>
      </c>
      <c r="S1031">
        <v>1856</v>
      </c>
      <c r="T1031">
        <v>223.88389848311999</v>
      </c>
      <c r="U1031">
        <v>12.520638961331001</v>
      </c>
      <c r="V1031">
        <v>10.412000000000001</v>
      </c>
    </row>
    <row r="1032" spans="1:22">
      <c r="A1032">
        <v>7</v>
      </c>
      <c r="B1032">
        <v>0</v>
      </c>
      <c r="C1032">
        <v>974</v>
      </c>
      <c r="D1032">
        <v>51</v>
      </c>
      <c r="E1032">
        <v>2</v>
      </c>
      <c r="F1032">
        <v>7</v>
      </c>
      <c r="G1032">
        <v>0</v>
      </c>
      <c r="H1032">
        <v>14</v>
      </c>
      <c r="I1032">
        <v>5.2915026221291797</v>
      </c>
      <c r="J1032">
        <v>0.51029403288692299</v>
      </c>
      <c r="K1032">
        <v>0.26040000000000002</v>
      </c>
      <c r="L1032">
        <v>21</v>
      </c>
      <c r="M1032">
        <v>1</v>
      </c>
      <c r="N1032">
        <v>1043</v>
      </c>
      <c r="O1032">
        <v>327</v>
      </c>
      <c r="P1032">
        <v>33</v>
      </c>
      <c r="Q1032">
        <v>2</v>
      </c>
      <c r="R1032">
        <v>14</v>
      </c>
      <c r="S1032">
        <v>1432</v>
      </c>
      <c r="T1032">
        <v>174.56803831171399</v>
      </c>
      <c r="U1032">
        <v>9.9838669862934406</v>
      </c>
      <c r="V1032">
        <v>8.6975999999999996</v>
      </c>
    </row>
    <row r="1033" spans="1:22">
      <c r="A1033">
        <v>7</v>
      </c>
      <c r="B1033">
        <v>0</v>
      </c>
      <c r="C1033">
        <v>134</v>
      </c>
      <c r="D1033">
        <v>693</v>
      </c>
      <c r="E1033">
        <v>40</v>
      </c>
      <c r="F1033">
        <v>1</v>
      </c>
      <c r="G1033">
        <v>18</v>
      </c>
      <c r="H1033">
        <v>1880</v>
      </c>
      <c r="I1033">
        <v>218.604666006927</v>
      </c>
      <c r="J1033">
        <v>11.1552678139075</v>
      </c>
      <c r="K1033">
        <v>9.56</v>
      </c>
      <c r="L1033">
        <v>21</v>
      </c>
      <c r="M1033">
        <v>1</v>
      </c>
      <c r="N1033">
        <v>856</v>
      </c>
      <c r="O1033">
        <v>196</v>
      </c>
      <c r="P1033">
        <v>41</v>
      </c>
      <c r="Q1033">
        <v>1</v>
      </c>
      <c r="R1033">
        <v>16</v>
      </c>
      <c r="S1033">
        <v>1685</v>
      </c>
      <c r="T1033">
        <v>207.35717976477201</v>
      </c>
      <c r="U1033">
        <v>12.085011377735601</v>
      </c>
      <c r="V1033">
        <v>10.542</v>
      </c>
    </row>
    <row r="1034" spans="1:22">
      <c r="A1034">
        <v>7</v>
      </c>
      <c r="B1034">
        <v>0</v>
      </c>
      <c r="C1034">
        <v>1118</v>
      </c>
      <c r="D1034">
        <v>1144</v>
      </c>
      <c r="E1034">
        <v>21</v>
      </c>
      <c r="F1034">
        <v>1</v>
      </c>
      <c r="G1034">
        <v>9</v>
      </c>
      <c r="H1034">
        <v>964</v>
      </c>
      <c r="I1034">
        <v>116.24973118248499</v>
      </c>
      <c r="J1034">
        <v>6.49695313204582</v>
      </c>
      <c r="K1034">
        <v>5.6688000000000001</v>
      </c>
      <c r="L1034">
        <v>21</v>
      </c>
      <c r="M1034">
        <v>1</v>
      </c>
      <c r="N1034">
        <v>558</v>
      </c>
      <c r="O1034">
        <v>130</v>
      </c>
      <c r="P1034">
        <v>52</v>
      </c>
      <c r="Q1034">
        <v>1</v>
      </c>
      <c r="R1034">
        <v>24</v>
      </c>
      <c r="S1034">
        <v>2400</v>
      </c>
      <c r="T1034">
        <v>284.25692603699201</v>
      </c>
      <c r="U1034">
        <v>15.2322027297433</v>
      </c>
      <c r="V1034">
        <v>13.14</v>
      </c>
    </row>
    <row r="1035" spans="1:22">
      <c r="A1035">
        <v>7</v>
      </c>
      <c r="B1035">
        <v>0</v>
      </c>
      <c r="C1035">
        <v>303</v>
      </c>
      <c r="D1035">
        <v>1165</v>
      </c>
      <c r="E1035">
        <v>47</v>
      </c>
      <c r="F1035">
        <v>1</v>
      </c>
      <c r="G1035">
        <v>19</v>
      </c>
      <c r="H1035">
        <v>1959</v>
      </c>
      <c r="I1035">
        <v>235.59499145779799</v>
      </c>
      <c r="J1035">
        <v>13.0874711078955</v>
      </c>
      <c r="K1035">
        <v>11.4582</v>
      </c>
      <c r="L1035">
        <v>21</v>
      </c>
      <c r="M1035">
        <v>1</v>
      </c>
      <c r="N1035">
        <v>293</v>
      </c>
      <c r="O1035">
        <v>242</v>
      </c>
      <c r="P1035">
        <v>49</v>
      </c>
      <c r="Q1035">
        <v>1</v>
      </c>
      <c r="R1035">
        <v>20</v>
      </c>
      <c r="S1035">
        <v>2034</v>
      </c>
      <c r="T1035">
        <v>250.29982021567699</v>
      </c>
      <c r="U1035">
        <v>14.5871313149639</v>
      </c>
      <c r="V1035">
        <v>12.893599999999999</v>
      </c>
    </row>
    <row r="1036" spans="1:22">
      <c r="A1036">
        <v>7</v>
      </c>
      <c r="B1036">
        <v>0</v>
      </c>
      <c r="C1036">
        <v>242</v>
      </c>
      <c r="D1036">
        <v>1220</v>
      </c>
      <c r="E1036">
        <v>35</v>
      </c>
      <c r="F1036">
        <v>4</v>
      </c>
      <c r="G1036">
        <v>15</v>
      </c>
      <c r="H1036">
        <v>1517</v>
      </c>
      <c r="I1036">
        <v>181.46349495146401</v>
      </c>
      <c r="J1036">
        <v>9.9579666599160692</v>
      </c>
      <c r="K1036">
        <v>8.7997999999999994</v>
      </c>
      <c r="L1036">
        <v>21</v>
      </c>
      <c r="M1036">
        <v>1</v>
      </c>
      <c r="N1036">
        <v>287</v>
      </c>
      <c r="O1036">
        <v>251</v>
      </c>
      <c r="P1036">
        <v>48</v>
      </c>
      <c r="Q1036">
        <v>1</v>
      </c>
      <c r="R1036">
        <v>18</v>
      </c>
      <c r="S1036">
        <v>1822</v>
      </c>
      <c r="T1036">
        <v>228.05262550560599</v>
      </c>
      <c r="U1036">
        <v>13.715378230293201</v>
      </c>
      <c r="V1036">
        <v>11.504799999999999</v>
      </c>
    </row>
    <row r="1037" spans="1:22">
      <c r="A1037">
        <v>7</v>
      </c>
      <c r="B1037">
        <v>0</v>
      </c>
      <c r="C1037">
        <v>860</v>
      </c>
      <c r="D1037">
        <v>1024</v>
      </c>
      <c r="E1037">
        <v>41</v>
      </c>
      <c r="F1037">
        <v>1</v>
      </c>
      <c r="G1037">
        <v>16</v>
      </c>
      <c r="H1037">
        <v>1676</v>
      </c>
      <c r="I1037">
        <v>203.94607130317601</v>
      </c>
      <c r="J1037">
        <v>11.620774500867</v>
      </c>
      <c r="K1037">
        <v>10.412000000000001</v>
      </c>
      <c r="L1037">
        <v>21</v>
      </c>
      <c r="M1037">
        <v>1</v>
      </c>
      <c r="N1037">
        <v>482</v>
      </c>
      <c r="O1037">
        <v>1</v>
      </c>
      <c r="P1037">
        <v>2</v>
      </c>
      <c r="Q1037">
        <v>2</v>
      </c>
      <c r="R1037">
        <v>0</v>
      </c>
      <c r="S1037">
        <v>66</v>
      </c>
      <c r="T1037">
        <v>8.3666002653407592</v>
      </c>
      <c r="U1037">
        <v>0.51419840528729799</v>
      </c>
      <c r="V1037">
        <v>0.47520000000000001</v>
      </c>
    </row>
    <row r="1038" spans="1:22">
      <c r="A1038">
        <v>7</v>
      </c>
      <c r="B1038">
        <v>0</v>
      </c>
      <c r="C1038">
        <v>304</v>
      </c>
      <c r="D1038">
        <v>1402</v>
      </c>
      <c r="E1038">
        <v>20</v>
      </c>
      <c r="F1038">
        <v>4</v>
      </c>
      <c r="G1038">
        <v>8</v>
      </c>
      <c r="H1038">
        <v>825</v>
      </c>
      <c r="I1038">
        <v>102.298582590376</v>
      </c>
      <c r="J1038">
        <v>6.0487602035458501</v>
      </c>
      <c r="K1038">
        <v>5.2850000000000001</v>
      </c>
      <c r="L1038">
        <v>21</v>
      </c>
      <c r="M1038">
        <v>1</v>
      </c>
      <c r="N1038">
        <v>959</v>
      </c>
      <c r="O1038">
        <v>552</v>
      </c>
      <c r="P1038">
        <v>46</v>
      </c>
      <c r="Q1038">
        <v>1</v>
      </c>
      <c r="R1038">
        <v>18</v>
      </c>
      <c r="S1038">
        <v>1885</v>
      </c>
      <c r="T1038">
        <v>230.95670589961199</v>
      </c>
      <c r="U1038">
        <v>13.344942862372999</v>
      </c>
      <c r="V1038">
        <v>11.818</v>
      </c>
    </row>
    <row r="1039" spans="1:22">
      <c r="A1039">
        <v>7</v>
      </c>
      <c r="B1039">
        <v>0</v>
      </c>
      <c r="C1039">
        <v>9</v>
      </c>
      <c r="D1039">
        <v>1201</v>
      </c>
      <c r="E1039">
        <v>19</v>
      </c>
      <c r="F1039">
        <v>1</v>
      </c>
      <c r="G1039">
        <v>7</v>
      </c>
      <c r="H1039">
        <v>735</v>
      </c>
      <c r="I1039">
        <v>90.956033334793105</v>
      </c>
      <c r="J1039">
        <v>5.35793803622252</v>
      </c>
      <c r="K1039">
        <v>4.91</v>
      </c>
      <c r="L1039">
        <v>21</v>
      </c>
      <c r="M1039">
        <v>1</v>
      </c>
      <c r="N1039">
        <v>503</v>
      </c>
      <c r="O1039">
        <v>13</v>
      </c>
      <c r="P1039">
        <v>2</v>
      </c>
      <c r="Q1039">
        <v>1</v>
      </c>
      <c r="R1039">
        <v>0</v>
      </c>
      <c r="S1039">
        <v>33</v>
      </c>
      <c r="T1039">
        <v>5.9160797830996197</v>
      </c>
      <c r="U1039">
        <v>0.49101934788763701</v>
      </c>
      <c r="V1039">
        <v>0.44879999999999998</v>
      </c>
    </row>
    <row r="1040" spans="1:22">
      <c r="A1040">
        <v>7</v>
      </c>
      <c r="B1040">
        <v>0</v>
      </c>
      <c r="C1040">
        <v>732</v>
      </c>
      <c r="D1040">
        <v>505</v>
      </c>
      <c r="E1040">
        <v>34</v>
      </c>
      <c r="F1040">
        <v>2</v>
      </c>
      <c r="G1040">
        <v>13</v>
      </c>
      <c r="H1040">
        <v>1330</v>
      </c>
      <c r="I1040">
        <v>167.068848083657</v>
      </c>
      <c r="J1040">
        <v>10.110885223362001</v>
      </c>
      <c r="K1040">
        <v>7.57</v>
      </c>
      <c r="L1040">
        <v>21</v>
      </c>
      <c r="M1040">
        <v>1</v>
      </c>
      <c r="N1040">
        <v>527</v>
      </c>
      <c r="O1040">
        <v>142</v>
      </c>
      <c r="P1040">
        <v>54</v>
      </c>
      <c r="Q1040">
        <v>1</v>
      </c>
      <c r="R1040">
        <v>24</v>
      </c>
      <c r="S1040">
        <v>2425</v>
      </c>
      <c r="T1040">
        <v>286.15904668557999</v>
      </c>
      <c r="U1040">
        <v>15.1923500486264</v>
      </c>
      <c r="V1040">
        <v>12.835000000000001</v>
      </c>
    </row>
    <row r="1041" spans="1:22">
      <c r="A1041">
        <v>7</v>
      </c>
      <c r="B1041">
        <v>0</v>
      </c>
      <c r="C1041">
        <v>869</v>
      </c>
      <c r="D1041">
        <v>1087</v>
      </c>
      <c r="E1041">
        <v>30</v>
      </c>
      <c r="F1041">
        <v>6</v>
      </c>
      <c r="G1041">
        <v>13</v>
      </c>
      <c r="H1041">
        <v>1331</v>
      </c>
      <c r="I1041">
        <v>162.65607889040001</v>
      </c>
      <c r="J1041">
        <v>9.3495400956410695</v>
      </c>
      <c r="K1041">
        <v>8.0052000000000003</v>
      </c>
      <c r="L1041">
        <v>21</v>
      </c>
      <c r="M1041">
        <v>1</v>
      </c>
      <c r="N1041">
        <v>408</v>
      </c>
      <c r="O1041">
        <v>740</v>
      </c>
      <c r="P1041">
        <v>104</v>
      </c>
      <c r="Q1041">
        <v>1</v>
      </c>
      <c r="R1041">
        <v>47</v>
      </c>
      <c r="S1041">
        <v>4786</v>
      </c>
      <c r="T1041">
        <v>564.63439498493199</v>
      </c>
      <c r="U1041">
        <v>29.958978620774101</v>
      </c>
      <c r="V1041">
        <v>26.1404</v>
      </c>
    </row>
    <row r="1042" spans="1:22">
      <c r="A1042">
        <v>7</v>
      </c>
      <c r="B1042">
        <v>0</v>
      </c>
      <c r="C1042">
        <v>1122</v>
      </c>
      <c r="D1042">
        <v>1195</v>
      </c>
      <c r="E1042">
        <v>0</v>
      </c>
      <c r="F1042">
        <v>100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21</v>
      </c>
      <c r="M1042">
        <v>1</v>
      </c>
      <c r="N1042">
        <v>1010</v>
      </c>
      <c r="O1042">
        <v>718</v>
      </c>
      <c r="P1042">
        <v>44</v>
      </c>
      <c r="Q1042">
        <v>1</v>
      </c>
      <c r="R1042">
        <v>17</v>
      </c>
      <c r="S1042">
        <v>1761</v>
      </c>
      <c r="T1042">
        <v>219.20082116634501</v>
      </c>
      <c r="U1042">
        <v>13.0528885692018</v>
      </c>
      <c r="V1042">
        <v>11.683199999999999</v>
      </c>
    </row>
    <row r="1043" spans="1:22">
      <c r="A1043">
        <v>7</v>
      </c>
      <c r="B1043">
        <v>0</v>
      </c>
      <c r="C1043">
        <v>403</v>
      </c>
      <c r="D1043">
        <v>982</v>
      </c>
      <c r="E1043">
        <v>73</v>
      </c>
      <c r="F1043">
        <v>1</v>
      </c>
      <c r="G1043">
        <v>34</v>
      </c>
      <c r="H1043">
        <v>3417</v>
      </c>
      <c r="I1043">
        <v>397.53616187712998</v>
      </c>
      <c r="J1043">
        <v>20.316522832414002</v>
      </c>
      <c r="K1043">
        <v>17.243200000000002</v>
      </c>
      <c r="L1043">
        <v>21</v>
      </c>
      <c r="M1043">
        <v>1</v>
      </c>
      <c r="N1043">
        <v>401</v>
      </c>
      <c r="O1043">
        <v>736</v>
      </c>
      <c r="P1043">
        <v>95</v>
      </c>
      <c r="Q1043">
        <v>2</v>
      </c>
      <c r="R1043">
        <v>45</v>
      </c>
      <c r="S1043">
        <v>4596</v>
      </c>
      <c r="T1043">
        <v>541.20790829403097</v>
      </c>
      <c r="U1043">
        <v>28.578635376798498</v>
      </c>
      <c r="V1043">
        <v>25</v>
      </c>
    </row>
    <row r="1044" spans="1:22">
      <c r="A1044">
        <v>7</v>
      </c>
      <c r="B1044">
        <v>0</v>
      </c>
      <c r="C1044">
        <v>1066</v>
      </c>
      <c r="D1044">
        <v>701</v>
      </c>
      <c r="E1044">
        <v>21</v>
      </c>
      <c r="F1044">
        <v>2</v>
      </c>
      <c r="G1044">
        <v>8</v>
      </c>
      <c r="H1044">
        <v>823</v>
      </c>
      <c r="I1044">
        <v>99.834863649929403</v>
      </c>
      <c r="J1044">
        <v>5.6512918877014302</v>
      </c>
      <c r="K1044">
        <v>4.7114000000000003</v>
      </c>
      <c r="L1044">
        <v>21</v>
      </c>
      <c r="M1044">
        <v>1</v>
      </c>
      <c r="N1044">
        <v>211</v>
      </c>
      <c r="O1044">
        <v>861</v>
      </c>
      <c r="P1044">
        <v>84</v>
      </c>
      <c r="Q1044">
        <v>4</v>
      </c>
      <c r="R1044">
        <v>39</v>
      </c>
      <c r="S1044">
        <v>3924</v>
      </c>
      <c r="T1044">
        <v>464.74724313329699</v>
      </c>
      <c r="U1044">
        <v>24.902256925829001</v>
      </c>
      <c r="V1044">
        <v>21.7744</v>
      </c>
    </row>
    <row r="1045" spans="1:22">
      <c r="A1045">
        <v>7</v>
      </c>
      <c r="B1045">
        <v>0</v>
      </c>
      <c r="C1045">
        <v>1126</v>
      </c>
      <c r="D1045">
        <v>577</v>
      </c>
      <c r="E1045">
        <v>16</v>
      </c>
      <c r="F1045">
        <v>3</v>
      </c>
      <c r="G1045">
        <v>6</v>
      </c>
      <c r="H1045">
        <v>671</v>
      </c>
      <c r="I1045">
        <v>80.603970125546496</v>
      </c>
      <c r="J1045">
        <v>4.46608329523756</v>
      </c>
      <c r="K1045">
        <v>3.7919999999999998</v>
      </c>
      <c r="L1045">
        <v>21</v>
      </c>
      <c r="M1045">
        <v>1</v>
      </c>
      <c r="N1045">
        <v>850</v>
      </c>
      <c r="O1045">
        <v>471</v>
      </c>
      <c r="P1045">
        <v>53</v>
      </c>
      <c r="Q1045">
        <v>1</v>
      </c>
      <c r="R1045">
        <v>21</v>
      </c>
      <c r="S1045">
        <v>2133</v>
      </c>
      <c r="T1045">
        <v>263.60766301456403</v>
      </c>
      <c r="U1045">
        <v>15.489386688955801</v>
      </c>
      <c r="V1045">
        <v>12.183999999999999</v>
      </c>
    </row>
    <row r="1046" spans="1:22">
      <c r="A1046">
        <v>7</v>
      </c>
      <c r="B1046">
        <v>0</v>
      </c>
      <c r="C1046">
        <v>860</v>
      </c>
      <c r="D1046">
        <v>1050</v>
      </c>
      <c r="E1046">
        <v>38</v>
      </c>
      <c r="F1046">
        <v>2</v>
      </c>
      <c r="G1046">
        <v>14</v>
      </c>
      <c r="H1046">
        <v>1464</v>
      </c>
      <c r="I1046">
        <v>183.45571672749799</v>
      </c>
      <c r="J1046">
        <v>11.055785815580901</v>
      </c>
      <c r="K1046">
        <v>9.6592000000000002</v>
      </c>
      <c r="L1046">
        <v>22</v>
      </c>
      <c r="M1046">
        <v>1</v>
      </c>
      <c r="N1046">
        <v>1062</v>
      </c>
      <c r="O1046">
        <v>691</v>
      </c>
      <c r="P1046">
        <v>52</v>
      </c>
      <c r="Q1046">
        <v>1</v>
      </c>
      <c r="R1046">
        <v>20</v>
      </c>
      <c r="S1046">
        <v>2096</v>
      </c>
      <c r="T1046">
        <v>258.244070599888</v>
      </c>
      <c r="U1046">
        <v>15.0857018398217</v>
      </c>
      <c r="V1046">
        <v>13.1104</v>
      </c>
    </row>
    <row r="1047" spans="1:22">
      <c r="A1047">
        <v>7</v>
      </c>
      <c r="B1047">
        <v>0</v>
      </c>
      <c r="C1047">
        <v>452</v>
      </c>
      <c r="D1047">
        <v>586</v>
      </c>
      <c r="E1047">
        <v>30</v>
      </c>
      <c r="F1047">
        <v>3</v>
      </c>
      <c r="G1047">
        <v>13</v>
      </c>
      <c r="H1047">
        <v>1348</v>
      </c>
      <c r="I1047">
        <v>161.83942659315099</v>
      </c>
      <c r="J1047">
        <v>8.9559812416060804</v>
      </c>
      <c r="K1047">
        <v>7.7064000000000004</v>
      </c>
      <c r="L1047">
        <v>22</v>
      </c>
      <c r="M1047">
        <v>1</v>
      </c>
      <c r="N1047">
        <v>830</v>
      </c>
      <c r="O1047">
        <v>133</v>
      </c>
      <c r="P1047">
        <v>36</v>
      </c>
      <c r="Q1047">
        <v>4</v>
      </c>
      <c r="R1047">
        <v>15</v>
      </c>
      <c r="S1047">
        <v>1549</v>
      </c>
      <c r="T1047">
        <v>186.32498490540701</v>
      </c>
      <c r="U1047">
        <v>10.355187105987</v>
      </c>
      <c r="V1047">
        <v>8.8193999999999999</v>
      </c>
    </row>
    <row r="1048" spans="1:22">
      <c r="A1048">
        <v>7</v>
      </c>
      <c r="B1048">
        <v>0</v>
      </c>
      <c r="C1048">
        <v>406</v>
      </c>
      <c r="D1048">
        <v>1269</v>
      </c>
      <c r="E1048">
        <v>36</v>
      </c>
      <c r="F1048">
        <v>1</v>
      </c>
      <c r="G1048">
        <v>14</v>
      </c>
      <c r="H1048">
        <v>1436</v>
      </c>
      <c r="I1048">
        <v>177.104488932381</v>
      </c>
      <c r="J1048">
        <v>10.3658284762965</v>
      </c>
      <c r="K1048">
        <v>8.7967999999999993</v>
      </c>
      <c r="L1048">
        <v>22</v>
      </c>
      <c r="M1048">
        <v>1</v>
      </c>
      <c r="N1048">
        <v>716</v>
      </c>
      <c r="O1048">
        <v>476</v>
      </c>
      <c r="P1048">
        <v>64</v>
      </c>
      <c r="Q1048">
        <v>3</v>
      </c>
      <c r="R1048">
        <v>26</v>
      </c>
      <c r="S1048">
        <v>2622</v>
      </c>
      <c r="T1048">
        <v>327.91462303471599</v>
      </c>
      <c r="U1048">
        <v>19.692424939554801</v>
      </c>
      <c r="V1048">
        <v>17.639600000000002</v>
      </c>
    </row>
    <row r="1049" spans="1:22">
      <c r="A1049">
        <v>7</v>
      </c>
      <c r="B1049">
        <v>0</v>
      </c>
      <c r="C1049">
        <v>690</v>
      </c>
      <c r="D1049">
        <v>1085</v>
      </c>
      <c r="E1049">
        <v>50</v>
      </c>
      <c r="F1049">
        <v>2</v>
      </c>
      <c r="G1049">
        <v>23</v>
      </c>
      <c r="H1049">
        <v>2314</v>
      </c>
      <c r="I1049">
        <v>275.86953438174402</v>
      </c>
      <c r="J1049">
        <v>15.019334206282201</v>
      </c>
      <c r="K1049">
        <v>13.173999999999999</v>
      </c>
      <c r="L1049">
        <v>22</v>
      </c>
      <c r="M1049">
        <v>1</v>
      </c>
      <c r="N1049">
        <v>335</v>
      </c>
      <c r="O1049">
        <v>636</v>
      </c>
      <c r="P1049">
        <v>52</v>
      </c>
      <c r="Q1049">
        <v>2</v>
      </c>
      <c r="R1049">
        <v>24</v>
      </c>
      <c r="S1049">
        <v>2454</v>
      </c>
      <c r="T1049">
        <v>290.02068891718699</v>
      </c>
      <c r="U1049">
        <v>15.456661994104699</v>
      </c>
      <c r="V1049">
        <v>13.54</v>
      </c>
    </row>
    <row r="1050" spans="1:22">
      <c r="A1050">
        <v>8</v>
      </c>
      <c r="B1050">
        <v>0</v>
      </c>
      <c r="C1050">
        <v>429</v>
      </c>
      <c r="D1050">
        <v>111</v>
      </c>
      <c r="E1050">
        <v>52</v>
      </c>
      <c r="F1050">
        <v>2</v>
      </c>
      <c r="G1050">
        <v>22</v>
      </c>
      <c r="H1050">
        <v>2281</v>
      </c>
      <c r="I1050">
        <v>275.72268677060299</v>
      </c>
      <c r="J1050">
        <v>15.4897998695916</v>
      </c>
      <c r="K1050">
        <v>13.8424</v>
      </c>
      <c r="L1050">
        <v>22</v>
      </c>
      <c r="M1050">
        <v>1</v>
      </c>
      <c r="N1050">
        <v>612</v>
      </c>
      <c r="O1050">
        <v>442</v>
      </c>
      <c r="P1050">
        <v>66</v>
      </c>
      <c r="Q1050">
        <v>1</v>
      </c>
      <c r="R1050">
        <v>27</v>
      </c>
      <c r="S1050">
        <v>2798</v>
      </c>
      <c r="T1050">
        <v>338.78606819053198</v>
      </c>
      <c r="U1050">
        <v>19.1018219026354</v>
      </c>
      <c r="V1050">
        <v>15.662800000000001</v>
      </c>
    </row>
    <row r="1051" spans="1:22">
      <c r="A1051">
        <v>8</v>
      </c>
      <c r="B1051">
        <v>0</v>
      </c>
      <c r="C1051">
        <v>556</v>
      </c>
      <c r="D1051">
        <v>18</v>
      </c>
      <c r="E1051">
        <v>2</v>
      </c>
      <c r="F1051">
        <v>2</v>
      </c>
      <c r="G1051">
        <v>0</v>
      </c>
      <c r="H1051">
        <v>69</v>
      </c>
      <c r="I1051">
        <v>8.5440037453175304</v>
      </c>
      <c r="J1051">
        <v>0.50388490749376502</v>
      </c>
      <c r="K1051">
        <v>0.45540000000000003</v>
      </c>
      <c r="L1051">
        <v>22</v>
      </c>
      <c r="M1051">
        <v>1</v>
      </c>
      <c r="N1051">
        <v>884</v>
      </c>
      <c r="O1051">
        <v>758</v>
      </c>
      <c r="P1051">
        <v>50</v>
      </c>
      <c r="Q1051">
        <v>1</v>
      </c>
      <c r="R1051">
        <v>22</v>
      </c>
      <c r="S1051">
        <v>2252</v>
      </c>
      <c r="T1051">
        <v>266.54080363051401</v>
      </c>
      <c r="U1051">
        <v>14.257966194377101</v>
      </c>
      <c r="V1051">
        <v>12.18</v>
      </c>
    </row>
    <row r="1052" spans="1:22">
      <c r="A1052">
        <v>8</v>
      </c>
      <c r="B1052">
        <v>0</v>
      </c>
      <c r="C1052">
        <v>507</v>
      </c>
      <c r="D1052">
        <v>629</v>
      </c>
      <c r="E1052">
        <v>83</v>
      </c>
      <c r="F1052">
        <v>2</v>
      </c>
      <c r="G1052">
        <v>34</v>
      </c>
      <c r="H1052">
        <v>3497</v>
      </c>
      <c r="I1052">
        <v>424.449054657918</v>
      </c>
      <c r="J1052">
        <v>24.055541981007199</v>
      </c>
      <c r="K1052">
        <v>20.6112</v>
      </c>
      <c r="L1052">
        <v>22</v>
      </c>
      <c r="M1052">
        <v>1</v>
      </c>
      <c r="N1052">
        <v>716</v>
      </c>
      <c r="O1052">
        <v>473</v>
      </c>
      <c r="P1052">
        <v>65</v>
      </c>
      <c r="Q1052">
        <v>1</v>
      </c>
      <c r="R1052">
        <v>26</v>
      </c>
      <c r="S1052">
        <v>2609</v>
      </c>
      <c r="T1052">
        <v>321.22110765016703</v>
      </c>
      <c r="U1052">
        <v>18.738780643361</v>
      </c>
      <c r="V1052">
        <v>15.206</v>
      </c>
    </row>
    <row r="1053" spans="1:22">
      <c r="A1053">
        <v>8</v>
      </c>
      <c r="B1053">
        <v>0</v>
      </c>
      <c r="C1053">
        <v>300</v>
      </c>
      <c r="D1053">
        <v>841</v>
      </c>
      <c r="E1053">
        <v>75</v>
      </c>
      <c r="F1053">
        <v>3</v>
      </c>
      <c r="G1053">
        <v>33</v>
      </c>
      <c r="H1053">
        <v>3333</v>
      </c>
      <c r="I1053">
        <v>401.70013691807497</v>
      </c>
      <c r="J1053">
        <v>22.421888858880699</v>
      </c>
      <c r="K1053">
        <v>19.456600000000002</v>
      </c>
      <c r="L1053">
        <v>22</v>
      </c>
      <c r="M1053">
        <v>1</v>
      </c>
      <c r="N1053">
        <v>664</v>
      </c>
      <c r="O1053">
        <v>749</v>
      </c>
      <c r="P1053">
        <v>53</v>
      </c>
      <c r="Q1053">
        <v>4</v>
      </c>
      <c r="R1053">
        <v>22</v>
      </c>
      <c r="S1053">
        <v>2206</v>
      </c>
      <c r="T1053">
        <v>269.32879534130802</v>
      </c>
      <c r="U1053">
        <v>15.451097048429901</v>
      </c>
      <c r="V1053">
        <v>12.8216</v>
      </c>
    </row>
    <row r="1054" spans="1:22">
      <c r="A1054">
        <v>8</v>
      </c>
      <c r="B1054">
        <v>0</v>
      </c>
      <c r="C1054">
        <v>803</v>
      </c>
      <c r="D1054">
        <v>513</v>
      </c>
      <c r="E1054">
        <v>78</v>
      </c>
      <c r="F1054">
        <v>2</v>
      </c>
      <c r="G1054">
        <v>33</v>
      </c>
      <c r="H1054">
        <v>3354</v>
      </c>
      <c r="I1054">
        <v>406.62267521622601</v>
      </c>
      <c r="J1054">
        <v>22.988875570588501</v>
      </c>
      <c r="K1054">
        <v>20.110800000000001</v>
      </c>
      <c r="L1054">
        <v>22</v>
      </c>
      <c r="M1054">
        <v>1</v>
      </c>
      <c r="N1054">
        <v>809</v>
      </c>
      <c r="O1054">
        <v>427</v>
      </c>
      <c r="P1054">
        <v>62</v>
      </c>
      <c r="Q1054">
        <v>3</v>
      </c>
      <c r="R1054">
        <v>27</v>
      </c>
      <c r="S1054">
        <v>2771</v>
      </c>
      <c r="T1054">
        <v>330.00757567061999</v>
      </c>
      <c r="U1054">
        <v>17.922218054694</v>
      </c>
      <c r="V1054">
        <v>14.730600000000001</v>
      </c>
    </row>
    <row r="1055" spans="1:22">
      <c r="A1055">
        <v>8</v>
      </c>
      <c r="B1055">
        <v>0</v>
      </c>
      <c r="C1055">
        <v>714</v>
      </c>
      <c r="D1055">
        <v>714</v>
      </c>
      <c r="E1055">
        <v>71</v>
      </c>
      <c r="F1055">
        <v>1</v>
      </c>
      <c r="G1055">
        <v>32</v>
      </c>
      <c r="H1055">
        <v>3240</v>
      </c>
      <c r="I1055">
        <v>384.14840882138202</v>
      </c>
      <c r="J1055">
        <v>20.638313884617599</v>
      </c>
      <c r="K1055">
        <v>18.216000000000001</v>
      </c>
      <c r="L1055">
        <v>22</v>
      </c>
      <c r="M1055">
        <v>1</v>
      </c>
      <c r="N1055">
        <v>902</v>
      </c>
      <c r="O1055">
        <v>831</v>
      </c>
      <c r="P1055">
        <v>50</v>
      </c>
      <c r="Q1055">
        <v>2</v>
      </c>
      <c r="R1055">
        <v>23</v>
      </c>
      <c r="S1055">
        <v>2398</v>
      </c>
      <c r="T1055">
        <v>280.01428534987298</v>
      </c>
      <c r="U1055">
        <v>14.458201824570001</v>
      </c>
      <c r="V1055">
        <v>12.580399999999999</v>
      </c>
    </row>
    <row r="1056" spans="1:22">
      <c r="A1056">
        <v>8</v>
      </c>
      <c r="B1056">
        <v>0</v>
      </c>
      <c r="C1056">
        <v>874</v>
      </c>
      <c r="D1056">
        <v>1334</v>
      </c>
      <c r="E1056">
        <v>29</v>
      </c>
      <c r="F1056">
        <v>7</v>
      </c>
      <c r="G1056">
        <v>12</v>
      </c>
      <c r="H1056">
        <v>1260</v>
      </c>
      <c r="I1056">
        <v>152.70887335056901</v>
      </c>
      <c r="J1056">
        <v>8.6278618440491996</v>
      </c>
      <c r="K1056">
        <v>7.5439999999999996</v>
      </c>
      <c r="L1056">
        <v>22</v>
      </c>
      <c r="M1056">
        <v>1</v>
      </c>
      <c r="N1056">
        <v>617</v>
      </c>
      <c r="O1056">
        <v>441</v>
      </c>
      <c r="P1056">
        <v>66</v>
      </c>
      <c r="Q1056">
        <v>1</v>
      </c>
      <c r="R1056">
        <v>27</v>
      </c>
      <c r="S1056">
        <v>2775</v>
      </c>
      <c r="T1056">
        <v>338.86427961648599</v>
      </c>
      <c r="U1056">
        <v>19.448071883865499</v>
      </c>
      <c r="V1056">
        <v>16.829999999999998</v>
      </c>
    </row>
    <row r="1057" spans="1:22">
      <c r="A1057">
        <v>8</v>
      </c>
      <c r="B1057">
        <v>0</v>
      </c>
      <c r="C1057">
        <v>1023</v>
      </c>
      <c r="D1057">
        <v>1220</v>
      </c>
      <c r="E1057">
        <v>35</v>
      </c>
      <c r="F1057">
        <v>1</v>
      </c>
      <c r="G1057">
        <v>14</v>
      </c>
      <c r="H1057">
        <v>1407</v>
      </c>
      <c r="I1057">
        <v>173.04623659588799</v>
      </c>
      <c r="J1057">
        <v>10.073981338080801</v>
      </c>
      <c r="K1057">
        <v>8.6685999999999996</v>
      </c>
      <c r="L1057">
        <v>22</v>
      </c>
      <c r="M1057">
        <v>1</v>
      </c>
      <c r="N1057">
        <v>879</v>
      </c>
      <c r="O1057">
        <v>751</v>
      </c>
      <c r="P1057">
        <v>48</v>
      </c>
      <c r="Q1057">
        <v>4</v>
      </c>
      <c r="R1057">
        <v>21</v>
      </c>
      <c r="S1057">
        <v>2135</v>
      </c>
      <c r="T1057">
        <v>259.624729176556</v>
      </c>
      <c r="U1057">
        <v>14.7725251734428</v>
      </c>
      <c r="V1057">
        <v>12.96</v>
      </c>
    </row>
    <row r="1058" spans="1:22">
      <c r="A1058">
        <v>8</v>
      </c>
      <c r="B1058">
        <v>0</v>
      </c>
      <c r="C1058">
        <v>705</v>
      </c>
      <c r="D1058">
        <v>173</v>
      </c>
      <c r="E1058">
        <v>50</v>
      </c>
      <c r="F1058">
        <v>1</v>
      </c>
      <c r="G1058">
        <v>23</v>
      </c>
      <c r="H1058">
        <v>2310</v>
      </c>
      <c r="I1058">
        <v>275.54310007692101</v>
      </c>
      <c r="J1058">
        <v>15.020985320544099</v>
      </c>
      <c r="K1058">
        <v>13.007999999999999</v>
      </c>
      <c r="L1058">
        <v>22</v>
      </c>
      <c r="M1058">
        <v>1</v>
      </c>
      <c r="N1058">
        <v>266</v>
      </c>
      <c r="O1058">
        <v>210</v>
      </c>
      <c r="P1058">
        <v>50</v>
      </c>
      <c r="Q1058">
        <v>1</v>
      </c>
      <c r="R1058">
        <v>20</v>
      </c>
      <c r="S1058">
        <v>2079</v>
      </c>
      <c r="T1058">
        <v>253.47780967966401</v>
      </c>
      <c r="U1058">
        <v>14.5012378781951</v>
      </c>
      <c r="V1058">
        <v>12.7416</v>
      </c>
    </row>
    <row r="1059" spans="1:22">
      <c r="A1059">
        <v>8</v>
      </c>
      <c r="B1059">
        <v>0</v>
      </c>
      <c r="C1059">
        <v>950</v>
      </c>
      <c r="D1059">
        <v>1195</v>
      </c>
      <c r="E1059">
        <v>38</v>
      </c>
      <c r="F1059">
        <v>3</v>
      </c>
      <c r="G1059">
        <v>14</v>
      </c>
      <c r="H1059">
        <v>1479</v>
      </c>
      <c r="I1059">
        <v>183.649121969042</v>
      </c>
      <c r="J1059">
        <v>10.8869600899425</v>
      </c>
      <c r="K1059">
        <v>9.1018000000000008</v>
      </c>
      <c r="L1059">
        <v>22</v>
      </c>
      <c r="M1059">
        <v>1</v>
      </c>
      <c r="N1059">
        <v>735</v>
      </c>
      <c r="O1059">
        <v>753</v>
      </c>
      <c r="P1059">
        <v>59</v>
      </c>
      <c r="Q1059">
        <v>3</v>
      </c>
      <c r="R1059">
        <v>25</v>
      </c>
      <c r="S1059">
        <v>2529</v>
      </c>
      <c r="T1059">
        <v>308.93203135965001</v>
      </c>
      <c r="U1059">
        <v>17.7427703586559</v>
      </c>
      <c r="V1059">
        <v>15.373799999999999</v>
      </c>
    </row>
    <row r="1060" spans="1:22">
      <c r="A1060">
        <v>8</v>
      </c>
      <c r="B1060">
        <v>0</v>
      </c>
      <c r="C1060">
        <v>272</v>
      </c>
      <c r="D1060">
        <v>797</v>
      </c>
      <c r="E1060">
        <v>77</v>
      </c>
      <c r="F1060">
        <v>1</v>
      </c>
      <c r="G1060">
        <v>33</v>
      </c>
      <c r="H1060">
        <v>3317</v>
      </c>
      <c r="I1060">
        <v>401.83703164342597</v>
      </c>
      <c r="J1060">
        <v>22.682175821556399</v>
      </c>
      <c r="K1060">
        <v>19.863600000000002</v>
      </c>
      <c r="L1060">
        <v>22</v>
      </c>
      <c r="M1060">
        <v>1</v>
      </c>
      <c r="N1060">
        <v>856</v>
      </c>
      <c r="O1060">
        <v>302</v>
      </c>
      <c r="P1060">
        <v>43</v>
      </c>
      <c r="Q1060">
        <v>7</v>
      </c>
      <c r="R1060">
        <v>17</v>
      </c>
      <c r="S1060">
        <v>1744</v>
      </c>
      <c r="T1060">
        <v>216.360809759993</v>
      </c>
      <c r="U1060">
        <v>12.804936548066101</v>
      </c>
      <c r="V1060">
        <v>10.3208</v>
      </c>
    </row>
    <row r="1061" spans="1:22">
      <c r="A1061">
        <v>8</v>
      </c>
      <c r="B1061">
        <v>0</v>
      </c>
      <c r="C1061">
        <v>805</v>
      </c>
      <c r="D1061">
        <v>1335</v>
      </c>
      <c r="E1061">
        <v>32</v>
      </c>
      <c r="F1061">
        <v>2</v>
      </c>
      <c r="G1061">
        <v>11</v>
      </c>
      <c r="H1061">
        <v>1130</v>
      </c>
      <c r="I1061">
        <v>147.25488107359999</v>
      </c>
      <c r="J1061">
        <v>9.4419277692640708</v>
      </c>
      <c r="K1061">
        <v>8.6180000000000003</v>
      </c>
      <c r="L1061">
        <v>22</v>
      </c>
      <c r="M1061">
        <v>1</v>
      </c>
      <c r="N1061">
        <v>812</v>
      </c>
      <c r="O1061">
        <v>1046</v>
      </c>
      <c r="P1061">
        <v>46</v>
      </c>
      <c r="Q1061">
        <v>9</v>
      </c>
      <c r="R1061">
        <v>22</v>
      </c>
      <c r="S1061">
        <v>2205</v>
      </c>
      <c r="T1061">
        <v>263.91854804086802</v>
      </c>
      <c r="U1061">
        <v>14.502672167569701</v>
      </c>
      <c r="V1061">
        <v>13.051</v>
      </c>
    </row>
    <row r="1062" spans="1:22">
      <c r="A1062">
        <v>8</v>
      </c>
      <c r="B1062">
        <v>0</v>
      </c>
      <c r="C1062">
        <v>344</v>
      </c>
      <c r="D1062">
        <v>511</v>
      </c>
      <c r="E1062">
        <v>90</v>
      </c>
      <c r="F1062">
        <v>1</v>
      </c>
      <c r="G1062">
        <v>44</v>
      </c>
      <c r="H1062">
        <v>4413</v>
      </c>
      <c r="I1062">
        <v>514.78053576257105</v>
      </c>
      <c r="J1062">
        <v>26.505340971208</v>
      </c>
      <c r="K1062">
        <v>22.987400000000001</v>
      </c>
      <c r="L1062">
        <v>22</v>
      </c>
      <c r="M1062">
        <v>1</v>
      </c>
      <c r="N1062">
        <v>852</v>
      </c>
      <c r="O1062">
        <v>306</v>
      </c>
      <c r="P1062">
        <v>47</v>
      </c>
      <c r="Q1062">
        <v>1</v>
      </c>
      <c r="R1062">
        <v>18</v>
      </c>
      <c r="S1062">
        <v>1833</v>
      </c>
      <c r="T1062">
        <v>225.262069598945</v>
      </c>
      <c r="U1062">
        <v>13.093551848142701</v>
      </c>
      <c r="V1062">
        <v>10.775399999999999</v>
      </c>
    </row>
    <row r="1063" spans="1:22">
      <c r="A1063">
        <v>8</v>
      </c>
      <c r="B1063">
        <v>0</v>
      </c>
      <c r="C1063">
        <v>12</v>
      </c>
      <c r="D1063">
        <v>580</v>
      </c>
      <c r="E1063">
        <v>59</v>
      </c>
      <c r="F1063">
        <v>2</v>
      </c>
      <c r="G1063">
        <v>26</v>
      </c>
      <c r="H1063">
        <v>2602</v>
      </c>
      <c r="I1063">
        <v>312.84500954945702</v>
      </c>
      <c r="J1063">
        <v>17.368926276543402</v>
      </c>
      <c r="K1063">
        <v>14.6248</v>
      </c>
      <c r="L1063">
        <v>22</v>
      </c>
      <c r="M1063">
        <v>1</v>
      </c>
      <c r="N1063">
        <v>899</v>
      </c>
      <c r="O1063">
        <v>339</v>
      </c>
      <c r="P1063">
        <v>47</v>
      </c>
      <c r="Q1063">
        <v>1</v>
      </c>
      <c r="R1063">
        <v>19</v>
      </c>
      <c r="S1063">
        <v>1975</v>
      </c>
      <c r="T1063">
        <v>238.031510519091</v>
      </c>
      <c r="U1063">
        <v>13.2863651914284</v>
      </c>
      <c r="V1063">
        <v>11.45</v>
      </c>
    </row>
    <row r="1064" spans="1:22">
      <c r="A1064">
        <v>8</v>
      </c>
      <c r="B1064">
        <v>0</v>
      </c>
      <c r="C1064">
        <v>1043</v>
      </c>
      <c r="D1064">
        <v>767</v>
      </c>
      <c r="E1064">
        <v>54</v>
      </c>
      <c r="F1064">
        <v>1</v>
      </c>
      <c r="G1064">
        <v>23</v>
      </c>
      <c r="H1064">
        <v>2360</v>
      </c>
      <c r="I1064">
        <v>283.36195933822898</v>
      </c>
      <c r="J1064">
        <v>15.6837495516857</v>
      </c>
      <c r="K1064">
        <v>13.736000000000001</v>
      </c>
      <c r="L1064">
        <v>22</v>
      </c>
      <c r="M1064">
        <v>1</v>
      </c>
      <c r="N1064">
        <v>926</v>
      </c>
      <c r="O1064">
        <v>961</v>
      </c>
      <c r="P1064">
        <v>48</v>
      </c>
      <c r="Q1064">
        <v>1</v>
      </c>
      <c r="R1064">
        <v>19</v>
      </c>
      <c r="S1064">
        <v>1966</v>
      </c>
      <c r="T1064">
        <v>240.48284762119701</v>
      </c>
      <c r="U1064">
        <v>13.849346554982301</v>
      </c>
      <c r="V1064">
        <v>11.7136</v>
      </c>
    </row>
    <row r="1065" spans="1:22">
      <c r="A1065">
        <v>8</v>
      </c>
      <c r="B1065">
        <v>0</v>
      </c>
      <c r="C1065">
        <v>1071</v>
      </c>
      <c r="D1065">
        <v>118</v>
      </c>
      <c r="E1065">
        <v>2</v>
      </c>
      <c r="F1065">
        <v>14</v>
      </c>
      <c r="G1065">
        <v>0</v>
      </c>
      <c r="H1065">
        <v>28</v>
      </c>
      <c r="I1065">
        <v>7.48331477354788</v>
      </c>
      <c r="J1065">
        <v>0.69397406291589903</v>
      </c>
      <c r="K1065">
        <v>0.48159999999999997</v>
      </c>
      <c r="L1065">
        <v>22</v>
      </c>
      <c r="M1065">
        <v>1</v>
      </c>
      <c r="N1065">
        <v>889</v>
      </c>
      <c r="O1065">
        <v>756</v>
      </c>
      <c r="P1065">
        <v>49</v>
      </c>
      <c r="Q1065">
        <v>2</v>
      </c>
      <c r="R1065">
        <v>20</v>
      </c>
      <c r="S1065">
        <v>2022</v>
      </c>
      <c r="T1065">
        <v>247.09512338368799</v>
      </c>
      <c r="U1065">
        <v>14.2025209029946</v>
      </c>
      <c r="V1065">
        <v>12.2128</v>
      </c>
    </row>
    <row r="1066" spans="1:22">
      <c r="A1066">
        <v>8</v>
      </c>
      <c r="B1066">
        <v>0</v>
      </c>
      <c r="C1066">
        <v>355</v>
      </c>
      <c r="D1066">
        <v>2</v>
      </c>
      <c r="E1066">
        <v>2</v>
      </c>
      <c r="F1066">
        <v>3</v>
      </c>
      <c r="G1066">
        <v>0</v>
      </c>
      <c r="H1066">
        <v>37</v>
      </c>
      <c r="I1066">
        <v>6.5574385243020004</v>
      </c>
      <c r="J1066">
        <v>0.54138710734556705</v>
      </c>
      <c r="K1066">
        <v>0.4884</v>
      </c>
      <c r="L1066">
        <v>22</v>
      </c>
      <c r="M1066">
        <v>1</v>
      </c>
      <c r="N1066">
        <v>926</v>
      </c>
      <c r="O1066">
        <v>958</v>
      </c>
      <c r="P1066">
        <v>48</v>
      </c>
      <c r="Q1066">
        <v>1</v>
      </c>
      <c r="R1066">
        <v>20</v>
      </c>
      <c r="S1066">
        <v>2010</v>
      </c>
      <c r="T1066">
        <v>244.34401977539801</v>
      </c>
      <c r="U1066">
        <v>13.893523671121001</v>
      </c>
      <c r="V1066">
        <v>12.356</v>
      </c>
    </row>
    <row r="1067" spans="1:22">
      <c r="A1067">
        <v>8</v>
      </c>
      <c r="B1067">
        <v>0</v>
      </c>
      <c r="C1067">
        <v>499</v>
      </c>
      <c r="D1067">
        <v>452</v>
      </c>
      <c r="E1067">
        <v>126</v>
      </c>
      <c r="F1067">
        <v>1</v>
      </c>
      <c r="G1067">
        <v>59</v>
      </c>
      <c r="H1067">
        <v>5986</v>
      </c>
      <c r="I1067">
        <v>709.75629620313998</v>
      </c>
      <c r="J1067">
        <v>38.135552965703802</v>
      </c>
      <c r="K1067">
        <v>33.294400000000003</v>
      </c>
      <c r="L1067">
        <v>22</v>
      </c>
      <c r="M1067">
        <v>1</v>
      </c>
      <c r="N1067">
        <v>698</v>
      </c>
      <c r="O1067">
        <v>425</v>
      </c>
      <c r="P1067">
        <v>64</v>
      </c>
      <c r="Q1067">
        <v>2</v>
      </c>
      <c r="R1067">
        <v>29</v>
      </c>
      <c r="S1067">
        <v>2949</v>
      </c>
      <c r="T1067">
        <v>348.62443976290598</v>
      </c>
      <c r="U1067">
        <v>18.593813487286599</v>
      </c>
      <c r="V1067">
        <v>16.400200000000002</v>
      </c>
    </row>
    <row r="1068" spans="1:22">
      <c r="A1068">
        <v>8</v>
      </c>
      <c r="B1068">
        <v>0</v>
      </c>
      <c r="C1068">
        <v>1092</v>
      </c>
      <c r="D1068">
        <v>1179</v>
      </c>
      <c r="E1068">
        <v>32</v>
      </c>
      <c r="F1068">
        <v>1</v>
      </c>
      <c r="G1068">
        <v>12</v>
      </c>
      <c r="H1068">
        <v>1296</v>
      </c>
      <c r="I1068">
        <v>157.37217034787301</v>
      </c>
      <c r="J1068">
        <v>8.9273960369191592</v>
      </c>
      <c r="K1068">
        <v>7.66</v>
      </c>
      <c r="L1068">
        <v>22</v>
      </c>
      <c r="M1068">
        <v>1</v>
      </c>
      <c r="N1068">
        <v>885</v>
      </c>
      <c r="O1068">
        <v>751</v>
      </c>
      <c r="P1068">
        <v>50</v>
      </c>
      <c r="Q1068">
        <v>1</v>
      </c>
      <c r="R1068">
        <v>20</v>
      </c>
      <c r="S1068">
        <v>2089</v>
      </c>
      <c r="T1068">
        <v>254.654668129214</v>
      </c>
      <c r="U1068">
        <v>14.563581290328299</v>
      </c>
      <c r="V1068">
        <v>12.299200000000001</v>
      </c>
    </row>
    <row r="1069" spans="1:22">
      <c r="A1069">
        <v>8</v>
      </c>
      <c r="B1069">
        <v>0</v>
      </c>
      <c r="C1069">
        <v>757</v>
      </c>
      <c r="D1069">
        <v>244</v>
      </c>
      <c r="E1069">
        <v>66</v>
      </c>
      <c r="F1069">
        <v>1</v>
      </c>
      <c r="G1069">
        <v>29</v>
      </c>
      <c r="H1069">
        <v>2927</v>
      </c>
      <c r="I1069">
        <v>346.28167725133801</v>
      </c>
      <c r="J1069">
        <v>18.503434816271302</v>
      </c>
      <c r="K1069">
        <v>15.7354</v>
      </c>
      <c r="L1069">
        <v>22</v>
      </c>
      <c r="M1069">
        <v>1</v>
      </c>
      <c r="N1069">
        <v>744</v>
      </c>
      <c r="O1069">
        <v>174</v>
      </c>
      <c r="P1069">
        <v>46</v>
      </c>
      <c r="Q1069">
        <v>1</v>
      </c>
      <c r="R1069">
        <v>18</v>
      </c>
      <c r="S1069">
        <v>1858</v>
      </c>
      <c r="T1069">
        <v>227.08148317289101</v>
      </c>
      <c r="U1069">
        <v>13.0554050109524</v>
      </c>
      <c r="V1069">
        <v>10.3704</v>
      </c>
    </row>
    <row r="1070" spans="1:22">
      <c r="A1070">
        <v>8</v>
      </c>
      <c r="B1070">
        <v>0</v>
      </c>
      <c r="C1070">
        <v>341</v>
      </c>
      <c r="D1070">
        <v>295</v>
      </c>
      <c r="E1070">
        <v>74</v>
      </c>
      <c r="F1070">
        <v>1</v>
      </c>
      <c r="G1070">
        <v>33</v>
      </c>
      <c r="H1070">
        <v>3321</v>
      </c>
      <c r="I1070">
        <v>396.21332637860598</v>
      </c>
      <c r="J1070">
        <v>21.608931024000199</v>
      </c>
      <c r="K1070">
        <v>18.388999999999999</v>
      </c>
      <c r="L1070">
        <v>22</v>
      </c>
      <c r="M1070">
        <v>1</v>
      </c>
      <c r="N1070">
        <v>813</v>
      </c>
      <c r="O1070">
        <v>1041</v>
      </c>
      <c r="P1070">
        <v>48</v>
      </c>
      <c r="Q1070">
        <v>2</v>
      </c>
      <c r="R1070">
        <v>20</v>
      </c>
      <c r="S1070">
        <v>2073</v>
      </c>
      <c r="T1070">
        <v>243.57134478423399</v>
      </c>
      <c r="U1070">
        <v>12.7881624950577</v>
      </c>
      <c r="V1070">
        <v>10.7224</v>
      </c>
    </row>
    <row r="1071" spans="1:22">
      <c r="A1071">
        <v>8</v>
      </c>
      <c r="B1071">
        <v>0</v>
      </c>
      <c r="C1071">
        <v>761</v>
      </c>
      <c r="D1071">
        <v>998</v>
      </c>
      <c r="E1071">
        <v>62</v>
      </c>
      <c r="F1071">
        <v>1</v>
      </c>
      <c r="G1071">
        <v>28</v>
      </c>
      <c r="H1071">
        <v>2855</v>
      </c>
      <c r="I1071">
        <v>335.56072475782997</v>
      </c>
      <c r="J1071">
        <v>17.632569296617</v>
      </c>
      <c r="K1071">
        <v>15.298999999999999</v>
      </c>
      <c r="L1071">
        <v>22</v>
      </c>
      <c r="M1071">
        <v>1</v>
      </c>
      <c r="N1071">
        <v>935</v>
      </c>
      <c r="O1071">
        <v>758</v>
      </c>
      <c r="P1071">
        <v>54</v>
      </c>
      <c r="Q1071">
        <v>4</v>
      </c>
      <c r="R1071">
        <v>26</v>
      </c>
      <c r="S1071">
        <v>2616</v>
      </c>
      <c r="T1071">
        <v>306.43433228018</v>
      </c>
      <c r="U1071">
        <v>15.958521234751</v>
      </c>
      <c r="V1071">
        <v>13.833600000000001</v>
      </c>
    </row>
    <row r="1072" spans="1:22">
      <c r="A1072">
        <v>8</v>
      </c>
      <c r="B1072">
        <v>0</v>
      </c>
      <c r="C1072">
        <v>1078</v>
      </c>
      <c r="D1072">
        <v>705</v>
      </c>
      <c r="E1072">
        <v>50</v>
      </c>
      <c r="F1072">
        <v>1</v>
      </c>
      <c r="G1072">
        <v>19</v>
      </c>
      <c r="H1072">
        <v>1955</v>
      </c>
      <c r="I1072">
        <v>249.861961890961</v>
      </c>
      <c r="J1072">
        <v>15.559803983341199</v>
      </c>
      <c r="K1072">
        <v>13.989000000000001</v>
      </c>
      <c r="L1072">
        <v>22</v>
      </c>
      <c r="M1072">
        <v>1</v>
      </c>
      <c r="N1072">
        <v>908</v>
      </c>
      <c r="O1072">
        <v>594</v>
      </c>
      <c r="P1072">
        <v>59</v>
      </c>
      <c r="Q1072">
        <v>4</v>
      </c>
      <c r="R1072">
        <v>24</v>
      </c>
      <c r="S1072">
        <v>2455</v>
      </c>
      <c r="T1072">
        <v>299.67482376736302</v>
      </c>
      <c r="U1072">
        <v>17.185677176067301</v>
      </c>
      <c r="V1072">
        <v>15.08</v>
      </c>
    </row>
    <row r="1073" spans="1:22">
      <c r="A1073">
        <v>8</v>
      </c>
      <c r="B1073">
        <v>0</v>
      </c>
      <c r="C1073">
        <v>755</v>
      </c>
      <c r="D1073">
        <v>1210</v>
      </c>
      <c r="E1073">
        <v>41</v>
      </c>
      <c r="F1073">
        <v>4</v>
      </c>
      <c r="G1073">
        <v>17</v>
      </c>
      <c r="H1073">
        <v>1752</v>
      </c>
      <c r="I1073">
        <v>212.44293351392</v>
      </c>
      <c r="J1073">
        <v>12.015390130994501</v>
      </c>
      <c r="K1073">
        <v>10.0968</v>
      </c>
      <c r="L1073">
        <v>22</v>
      </c>
      <c r="M1073">
        <v>1</v>
      </c>
      <c r="N1073">
        <v>446</v>
      </c>
      <c r="O1073">
        <v>829</v>
      </c>
      <c r="P1073">
        <v>49</v>
      </c>
      <c r="Q1073">
        <v>3</v>
      </c>
      <c r="R1073">
        <v>21</v>
      </c>
      <c r="S1073">
        <v>2156</v>
      </c>
      <c r="T1073">
        <v>261.64861933516897</v>
      </c>
      <c r="U1073">
        <v>14.824520228324401</v>
      </c>
      <c r="V1073">
        <v>13.169600000000001</v>
      </c>
    </row>
    <row r="1074" spans="1:22">
      <c r="A1074">
        <v>8</v>
      </c>
      <c r="B1074">
        <v>0</v>
      </c>
      <c r="C1074">
        <v>635</v>
      </c>
      <c r="D1074">
        <v>56</v>
      </c>
      <c r="E1074">
        <v>37</v>
      </c>
      <c r="F1074">
        <v>1</v>
      </c>
      <c r="G1074">
        <v>15</v>
      </c>
      <c r="H1074">
        <v>1525</v>
      </c>
      <c r="I1074">
        <v>186.823446066065</v>
      </c>
      <c r="J1074">
        <v>10.7920109340197</v>
      </c>
      <c r="K1074">
        <v>9.41</v>
      </c>
      <c r="L1074">
        <v>22</v>
      </c>
      <c r="M1074">
        <v>1</v>
      </c>
      <c r="N1074">
        <v>812</v>
      </c>
      <c r="O1074">
        <v>1041</v>
      </c>
      <c r="P1074">
        <v>48</v>
      </c>
      <c r="Q1074">
        <v>3</v>
      </c>
      <c r="R1074">
        <v>20</v>
      </c>
      <c r="S1074">
        <v>2072</v>
      </c>
      <c r="T1074">
        <v>243.995901604925</v>
      </c>
      <c r="U1074">
        <v>12.884936942026499</v>
      </c>
      <c r="V1074">
        <v>11.1112</v>
      </c>
    </row>
    <row r="1075" spans="1:22">
      <c r="A1075">
        <v>8</v>
      </c>
      <c r="B1075">
        <v>0</v>
      </c>
      <c r="C1075">
        <v>612</v>
      </c>
      <c r="D1075">
        <v>382</v>
      </c>
      <c r="E1075">
        <v>202</v>
      </c>
      <c r="F1075">
        <v>3</v>
      </c>
      <c r="G1075">
        <v>97</v>
      </c>
      <c r="H1075">
        <v>9793</v>
      </c>
      <c r="I1075">
        <v>1140.4310588545</v>
      </c>
      <c r="J1075">
        <v>58.442665065857497</v>
      </c>
      <c r="K1075">
        <v>50.631399999999999</v>
      </c>
      <c r="L1075">
        <v>22</v>
      </c>
      <c r="M1075">
        <v>1</v>
      </c>
      <c r="N1075">
        <v>514</v>
      </c>
      <c r="O1075">
        <v>302</v>
      </c>
      <c r="P1075">
        <v>58</v>
      </c>
      <c r="Q1075">
        <v>2</v>
      </c>
      <c r="R1075">
        <v>25</v>
      </c>
      <c r="S1075">
        <v>2501</v>
      </c>
      <c r="T1075">
        <v>304.07729280562899</v>
      </c>
      <c r="U1075">
        <v>17.295372213398601</v>
      </c>
      <c r="V1075">
        <v>14.4732</v>
      </c>
    </row>
    <row r="1076" spans="1:22">
      <c r="A1076">
        <v>8</v>
      </c>
      <c r="B1076">
        <v>0</v>
      </c>
      <c r="C1076">
        <v>659</v>
      </c>
      <c r="D1076">
        <v>1016</v>
      </c>
      <c r="E1076">
        <v>64</v>
      </c>
      <c r="F1076">
        <v>1</v>
      </c>
      <c r="G1076">
        <v>27</v>
      </c>
      <c r="H1076">
        <v>2716</v>
      </c>
      <c r="I1076">
        <v>330.89877606301297</v>
      </c>
      <c r="J1076">
        <v>18.901703626922099</v>
      </c>
      <c r="K1076">
        <v>16.524000000000001</v>
      </c>
      <c r="L1076">
        <v>22</v>
      </c>
      <c r="M1076">
        <v>1</v>
      </c>
      <c r="N1076">
        <v>904</v>
      </c>
      <c r="O1076">
        <v>832</v>
      </c>
      <c r="P1076">
        <v>50</v>
      </c>
      <c r="Q1076">
        <v>1</v>
      </c>
      <c r="R1076">
        <v>23</v>
      </c>
      <c r="S1076">
        <v>2312</v>
      </c>
      <c r="T1076">
        <v>268.398956778897</v>
      </c>
      <c r="U1076">
        <v>13.632519943136</v>
      </c>
      <c r="V1076">
        <v>11.427199999999999</v>
      </c>
    </row>
    <row r="1077" spans="1:22">
      <c r="A1077">
        <v>8</v>
      </c>
      <c r="B1077">
        <v>0</v>
      </c>
      <c r="C1077">
        <v>237</v>
      </c>
      <c r="D1077">
        <v>473</v>
      </c>
      <c r="E1077">
        <v>77</v>
      </c>
      <c r="F1077">
        <v>3</v>
      </c>
      <c r="G1077">
        <v>34</v>
      </c>
      <c r="H1077">
        <v>3400</v>
      </c>
      <c r="I1077">
        <v>410.84546973284301</v>
      </c>
      <c r="J1077">
        <v>23.063824487712399</v>
      </c>
      <c r="K1077">
        <v>19.399999999999999</v>
      </c>
      <c r="L1077">
        <v>22</v>
      </c>
      <c r="M1077">
        <v>1</v>
      </c>
      <c r="N1077">
        <v>929</v>
      </c>
      <c r="O1077">
        <v>958</v>
      </c>
      <c r="P1077">
        <v>47</v>
      </c>
      <c r="Q1077">
        <v>1</v>
      </c>
      <c r="R1077">
        <v>19</v>
      </c>
      <c r="S1077">
        <v>1940</v>
      </c>
      <c r="T1077">
        <v>236.44872594285599</v>
      </c>
      <c r="U1077">
        <v>13.5173961989726</v>
      </c>
      <c r="V1077">
        <v>11.744</v>
      </c>
    </row>
    <row r="1078" spans="1:22">
      <c r="A1078">
        <v>8</v>
      </c>
      <c r="B1078">
        <v>0</v>
      </c>
      <c r="C1078">
        <v>958</v>
      </c>
      <c r="D1078">
        <v>194</v>
      </c>
      <c r="E1078">
        <v>38</v>
      </c>
      <c r="F1078">
        <v>2</v>
      </c>
      <c r="G1078">
        <v>15</v>
      </c>
      <c r="H1078">
        <v>1564</v>
      </c>
      <c r="I1078">
        <v>192.46298345396201</v>
      </c>
      <c r="J1078">
        <v>11.216523525584901</v>
      </c>
      <c r="K1078">
        <v>9.6031999999999993</v>
      </c>
      <c r="L1078">
        <v>22</v>
      </c>
      <c r="M1078">
        <v>1</v>
      </c>
      <c r="N1078">
        <v>900</v>
      </c>
      <c r="O1078">
        <v>341</v>
      </c>
      <c r="P1078">
        <v>47</v>
      </c>
      <c r="Q1078">
        <v>1</v>
      </c>
      <c r="R1078">
        <v>19</v>
      </c>
      <c r="S1078">
        <v>1987</v>
      </c>
      <c r="T1078">
        <v>239.15894296471501</v>
      </c>
      <c r="U1078">
        <v>13.309887302302799</v>
      </c>
      <c r="V1078">
        <v>11.424799999999999</v>
      </c>
    </row>
    <row r="1079" spans="1:22">
      <c r="A1079">
        <v>8</v>
      </c>
      <c r="B1079">
        <v>0</v>
      </c>
      <c r="C1079">
        <v>1064</v>
      </c>
      <c r="D1079">
        <v>61</v>
      </c>
      <c r="E1079">
        <v>2</v>
      </c>
      <c r="F1079">
        <v>4</v>
      </c>
      <c r="G1079">
        <v>0</v>
      </c>
      <c r="H1079">
        <v>8</v>
      </c>
      <c r="I1079">
        <v>4</v>
      </c>
      <c r="J1079">
        <v>0.39191835884530801</v>
      </c>
      <c r="K1079">
        <v>0.15359999999999999</v>
      </c>
      <c r="L1079">
        <v>22</v>
      </c>
      <c r="M1079">
        <v>1</v>
      </c>
      <c r="N1079">
        <v>979</v>
      </c>
      <c r="O1079">
        <v>513</v>
      </c>
      <c r="P1079">
        <v>59</v>
      </c>
      <c r="Q1079">
        <v>2</v>
      </c>
      <c r="R1079">
        <v>24</v>
      </c>
      <c r="S1079">
        <v>2493</v>
      </c>
      <c r="T1079">
        <v>295.89694151849602</v>
      </c>
      <c r="U1079">
        <v>15.9387923005477</v>
      </c>
      <c r="V1079">
        <v>13.477</v>
      </c>
    </row>
    <row r="1080" spans="1:22">
      <c r="A1080">
        <v>8</v>
      </c>
      <c r="B1080">
        <v>0</v>
      </c>
      <c r="C1080">
        <v>887</v>
      </c>
      <c r="D1080">
        <v>301</v>
      </c>
      <c r="E1080">
        <v>56</v>
      </c>
      <c r="F1080">
        <v>3</v>
      </c>
      <c r="G1080">
        <v>25</v>
      </c>
      <c r="H1080">
        <v>2556</v>
      </c>
      <c r="I1080">
        <v>303.40731698494</v>
      </c>
      <c r="J1080">
        <v>16.347672617225999</v>
      </c>
      <c r="K1080">
        <v>14.104799999999999</v>
      </c>
      <c r="L1080">
        <v>22</v>
      </c>
      <c r="M1080">
        <v>1</v>
      </c>
      <c r="N1080">
        <v>929</v>
      </c>
      <c r="O1080">
        <v>759</v>
      </c>
      <c r="P1080">
        <v>49</v>
      </c>
      <c r="Q1080">
        <v>3</v>
      </c>
      <c r="R1080">
        <v>22</v>
      </c>
      <c r="S1080">
        <v>2222</v>
      </c>
      <c r="T1080">
        <v>267.278880572334</v>
      </c>
      <c r="U1080">
        <v>14.854346165348399</v>
      </c>
      <c r="V1080">
        <v>13.033200000000001</v>
      </c>
    </row>
    <row r="1081" spans="1:22">
      <c r="A1081">
        <v>8</v>
      </c>
      <c r="B1081">
        <v>0</v>
      </c>
      <c r="C1081">
        <v>359</v>
      </c>
      <c r="D1081">
        <v>295</v>
      </c>
      <c r="E1081">
        <v>75</v>
      </c>
      <c r="F1081">
        <v>1</v>
      </c>
      <c r="G1081">
        <v>33</v>
      </c>
      <c r="H1081">
        <v>3317</v>
      </c>
      <c r="I1081">
        <v>395.217661548671</v>
      </c>
      <c r="J1081">
        <v>21.4876964796136</v>
      </c>
      <c r="K1081">
        <v>18.496400000000001</v>
      </c>
      <c r="L1081">
        <v>22</v>
      </c>
      <c r="M1081">
        <v>1</v>
      </c>
      <c r="N1081">
        <v>845</v>
      </c>
      <c r="O1081">
        <v>129</v>
      </c>
      <c r="P1081">
        <v>35</v>
      </c>
      <c r="Q1081">
        <v>3</v>
      </c>
      <c r="R1081">
        <v>14</v>
      </c>
      <c r="S1081">
        <v>1429</v>
      </c>
      <c r="T1081">
        <v>177.22020200868701</v>
      </c>
      <c r="U1081">
        <v>10.4816935654502</v>
      </c>
      <c r="V1081">
        <v>8.4778000000000002</v>
      </c>
    </row>
    <row r="1082" spans="1:22">
      <c r="A1082">
        <v>8</v>
      </c>
      <c r="B1082">
        <v>0</v>
      </c>
      <c r="C1082">
        <v>1059</v>
      </c>
      <c r="D1082">
        <v>1077</v>
      </c>
      <c r="E1082">
        <v>39</v>
      </c>
      <c r="F1082">
        <v>3</v>
      </c>
      <c r="G1082">
        <v>16</v>
      </c>
      <c r="H1082">
        <v>1638</v>
      </c>
      <c r="I1082">
        <v>201.236179649684</v>
      </c>
      <c r="J1082">
        <v>11.6899786141806</v>
      </c>
      <c r="K1082">
        <v>10.086399999999999</v>
      </c>
      <c r="L1082">
        <v>22</v>
      </c>
      <c r="M1082">
        <v>1</v>
      </c>
      <c r="N1082">
        <v>521</v>
      </c>
      <c r="O1082">
        <v>300</v>
      </c>
      <c r="P1082">
        <v>53</v>
      </c>
      <c r="Q1082">
        <v>3</v>
      </c>
      <c r="R1082">
        <v>22</v>
      </c>
      <c r="S1082">
        <v>2261</v>
      </c>
      <c r="T1082">
        <v>275.74444690691399</v>
      </c>
      <c r="U1082">
        <v>15.784102761956399</v>
      </c>
      <c r="V1082">
        <v>14.271000000000001</v>
      </c>
    </row>
    <row r="1083" spans="1:22">
      <c r="A1083">
        <v>8</v>
      </c>
      <c r="B1083">
        <v>0</v>
      </c>
      <c r="C1083">
        <v>407</v>
      </c>
      <c r="D1083">
        <v>571</v>
      </c>
      <c r="E1083">
        <v>99</v>
      </c>
      <c r="F1083">
        <v>1</v>
      </c>
      <c r="G1083">
        <v>46</v>
      </c>
      <c r="H1083">
        <v>4622</v>
      </c>
      <c r="I1083">
        <v>545.71421091996501</v>
      </c>
      <c r="J1083">
        <v>29.0129557267094</v>
      </c>
      <c r="K1083">
        <v>25.297599999999999</v>
      </c>
      <c r="L1083">
        <v>22</v>
      </c>
      <c r="M1083">
        <v>1</v>
      </c>
      <c r="N1083">
        <v>808</v>
      </c>
      <c r="O1083">
        <v>1042</v>
      </c>
      <c r="P1083">
        <v>50</v>
      </c>
      <c r="Q1083">
        <v>2</v>
      </c>
      <c r="R1083">
        <v>22</v>
      </c>
      <c r="S1083">
        <v>2262</v>
      </c>
      <c r="T1083">
        <v>268.190230992853</v>
      </c>
      <c r="U1083">
        <v>14.408178233211901</v>
      </c>
      <c r="V1083">
        <v>12.337999999999999</v>
      </c>
    </row>
    <row r="1084" spans="1:22">
      <c r="A1084">
        <v>8</v>
      </c>
      <c r="B1084">
        <v>0</v>
      </c>
      <c r="C1084">
        <v>960</v>
      </c>
      <c r="D1084">
        <v>621</v>
      </c>
      <c r="E1084">
        <v>72</v>
      </c>
      <c r="F1084">
        <v>2</v>
      </c>
      <c r="G1084">
        <v>31</v>
      </c>
      <c r="H1084">
        <v>3187</v>
      </c>
      <c r="I1084">
        <v>381.97774804299797</v>
      </c>
      <c r="J1084">
        <v>21.056426572426801</v>
      </c>
      <c r="K1084">
        <v>18.1996</v>
      </c>
      <c r="L1084">
        <v>22</v>
      </c>
      <c r="M1084">
        <v>1</v>
      </c>
      <c r="N1084">
        <v>755</v>
      </c>
      <c r="O1084">
        <v>605</v>
      </c>
      <c r="P1084">
        <v>70</v>
      </c>
      <c r="Q1084">
        <v>1</v>
      </c>
      <c r="R1084">
        <v>33</v>
      </c>
      <c r="S1084">
        <v>3314</v>
      </c>
      <c r="T1084">
        <v>388.23446523975701</v>
      </c>
      <c r="U1084">
        <v>20.223758305517801</v>
      </c>
      <c r="V1084">
        <v>17.337199999999999</v>
      </c>
    </row>
    <row r="1085" spans="1:22">
      <c r="A1085">
        <v>8</v>
      </c>
      <c r="B1085">
        <v>0</v>
      </c>
      <c r="C1085">
        <v>646</v>
      </c>
      <c r="D1085">
        <v>781</v>
      </c>
      <c r="E1085">
        <v>56</v>
      </c>
      <c r="F1085">
        <v>2</v>
      </c>
      <c r="G1085">
        <v>22</v>
      </c>
      <c r="H1085">
        <v>2257</v>
      </c>
      <c r="I1085">
        <v>279.92677613976099</v>
      </c>
      <c r="J1085">
        <v>16.5585355632677</v>
      </c>
      <c r="K1085">
        <v>13.2408</v>
      </c>
      <c r="L1085">
        <v>22</v>
      </c>
      <c r="M1085">
        <v>1</v>
      </c>
      <c r="N1085">
        <v>328</v>
      </c>
      <c r="O1085">
        <v>630</v>
      </c>
      <c r="P1085">
        <v>47</v>
      </c>
      <c r="Q1085">
        <v>1</v>
      </c>
      <c r="R1085">
        <v>21</v>
      </c>
      <c r="S1085">
        <v>2163</v>
      </c>
      <c r="T1085">
        <v>258.57107340149201</v>
      </c>
      <c r="U1085">
        <v>14.168030914703699</v>
      </c>
      <c r="V1085">
        <v>12.397399999999999</v>
      </c>
    </row>
    <row r="1086" spans="1:22">
      <c r="A1086">
        <v>8</v>
      </c>
      <c r="B1086">
        <v>0</v>
      </c>
      <c r="C1086">
        <v>25</v>
      </c>
      <c r="D1086">
        <v>19</v>
      </c>
      <c r="E1086">
        <v>1</v>
      </c>
      <c r="F1086">
        <v>6</v>
      </c>
      <c r="G1086">
        <v>0</v>
      </c>
      <c r="H1086">
        <v>6</v>
      </c>
      <c r="I1086">
        <v>2.4494897427831801</v>
      </c>
      <c r="J1086">
        <v>0.23748684174075799</v>
      </c>
      <c r="K1086">
        <v>0.1128</v>
      </c>
      <c r="L1086">
        <v>22</v>
      </c>
      <c r="M1086">
        <v>1</v>
      </c>
      <c r="N1086">
        <v>855</v>
      </c>
      <c r="O1086">
        <v>308</v>
      </c>
      <c r="P1086">
        <v>47</v>
      </c>
      <c r="Q1086">
        <v>1</v>
      </c>
      <c r="R1086">
        <v>18</v>
      </c>
      <c r="S1086">
        <v>1829</v>
      </c>
      <c r="T1086">
        <v>226.21449997734501</v>
      </c>
      <c r="U1086">
        <v>13.311870642400301</v>
      </c>
      <c r="V1086">
        <v>10.9694</v>
      </c>
    </row>
    <row r="1087" spans="1:22">
      <c r="A1087">
        <v>8</v>
      </c>
      <c r="B1087">
        <v>0</v>
      </c>
      <c r="C1087">
        <v>357</v>
      </c>
      <c r="D1087">
        <v>749</v>
      </c>
      <c r="E1087">
        <v>74</v>
      </c>
      <c r="F1087">
        <v>1</v>
      </c>
      <c r="G1087">
        <v>35</v>
      </c>
      <c r="H1087">
        <v>3517</v>
      </c>
      <c r="I1087">
        <v>416.26313793080499</v>
      </c>
      <c r="J1087">
        <v>22.267040665521801</v>
      </c>
      <c r="K1087">
        <v>19.3232</v>
      </c>
      <c r="L1087">
        <v>22</v>
      </c>
      <c r="M1087">
        <v>1</v>
      </c>
      <c r="N1087">
        <v>737</v>
      </c>
      <c r="O1087">
        <v>756</v>
      </c>
      <c r="P1087">
        <v>60</v>
      </c>
      <c r="Q1087">
        <v>2</v>
      </c>
      <c r="R1087">
        <v>24</v>
      </c>
      <c r="S1087">
        <v>2482</v>
      </c>
      <c r="T1087">
        <v>305.67629937566301</v>
      </c>
      <c r="U1087">
        <v>17.8422980582659</v>
      </c>
      <c r="V1087">
        <v>15.2896</v>
      </c>
    </row>
    <row r="1088" spans="1:22">
      <c r="A1088">
        <v>8</v>
      </c>
      <c r="B1088">
        <v>0</v>
      </c>
      <c r="C1088">
        <v>863</v>
      </c>
      <c r="D1088">
        <v>1190</v>
      </c>
      <c r="E1088">
        <v>42</v>
      </c>
      <c r="F1088">
        <v>2</v>
      </c>
      <c r="G1088">
        <v>17</v>
      </c>
      <c r="H1088">
        <v>1718</v>
      </c>
      <c r="I1088">
        <v>210.00952359357399</v>
      </c>
      <c r="J1088">
        <v>12.0783939329697</v>
      </c>
      <c r="K1088">
        <v>10.4268</v>
      </c>
      <c r="L1088">
        <v>22</v>
      </c>
      <c r="M1088">
        <v>1</v>
      </c>
      <c r="N1088">
        <v>390</v>
      </c>
      <c r="O1088">
        <v>707</v>
      </c>
      <c r="P1088">
        <v>57</v>
      </c>
      <c r="Q1088">
        <v>1</v>
      </c>
      <c r="R1088">
        <v>24</v>
      </c>
      <c r="S1088">
        <v>2426</v>
      </c>
      <c r="T1088">
        <v>290.19648516134703</v>
      </c>
      <c r="U1088">
        <v>15.924584766957</v>
      </c>
      <c r="V1088">
        <v>13.58</v>
      </c>
    </row>
    <row r="1089" spans="1:22">
      <c r="A1089">
        <v>8</v>
      </c>
      <c r="B1089">
        <v>0</v>
      </c>
      <c r="C1089">
        <v>980</v>
      </c>
      <c r="D1089">
        <v>1365</v>
      </c>
      <c r="E1089">
        <v>1</v>
      </c>
      <c r="F1089">
        <v>3</v>
      </c>
      <c r="G1089">
        <v>0</v>
      </c>
      <c r="H1089">
        <v>3</v>
      </c>
      <c r="I1089">
        <v>1.7320508075688801</v>
      </c>
      <c r="J1089">
        <v>0.17058722109232</v>
      </c>
      <c r="K1089">
        <v>5.8200000000000002E-2</v>
      </c>
      <c r="L1089">
        <v>22</v>
      </c>
      <c r="M1089">
        <v>1</v>
      </c>
      <c r="N1089">
        <v>518</v>
      </c>
      <c r="O1089">
        <v>301</v>
      </c>
      <c r="P1089">
        <v>57</v>
      </c>
      <c r="Q1089">
        <v>1</v>
      </c>
      <c r="R1089">
        <v>25</v>
      </c>
      <c r="S1089">
        <v>2501</v>
      </c>
      <c r="T1089">
        <v>300.02166588431601</v>
      </c>
      <c r="U1089">
        <v>16.571961259911301</v>
      </c>
      <c r="V1089">
        <v>13.908799999999999</v>
      </c>
    </row>
    <row r="1090" spans="1:22">
      <c r="A1090">
        <v>8</v>
      </c>
      <c r="B1090">
        <v>0</v>
      </c>
      <c r="C1090">
        <v>642</v>
      </c>
      <c r="D1090">
        <v>57</v>
      </c>
      <c r="E1090">
        <v>36</v>
      </c>
      <c r="F1090">
        <v>3</v>
      </c>
      <c r="G1090">
        <v>15</v>
      </c>
      <c r="H1090">
        <v>1535</v>
      </c>
      <c r="I1090">
        <v>189.19038030513099</v>
      </c>
      <c r="J1090">
        <v>11.0592721279477</v>
      </c>
      <c r="K1090">
        <v>9.9039999999999999</v>
      </c>
      <c r="L1090">
        <v>22</v>
      </c>
      <c r="M1090">
        <v>1</v>
      </c>
      <c r="N1090">
        <v>912</v>
      </c>
      <c r="O1090">
        <v>585</v>
      </c>
      <c r="P1090">
        <v>59</v>
      </c>
      <c r="Q1090">
        <v>5</v>
      </c>
      <c r="R1090">
        <v>25</v>
      </c>
      <c r="S1090">
        <v>2503</v>
      </c>
      <c r="T1090">
        <v>305.23925042497399</v>
      </c>
      <c r="U1090">
        <v>17.470234686460302</v>
      </c>
      <c r="V1090">
        <v>14.0426</v>
      </c>
    </row>
    <row r="1091" spans="1:22">
      <c r="A1091">
        <v>8</v>
      </c>
      <c r="B1091">
        <v>0</v>
      </c>
      <c r="C1091">
        <v>173</v>
      </c>
      <c r="D1091">
        <v>534</v>
      </c>
      <c r="E1091">
        <v>78</v>
      </c>
      <c r="F1091">
        <v>1</v>
      </c>
      <c r="G1091">
        <v>33</v>
      </c>
      <c r="H1091">
        <v>3354</v>
      </c>
      <c r="I1091">
        <v>407.70822900696999</v>
      </c>
      <c r="J1091">
        <v>23.180345122538601</v>
      </c>
      <c r="K1091">
        <v>20.6632</v>
      </c>
      <c r="L1091">
        <v>22</v>
      </c>
      <c r="M1091">
        <v>1</v>
      </c>
      <c r="N1091">
        <v>698</v>
      </c>
      <c r="O1091">
        <v>673</v>
      </c>
      <c r="P1091">
        <v>62</v>
      </c>
      <c r="Q1091">
        <v>1</v>
      </c>
      <c r="R1091">
        <v>24</v>
      </c>
      <c r="S1091">
        <v>2478</v>
      </c>
      <c r="T1091">
        <v>308.14931445648199</v>
      </c>
      <c r="U1091">
        <v>18.316975732909601</v>
      </c>
      <c r="V1091">
        <v>16.731200000000001</v>
      </c>
    </row>
    <row r="1092" spans="1:22">
      <c r="A1092">
        <v>8</v>
      </c>
      <c r="B1092">
        <v>0</v>
      </c>
      <c r="C1092">
        <v>135</v>
      </c>
      <c r="D1092">
        <v>913</v>
      </c>
      <c r="E1092">
        <v>59</v>
      </c>
      <c r="F1092">
        <v>3</v>
      </c>
      <c r="G1092">
        <v>25</v>
      </c>
      <c r="H1092">
        <v>2564</v>
      </c>
      <c r="I1092">
        <v>305.587957877924</v>
      </c>
      <c r="J1092">
        <v>16.6261961975673</v>
      </c>
      <c r="K1092">
        <v>13.9016</v>
      </c>
      <c r="L1092">
        <v>22</v>
      </c>
      <c r="M1092">
        <v>1</v>
      </c>
      <c r="N1092">
        <v>903</v>
      </c>
      <c r="O1092">
        <v>829</v>
      </c>
      <c r="P1092">
        <v>50</v>
      </c>
      <c r="Q1092">
        <v>2</v>
      </c>
      <c r="R1092">
        <v>23</v>
      </c>
      <c r="S1092">
        <v>2394</v>
      </c>
      <c r="T1092">
        <v>277.60043227632002</v>
      </c>
      <c r="U1092">
        <v>14.053341239719501</v>
      </c>
      <c r="V1092">
        <v>12.1236</v>
      </c>
    </row>
    <row r="1093" spans="1:22">
      <c r="A1093">
        <v>8</v>
      </c>
      <c r="B1093">
        <v>0</v>
      </c>
      <c r="C1093">
        <v>274</v>
      </c>
      <c r="D1093">
        <v>1155</v>
      </c>
      <c r="E1093">
        <v>47</v>
      </c>
      <c r="F1093">
        <v>2</v>
      </c>
      <c r="G1093">
        <v>22</v>
      </c>
      <c r="H1093">
        <v>2229</v>
      </c>
      <c r="I1093">
        <v>260.57052788064902</v>
      </c>
      <c r="J1093">
        <v>13.495402920995</v>
      </c>
      <c r="K1093">
        <v>11.6274</v>
      </c>
      <c r="L1093">
        <v>22</v>
      </c>
      <c r="M1093">
        <v>1</v>
      </c>
      <c r="N1093">
        <v>514</v>
      </c>
      <c r="O1093">
        <v>297</v>
      </c>
      <c r="P1093">
        <v>57</v>
      </c>
      <c r="Q1093">
        <v>2</v>
      </c>
      <c r="R1093">
        <v>24</v>
      </c>
      <c r="S1093">
        <v>2492</v>
      </c>
      <c r="T1093">
        <v>300.71248726981702</v>
      </c>
      <c r="U1093">
        <v>16.830733792678199</v>
      </c>
      <c r="V1093">
        <v>14.5504</v>
      </c>
    </row>
    <row r="1094" spans="1:22">
      <c r="A1094">
        <v>8</v>
      </c>
      <c r="B1094">
        <v>0</v>
      </c>
      <c r="C1094">
        <v>1058</v>
      </c>
      <c r="D1094">
        <v>546</v>
      </c>
      <c r="E1094">
        <v>54</v>
      </c>
      <c r="F1094">
        <v>1</v>
      </c>
      <c r="G1094">
        <v>22</v>
      </c>
      <c r="H1094">
        <v>2239</v>
      </c>
      <c r="I1094">
        <v>276.13583613866598</v>
      </c>
      <c r="J1094">
        <v>16.161618112058001</v>
      </c>
      <c r="K1094">
        <v>13.5876</v>
      </c>
      <c r="L1094">
        <v>22</v>
      </c>
      <c r="M1094">
        <v>1</v>
      </c>
      <c r="N1094">
        <v>828</v>
      </c>
      <c r="O1094">
        <v>129</v>
      </c>
      <c r="P1094">
        <v>31</v>
      </c>
      <c r="Q1094">
        <v>17</v>
      </c>
      <c r="R1094">
        <v>15</v>
      </c>
      <c r="S1094">
        <v>1547</v>
      </c>
      <c r="T1094">
        <v>186.190762391693</v>
      </c>
      <c r="U1094">
        <v>10.360941076948601</v>
      </c>
      <c r="V1094">
        <v>9.2911999999999999</v>
      </c>
    </row>
    <row r="1095" spans="1:22">
      <c r="A1095">
        <v>8</v>
      </c>
      <c r="B1095">
        <v>0</v>
      </c>
      <c r="C1095">
        <v>715</v>
      </c>
      <c r="D1095">
        <v>608</v>
      </c>
      <c r="E1095">
        <v>83</v>
      </c>
      <c r="F1095">
        <v>1</v>
      </c>
      <c r="G1095">
        <v>34</v>
      </c>
      <c r="H1095">
        <v>3459</v>
      </c>
      <c r="I1095">
        <v>426.46336302195999</v>
      </c>
      <c r="J1095">
        <v>24.944777008424001</v>
      </c>
      <c r="K1095">
        <v>22.3962</v>
      </c>
      <c r="L1095">
        <v>23</v>
      </c>
      <c r="M1095">
        <v>1</v>
      </c>
      <c r="N1095">
        <v>139</v>
      </c>
      <c r="O1095">
        <v>413</v>
      </c>
      <c r="P1095">
        <v>51</v>
      </c>
      <c r="Q1095">
        <v>2</v>
      </c>
      <c r="R1095">
        <v>21</v>
      </c>
      <c r="S1095">
        <v>2107</v>
      </c>
      <c r="T1095">
        <v>259.30869634472299</v>
      </c>
      <c r="U1095">
        <v>15.115062024351699</v>
      </c>
      <c r="V1095">
        <v>13.2714</v>
      </c>
    </row>
    <row r="1096" spans="1:22">
      <c r="A1096">
        <v>8</v>
      </c>
      <c r="B1096">
        <v>0</v>
      </c>
      <c r="C1096">
        <v>1136</v>
      </c>
      <c r="D1096">
        <v>1312</v>
      </c>
      <c r="E1096">
        <v>0</v>
      </c>
      <c r="F1096">
        <v>100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23</v>
      </c>
      <c r="M1096">
        <v>1</v>
      </c>
      <c r="N1096">
        <v>133</v>
      </c>
      <c r="O1096">
        <v>409</v>
      </c>
      <c r="P1096">
        <v>51</v>
      </c>
      <c r="Q1096">
        <v>1</v>
      </c>
      <c r="R1096">
        <v>20</v>
      </c>
      <c r="S1096">
        <v>2063</v>
      </c>
      <c r="T1096">
        <v>253.96259567109499</v>
      </c>
      <c r="U1096">
        <v>14.811249103299801</v>
      </c>
      <c r="V1096">
        <v>12.2316</v>
      </c>
    </row>
    <row r="1097" spans="1:22">
      <c r="A1097">
        <v>8</v>
      </c>
      <c r="B1097">
        <v>0</v>
      </c>
      <c r="C1097">
        <v>423</v>
      </c>
      <c r="D1097">
        <v>147</v>
      </c>
      <c r="E1097">
        <v>56</v>
      </c>
      <c r="F1097">
        <v>1</v>
      </c>
      <c r="G1097">
        <v>23</v>
      </c>
      <c r="H1097">
        <v>2342</v>
      </c>
      <c r="I1097">
        <v>284.79817415145101</v>
      </c>
      <c r="J1097">
        <v>16.205048596039401</v>
      </c>
      <c r="K1097">
        <v>14.023199999999999</v>
      </c>
      <c r="L1097">
        <v>23</v>
      </c>
      <c r="M1097">
        <v>1</v>
      </c>
      <c r="N1097">
        <v>115</v>
      </c>
      <c r="O1097">
        <v>526</v>
      </c>
      <c r="P1097">
        <v>50</v>
      </c>
      <c r="Q1097">
        <v>3</v>
      </c>
      <c r="R1097">
        <v>19</v>
      </c>
      <c r="S1097">
        <v>1954</v>
      </c>
      <c r="T1097">
        <v>239.616360042465</v>
      </c>
      <c r="U1097">
        <v>13.8689725646855</v>
      </c>
      <c r="V1097">
        <v>11.6076</v>
      </c>
    </row>
    <row r="1098" spans="1:22">
      <c r="A1098">
        <v>8</v>
      </c>
      <c r="B1098">
        <v>0</v>
      </c>
      <c r="C1098">
        <v>843</v>
      </c>
      <c r="D1098">
        <v>999</v>
      </c>
      <c r="E1098">
        <v>58</v>
      </c>
      <c r="F1098">
        <v>2</v>
      </c>
      <c r="G1098">
        <v>25</v>
      </c>
      <c r="H1098">
        <v>2506</v>
      </c>
      <c r="I1098">
        <v>302.21846402892101</v>
      </c>
      <c r="J1098">
        <v>16.8924953751659</v>
      </c>
      <c r="K1098">
        <v>14.6364</v>
      </c>
      <c r="L1098">
        <v>23</v>
      </c>
      <c r="M1098">
        <v>1</v>
      </c>
      <c r="N1098">
        <v>135</v>
      </c>
      <c r="O1098">
        <v>408</v>
      </c>
      <c r="P1098">
        <v>49</v>
      </c>
      <c r="Q1098">
        <v>2</v>
      </c>
      <c r="R1098">
        <v>20</v>
      </c>
      <c r="S1098">
        <v>2013</v>
      </c>
      <c r="T1098">
        <v>247.14975217466801</v>
      </c>
      <c r="U1098">
        <v>14.3392154597105</v>
      </c>
      <c r="V1098">
        <v>12.75</v>
      </c>
    </row>
    <row r="1099" spans="1:22">
      <c r="A1099">
        <v>8</v>
      </c>
      <c r="B1099">
        <v>0</v>
      </c>
      <c r="C1099">
        <v>797</v>
      </c>
      <c r="D1099">
        <v>610</v>
      </c>
      <c r="E1099">
        <v>77</v>
      </c>
      <c r="F1099">
        <v>1</v>
      </c>
      <c r="G1099">
        <v>34</v>
      </c>
      <c r="H1099">
        <v>3429</v>
      </c>
      <c r="I1099">
        <v>409.93292134201698</v>
      </c>
      <c r="J1099">
        <v>22.4643250510671</v>
      </c>
      <c r="K1099">
        <v>19.381599999999999</v>
      </c>
      <c r="L1099">
        <v>23</v>
      </c>
      <c r="M1099">
        <v>1</v>
      </c>
      <c r="N1099">
        <v>131</v>
      </c>
      <c r="O1099">
        <v>411</v>
      </c>
      <c r="P1099">
        <v>51</v>
      </c>
      <c r="Q1099">
        <v>1</v>
      </c>
      <c r="R1099">
        <v>21</v>
      </c>
      <c r="S1099">
        <v>2121</v>
      </c>
      <c r="T1099">
        <v>256.74306222369501</v>
      </c>
      <c r="U1099">
        <v>14.4674081991212</v>
      </c>
      <c r="V1099">
        <v>12.486800000000001</v>
      </c>
    </row>
    <row r="1100" spans="1:22">
      <c r="A1100">
        <v>8</v>
      </c>
      <c r="B1100">
        <v>0</v>
      </c>
      <c r="C1100">
        <v>457</v>
      </c>
      <c r="D1100">
        <v>369</v>
      </c>
      <c r="E1100">
        <v>104</v>
      </c>
      <c r="F1100">
        <v>2</v>
      </c>
      <c r="G1100">
        <v>45</v>
      </c>
      <c r="H1100">
        <v>4559</v>
      </c>
      <c r="I1100">
        <v>540.67642818972604</v>
      </c>
      <c r="J1100">
        <v>29.066508218222602</v>
      </c>
      <c r="K1100">
        <v>24.4392</v>
      </c>
      <c r="L1100">
        <v>23</v>
      </c>
      <c r="M1100">
        <v>1</v>
      </c>
      <c r="N1100">
        <v>137</v>
      </c>
      <c r="O1100">
        <v>416</v>
      </c>
      <c r="P1100">
        <v>51</v>
      </c>
      <c r="Q1100">
        <v>2</v>
      </c>
      <c r="R1100">
        <v>21</v>
      </c>
      <c r="S1100">
        <v>2122</v>
      </c>
      <c r="T1100">
        <v>257.82940096117801</v>
      </c>
      <c r="U1100">
        <v>14.6448489237684</v>
      </c>
      <c r="V1100">
        <v>12.561999999999999</v>
      </c>
    </row>
    <row r="1101" spans="1:22">
      <c r="A1101">
        <v>8</v>
      </c>
      <c r="B1101">
        <v>0</v>
      </c>
      <c r="C1101">
        <v>1034</v>
      </c>
      <c r="D1101">
        <v>1477</v>
      </c>
      <c r="E1101">
        <v>0</v>
      </c>
      <c r="F1101">
        <v>100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23</v>
      </c>
      <c r="M1101">
        <v>1</v>
      </c>
      <c r="N1101">
        <v>562</v>
      </c>
      <c r="O1101">
        <v>254</v>
      </c>
      <c r="P1101">
        <v>32</v>
      </c>
      <c r="Q1101">
        <v>3</v>
      </c>
      <c r="R1101">
        <v>14</v>
      </c>
      <c r="S1101">
        <v>1421</v>
      </c>
      <c r="T1101">
        <v>167.86601800245299</v>
      </c>
      <c r="U1101">
        <v>8.9367723480012593</v>
      </c>
      <c r="V1101">
        <v>7.5773999999999999</v>
      </c>
    </row>
    <row r="1102" spans="1:22">
      <c r="A1102">
        <v>8</v>
      </c>
      <c r="B1102">
        <v>0</v>
      </c>
      <c r="C1102">
        <v>296</v>
      </c>
      <c r="D1102">
        <v>1471</v>
      </c>
      <c r="E1102">
        <v>1</v>
      </c>
      <c r="F1102">
        <v>4</v>
      </c>
      <c r="G1102">
        <v>0</v>
      </c>
      <c r="H1102">
        <v>4</v>
      </c>
      <c r="I1102">
        <v>2</v>
      </c>
      <c r="J1102">
        <v>0.19595917942265401</v>
      </c>
      <c r="K1102">
        <v>7.6799999999999993E-2</v>
      </c>
      <c r="L1102">
        <v>23</v>
      </c>
      <c r="M1102">
        <v>1</v>
      </c>
      <c r="N1102">
        <v>405</v>
      </c>
      <c r="O1102">
        <v>629</v>
      </c>
      <c r="P1102">
        <v>53</v>
      </c>
      <c r="Q1102">
        <v>1</v>
      </c>
      <c r="R1102">
        <v>22</v>
      </c>
      <c r="S1102">
        <v>2205</v>
      </c>
      <c r="T1102">
        <v>268.66149705530898</v>
      </c>
      <c r="U1102">
        <v>15.3488598925132</v>
      </c>
      <c r="V1102">
        <v>13.14</v>
      </c>
    </row>
    <row r="1103" spans="1:22">
      <c r="A1103">
        <v>8</v>
      </c>
      <c r="B1103">
        <v>0</v>
      </c>
      <c r="C1103">
        <v>223</v>
      </c>
      <c r="D1103">
        <v>517</v>
      </c>
      <c r="E1103">
        <v>83</v>
      </c>
      <c r="F1103">
        <v>1</v>
      </c>
      <c r="G1103">
        <v>38</v>
      </c>
      <c r="H1103">
        <v>3826</v>
      </c>
      <c r="I1103">
        <v>452.37373929086601</v>
      </c>
      <c r="J1103">
        <v>24.136950925914402</v>
      </c>
      <c r="K1103">
        <v>21.0444</v>
      </c>
      <c r="L1103">
        <v>23</v>
      </c>
      <c r="M1103">
        <v>1</v>
      </c>
      <c r="N1103">
        <v>404</v>
      </c>
      <c r="O1103">
        <v>626</v>
      </c>
      <c r="P1103">
        <v>53</v>
      </c>
      <c r="Q1103">
        <v>2</v>
      </c>
      <c r="R1103">
        <v>21</v>
      </c>
      <c r="S1103">
        <v>2113</v>
      </c>
      <c r="T1103">
        <v>259.20841035737999</v>
      </c>
      <c r="U1103">
        <v>15.0137636853655</v>
      </c>
      <c r="V1103">
        <v>12.914199999999999</v>
      </c>
    </row>
    <row r="1104" spans="1:22">
      <c r="A1104">
        <v>8</v>
      </c>
      <c r="B1104">
        <v>0</v>
      </c>
      <c r="C1104">
        <v>887</v>
      </c>
      <c r="D1104">
        <v>1240</v>
      </c>
      <c r="E1104">
        <v>39</v>
      </c>
      <c r="F1104">
        <v>1</v>
      </c>
      <c r="G1104">
        <v>16</v>
      </c>
      <c r="H1104">
        <v>1658</v>
      </c>
      <c r="I1104">
        <v>201.83656754909401</v>
      </c>
      <c r="J1104">
        <v>11.510152040698699</v>
      </c>
      <c r="K1104">
        <v>10.18</v>
      </c>
      <c r="L1104">
        <v>23</v>
      </c>
      <c r="M1104">
        <v>1</v>
      </c>
      <c r="N1104">
        <v>115</v>
      </c>
      <c r="O1104">
        <v>524</v>
      </c>
      <c r="P1104">
        <v>50</v>
      </c>
      <c r="Q1104">
        <v>3</v>
      </c>
      <c r="R1104">
        <v>20</v>
      </c>
      <c r="S1104">
        <v>2009</v>
      </c>
      <c r="T1104">
        <v>246.914965119573</v>
      </c>
      <c r="U1104">
        <v>14.35485632112</v>
      </c>
      <c r="V1104">
        <v>12.242800000000001</v>
      </c>
    </row>
    <row r="1105" spans="1:22">
      <c r="A1105">
        <v>8</v>
      </c>
      <c r="B1105">
        <v>0</v>
      </c>
      <c r="C1105">
        <v>213</v>
      </c>
      <c r="D1105">
        <v>93</v>
      </c>
      <c r="E1105">
        <v>2</v>
      </c>
      <c r="F1105">
        <v>2</v>
      </c>
      <c r="G1105">
        <v>0</v>
      </c>
      <c r="H1105">
        <v>59</v>
      </c>
      <c r="I1105">
        <v>7.9372539331937704</v>
      </c>
      <c r="J1105">
        <v>0.53094255809833102</v>
      </c>
      <c r="K1105">
        <v>0.50739999999999996</v>
      </c>
      <c r="L1105">
        <v>23</v>
      </c>
      <c r="M1105">
        <v>1</v>
      </c>
      <c r="N1105">
        <v>411</v>
      </c>
      <c r="O1105">
        <v>627</v>
      </c>
      <c r="P1105">
        <v>51</v>
      </c>
      <c r="Q1105">
        <v>4</v>
      </c>
      <c r="R1105">
        <v>22</v>
      </c>
      <c r="S1105">
        <v>2282</v>
      </c>
      <c r="T1105">
        <v>272.58760059841302</v>
      </c>
      <c r="U1105">
        <v>14.909312526069099</v>
      </c>
      <c r="V1105">
        <v>13.138</v>
      </c>
    </row>
    <row r="1106" spans="1:22">
      <c r="A1106">
        <v>8</v>
      </c>
      <c r="B1106">
        <v>0</v>
      </c>
      <c r="C1106">
        <v>318</v>
      </c>
      <c r="D1106">
        <v>1276</v>
      </c>
      <c r="E1106">
        <v>34</v>
      </c>
      <c r="F1106">
        <v>7</v>
      </c>
      <c r="G1106">
        <v>13</v>
      </c>
      <c r="H1106">
        <v>1305</v>
      </c>
      <c r="I1106">
        <v>165.858373318925</v>
      </c>
      <c r="J1106">
        <v>10.2365765761801</v>
      </c>
      <c r="K1106">
        <v>9.1020000000000003</v>
      </c>
      <c r="L1106">
        <v>23</v>
      </c>
      <c r="M1106">
        <v>1</v>
      </c>
      <c r="N1106">
        <v>340</v>
      </c>
      <c r="O1106">
        <v>106</v>
      </c>
      <c r="P1106">
        <v>35</v>
      </c>
      <c r="Q1106">
        <v>3</v>
      </c>
      <c r="R1106">
        <v>13</v>
      </c>
      <c r="S1106">
        <v>1370</v>
      </c>
      <c r="T1106">
        <v>169.67616214424501</v>
      </c>
      <c r="U1106">
        <v>10.0104944932805</v>
      </c>
      <c r="V1106">
        <v>8.516</v>
      </c>
    </row>
    <row r="1107" spans="1:22">
      <c r="A1107">
        <v>8</v>
      </c>
      <c r="B1107">
        <v>0</v>
      </c>
      <c r="C1107">
        <v>841</v>
      </c>
      <c r="D1107">
        <v>942</v>
      </c>
      <c r="E1107">
        <v>64</v>
      </c>
      <c r="F1107">
        <v>1</v>
      </c>
      <c r="G1107">
        <v>26</v>
      </c>
      <c r="H1107">
        <v>2635</v>
      </c>
      <c r="I1107">
        <v>319.85152805637802</v>
      </c>
      <c r="J1107">
        <v>18.1308438854897</v>
      </c>
      <c r="K1107">
        <v>15.468999999999999</v>
      </c>
      <c r="L1107">
        <v>23</v>
      </c>
      <c r="M1107">
        <v>1</v>
      </c>
      <c r="N1107">
        <v>404</v>
      </c>
      <c r="O1107">
        <v>628</v>
      </c>
      <c r="P1107">
        <v>53</v>
      </c>
      <c r="Q1107">
        <v>2</v>
      </c>
      <c r="R1107">
        <v>21</v>
      </c>
      <c r="S1107">
        <v>2196</v>
      </c>
      <c r="T1107">
        <v>267.65649627834603</v>
      </c>
      <c r="U1107">
        <v>15.3022351308559</v>
      </c>
      <c r="V1107">
        <v>12.9848</v>
      </c>
    </row>
    <row r="1108" spans="1:22">
      <c r="A1108">
        <v>8</v>
      </c>
      <c r="B1108">
        <v>0</v>
      </c>
      <c r="C1108">
        <v>559</v>
      </c>
      <c r="D1108">
        <v>799</v>
      </c>
      <c r="E1108">
        <v>60</v>
      </c>
      <c r="F1108">
        <v>1</v>
      </c>
      <c r="G1108">
        <v>26</v>
      </c>
      <c r="H1108">
        <v>2642</v>
      </c>
      <c r="I1108">
        <v>315.74356683866102</v>
      </c>
      <c r="J1108">
        <v>17.289407161612001</v>
      </c>
      <c r="K1108">
        <v>14.6968</v>
      </c>
      <c r="L1108">
        <v>23</v>
      </c>
      <c r="M1108">
        <v>1</v>
      </c>
      <c r="N1108">
        <v>114</v>
      </c>
      <c r="O1108">
        <v>523</v>
      </c>
      <c r="P1108">
        <v>51</v>
      </c>
      <c r="Q1108">
        <v>2</v>
      </c>
      <c r="R1108">
        <v>20</v>
      </c>
      <c r="S1108">
        <v>2005</v>
      </c>
      <c r="T1108">
        <v>247.98991914995301</v>
      </c>
      <c r="U1108">
        <v>14.5940912700997</v>
      </c>
      <c r="V1108">
        <v>12.891</v>
      </c>
    </row>
    <row r="1109" spans="1:22">
      <c r="A1109">
        <v>8</v>
      </c>
      <c r="B1109">
        <v>0</v>
      </c>
      <c r="C1109">
        <v>754</v>
      </c>
      <c r="D1109">
        <v>765</v>
      </c>
      <c r="E1109">
        <v>73</v>
      </c>
      <c r="F1109">
        <v>2</v>
      </c>
      <c r="G1109">
        <v>31</v>
      </c>
      <c r="H1109">
        <v>3110</v>
      </c>
      <c r="I1109">
        <v>384.54648613659202</v>
      </c>
      <c r="J1109">
        <v>22.617471123005799</v>
      </c>
      <c r="K1109">
        <v>20.53</v>
      </c>
      <c r="L1109">
        <v>23</v>
      </c>
      <c r="M1109">
        <v>1</v>
      </c>
      <c r="N1109">
        <v>562</v>
      </c>
      <c r="O1109">
        <v>248</v>
      </c>
      <c r="P1109">
        <v>36</v>
      </c>
      <c r="Q1109">
        <v>1</v>
      </c>
      <c r="R1109">
        <v>14</v>
      </c>
      <c r="S1109">
        <v>1497</v>
      </c>
      <c r="T1109">
        <v>181.47451611727701</v>
      </c>
      <c r="U1109">
        <v>10.2581236100956</v>
      </c>
      <c r="V1109">
        <v>9.0917999999999992</v>
      </c>
    </row>
    <row r="1110" spans="1:22">
      <c r="A1110">
        <v>8</v>
      </c>
      <c r="B1110">
        <v>0</v>
      </c>
      <c r="C1110">
        <v>526</v>
      </c>
      <c r="D1110">
        <v>615</v>
      </c>
      <c r="E1110">
        <v>87</v>
      </c>
      <c r="F1110">
        <v>1</v>
      </c>
      <c r="G1110">
        <v>40</v>
      </c>
      <c r="H1110">
        <v>4028</v>
      </c>
      <c r="I1110">
        <v>473.49762407006898</v>
      </c>
      <c r="J1110">
        <v>24.890190838963001</v>
      </c>
      <c r="K1110">
        <v>21.596800000000002</v>
      </c>
      <c r="L1110">
        <v>23</v>
      </c>
      <c r="M1110">
        <v>1</v>
      </c>
      <c r="N1110">
        <v>405</v>
      </c>
      <c r="O1110">
        <v>622</v>
      </c>
      <c r="P1110">
        <v>53</v>
      </c>
      <c r="Q1110">
        <v>1</v>
      </c>
      <c r="R1110">
        <v>19</v>
      </c>
      <c r="S1110">
        <v>1998</v>
      </c>
      <c r="T1110">
        <v>252.74097412172799</v>
      </c>
      <c r="U1110">
        <v>15.4783590861564</v>
      </c>
      <c r="V1110">
        <v>13.3728</v>
      </c>
    </row>
    <row r="1111" spans="1:22">
      <c r="A1111">
        <v>8</v>
      </c>
      <c r="B1111">
        <v>0</v>
      </c>
      <c r="C1111">
        <v>1109</v>
      </c>
      <c r="D1111">
        <v>701</v>
      </c>
      <c r="E1111">
        <v>50</v>
      </c>
      <c r="F1111">
        <v>2</v>
      </c>
      <c r="G1111">
        <v>20</v>
      </c>
      <c r="H1111">
        <v>2045</v>
      </c>
      <c r="I1111">
        <v>253.28047694206501</v>
      </c>
      <c r="J1111">
        <v>14.943476837737601</v>
      </c>
      <c r="K1111">
        <v>12.323</v>
      </c>
      <c r="L1111">
        <v>23</v>
      </c>
      <c r="M1111">
        <v>1</v>
      </c>
      <c r="N1111">
        <v>410</v>
      </c>
      <c r="O1111">
        <v>625</v>
      </c>
      <c r="P1111">
        <v>50</v>
      </c>
      <c r="Q1111">
        <v>5</v>
      </c>
      <c r="R1111">
        <v>21</v>
      </c>
      <c r="S1111">
        <v>2175</v>
      </c>
      <c r="T1111">
        <v>262.01717500957801</v>
      </c>
      <c r="U1111">
        <v>14.6105270267708</v>
      </c>
      <c r="V1111">
        <v>12.555</v>
      </c>
    </row>
    <row r="1112" spans="1:22">
      <c r="A1112">
        <v>8</v>
      </c>
      <c r="B1112">
        <v>0</v>
      </c>
      <c r="C1112">
        <v>999</v>
      </c>
      <c r="D1112">
        <v>1208</v>
      </c>
      <c r="E1112">
        <v>36</v>
      </c>
      <c r="F1112">
        <v>4</v>
      </c>
      <c r="G1112">
        <v>15</v>
      </c>
      <c r="H1112">
        <v>1575</v>
      </c>
      <c r="I1112">
        <v>191.35046380921099</v>
      </c>
      <c r="J1112">
        <v>10.866807258804201</v>
      </c>
      <c r="K1112">
        <v>9.2750000000000004</v>
      </c>
      <c r="L1112">
        <v>23</v>
      </c>
      <c r="M1112">
        <v>1</v>
      </c>
      <c r="N1112">
        <v>407</v>
      </c>
      <c r="O1112">
        <v>622</v>
      </c>
      <c r="P1112">
        <v>53</v>
      </c>
      <c r="Q1112">
        <v>1</v>
      </c>
      <c r="R1112">
        <v>20</v>
      </c>
      <c r="S1112">
        <v>2042</v>
      </c>
      <c r="T1112">
        <v>252.63016446972401</v>
      </c>
      <c r="U1112">
        <v>14.874259645441199</v>
      </c>
      <c r="V1112">
        <v>12.519600000000001</v>
      </c>
    </row>
    <row r="1113" spans="1:22">
      <c r="A1113">
        <v>8</v>
      </c>
      <c r="B1113">
        <v>0</v>
      </c>
      <c r="C1113">
        <v>700</v>
      </c>
      <c r="D1113">
        <v>539</v>
      </c>
      <c r="E1113">
        <v>80</v>
      </c>
      <c r="F1113">
        <v>2</v>
      </c>
      <c r="G1113">
        <v>33</v>
      </c>
      <c r="H1113">
        <v>3362</v>
      </c>
      <c r="I1113">
        <v>403.33360881533298</v>
      </c>
      <c r="J1113">
        <v>22.281732428157401</v>
      </c>
      <c r="K1113">
        <v>18.997199999999999</v>
      </c>
      <c r="L1113">
        <v>23</v>
      </c>
      <c r="M1113">
        <v>1</v>
      </c>
      <c r="N1113">
        <v>132</v>
      </c>
      <c r="O1113">
        <v>411</v>
      </c>
      <c r="P1113">
        <v>51</v>
      </c>
      <c r="Q1113">
        <v>2</v>
      </c>
      <c r="R1113">
        <v>21</v>
      </c>
      <c r="S1113">
        <v>2143</v>
      </c>
      <c r="T1113">
        <v>260.23258827441299</v>
      </c>
      <c r="U1113">
        <v>14.763641149797699</v>
      </c>
      <c r="V1113">
        <v>12.9186</v>
      </c>
    </row>
    <row r="1114" spans="1:22">
      <c r="A1114">
        <v>8</v>
      </c>
      <c r="B1114">
        <v>0</v>
      </c>
      <c r="C1114">
        <v>810</v>
      </c>
      <c r="D1114">
        <v>907</v>
      </c>
      <c r="E1114">
        <v>60</v>
      </c>
      <c r="F1114">
        <v>1</v>
      </c>
      <c r="G1114">
        <v>26</v>
      </c>
      <c r="H1114">
        <v>2633</v>
      </c>
      <c r="I1114">
        <v>312.29313152869702</v>
      </c>
      <c r="J1114">
        <v>16.792888375738102</v>
      </c>
      <c r="K1114">
        <v>14.8294</v>
      </c>
      <c r="L1114">
        <v>23</v>
      </c>
      <c r="M1114">
        <v>1</v>
      </c>
      <c r="N1114">
        <v>566</v>
      </c>
      <c r="O1114">
        <v>249</v>
      </c>
      <c r="P1114">
        <v>32</v>
      </c>
      <c r="Q1114">
        <v>7</v>
      </c>
      <c r="R1114">
        <v>13</v>
      </c>
      <c r="S1114">
        <v>1340</v>
      </c>
      <c r="T1114">
        <v>164.18282492392399</v>
      </c>
      <c r="U1114">
        <v>9.4868329805051399</v>
      </c>
      <c r="V1114">
        <v>7.8239999999999998</v>
      </c>
    </row>
    <row r="1115" spans="1:22">
      <c r="A1115">
        <v>8</v>
      </c>
      <c r="B1115">
        <v>0</v>
      </c>
      <c r="C1115">
        <v>973</v>
      </c>
      <c r="D1115">
        <v>1099</v>
      </c>
      <c r="E1115">
        <v>43</v>
      </c>
      <c r="F1115">
        <v>1</v>
      </c>
      <c r="G1115">
        <v>18</v>
      </c>
      <c r="H1115">
        <v>1888</v>
      </c>
      <c r="I1115">
        <v>227.784986335799</v>
      </c>
      <c r="J1115">
        <v>12.743845573452299</v>
      </c>
      <c r="K1115">
        <v>11.069599999999999</v>
      </c>
      <c r="L1115">
        <v>23</v>
      </c>
      <c r="M1115">
        <v>1</v>
      </c>
      <c r="N1115">
        <v>564</v>
      </c>
      <c r="O1115">
        <v>255</v>
      </c>
      <c r="P1115">
        <v>32</v>
      </c>
      <c r="Q1115">
        <v>2</v>
      </c>
      <c r="R1115">
        <v>14</v>
      </c>
      <c r="S1115">
        <v>1418</v>
      </c>
      <c r="T1115">
        <v>169.04437287292399</v>
      </c>
      <c r="U1115">
        <v>9.2025865929096309</v>
      </c>
      <c r="V1115">
        <v>7.98</v>
      </c>
    </row>
    <row r="1116" spans="1:22">
      <c r="A1116">
        <v>8</v>
      </c>
      <c r="B1116">
        <v>0</v>
      </c>
      <c r="C1116">
        <v>187</v>
      </c>
      <c r="D1116">
        <v>230</v>
      </c>
      <c r="E1116">
        <v>54</v>
      </c>
      <c r="F1116">
        <v>2</v>
      </c>
      <c r="G1116">
        <v>22</v>
      </c>
      <c r="H1116">
        <v>2277</v>
      </c>
      <c r="I1116">
        <v>280.52985580861099</v>
      </c>
      <c r="J1116">
        <v>16.385881117596298</v>
      </c>
      <c r="K1116">
        <v>14.7362</v>
      </c>
      <c r="L1116">
        <v>23</v>
      </c>
      <c r="M1116">
        <v>1</v>
      </c>
      <c r="N1116">
        <v>540</v>
      </c>
      <c r="O1116">
        <v>396</v>
      </c>
      <c r="P1116">
        <v>42</v>
      </c>
      <c r="Q1116">
        <v>4</v>
      </c>
      <c r="R1116">
        <v>17</v>
      </c>
      <c r="S1116">
        <v>1766</v>
      </c>
      <c r="T1116">
        <v>211.39536418758101</v>
      </c>
      <c r="U1116">
        <v>11.6191393829319</v>
      </c>
      <c r="V1116">
        <v>9.7004000000000001</v>
      </c>
    </row>
    <row r="1117" spans="1:22">
      <c r="A1117">
        <v>8</v>
      </c>
      <c r="B1117">
        <v>0</v>
      </c>
      <c r="C1117">
        <v>46</v>
      </c>
      <c r="D1117">
        <v>435</v>
      </c>
      <c r="E1117">
        <v>60</v>
      </c>
      <c r="F1117">
        <v>1</v>
      </c>
      <c r="G1117">
        <v>25</v>
      </c>
      <c r="H1117">
        <v>2554</v>
      </c>
      <c r="I1117">
        <v>308.37315058221299</v>
      </c>
      <c r="J1117">
        <v>17.2814466986997</v>
      </c>
      <c r="K1117">
        <v>15.3264</v>
      </c>
      <c r="L1117">
        <v>23</v>
      </c>
      <c r="M1117">
        <v>1</v>
      </c>
      <c r="N1117">
        <v>547</v>
      </c>
      <c r="O1117">
        <v>391</v>
      </c>
      <c r="P1117">
        <v>39</v>
      </c>
      <c r="Q1117">
        <v>12</v>
      </c>
      <c r="R1117">
        <v>15</v>
      </c>
      <c r="S1117">
        <v>1582</v>
      </c>
      <c r="T1117">
        <v>193.70080020485199</v>
      </c>
      <c r="U1117">
        <v>11.177101592094401</v>
      </c>
      <c r="V1117">
        <v>9.0744000000000007</v>
      </c>
    </row>
    <row r="1118" spans="1:22">
      <c r="A1118">
        <v>8</v>
      </c>
      <c r="B1118">
        <v>0</v>
      </c>
      <c r="C1118">
        <v>788</v>
      </c>
      <c r="D1118">
        <v>843</v>
      </c>
      <c r="E1118">
        <v>69</v>
      </c>
      <c r="F1118">
        <v>3</v>
      </c>
      <c r="G1118">
        <v>29</v>
      </c>
      <c r="H1118">
        <v>2972</v>
      </c>
      <c r="I1118">
        <v>367.23834222477399</v>
      </c>
      <c r="J1118">
        <v>21.572241422717301</v>
      </c>
      <c r="K1118">
        <v>19.788799999999998</v>
      </c>
      <c r="L1118">
        <v>23</v>
      </c>
      <c r="M1118">
        <v>1</v>
      </c>
      <c r="N1118">
        <v>118</v>
      </c>
      <c r="O1118">
        <v>529</v>
      </c>
      <c r="P1118">
        <v>52</v>
      </c>
      <c r="Q1118">
        <v>1</v>
      </c>
      <c r="R1118">
        <v>19</v>
      </c>
      <c r="S1118">
        <v>1950</v>
      </c>
      <c r="T1118">
        <v>241.656781407019</v>
      </c>
      <c r="U1118">
        <v>14.2734018369834</v>
      </c>
      <c r="V1118">
        <v>10.6</v>
      </c>
    </row>
    <row r="1119" spans="1:22">
      <c r="A1119">
        <v>8</v>
      </c>
      <c r="B1119">
        <v>0</v>
      </c>
      <c r="C1119">
        <v>915</v>
      </c>
      <c r="D1119">
        <v>697</v>
      </c>
      <c r="E1119">
        <v>66</v>
      </c>
      <c r="F1119">
        <v>2</v>
      </c>
      <c r="G1119">
        <v>31</v>
      </c>
      <c r="H1119">
        <v>3174</v>
      </c>
      <c r="I1119">
        <v>375.310538088128</v>
      </c>
      <c r="J1119">
        <v>20.028789279434701</v>
      </c>
      <c r="K1119">
        <v>17.5548</v>
      </c>
      <c r="L1119">
        <v>23</v>
      </c>
      <c r="M1119">
        <v>1</v>
      </c>
      <c r="N1119">
        <v>409</v>
      </c>
      <c r="O1119">
        <v>629</v>
      </c>
      <c r="P1119">
        <v>52</v>
      </c>
      <c r="Q1119">
        <v>2</v>
      </c>
      <c r="R1119">
        <v>22</v>
      </c>
      <c r="S1119">
        <v>2252</v>
      </c>
      <c r="T1119">
        <v>269.93332510084798</v>
      </c>
      <c r="U1119">
        <v>14.882526667202701</v>
      </c>
      <c r="V1119">
        <v>13.0984</v>
      </c>
    </row>
    <row r="1120" spans="1:22">
      <c r="A1120">
        <v>8</v>
      </c>
      <c r="B1120">
        <v>0</v>
      </c>
      <c r="C1120">
        <v>312</v>
      </c>
      <c r="D1120">
        <v>225</v>
      </c>
      <c r="E1120">
        <v>62</v>
      </c>
      <c r="F1120">
        <v>2</v>
      </c>
      <c r="G1120">
        <v>26</v>
      </c>
      <c r="H1120">
        <v>2651</v>
      </c>
      <c r="I1120">
        <v>320.51989017844102</v>
      </c>
      <c r="J1120">
        <v>18.015268524226901</v>
      </c>
      <c r="K1120">
        <v>15.760199999999999</v>
      </c>
      <c r="L1120">
        <v>23</v>
      </c>
      <c r="M1120">
        <v>1</v>
      </c>
      <c r="N1120">
        <v>138</v>
      </c>
      <c r="O1120">
        <v>415</v>
      </c>
      <c r="P1120">
        <v>51</v>
      </c>
      <c r="Q1120">
        <v>2</v>
      </c>
      <c r="R1120">
        <v>21</v>
      </c>
      <c r="S1120">
        <v>2103</v>
      </c>
      <c r="T1120">
        <v>256.73137712402797</v>
      </c>
      <c r="U1120">
        <v>14.7257970921781</v>
      </c>
      <c r="V1120">
        <v>12.1578</v>
      </c>
    </row>
    <row r="1121" spans="1:22">
      <c r="A1121">
        <v>8</v>
      </c>
      <c r="B1121">
        <v>0</v>
      </c>
      <c r="C1121">
        <v>364</v>
      </c>
      <c r="D1121">
        <v>1474</v>
      </c>
      <c r="E1121">
        <v>1</v>
      </c>
      <c r="F1121">
        <v>6</v>
      </c>
      <c r="G1121">
        <v>0</v>
      </c>
      <c r="H1121">
        <v>6</v>
      </c>
      <c r="I1121">
        <v>2.4494897427831801</v>
      </c>
      <c r="J1121">
        <v>0.23748684174075799</v>
      </c>
      <c r="K1121">
        <v>0.1128</v>
      </c>
      <c r="L1121">
        <v>23</v>
      </c>
      <c r="M1121">
        <v>1</v>
      </c>
      <c r="N1121">
        <v>406</v>
      </c>
      <c r="O1121">
        <v>628</v>
      </c>
      <c r="P1121">
        <v>53</v>
      </c>
      <c r="Q1121">
        <v>1</v>
      </c>
      <c r="R1121">
        <v>22</v>
      </c>
      <c r="S1121">
        <v>2248</v>
      </c>
      <c r="T1121">
        <v>271.57319455351302</v>
      </c>
      <c r="U1121">
        <v>15.2371125873638</v>
      </c>
      <c r="V1121">
        <v>13.247199999999999</v>
      </c>
    </row>
    <row r="1122" spans="1:22">
      <c r="A1122">
        <v>8</v>
      </c>
      <c r="B1122">
        <v>0</v>
      </c>
      <c r="C1122">
        <v>155</v>
      </c>
      <c r="D1122">
        <v>597</v>
      </c>
      <c r="E1122">
        <v>76</v>
      </c>
      <c r="F1122">
        <v>1</v>
      </c>
      <c r="G1122">
        <v>33</v>
      </c>
      <c r="H1122">
        <v>3343</v>
      </c>
      <c r="I1122">
        <v>400.917697289606</v>
      </c>
      <c r="J1122">
        <v>22.131088992636599</v>
      </c>
      <c r="K1122">
        <v>19.5702</v>
      </c>
      <c r="L1122">
        <v>23</v>
      </c>
      <c r="M1122">
        <v>1</v>
      </c>
      <c r="N1122">
        <v>139</v>
      </c>
      <c r="O1122">
        <v>411</v>
      </c>
      <c r="P1122">
        <v>51</v>
      </c>
      <c r="Q1122">
        <v>2</v>
      </c>
      <c r="R1122">
        <v>21</v>
      </c>
      <c r="S1122">
        <v>2114</v>
      </c>
      <c r="T1122">
        <v>261.83964558485002</v>
      </c>
      <c r="U1122">
        <v>15.4499320386855</v>
      </c>
      <c r="V1122">
        <v>13.4452</v>
      </c>
    </row>
    <row r="1123" spans="1:22">
      <c r="A1123">
        <v>8</v>
      </c>
      <c r="B1123">
        <v>0</v>
      </c>
      <c r="C1123">
        <v>89</v>
      </c>
      <c r="D1123">
        <v>370</v>
      </c>
      <c r="E1123">
        <v>53</v>
      </c>
      <c r="F1123">
        <v>5</v>
      </c>
      <c r="G1123">
        <v>23</v>
      </c>
      <c r="H1123">
        <v>2359</v>
      </c>
      <c r="I1123">
        <v>286.09613768801597</v>
      </c>
      <c r="J1123">
        <v>16.187090535361801</v>
      </c>
      <c r="K1123">
        <v>14.2408</v>
      </c>
      <c r="L1123">
        <v>23</v>
      </c>
      <c r="M1123">
        <v>1</v>
      </c>
      <c r="N1123">
        <v>140</v>
      </c>
      <c r="O1123">
        <v>417</v>
      </c>
      <c r="P1123">
        <v>51</v>
      </c>
      <c r="Q1123">
        <v>2</v>
      </c>
      <c r="R1123">
        <v>20</v>
      </c>
      <c r="S1123">
        <v>2052</v>
      </c>
      <c r="T1123">
        <v>250.43562046961301</v>
      </c>
      <c r="U1123">
        <v>14.356517683616699</v>
      </c>
      <c r="V1123">
        <v>12.5784</v>
      </c>
    </row>
    <row r="1124" spans="1:22">
      <c r="A1124">
        <v>8</v>
      </c>
      <c r="B1124">
        <v>0</v>
      </c>
      <c r="C1124">
        <v>439</v>
      </c>
      <c r="D1124">
        <v>455</v>
      </c>
      <c r="E1124">
        <v>102</v>
      </c>
      <c r="F1124">
        <v>1</v>
      </c>
      <c r="G1124">
        <v>45</v>
      </c>
      <c r="H1124">
        <v>4527</v>
      </c>
      <c r="I1124">
        <v>538.27966708765803</v>
      </c>
      <c r="J1124">
        <v>29.121763339468298</v>
      </c>
      <c r="K1124">
        <v>25.073799999999999</v>
      </c>
      <c r="L1124">
        <v>23</v>
      </c>
      <c r="M1124">
        <v>1</v>
      </c>
      <c r="N1124">
        <v>545</v>
      </c>
      <c r="O1124">
        <v>395</v>
      </c>
      <c r="P1124">
        <v>45</v>
      </c>
      <c r="Q1124">
        <v>1</v>
      </c>
      <c r="R1124">
        <v>17</v>
      </c>
      <c r="S1124">
        <v>1777</v>
      </c>
      <c r="T1124">
        <v>213.36119609713501</v>
      </c>
      <c r="U1124">
        <v>11.809195569555101</v>
      </c>
      <c r="V1124">
        <v>10.122400000000001</v>
      </c>
    </row>
    <row r="1125" spans="1:22">
      <c r="A1125">
        <v>8</v>
      </c>
      <c r="B1125">
        <v>0</v>
      </c>
      <c r="C1125">
        <v>987</v>
      </c>
      <c r="D1125">
        <v>1310</v>
      </c>
      <c r="E1125">
        <v>2</v>
      </c>
      <c r="F1125">
        <v>3</v>
      </c>
      <c r="G1125">
        <v>0</v>
      </c>
      <c r="H1125">
        <v>44</v>
      </c>
      <c r="I1125">
        <v>7.0710678118654799</v>
      </c>
      <c r="J1125">
        <v>0.55353410012392201</v>
      </c>
      <c r="K1125">
        <v>0.51919999999999999</v>
      </c>
      <c r="L1125">
        <v>23</v>
      </c>
      <c r="M1125">
        <v>1</v>
      </c>
      <c r="N1125">
        <v>111</v>
      </c>
      <c r="O1125">
        <v>529</v>
      </c>
      <c r="P1125">
        <v>51</v>
      </c>
      <c r="Q1125">
        <v>1</v>
      </c>
      <c r="R1125">
        <v>19</v>
      </c>
      <c r="S1125">
        <v>1995</v>
      </c>
      <c r="T1125">
        <v>248.09473996842399</v>
      </c>
      <c r="U1125">
        <v>14.7481354753745</v>
      </c>
      <c r="V1125">
        <v>11.91</v>
      </c>
    </row>
    <row r="1126" spans="1:22">
      <c r="A1126">
        <v>8</v>
      </c>
      <c r="B1126">
        <v>0</v>
      </c>
      <c r="C1126">
        <v>82</v>
      </c>
      <c r="D1126">
        <v>264</v>
      </c>
      <c r="E1126">
        <v>49</v>
      </c>
      <c r="F1126">
        <v>1</v>
      </c>
      <c r="G1126">
        <v>19</v>
      </c>
      <c r="H1126">
        <v>1961</v>
      </c>
      <c r="I1126">
        <v>243.31255619059201</v>
      </c>
      <c r="J1126">
        <v>14.4033989044253</v>
      </c>
      <c r="K1126">
        <v>12.432399999999999</v>
      </c>
      <c r="L1126">
        <v>23</v>
      </c>
      <c r="M1126">
        <v>1</v>
      </c>
      <c r="N1126">
        <v>337</v>
      </c>
      <c r="O1126">
        <v>105</v>
      </c>
      <c r="P1126">
        <v>36</v>
      </c>
      <c r="Q1126">
        <v>2</v>
      </c>
      <c r="R1126">
        <v>14</v>
      </c>
      <c r="S1126">
        <v>1408</v>
      </c>
      <c r="T1126">
        <v>174.12639087743099</v>
      </c>
      <c r="U1126">
        <v>10.244686427607199</v>
      </c>
      <c r="V1126">
        <v>9.0776000000000003</v>
      </c>
    </row>
    <row r="1127" spans="1:22">
      <c r="A1127">
        <v>8</v>
      </c>
      <c r="B1127">
        <v>0</v>
      </c>
      <c r="C1127">
        <v>409</v>
      </c>
      <c r="D1127">
        <v>1091</v>
      </c>
      <c r="E1127">
        <v>58</v>
      </c>
      <c r="F1127">
        <v>2</v>
      </c>
      <c r="G1127">
        <v>26</v>
      </c>
      <c r="H1127">
        <v>2605</v>
      </c>
      <c r="I1127">
        <v>309.53675064521798</v>
      </c>
      <c r="J1127">
        <v>16.719075931402401</v>
      </c>
      <c r="K1127">
        <v>14.57</v>
      </c>
      <c r="L1127">
        <v>23</v>
      </c>
      <c r="M1127">
        <v>1</v>
      </c>
      <c r="N1127">
        <v>547</v>
      </c>
      <c r="O1127">
        <v>390</v>
      </c>
      <c r="P1127">
        <v>40</v>
      </c>
      <c r="Q1127">
        <v>8</v>
      </c>
      <c r="R1127">
        <v>15</v>
      </c>
      <c r="S1127">
        <v>1551</v>
      </c>
      <c r="T1127">
        <v>187.66193007640101</v>
      </c>
      <c r="U1127">
        <v>10.5645586751175</v>
      </c>
      <c r="V1127">
        <v>8.8594000000000008</v>
      </c>
    </row>
    <row r="1128" spans="1:22">
      <c r="A1128">
        <v>8</v>
      </c>
      <c r="B1128">
        <v>0</v>
      </c>
      <c r="C1128">
        <v>259</v>
      </c>
      <c r="D1128">
        <v>285</v>
      </c>
      <c r="E1128">
        <v>65</v>
      </c>
      <c r="F1128">
        <v>1</v>
      </c>
      <c r="G1128">
        <v>26</v>
      </c>
      <c r="H1128">
        <v>2684</v>
      </c>
      <c r="I1128">
        <v>322.16765821540798</v>
      </c>
      <c r="J1128">
        <v>17.819494942337698</v>
      </c>
      <c r="K1128">
        <v>16.040800000000001</v>
      </c>
      <c r="L1128">
        <v>23</v>
      </c>
      <c r="M1128">
        <v>1</v>
      </c>
      <c r="N1128">
        <v>115</v>
      </c>
      <c r="O1128">
        <v>531</v>
      </c>
      <c r="P1128">
        <v>51</v>
      </c>
      <c r="Q1128">
        <v>2</v>
      </c>
      <c r="R1128">
        <v>19</v>
      </c>
      <c r="S1128">
        <v>1930</v>
      </c>
      <c r="T1128">
        <v>236.304887803871</v>
      </c>
      <c r="U1128">
        <v>13.6348817376609</v>
      </c>
      <c r="V1128">
        <v>11.038</v>
      </c>
    </row>
    <row r="1129" spans="1:22">
      <c r="A1129">
        <v>8</v>
      </c>
      <c r="B1129">
        <v>0</v>
      </c>
      <c r="C1129">
        <v>605</v>
      </c>
      <c r="D1129">
        <v>1359</v>
      </c>
      <c r="E1129">
        <v>32</v>
      </c>
      <c r="F1129">
        <v>3</v>
      </c>
      <c r="G1129">
        <v>12</v>
      </c>
      <c r="H1129">
        <v>1295</v>
      </c>
      <c r="I1129">
        <v>161.725075359389</v>
      </c>
      <c r="J1129">
        <v>9.6874919354805105</v>
      </c>
      <c r="K1129">
        <v>8.7520000000000007</v>
      </c>
      <c r="L1129">
        <v>23</v>
      </c>
      <c r="M1129">
        <v>1</v>
      </c>
      <c r="N1129">
        <v>336</v>
      </c>
      <c r="O1129">
        <v>103</v>
      </c>
      <c r="P1129">
        <v>36</v>
      </c>
      <c r="Q1129">
        <v>2</v>
      </c>
      <c r="R1129">
        <v>14</v>
      </c>
      <c r="S1129">
        <v>1419</v>
      </c>
      <c r="T1129">
        <v>173.36377937735401</v>
      </c>
      <c r="U1129">
        <v>9.9596134463140693</v>
      </c>
      <c r="V1129">
        <v>8.7013999999999996</v>
      </c>
    </row>
    <row r="1130" spans="1:22">
      <c r="A1130">
        <v>8</v>
      </c>
      <c r="B1130">
        <v>0</v>
      </c>
      <c r="C1130">
        <v>865</v>
      </c>
      <c r="D1130">
        <v>1355</v>
      </c>
      <c r="E1130">
        <v>30</v>
      </c>
      <c r="F1130">
        <v>1</v>
      </c>
      <c r="G1130">
        <v>11</v>
      </c>
      <c r="H1130">
        <v>1173</v>
      </c>
      <c r="I1130">
        <v>147.475421681038</v>
      </c>
      <c r="J1130">
        <v>8.9385177742173791</v>
      </c>
      <c r="K1130">
        <v>7.3019999999999996</v>
      </c>
      <c r="L1130">
        <v>23</v>
      </c>
      <c r="M1130">
        <v>1</v>
      </c>
      <c r="N1130">
        <v>341</v>
      </c>
      <c r="O1130">
        <v>106</v>
      </c>
      <c r="P1130">
        <v>35</v>
      </c>
      <c r="Q1130">
        <v>4</v>
      </c>
      <c r="R1130">
        <v>13</v>
      </c>
      <c r="S1130">
        <v>1359</v>
      </c>
      <c r="T1130">
        <v>167.99702378316101</v>
      </c>
      <c r="U1130">
        <v>9.8763302901431995</v>
      </c>
      <c r="V1130">
        <v>8.2509999999999994</v>
      </c>
    </row>
    <row r="1131" spans="1:22">
      <c r="A1131">
        <v>8</v>
      </c>
      <c r="B1131">
        <v>0</v>
      </c>
      <c r="C1131">
        <v>845</v>
      </c>
      <c r="D1131">
        <v>238</v>
      </c>
      <c r="E1131">
        <v>50</v>
      </c>
      <c r="F1131">
        <v>2</v>
      </c>
      <c r="G1131">
        <v>22</v>
      </c>
      <c r="H1131">
        <v>2283</v>
      </c>
      <c r="I1131">
        <v>273.61834733803897</v>
      </c>
      <c r="J1131">
        <v>15.0818135514268</v>
      </c>
      <c r="K1131">
        <v>13.1866</v>
      </c>
      <c r="L1131">
        <v>23</v>
      </c>
      <c r="M1131">
        <v>1</v>
      </c>
      <c r="N1131">
        <v>569</v>
      </c>
      <c r="O1131">
        <v>251</v>
      </c>
      <c r="P1131">
        <v>33</v>
      </c>
      <c r="Q1131">
        <v>4</v>
      </c>
      <c r="R1131">
        <v>13</v>
      </c>
      <c r="S1131">
        <v>1337</v>
      </c>
      <c r="T1131">
        <v>161.31026005806299</v>
      </c>
      <c r="U1131">
        <v>9.0251371180719495</v>
      </c>
      <c r="V1131">
        <v>7.2152000000000003</v>
      </c>
    </row>
    <row r="1132" spans="1:22">
      <c r="A1132">
        <v>8</v>
      </c>
      <c r="B1132">
        <v>0</v>
      </c>
      <c r="C1132">
        <v>795</v>
      </c>
      <c r="D1132">
        <v>1472</v>
      </c>
      <c r="E1132">
        <v>1</v>
      </c>
      <c r="F1132">
        <v>8</v>
      </c>
      <c r="G1132">
        <v>0</v>
      </c>
      <c r="H1132">
        <v>8</v>
      </c>
      <c r="I1132">
        <v>2.8284271247461898</v>
      </c>
      <c r="J1132">
        <v>0.271293199325011</v>
      </c>
      <c r="K1132">
        <v>0.1472</v>
      </c>
      <c r="L1132">
        <v>23</v>
      </c>
      <c r="M1132">
        <v>1</v>
      </c>
      <c r="N1132">
        <v>404</v>
      </c>
      <c r="O1132">
        <v>626</v>
      </c>
      <c r="P1132">
        <v>53</v>
      </c>
      <c r="Q1132">
        <v>2</v>
      </c>
      <c r="R1132">
        <v>21</v>
      </c>
      <c r="S1132">
        <v>2113</v>
      </c>
      <c r="T1132">
        <v>259.20841035737999</v>
      </c>
      <c r="U1132">
        <v>15.0137636853655</v>
      </c>
      <c r="V1132">
        <v>12.914199999999999</v>
      </c>
    </row>
    <row r="1133" spans="1:22">
      <c r="A1133">
        <v>8</v>
      </c>
      <c r="B1133">
        <v>0</v>
      </c>
      <c r="C1133">
        <v>426</v>
      </c>
      <c r="D1133">
        <v>730</v>
      </c>
      <c r="E1133">
        <v>74</v>
      </c>
      <c r="F1133">
        <v>2</v>
      </c>
      <c r="G1133">
        <v>33</v>
      </c>
      <c r="H1133">
        <v>3341</v>
      </c>
      <c r="I1133">
        <v>396.54634029328798</v>
      </c>
      <c r="J1133">
        <v>21.360287919407799</v>
      </c>
      <c r="K1133">
        <v>18.322800000000001</v>
      </c>
      <c r="L1133">
        <v>23</v>
      </c>
      <c r="M1133">
        <v>1</v>
      </c>
      <c r="N1133">
        <v>130</v>
      </c>
      <c r="O1133">
        <v>408</v>
      </c>
      <c r="P1133">
        <v>48</v>
      </c>
      <c r="Q1133">
        <v>3</v>
      </c>
      <c r="R1133">
        <v>19</v>
      </c>
      <c r="S1133">
        <v>1958</v>
      </c>
      <c r="T1133">
        <v>238.42399208133401</v>
      </c>
      <c r="U1133">
        <v>13.604543358746</v>
      </c>
      <c r="V1133">
        <v>12.08</v>
      </c>
    </row>
    <row r="1134" spans="1:22">
      <c r="A1134">
        <v>8</v>
      </c>
      <c r="B1134">
        <v>0</v>
      </c>
      <c r="C1134">
        <v>27</v>
      </c>
      <c r="D1134">
        <v>691</v>
      </c>
      <c r="E1134">
        <v>53</v>
      </c>
      <c r="F1134">
        <v>1</v>
      </c>
      <c r="G1134">
        <v>22</v>
      </c>
      <c r="H1134">
        <v>2285</v>
      </c>
      <c r="I1134">
        <v>273.63296585024301</v>
      </c>
      <c r="J1134">
        <v>15.0541522511233</v>
      </c>
      <c r="K1134">
        <v>13.375</v>
      </c>
      <c r="L1134">
        <v>23</v>
      </c>
      <c r="M1134">
        <v>1</v>
      </c>
      <c r="N1134">
        <v>562</v>
      </c>
      <c r="O1134">
        <v>254</v>
      </c>
      <c r="P1134">
        <v>32</v>
      </c>
      <c r="Q1134">
        <v>3</v>
      </c>
      <c r="R1134">
        <v>14</v>
      </c>
      <c r="S1134">
        <v>1421</v>
      </c>
      <c r="T1134">
        <v>167.86601800245299</v>
      </c>
      <c r="U1134">
        <v>8.9367723480012593</v>
      </c>
      <c r="V1134">
        <v>7.5773999999999999</v>
      </c>
    </row>
    <row r="1135" spans="1:22">
      <c r="A1135">
        <v>8</v>
      </c>
      <c r="B1135">
        <v>0</v>
      </c>
      <c r="C1135">
        <v>874</v>
      </c>
      <c r="D1135">
        <v>1132</v>
      </c>
      <c r="E1135">
        <v>45</v>
      </c>
      <c r="F1135">
        <v>1</v>
      </c>
      <c r="G1135">
        <v>18</v>
      </c>
      <c r="H1135">
        <v>1831</v>
      </c>
      <c r="I1135">
        <v>222.159852358611</v>
      </c>
      <c r="J1135">
        <v>12.5814903727659</v>
      </c>
      <c r="K1135">
        <v>10.6168</v>
      </c>
      <c r="L1135">
        <v>23</v>
      </c>
      <c r="M1135">
        <v>1</v>
      </c>
      <c r="N1135">
        <v>138</v>
      </c>
      <c r="O1135">
        <v>410</v>
      </c>
      <c r="P1135">
        <v>51</v>
      </c>
      <c r="Q1135">
        <v>2</v>
      </c>
      <c r="R1135">
        <v>20</v>
      </c>
      <c r="S1135">
        <v>2077</v>
      </c>
      <c r="T1135">
        <v>258.56333846854602</v>
      </c>
      <c r="U1135">
        <v>15.399905843868</v>
      </c>
      <c r="V1135">
        <v>12.916399999999999</v>
      </c>
    </row>
    <row r="1136" spans="1:22">
      <c r="A1136">
        <v>8</v>
      </c>
      <c r="B1136">
        <v>0</v>
      </c>
      <c r="C1136">
        <v>107</v>
      </c>
      <c r="D1136">
        <v>934</v>
      </c>
      <c r="E1136">
        <v>53</v>
      </c>
      <c r="F1136">
        <v>2</v>
      </c>
      <c r="G1136">
        <v>22</v>
      </c>
      <c r="H1136">
        <v>2296</v>
      </c>
      <c r="I1136">
        <v>272.18008744212</v>
      </c>
      <c r="J1136">
        <v>14.617058527624501</v>
      </c>
      <c r="K1136">
        <v>12.8368</v>
      </c>
      <c r="L1136">
        <v>23</v>
      </c>
      <c r="M1136">
        <v>1</v>
      </c>
      <c r="N1136">
        <v>132</v>
      </c>
      <c r="O1136">
        <v>414</v>
      </c>
      <c r="P1136">
        <v>51</v>
      </c>
      <c r="Q1136">
        <v>2</v>
      </c>
      <c r="R1136">
        <v>21</v>
      </c>
      <c r="S1136">
        <v>2164</v>
      </c>
      <c r="T1136">
        <v>262.21365334398598</v>
      </c>
      <c r="U1136">
        <v>14.8077817379917</v>
      </c>
      <c r="V1136">
        <v>12.7424</v>
      </c>
    </row>
    <row r="1137" spans="1:22">
      <c r="A1137">
        <v>8</v>
      </c>
      <c r="B1137">
        <v>0</v>
      </c>
      <c r="C1137">
        <v>807</v>
      </c>
      <c r="D1137">
        <v>1205</v>
      </c>
      <c r="E1137">
        <v>42</v>
      </c>
      <c r="F1137">
        <v>3</v>
      </c>
      <c r="G1137">
        <v>15</v>
      </c>
      <c r="H1137">
        <v>1591</v>
      </c>
      <c r="I1137">
        <v>202.27456587519799</v>
      </c>
      <c r="J1137">
        <v>12.4908726676722</v>
      </c>
      <c r="K1137">
        <v>9.7667999999999999</v>
      </c>
      <c r="L1137">
        <v>23</v>
      </c>
      <c r="M1137">
        <v>1</v>
      </c>
      <c r="N1137">
        <v>341</v>
      </c>
      <c r="O1137">
        <v>106</v>
      </c>
      <c r="P1137">
        <v>35</v>
      </c>
      <c r="Q1137">
        <v>4</v>
      </c>
      <c r="R1137">
        <v>13</v>
      </c>
      <c r="S1137">
        <v>1359</v>
      </c>
      <c r="T1137">
        <v>167.99702378316101</v>
      </c>
      <c r="U1137">
        <v>9.8763302901431995</v>
      </c>
      <c r="V1137">
        <v>8.2509999999999994</v>
      </c>
    </row>
    <row r="1138" spans="1:22">
      <c r="A1138">
        <v>8</v>
      </c>
      <c r="B1138">
        <v>0</v>
      </c>
      <c r="C1138">
        <v>734</v>
      </c>
      <c r="D1138">
        <v>90</v>
      </c>
      <c r="E1138">
        <v>31</v>
      </c>
      <c r="F1138">
        <v>1</v>
      </c>
      <c r="G1138">
        <v>12</v>
      </c>
      <c r="H1138">
        <v>1269</v>
      </c>
      <c r="I1138">
        <v>158.69782607206699</v>
      </c>
      <c r="J1138">
        <v>9.5296327316429092</v>
      </c>
      <c r="K1138">
        <v>8.3018000000000001</v>
      </c>
      <c r="L1138">
        <v>23</v>
      </c>
      <c r="M1138">
        <v>1</v>
      </c>
      <c r="N1138">
        <v>540</v>
      </c>
      <c r="O1138">
        <v>392</v>
      </c>
      <c r="P1138">
        <v>41</v>
      </c>
      <c r="Q1138">
        <v>6</v>
      </c>
      <c r="R1138">
        <v>14</v>
      </c>
      <c r="S1138">
        <v>1496</v>
      </c>
      <c r="T1138">
        <v>194.92562684264999</v>
      </c>
      <c r="U1138">
        <v>12.4963354628467</v>
      </c>
      <c r="V1138">
        <v>10.3408</v>
      </c>
    </row>
    <row r="1139" spans="1:22">
      <c r="A1139">
        <v>8</v>
      </c>
      <c r="B1139">
        <v>0</v>
      </c>
      <c r="C1139">
        <v>976</v>
      </c>
      <c r="D1139">
        <v>997</v>
      </c>
      <c r="E1139">
        <v>49</v>
      </c>
      <c r="F1139">
        <v>1</v>
      </c>
      <c r="G1139">
        <v>21</v>
      </c>
      <c r="H1139">
        <v>2138</v>
      </c>
      <c r="I1139">
        <v>257.75181861628101</v>
      </c>
      <c r="J1139">
        <v>14.396374543613399</v>
      </c>
      <c r="K1139">
        <v>12.223599999999999</v>
      </c>
      <c r="L1139">
        <v>23</v>
      </c>
      <c r="M1139">
        <v>1</v>
      </c>
      <c r="N1139">
        <v>133</v>
      </c>
      <c r="O1139">
        <v>417</v>
      </c>
      <c r="P1139">
        <v>51</v>
      </c>
      <c r="Q1139">
        <v>2</v>
      </c>
      <c r="R1139">
        <v>20</v>
      </c>
      <c r="S1139">
        <v>2086</v>
      </c>
      <c r="T1139">
        <v>253.53500744473101</v>
      </c>
      <c r="U1139">
        <v>14.4104267806335</v>
      </c>
      <c r="V1139">
        <v>11.736800000000001</v>
      </c>
    </row>
    <row r="1140" spans="1:22">
      <c r="A1140">
        <v>8</v>
      </c>
      <c r="B1140">
        <v>0</v>
      </c>
      <c r="C1140">
        <v>996</v>
      </c>
      <c r="D1140">
        <v>1399</v>
      </c>
      <c r="E1140">
        <v>0</v>
      </c>
      <c r="F1140">
        <v>100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23</v>
      </c>
      <c r="M1140">
        <v>1</v>
      </c>
      <c r="N1140">
        <v>545</v>
      </c>
      <c r="O1140">
        <v>393</v>
      </c>
      <c r="P1140">
        <v>45</v>
      </c>
      <c r="Q1140">
        <v>1</v>
      </c>
      <c r="R1140">
        <v>16</v>
      </c>
      <c r="S1140">
        <v>1684</v>
      </c>
      <c r="T1140">
        <v>207.59576103572101</v>
      </c>
      <c r="U1140">
        <v>12.1397858300713</v>
      </c>
      <c r="V1140">
        <v>10.750400000000001</v>
      </c>
    </row>
    <row r="1141" spans="1:22">
      <c r="A1141">
        <v>8</v>
      </c>
      <c r="B1141">
        <v>0</v>
      </c>
      <c r="C1141">
        <v>438</v>
      </c>
      <c r="D1141">
        <v>1384</v>
      </c>
      <c r="E1141">
        <v>33</v>
      </c>
      <c r="F1141">
        <v>1</v>
      </c>
      <c r="G1141">
        <v>12</v>
      </c>
      <c r="H1141">
        <v>1289</v>
      </c>
      <c r="I1141">
        <v>156.86618501130201</v>
      </c>
      <c r="J1141">
        <v>8.9396812023695809</v>
      </c>
      <c r="K1141">
        <v>7.5431999999999997</v>
      </c>
      <c r="L1141">
        <v>23</v>
      </c>
      <c r="M1141">
        <v>1</v>
      </c>
      <c r="N1141">
        <v>117</v>
      </c>
      <c r="O1141">
        <v>532</v>
      </c>
      <c r="P1141">
        <v>52</v>
      </c>
      <c r="Q1141">
        <v>1</v>
      </c>
      <c r="R1141">
        <v>20</v>
      </c>
      <c r="S1141">
        <v>2013</v>
      </c>
      <c r="T1141">
        <v>247.15379827144099</v>
      </c>
      <c r="U1141">
        <v>14.339912830976299</v>
      </c>
      <c r="V1141">
        <v>11.0814</v>
      </c>
    </row>
    <row r="1142" spans="1:22">
      <c r="A1142">
        <v>8</v>
      </c>
      <c r="B1142">
        <v>0</v>
      </c>
      <c r="C1142">
        <v>20</v>
      </c>
      <c r="D1142">
        <v>425</v>
      </c>
      <c r="E1142">
        <v>55</v>
      </c>
      <c r="F1142">
        <v>2</v>
      </c>
      <c r="G1142">
        <v>23</v>
      </c>
      <c r="H1142">
        <v>2387</v>
      </c>
      <c r="I1142">
        <v>286.70019183809399</v>
      </c>
      <c r="J1142">
        <v>15.8805887800169</v>
      </c>
      <c r="K1142">
        <v>13.445600000000001</v>
      </c>
      <c r="L1142">
        <v>23</v>
      </c>
      <c r="M1142">
        <v>1</v>
      </c>
      <c r="N1142">
        <v>564</v>
      </c>
      <c r="O1142">
        <v>253</v>
      </c>
      <c r="P1142">
        <v>32</v>
      </c>
      <c r="Q1142">
        <v>3</v>
      </c>
      <c r="R1142">
        <v>13</v>
      </c>
      <c r="S1142">
        <v>1364</v>
      </c>
      <c r="T1142">
        <v>162.43768035772999</v>
      </c>
      <c r="U1142">
        <v>8.8210203491432893</v>
      </c>
      <c r="V1142">
        <v>7.6440000000000001</v>
      </c>
    </row>
    <row r="1143" spans="1:22">
      <c r="A1143">
        <v>8</v>
      </c>
      <c r="B1143">
        <v>0</v>
      </c>
      <c r="C1143">
        <v>118</v>
      </c>
      <c r="D1143">
        <v>846</v>
      </c>
      <c r="E1143">
        <v>63</v>
      </c>
      <c r="F1143">
        <v>1</v>
      </c>
      <c r="G1143">
        <v>26</v>
      </c>
      <c r="H1143">
        <v>2623</v>
      </c>
      <c r="I1143">
        <v>321.82759359632303</v>
      </c>
      <c r="J1143">
        <v>18.647174048632699</v>
      </c>
      <c r="K1143">
        <v>16.176200000000001</v>
      </c>
      <c r="L1143">
        <v>23</v>
      </c>
      <c r="M1143">
        <v>1</v>
      </c>
      <c r="N1143">
        <v>133</v>
      </c>
      <c r="O1143">
        <v>411</v>
      </c>
      <c r="P1143">
        <v>51</v>
      </c>
      <c r="Q1143">
        <v>2</v>
      </c>
      <c r="R1143">
        <v>21</v>
      </c>
      <c r="S1143">
        <v>2127</v>
      </c>
      <c r="T1143">
        <v>260.61273951977103</v>
      </c>
      <c r="U1143">
        <v>15.0591201602218</v>
      </c>
      <c r="V1143">
        <v>13.220800000000001</v>
      </c>
    </row>
    <row r="1144" spans="1:22">
      <c r="A1144">
        <v>8</v>
      </c>
      <c r="B1144">
        <v>0</v>
      </c>
      <c r="C1144">
        <v>429</v>
      </c>
      <c r="D1144">
        <v>704</v>
      </c>
      <c r="E1144">
        <v>75</v>
      </c>
      <c r="F1144">
        <v>2</v>
      </c>
      <c r="G1144">
        <v>33</v>
      </c>
      <c r="H1144">
        <v>3312</v>
      </c>
      <c r="I1144">
        <v>400.39980019975002</v>
      </c>
      <c r="J1144">
        <v>22.500346663996101</v>
      </c>
      <c r="K1144">
        <v>19.872</v>
      </c>
      <c r="L1144">
        <v>23</v>
      </c>
      <c r="M1144">
        <v>1</v>
      </c>
      <c r="N1144">
        <v>543</v>
      </c>
      <c r="O1144">
        <v>391</v>
      </c>
      <c r="P1144">
        <v>40</v>
      </c>
      <c r="Q1144">
        <v>9</v>
      </c>
      <c r="R1144">
        <v>15</v>
      </c>
      <c r="S1144">
        <v>1584</v>
      </c>
      <c r="T1144">
        <v>198.98241128300799</v>
      </c>
      <c r="U1144">
        <v>12.043022876338</v>
      </c>
      <c r="V1144">
        <v>10.8216</v>
      </c>
    </row>
    <row r="1145" spans="1:22">
      <c r="A1145">
        <v>8</v>
      </c>
      <c r="B1145">
        <v>0</v>
      </c>
      <c r="C1145">
        <v>365</v>
      </c>
      <c r="D1145">
        <v>266</v>
      </c>
      <c r="E1145">
        <v>72</v>
      </c>
      <c r="F1145">
        <v>2</v>
      </c>
      <c r="G1145">
        <v>31</v>
      </c>
      <c r="H1145">
        <v>3140</v>
      </c>
      <c r="I1145">
        <v>376.55278514439402</v>
      </c>
      <c r="J1145">
        <v>20.7836474181025</v>
      </c>
      <c r="K1145">
        <v>18.244</v>
      </c>
      <c r="L1145">
        <v>24</v>
      </c>
      <c r="M1145">
        <v>1</v>
      </c>
      <c r="N1145">
        <v>1020</v>
      </c>
      <c r="O1145">
        <v>989</v>
      </c>
      <c r="P1145">
        <v>43</v>
      </c>
      <c r="Q1145">
        <v>2</v>
      </c>
      <c r="R1145">
        <v>17</v>
      </c>
      <c r="S1145">
        <v>1755</v>
      </c>
      <c r="T1145">
        <v>211.870243309437</v>
      </c>
      <c r="U1145">
        <v>11.869604037203599</v>
      </c>
      <c r="V1145">
        <v>10.103999999999999</v>
      </c>
    </row>
    <row r="1146" spans="1:22">
      <c r="A1146">
        <v>8</v>
      </c>
      <c r="B1146">
        <v>0</v>
      </c>
      <c r="C1146">
        <v>1092</v>
      </c>
      <c r="D1146">
        <v>1007</v>
      </c>
      <c r="E1146">
        <v>40</v>
      </c>
      <c r="F1146">
        <v>1</v>
      </c>
      <c r="G1146">
        <v>15</v>
      </c>
      <c r="H1146">
        <v>1587</v>
      </c>
      <c r="I1146">
        <v>193.52777578425301</v>
      </c>
      <c r="J1146">
        <v>11.0757889109535</v>
      </c>
      <c r="K1146">
        <v>9.3388000000000009</v>
      </c>
      <c r="L1146">
        <v>24</v>
      </c>
      <c r="M1146">
        <v>1</v>
      </c>
      <c r="N1146">
        <v>956</v>
      </c>
      <c r="O1146">
        <v>29</v>
      </c>
      <c r="P1146">
        <v>1</v>
      </c>
      <c r="Q1146">
        <v>2</v>
      </c>
      <c r="R1146">
        <v>0</v>
      </c>
      <c r="S1146">
        <v>2</v>
      </c>
      <c r="T1146">
        <v>1.4142135623731</v>
      </c>
      <c r="U1146">
        <v>0.14000000000000001</v>
      </c>
      <c r="V1146">
        <v>3.9199999999999999E-2</v>
      </c>
    </row>
    <row r="1147" spans="1:22">
      <c r="A1147">
        <v>8</v>
      </c>
      <c r="B1147">
        <v>0</v>
      </c>
      <c r="C1147">
        <v>480</v>
      </c>
      <c r="D1147">
        <v>541</v>
      </c>
      <c r="E1147">
        <v>75</v>
      </c>
      <c r="F1147">
        <v>1</v>
      </c>
      <c r="G1147">
        <v>34</v>
      </c>
      <c r="H1147">
        <v>3483</v>
      </c>
      <c r="I1147">
        <v>414.60704287312802</v>
      </c>
      <c r="J1147">
        <v>22.4913561174065</v>
      </c>
      <c r="K1147">
        <v>19.683199999999999</v>
      </c>
      <c r="L1147">
        <v>24</v>
      </c>
      <c r="M1147">
        <v>1</v>
      </c>
      <c r="N1147">
        <v>274</v>
      </c>
      <c r="O1147">
        <v>229</v>
      </c>
      <c r="P1147">
        <v>43</v>
      </c>
      <c r="Q1147">
        <v>1</v>
      </c>
      <c r="R1147">
        <v>16</v>
      </c>
      <c r="S1147">
        <v>1646</v>
      </c>
      <c r="T1147">
        <v>203.164957608343</v>
      </c>
      <c r="U1147">
        <v>11.909172935179001</v>
      </c>
      <c r="V1147">
        <v>9.8263999999999996</v>
      </c>
    </row>
    <row r="1148" spans="1:22">
      <c r="A1148">
        <v>8</v>
      </c>
      <c r="B1148">
        <v>0</v>
      </c>
      <c r="C1148">
        <v>979</v>
      </c>
      <c r="D1148">
        <v>1152</v>
      </c>
      <c r="E1148">
        <v>38</v>
      </c>
      <c r="F1148">
        <v>2</v>
      </c>
      <c r="G1148">
        <v>16</v>
      </c>
      <c r="H1148">
        <v>1625</v>
      </c>
      <c r="I1148">
        <v>195.88006534611901</v>
      </c>
      <c r="J1148">
        <v>10.9374357140968</v>
      </c>
      <c r="K1148">
        <v>9.3800000000000008</v>
      </c>
      <c r="L1148">
        <v>24</v>
      </c>
      <c r="M1148">
        <v>1</v>
      </c>
      <c r="N1148">
        <v>878</v>
      </c>
      <c r="O1148">
        <v>1031</v>
      </c>
      <c r="P1148">
        <v>52</v>
      </c>
      <c r="Q1148">
        <v>1</v>
      </c>
      <c r="R1148">
        <v>20</v>
      </c>
      <c r="S1148">
        <v>2097</v>
      </c>
      <c r="T1148">
        <v>254.25774324492099</v>
      </c>
      <c r="U1148">
        <v>14.378077061971799</v>
      </c>
      <c r="V1148">
        <v>11.934799999999999</v>
      </c>
    </row>
    <row r="1149" spans="1:22">
      <c r="A1149">
        <v>8</v>
      </c>
      <c r="B1149">
        <v>0</v>
      </c>
      <c r="C1149">
        <v>654</v>
      </c>
      <c r="D1149">
        <v>96</v>
      </c>
      <c r="E1149">
        <v>41</v>
      </c>
      <c r="F1149">
        <v>6</v>
      </c>
      <c r="G1149">
        <v>17</v>
      </c>
      <c r="H1149">
        <v>1753</v>
      </c>
      <c r="I1149">
        <v>212.73692674286701</v>
      </c>
      <c r="J1149">
        <v>12.052763168667999</v>
      </c>
      <c r="K1149">
        <v>9.6969999999999992</v>
      </c>
      <c r="L1149">
        <v>24</v>
      </c>
      <c r="M1149">
        <v>1</v>
      </c>
      <c r="N1149">
        <v>881</v>
      </c>
      <c r="O1149">
        <v>1034</v>
      </c>
      <c r="P1149">
        <v>51</v>
      </c>
      <c r="Q1149">
        <v>1</v>
      </c>
      <c r="R1149">
        <v>20</v>
      </c>
      <c r="S1149">
        <v>2050</v>
      </c>
      <c r="T1149">
        <v>247.50757564163601</v>
      </c>
      <c r="U1149">
        <v>13.8690302472812</v>
      </c>
      <c r="V1149">
        <v>11.8</v>
      </c>
    </row>
    <row r="1150" spans="1:22">
      <c r="A1150">
        <v>8</v>
      </c>
      <c r="B1150">
        <v>0</v>
      </c>
      <c r="C1150">
        <v>552</v>
      </c>
      <c r="D1150">
        <v>1159</v>
      </c>
      <c r="E1150">
        <v>48</v>
      </c>
      <c r="F1150">
        <v>1</v>
      </c>
      <c r="G1150">
        <v>19</v>
      </c>
      <c r="H1150">
        <v>1987</v>
      </c>
      <c r="I1150">
        <v>243.32488569811301</v>
      </c>
      <c r="J1150">
        <v>14.044682267677</v>
      </c>
      <c r="K1150">
        <v>12.3874</v>
      </c>
      <c r="L1150">
        <v>24</v>
      </c>
      <c r="M1150">
        <v>1</v>
      </c>
      <c r="N1150">
        <v>271</v>
      </c>
      <c r="O1150">
        <v>226</v>
      </c>
      <c r="P1150">
        <v>42</v>
      </c>
      <c r="Q1150">
        <v>1</v>
      </c>
      <c r="R1150">
        <v>15</v>
      </c>
      <c r="S1150">
        <v>1576</v>
      </c>
      <c r="T1150">
        <v>192.03124745728201</v>
      </c>
      <c r="U1150">
        <v>10.9718913592872</v>
      </c>
      <c r="V1150">
        <v>8.968</v>
      </c>
    </row>
    <row r="1151" spans="1:22">
      <c r="A1151">
        <v>8</v>
      </c>
      <c r="B1151">
        <v>0</v>
      </c>
      <c r="C1151">
        <v>322</v>
      </c>
      <c r="D1151">
        <v>608</v>
      </c>
      <c r="E1151">
        <v>93</v>
      </c>
      <c r="F1151">
        <v>2</v>
      </c>
      <c r="G1151">
        <v>42</v>
      </c>
      <c r="H1151">
        <v>4211</v>
      </c>
      <c r="I1151">
        <v>504.07043158669802</v>
      </c>
      <c r="J1151">
        <v>27.7059181403541</v>
      </c>
      <c r="K1151">
        <v>23.619</v>
      </c>
      <c r="L1151">
        <v>24</v>
      </c>
      <c r="M1151">
        <v>1</v>
      </c>
      <c r="N1151">
        <v>1020</v>
      </c>
      <c r="O1151">
        <v>985</v>
      </c>
      <c r="P1151">
        <v>42</v>
      </c>
      <c r="Q1151">
        <v>5</v>
      </c>
      <c r="R1151">
        <v>16</v>
      </c>
      <c r="S1151">
        <v>1652</v>
      </c>
      <c r="T1151">
        <v>208.427445409668</v>
      </c>
      <c r="U1151">
        <v>12.708642728474199</v>
      </c>
      <c r="V1151">
        <v>11.0488</v>
      </c>
    </row>
    <row r="1152" spans="1:22">
      <c r="A1152">
        <v>8</v>
      </c>
      <c r="B1152">
        <v>0</v>
      </c>
      <c r="C1152">
        <v>1063</v>
      </c>
      <c r="D1152">
        <v>787</v>
      </c>
      <c r="E1152">
        <v>50</v>
      </c>
      <c r="F1152">
        <v>1</v>
      </c>
      <c r="G1152">
        <v>20</v>
      </c>
      <c r="H1152">
        <v>2018</v>
      </c>
      <c r="I1152">
        <v>244.720248447079</v>
      </c>
      <c r="J1152">
        <v>13.8436844806576</v>
      </c>
      <c r="K1152">
        <v>11.922000000000001</v>
      </c>
      <c r="L1152">
        <v>24</v>
      </c>
      <c r="M1152">
        <v>1</v>
      </c>
      <c r="N1152">
        <v>892</v>
      </c>
      <c r="O1152">
        <v>344</v>
      </c>
      <c r="P1152">
        <v>44</v>
      </c>
      <c r="Q1152">
        <v>1</v>
      </c>
      <c r="R1152">
        <v>15</v>
      </c>
      <c r="S1152">
        <v>1533</v>
      </c>
      <c r="T1152">
        <v>198.471660445515</v>
      </c>
      <c r="U1152">
        <v>12.60559796281</v>
      </c>
      <c r="V1152">
        <v>11.496</v>
      </c>
    </row>
    <row r="1153" spans="1:22">
      <c r="A1153">
        <v>8</v>
      </c>
      <c r="B1153">
        <v>0</v>
      </c>
      <c r="C1153">
        <v>874</v>
      </c>
      <c r="D1153">
        <v>684</v>
      </c>
      <c r="E1153">
        <v>70</v>
      </c>
      <c r="F1153">
        <v>2</v>
      </c>
      <c r="G1153">
        <v>31</v>
      </c>
      <c r="H1153">
        <v>3124</v>
      </c>
      <c r="I1153">
        <v>369.11515818237501</v>
      </c>
      <c r="J1153">
        <v>19.660172939218999</v>
      </c>
      <c r="K1153">
        <v>16.8752</v>
      </c>
      <c r="L1153">
        <v>24</v>
      </c>
      <c r="M1153">
        <v>1</v>
      </c>
      <c r="N1153">
        <v>889</v>
      </c>
      <c r="O1153">
        <v>347</v>
      </c>
      <c r="P1153">
        <v>44</v>
      </c>
      <c r="Q1153">
        <v>1</v>
      </c>
      <c r="R1153">
        <v>16</v>
      </c>
      <c r="S1153">
        <v>1609</v>
      </c>
      <c r="T1153">
        <v>206.676075054661</v>
      </c>
      <c r="U1153">
        <v>12.9715804742522</v>
      </c>
      <c r="V1153">
        <v>10.5702</v>
      </c>
    </row>
    <row r="1154" spans="1:22">
      <c r="A1154">
        <v>8</v>
      </c>
      <c r="B1154">
        <v>0</v>
      </c>
      <c r="C1154">
        <v>727</v>
      </c>
      <c r="D1154">
        <v>1070</v>
      </c>
      <c r="E1154">
        <v>56</v>
      </c>
      <c r="F1154">
        <v>2</v>
      </c>
      <c r="G1154">
        <v>25</v>
      </c>
      <c r="H1154">
        <v>2538</v>
      </c>
      <c r="I1154">
        <v>304.019736201451</v>
      </c>
      <c r="J1154">
        <v>16.737251865225701</v>
      </c>
      <c r="K1154">
        <v>14.555199999999999</v>
      </c>
      <c r="L1154">
        <v>24</v>
      </c>
      <c r="M1154">
        <v>1</v>
      </c>
      <c r="N1154">
        <v>1121</v>
      </c>
      <c r="O1154">
        <v>80</v>
      </c>
      <c r="P1154">
        <v>1</v>
      </c>
      <c r="Q1154">
        <v>8</v>
      </c>
      <c r="R1154">
        <v>0</v>
      </c>
      <c r="S1154">
        <v>8</v>
      </c>
      <c r="T1154">
        <v>2.8284271247461898</v>
      </c>
      <c r="U1154">
        <v>0.271293199325011</v>
      </c>
      <c r="V1154">
        <v>0.1472</v>
      </c>
    </row>
    <row r="1155" spans="1:22">
      <c r="A1155">
        <v>8</v>
      </c>
      <c r="B1155">
        <v>0</v>
      </c>
      <c r="C1155">
        <v>799</v>
      </c>
      <c r="D1155">
        <v>477</v>
      </c>
      <c r="E1155">
        <v>84</v>
      </c>
      <c r="F1155">
        <v>1</v>
      </c>
      <c r="G1155">
        <v>36</v>
      </c>
      <c r="H1155">
        <v>3680</v>
      </c>
      <c r="I1155">
        <v>444.661669137334</v>
      </c>
      <c r="J1155">
        <v>24.9599679486974</v>
      </c>
      <c r="K1155">
        <v>21.207999999999998</v>
      </c>
      <c r="L1155">
        <v>24</v>
      </c>
      <c r="M1155">
        <v>1</v>
      </c>
      <c r="N1155">
        <v>890</v>
      </c>
      <c r="O1155">
        <v>338</v>
      </c>
      <c r="P1155">
        <v>44</v>
      </c>
      <c r="Q1155">
        <v>1</v>
      </c>
      <c r="R1155">
        <v>17</v>
      </c>
      <c r="S1155">
        <v>1712</v>
      </c>
      <c r="T1155">
        <v>217.112873869792</v>
      </c>
      <c r="U1155">
        <v>13.352363086734901</v>
      </c>
      <c r="V1155">
        <v>11.153600000000001</v>
      </c>
    </row>
    <row r="1156" spans="1:22">
      <c r="A1156">
        <v>8</v>
      </c>
      <c r="B1156">
        <v>0</v>
      </c>
      <c r="C1156">
        <v>358</v>
      </c>
      <c r="D1156">
        <v>1011</v>
      </c>
      <c r="E1156">
        <v>62</v>
      </c>
      <c r="F1156">
        <v>5</v>
      </c>
      <c r="G1156">
        <v>26</v>
      </c>
      <c r="H1156">
        <v>2674</v>
      </c>
      <c r="I1156">
        <v>326.429165363636</v>
      </c>
      <c r="J1156">
        <v>18.7225105154197</v>
      </c>
      <c r="K1156">
        <v>16.9252</v>
      </c>
      <c r="L1156">
        <v>24</v>
      </c>
      <c r="M1156">
        <v>1</v>
      </c>
      <c r="N1156">
        <v>250</v>
      </c>
      <c r="O1156">
        <v>261</v>
      </c>
      <c r="P1156">
        <v>42</v>
      </c>
      <c r="Q1156">
        <v>1</v>
      </c>
      <c r="R1156">
        <v>15</v>
      </c>
      <c r="S1156">
        <v>1559</v>
      </c>
      <c r="T1156">
        <v>198.26497421380299</v>
      </c>
      <c r="U1156">
        <v>12.2491591548155</v>
      </c>
      <c r="V1156">
        <v>10.7628</v>
      </c>
    </row>
    <row r="1157" spans="1:22">
      <c r="A1157">
        <v>8</v>
      </c>
      <c r="B1157">
        <v>0</v>
      </c>
      <c r="C1157">
        <v>348</v>
      </c>
      <c r="D1157">
        <v>49</v>
      </c>
      <c r="E1157">
        <v>4</v>
      </c>
      <c r="F1157">
        <v>1</v>
      </c>
      <c r="G1157">
        <v>0</v>
      </c>
      <c r="H1157">
        <v>95</v>
      </c>
      <c r="I1157">
        <v>13.3790881602597</v>
      </c>
      <c r="J1157">
        <v>0.94207218407083904</v>
      </c>
      <c r="K1157">
        <v>0.60799999999999998</v>
      </c>
      <c r="L1157">
        <v>24</v>
      </c>
      <c r="M1157">
        <v>1</v>
      </c>
      <c r="N1157">
        <v>1021</v>
      </c>
      <c r="O1157">
        <v>990</v>
      </c>
      <c r="P1157">
        <v>43</v>
      </c>
      <c r="Q1157">
        <v>2</v>
      </c>
      <c r="R1157">
        <v>17</v>
      </c>
      <c r="S1157">
        <v>1758</v>
      </c>
      <c r="T1157">
        <v>214.448128926321</v>
      </c>
      <c r="U1157">
        <v>12.2810260157692</v>
      </c>
      <c r="V1157">
        <v>10.534000000000001</v>
      </c>
    </row>
    <row r="1158" spans="1:22">
      <c r="A1158">
        <v>8</v>
      </c>
      <c r="B1158">
        <v>0</v>
      </c>
      <c r="C1158">
        <v>866</v>
      </c>
      <c r="D1158">
        <v>928</v>
      </c>
      <c r="E1158">
        <v>64</v>
      </c>
      <c r="F1158">
        <v>1</v>
      </c>
      <c r="G1158">
        <v>28</v>
      </c>
      <c r="H1158">
        <v>2818</v>
      </c>
      <c r="I1158">
        <v>345.58356442400401</v>
      </c>
      <c r="J1158">
        <v>20.004189561189399</v>
      </c>
      <c r="K1158">
        <v>17.268799999999999</v>
      </c>
      <c r="L1158">
        <v>24</v>
      </c>
      <c r="M1158">
        <v>1</v>
      </c>
      <c r="N1158">
        <v>879</v>
      </c>
      <c r="O1158">
        <v>1031</v>
      </c>
      <c r="P1158">
        <v>48</v>
      </c>
      <c r="Q1158">
        <v>8</v>
      </c>
      <c r="R1158">
        <v>20</v>
      </c>
      <c r="S1158">
        <v>2086</v>
      </c>
      <c r="T1158">
        <v>252.372740207812</v>
      </c>
      <c r="U1158">
        <v>14.2049428017152</v>
      </c>
      <c r="V1158">
        <v>11.9968</v>
      </c>
    </row>
    <row r="1159" spans="1:22">
      <c r="A1159">
        <v>8</v>
      </c>
      <c r="B1159">
        <v>0</v>
      </c>
      <c r="C1159">
        <v>216</v>
      </c>
      <c r="D1159">
        <v>966</v>
      </c>
      <c r="E1159">
        <v>60</v>
      </c>
      <c r="F1159">
        <v>1</v>
      </c>
      <c r="G1159">
        <v>26</v>
      </c>
      <c r="H1159">
        <v>2660</v>
      </c>
      <c r="I1159">
        <v>313.86621353691402</v>
      </c>
      <c r="J1159">
        <v>16.660132052297801</v>
      </c>
      <c r="K1159">
        <v>14.044</v>
      </c>
      <c r="L1159">
        <v>24</v>
      </c>
      <c r="M1159">
        <v>1</v>
      </c>
      <c r="N1159">
        <v>1123</v>
      </c>
      <c r="O1159">
        <v>80</v>
      </c>
      <c r="P1159">
        <v>1</v>
      </c>
      <c r="Q1159">
        <v>2</v>
      </c>
      <c r="R1159">
        <v>0</v>
      </c>
      <c r="S1159">
        <v>2</v>
      </c>
      <c r="T1159">
        <v>1.4142135623731</v>
      </c>
      <c r="U1159">
        <v>0.14000000000000001</v>
      </c>
      <c r="V1159">
        <v>3.9199999999999999E-2</v>
      </c>
    </row>
    <row r="1160" spans="1:22">
      <c r="A1160">
        <v>8</v>
      </c>
      <c r="B1160">
        <v>0</v>
      </c>
      <c r="C1160">
        <v>649</v>
      </c>
      <c r="D1160">
        <v>434</v>
      </c>
      <c r="E1160">
        <v>114</v>
      </c>
      <c r="F1160">
        <v>1</v>
      </c>
      <c r="G1160">
        <v>53</v>
      </c>
      <c r="H1160">
        <v>5307</v>
      </c>
      <c r="I1160">
        <v>627.773048163108</v>
      </c>
      <c r="J1160">
        <v>33.534535929396696</v>
      </c>
      <c r="K1160">
        <v>29.399799999999999</v>
      </c>
      <c r="L1160">
        <v>24</v>
      </c>
      <c r="M1160">
        <v>1</v>
      </c>
      <c r="N1160">
        <v>1021</v>
      </c>
      <c r="O1160">
        <v>984</v>
      </c>
      <c r="P1160">
        <v>46</v>
      </c>
      <c r="Q1160">
        <v>1</v>
      </c>
      <c r="R1160">
        <v>17</v>
      </c>
      <c r="S1160">
        <v>1729</v>
      </c>
      <c r="T1160">
        <v>218.60695322884899</v>
      </c>
      <c r="U1160">
        <v>13.3770661955453</v>
      </c>
      <c r="V1160">
        <v>10.9978</v>
      </c>
    </row>
    <row r="1161" spans="1:22">
      <c r="A1161">
        <v>8</v>
      </c>
      <c r="B1161">
        <v>0</v>
      </c>
      <c r="C1161">
        <v>146</v>
      </c>
      <c r="D1161">
        <v>531</v>
      </c>
      <c r="E1161">
        <v>75</v>
      </c>
      <c r="F1161">
        <v>1</v>
      </c>
      <c r="G1161">
        <v>30</v>
      </c>
      <c r="H1161">
        <v>3054</v>
      </c>
      <c r="I1161">
        <v>375.78717380985699</v>
      </c>
      <c r="J1161">
        <v>21.896766884633902</v>
      </c>
      <c r="K1161">
        <v>18.789200000000001</v>
      </c>
      <c r="L1161">
        <v>24</v>
      </c>
      <c r="M1161">
        <v>1</v>
      </c>
      <c r="N1161">
        <v>247</v>
      </c>
      <c r="O1161">
        <v>262</v>
      </c>
      <c r="P1161">
        <v>42</v>
      </c>
      <c r="Q1161">
        <v>1</v>
      </c>
      <c r="R1161">
        <v>16</v>
      </c>
      <c r="S1161">
        <v>1603</v>
      </c>
      <c r="T1161">
        <v>202.00742560609001</v>
      </c>
      <c r="U1161">
        <v>12.2926441419249</v>
      </c>
      <c r="V1161">
        <v>10.929399999999999</v>
      </c>
    </row>
    <row r="1162" spans="1:22">
      <c r="A1162">
        <v>8</v>
      </c>
      <c r="B1162">
        <v>0</v>
      </c>
      <c r="C1162">
        <v>1016</v>
      </c>
      <c r="D1162">
        <v>773</v>
      </c>
      <c r="E1162">
        <v>56</v>
      </c>
      <c r="F1162">
        <v>1</v>
      </c>
      <c r="G1162">
        <v>23</v>
      </c>
      <c r="H1162">
        <v>2300</v>
      </c>
      <c r="I1162">
        <v>284.02464681784198</v>
      </c>
      <c r="J1162">
        <v>16.664333169977098</v>
      </c>
      <c r="K1162">
        <v>14.68</v>
      </c>
      <c r="L1162">
        <v>24</v>
      </c>
      <c r="M1162">
        <v>1</v>
      </c>
      <c r="N1162">
        <v>887</v>
      </c>
      <c r="O1162">
        <v>336</v>
      </c>
      <c r="P1162">
        <v>43</v>
      </c>
      <c r="Q1162">
        <v>2</v>
      </c>
      <c r="R1162">
        <v>16</v>
      </c>
      <c r="S1162">
        <v>1674</v>
      </c>
      <c r="T1162">
        <v>214.48076836863501</v>
      </c>
      <c r="U1162">
        <v>13.4086688377333</v>
      </c>
      <c r="V1162">
        <v>12.3592</v>
      </c>
    </row>
    <row r="1163" spans="1:22">
      <c r="A1163">
        <v>8</v>
      </c>
      <c r="B1163">
        <v>0</v>
      </c>
      <c r="C1163">
        <v>762</v>
      </c>
      <c r="D1163">
        <v>1418</v>
      </c>
      <c r="E1163">
        <v>23</v>
      </c>
      <c r="F1163">
        <v>5</v>
      </c>
      <c r="G1163">
        <v>10</v>
      </c>
      <c r="H1163">
        <v>1075</v>
      </c>
      <c r="I1163">
        <v>126.218065268011</v>
      </c>
      <c r="J1163">
        <v>6.6141892927251504</v>
      </c>
      <c r="K1163">
        <v>5.6150000000000002</v>
      </c>
      <c r="L1163">
        <v>24</v>
      </c>
      <c r="M1163">
        <v>1</v>
      </c>
      <c r="N1163">
        <v>889</v>
      </c>
      <c r="O1163">
        <v>344</v>
      </c>
      <c r="P1163">
        <v>44</v>
      </c>
      <c r="Q1163">
        <v>1</v>
      </c>
      <c r="R1163">
        <v>16</v>
      </c>
      <c r="S1163">
        <v>1666</v>
      </c>
      <c r="T1163">
        <v>207.31136003605801</v>
      </c>
      <c r="U1163">
        <v>12.337925271292599</v>
      </c>
      <c r="V1163">
        <v>10.1508</v>
      </c>
    </row>
    <row r="1164" spans="1:22">
      <c r="A1164">
        <v>8</v>
      </c>
      <c r="B1164">
        <v>0</v>
      </c>
      <c r="C1164">
        <v>419</v>
      </c>
      <c r="D1164">
        <v>777</v>
      </c>
      <c r="E1164">
        <v>72</v>
      </c>
      <c r="F1164">
        <v>1</v>
      </c>
      <c r="G1164">
        <v>29</v>
      </c>
      <c r="H1164">
        <v>2984</v>
      </c>
      <c r="I1164">
        <v>362.65410517461402</v>
      </c>
      <c r="J1164">
        <v>20.6095705923243</v>
      </c>
      <c r="K1164">
        <v>17.378399999999999</v>
      </c>
      <c r="L1164">
        <v>24</v>
      </c>
      <c r="M1164">
        <v>1</v>
      </c>
      <c r="N1164">
        <v>885</v>
      </c>
      <c r="O1164">
        <v>335</v>
      </c>
      <c r="P1164">
        <v>44</v>
      </c>
      <c r="Q1164">
        <v>1</v>
      </c>
      <c r="R1164">
        <v>16</v>
      </c>
      <c r="S1164">
        <v>1693</v>
      </c>
      <c r="T1164">
        <v>212.43116532185201</v>
      </c>
      <c r="U1164">
        <v>12.8314106784874</v>
      </c>
      <c r="V1164">
        <v>11.59</v>
      </c>
    </row>
    <row r="1165" spans="1:22">
      <c r="A1165">
        <v>8</v>
      </c>
      <c r="B1165">
        <v>0</v>
      </c>
      <c r="C1165">
        <v>1058</v>
      </c>
      <c r="D1165">
        <v>120</v>
      </c>
      <c r="E1165">
        <v>2</v>
      </c>
      <c r="F1165">
        <v>24</v>
      </c>
      <c r="G1165">
        <v>0</v>
      </c>
      <c r="H1165">
        <v>48</v>
      </c>
      <c r="I1165">
        <v>9.7979589711327097</v>
      </c>
      <c r="J1165">
        <v>0.85416626016250496</v>
      </c>
      <c r="K1165">
        <v>0.72960000000000003</v>
      </c>
      <c r="L1165">
        <v>24</v>
      </c>
      <c r="M1165">
        <v>1</v>
      </c>
      <c r="N1165">
        <v>1021</v>
      </c>
      <c r="O1165">
        <v>986</v>
      </c>
      <c r="P1165">
        <v>42</v>
      </c>
      <c r="Q1165">
        <v>4</v>
      </c>
      <c r="R1165">
        <v>15</v>
      </c>
      <c r="S1165">
        <v>1591</v>
      </c>
      <c r="T1165">
        <v>202.822582569102</v>
      </c>
      <c r="U1165">
        <v>12.5794236751928</v>
      </c>
      <c r="V1165">
        <v>11.168200000000001</v>
      </c>
    </row>
    <row r="1166" spans="1:22">
      <c r="A1166">
        <v>8</v>
      </c>
      <c r="B1166">
        <v>0</v>
      </c>
      <c r="C1166">
        <v>263</v>
      </c>
      <c r="D1166">
        <v>723</v>
      </c>
      <c r="E1166">
        <v>78</v>
      </c>
      <c r="F1166">
        <v>4</v>
      </c>
      <c r="G1166">
        <v>36</v>
      </c>
      <c r="H1166">
        <v>3616</v>
      </c>
      <c r="I1166">
        <v>428.94055532206301</v>
      </c>
      <c r="J1166">
        <v>23.072806504627899</v>
      </c>
      <c r="K1166">
        <v>20.079999999999998</v>
      </c>
      <c r="L1166">
        <v>24</v>
      </c>
      <c r="M1166">
        <v>1</v>
      </c>
      <c r="N1166">
        <v>894</v>
      </c>
      <c r="O1166">
        <v>340</v>
      </c>
      <c r="P1166">
        <v>44</v>
      </c>
      <c r="Q1166">
        <v>1</v>
      </c>
      <c r="R1166">
        <v>17</v>
      </c>
      <c r="S1166">
        <v>1786</v>
      </c>
      <c r="T1166">
        <v>216.342321333575</v>
      </c>
      <c r="U1166">
        <v>12.209029445455499</v>
      </c>
      <c r="V1166">
        <v>10.433999999999999</v>
      </c>
    </row>
    <row r="1167" spans="1:22">
      <c r="A1167">
        <v>8</v>
      </c>
      <c r="B1167">
        <v>0</v>
      </c>
      <c r="C1167">
        <v>695</v>
      </c>
      <c r="D1167">
        <v>1245</v>
      </c>
      <c r="E1167">
        <v>39</v>
      </c>
      <c r="F1167">
        <v>3</v>
      </c>
      <c r="G1167">
        <v>16</v>
      </c>
      <c r="H1167">
        <v>1605</v>
      </c>
      <c r="I1167">
        <v>198.396068509434</v>
      </c>
      <c r="J1167">
        <v>11.6622253451046</v>
      </c>
      <c r="K1167">
        <v>10.148999999999999</v>
      </c>
      <c r="L1167">
        <v>24</v>
      </c>
      <c r="M1167">
        <v>1</v>
      </c>
      <c r="N1167">
        <v>950</v>
      </c>
      <c r="O1167">
        <v>32</v>
      </c>
      <c r="P1167">
        <v>1</v>
      </c>
      <c r="Q1167">
        <v>5</v>
      </c>
      <c r="R1167">
        <v>0</v>
      </c>
      <c r="S1167">
        <v>5</v>
      </c>
      <c r="T1167">
        <v>2.2360679774997898</v>
      </c>
      <c r="U1167">
        <v>0.217944947177034</v>
      </c>
      <c r="V1167">
        <v>9.5000000000000001E-2</v>
      </c>
    </row>
    <row r="1168" spans="1:22">
      <c r="A1168">
        <v>8</v>
      </c>
      <c r="B1168">
        <v>0</v>
      </c>
      <c r="C1168">
        <v>794</v>
      </c>
      <c r="D1168">
        <v>731</v>
      </c>
      <c r="E1168">
        <v>69</v>
      </c>
      <c r="F1168">
        <v>1</v>
      </c>
      <c r="G1168">
        <v>29</v>
      </c>
      <c r="H1168">
        <v>2943</v>
      </c>
      <c r="I1168">
        <v>355.95926733265401</v>
      </c>
      <c r="J1168">
        <v>20.023613559994601</v>
      </c>
      <c r="K1168">
        <v>16.921800000000001</v>
      </c>
      <c r="L1168">
        <v>24</v>
      </c>
      <c r="M1168">
        <v>1</v>
      </c>
      <c r="N1168">
        <v>1120</v>
      </c>
      <c r="O1168">
        <v>84</v>
      </c>
      <c r="P1168">
        <v>1</v>
      </c>
      <c r="Q1168">
        <v>12</v>
      </c>
      <c r="R1168">
        <v>0</v>
      </c>
      <c r="S1168">
        <v>12</v>
      </c>
      <c r="T1168">
        <v>3.4641016151377499</v>
      </c>
      <c r="U1168">
        <v>0.32496153618543799</v>
      </c>
      <c r="V1168">
        <v>0.2112</v>
      </c>
    </row>
    <row r="1169" spans="1:22">
      <c r="A1169">
        <v>8</v>
      </c>
      <c r="B1169">
        <v>0</v>
      </c>
      <c r="C1169">
        <v>1080</v>
      </c>
      <c r="D1169">
        <v>100</v>
      </c>
      <c r="E1169">
        <v>1</v>
      </c>
      <c r="F1169">
        <v>5</v>
      </c>
      <c r="G1169">
        <v>0</v>
      </c>
      <c r="H1169">
        <v>5</v>
      </c>
      <c r="I1169">
        <v>2.2360679774997898</v>
      </c>
      <c r="J1169">
        <v>0.217944947177034</v>
      </c>
      <c r="K1169">
        <v>9.5000000000000001E-2</v>
      </c>
      <c r="L1169">
        <v>24</v>
      </c>
      <c r="M1169">
        <v>1</v>
      </c>
      <c r="N1169">
        <v>245</v>
      </c>
      <c r="O1169">
        <v>262</v>
      </c>
      <c r="P1169">
        <v>42</v>
      </c>
      <c r="Q1169">
        <v>1</v>
      </c>
      <c r="R1169">
        <v>16</v>
      </c>
      <c r="S1169">
        <v>1616</v>
      </c>
      <c r="T1169">
        <v>200.294782757814</v>
      </c>
      <c r="U1169">
        <v>11.833613142231799</v>
      </c>
      <c r="V1169">
        <v>10.44</v>
      </c>
    </row>
    <row r="1170" spans="1:22">
      <c r="A1170">
        <v>8</v>
      </c>
      <c r="B1170">
        <v>0</v>
      </c>
      <c r="C1170">
        <v>409</v>
      </c>
      <c r="D1170">
        <v>1205</v>
      </c>
      <c r="E1170">
        <v>48</v>
      </c>
      <c r="F1170">
        <v>1</v>
      </c>
      <c r="G1170">
        <v>18</v>
      </c>
      <c r="H1170">
        <v>1832</v>
      </c>
      <c r="I1170">
        <v>230.286777735935</v>
      </c>
      <c r="J1170">
        <v>13.9534081858161</v>
      </c>
      <c r="K1170">
        <v>12.1632</v>
      </c>
      <c r="L1170">
        <v>24</v>
      </c>
      <c r="M1170">
        <v>1</v>
      </c>
      <c r="N1170">
        <v>952</v>
      </c>
      <c r="O1170">
        <v>35</v>
      </c>
      <c r="P1170">
        <v>1</v>
      </c>
      <c r="Q1170">
        <v>3</v>
      </c>
      <c r="R1170">
        <v>0</v>
      </c>
      <c r="S1170">
        <v>3</v>
      </c>
      <c r="T1170">
        <v>1.7320508075688801</v>
      </c>
      <c r="U1170">
        <v>0.17058722109232</v>
      </c>
      <c r="V1170">
        <v>5.8200000000000002E-2</v>
      </c>
    </row>
    <row r="1171" spans="1:22">
      <c r="A1171">
        <v>8</v>
      </c>
      <c r="B1171">
        <v>0</v>
      </c>
      <c r="C1171">
        <v>163</v>
      </c>
      <c r="D1171">
        <v>1255</v>
      </c>
      <c r="E1171">
        <v>32</v>
      </c>
      <c r="F1171">
        <v>6</v>
      </c>
      <c r="G1171">
        <v>13</v>
      </c>
      <c r="H1171">
        <v>1314</v>
      </c>
      <c r="I1171">
        <v>162.043204115446</v>
      </c>
      <c r="J1171">
        <v>9.4826367641073404</v>
      </c>
      <c r="K1171">
        <v>7.7775999999999996</v>
      </c>
      <c r="L1171">
        <v>24</v>
      </c>
      <c r="M1171">
        <v>1</v>
      </c>
      <c r="N1171">
        <v>250</v>
      </c>
      <c r="O1171">
        <v>260</v>
      </c>
      <c r="P1171">
        <v>42</v>
      </c>
      <c r="Q1171">
        <v>1</v>
      </c>
      <c r="R1171">
        <v>16</v>
      </c>
      <c r="S1171">
        <v>1638</v>
      </c>
      <c r="T1171">
        <v>201.265993153339</v>
      </c>
      <c r="U1171">
        <v>11.6951100892638</v>
      </c>
      <c r="V1171">
        <v>10.1972</v>
      </c>
    </row>
    <row r="1172" spans="1:22">
      <c r="A1172">
        <v>8</v>
      </c>
      <c r="B1172">
        <v>0</v>
      </c>
      <c r="C1172">
        <v>995</v>
      </c>
      <c r="D1172">
        <v>884</v>
      </c>
      <c r="E1172">
        <v>52</v>
      </c>
      <c r="F1172">
        <v>2</v>
      </c>
      <c r="G1172">
        <v>21</v>
      </c>
      <c r="H1172">
        <v>2121</v>
      </c>
      <c r="I1172">
        <v>261.82245892971099</v>
      </c>
      <c r="J1172">
        <v>15.350762196060501</v>
      </c>
      <c r="K1172">
        <v>12.937200000000001</v>
      </c>
      <c r="L1172">
        <v>24</v>
      </c>
      <c r="M1172">
        <v>1</v>
      </c>
      <c r="N1172">
        <v>883</v>
      </c>
      <c r="O1172">
        <v>1033</v>
      </c>
      <c r="P1172">
        <v>44</v>
      </c>
      <c r="Q1172">
        <v>13</v>
      </c>
      <c r="R1172">
        <v>20</v>
      </c>
      <c r="S1172">
        <v>2006</v>
      </c>
      <c r="T1172">
        <v>242.95267028785699</v>
      </c>
      <c r="U1172">
        <v>13.7060716472664</v>
      </c>
      <c r="V1172">
        <v>11.989599999999999</v>
      </c>
    </row>
    <row r="1173" spans="1:22">
      <c r="A1173">
        <v>8</v>
      </c>
      <c r="B1173">
        <v>0</v>
      </c>
      <c r="C1173">
        <v>759</v>
      </c>
      <c r="D1173">
        <v>690</v>
      </c>
      <c r="E1173">
        <v>77</v>
      </c>
      <c r="F1173">
        <v>1</v>
      </c>
      <c r="G1173">
        <v>33</v>
      </c>
      <c r="H1173">
        <v>3370</v>
      </c>
      <c r="I1173">
        <v>401.641631308309</v>
      </c>
      <c r="J1173">
        <v>21.851086929487099</v>
      </c>
      <c r="K1173">
        <v>18.78</v>
      </c>
      <c r="L1173">
        <v>24</v>
      </c>
      <c r="M1173">
        <v>1</v>
      </c>
      <c r="N1173">
        <v>891</v>
      </c>
      <c r="O1173">
        <v>338</v>
      </c>
      <c r="P1173">
        <v>44</v>
      </c>
      <c r="Q1173">
        <v>1</v>
      </c>
      <c r="R1173">
        <v>17</v>
      </c>
      <c r="S1173">
        <v>1765</v>
      </c>
      <c r="T1173">
        <v>217.827913730082</v>
      </c>
      <c r="U1173">
        <v>12.765872473121499</v>
      </c>
      <c r="V1173">
        <v>10.96</v>
      </c>
    </row>
    <row r="1174" spans="1:22">
      <c r="A1174">
        <v>8</v>
      </c>
      <c r="B1174">
        <v>0</v>
      </c>
      <c r="C1174">
        <v>781</v>
      </c>
      <c r="D1174">
        <v>917</v>
      </c>
      <c r="E1174">
        <v>61</v>
      </c>
      <c r="F1174">
        <v>2</v>
      </c>
      <c r="G1174">
        <v>28</v>
      </c>
      <c r="H1174">
        <v>2863</v>
      </c>
      <c r="I1174">
        <v>339.224114708846</v>
      </c>
      <c r="J1174">
        <v>18.194864660117702</v>
      </c>
      <c r="K1174">
        <v>15.942600000000001</v>
      </c>
      <c r="L1174">
        <v>24</v>
      </c>
      <c r="M1174">
        <v>1</v>
      </c>
      <c r="N1174">
        <v>1118</v>
      </c>
      <c r="O1174">
        <v>79</v>
      </c>
      <c r="P1174">
        <v>1</v>
      </c>
      <c r="Q1174">
        <v>12</v>
      </c>
      <c r="R1174">
        <v>0</v>
      </c>
      <c r="S1174">
        <v>12</v>
      </c>
      <c r="T1174">
        <v>3.4641016151377499</v>
      </c>
      <c r="U1174">
        <v>0.32496153618543799</v>
      </c>
      <c r="V1174">
        <v>0.2112</v>
      </c>
    </row>
    <row r="1175" spans="1:22">
      <c r="A1175">
        <v>8</v>
      </c>
      <c r="B1175">
        <v>0</v>
      </c>
      <c r="C1175">
        <v>349</v>
      </c>
      <c r="D1175">
        <v>1398</v>
      </c>
      <c r="E1175">
        <v>30</v>
      </c>
      <c r="F1175">
        <v>1</v>
      </c>
      <c r="G1175">
        <v>12</v>
      </c>
      <c r="H1175">
        <v>1225</v>
      </c>
      <c r="I1175">
        <v>150.61540425866099</v>
      </c>
      <c r="J1175">
        <v>8.76284771064749</v>
      </c>
      <c r="K1175">
        <v>7.84</v>
      </c>
      <c r="L1175">
        <v>24</v>
      </c>
      <c r="M1175">
        <v>1</v>
      </c>
      <c r="N1175">
        <v>886</v>
      </c>
      <c r="O1175">
        <v>337</v>
      </c>
      <c r="P1175">
        <v>44</v>
      </c>
      <c r="Q1175">
        <v>1</v>
      </c>
      <c r="R1175">
        <v>16</v>
      </c>
      <c r="S1175">
        <v>1654</v>
      </c>
      <c r="T1175">
        <v>214.27085662777401</v>
      </c>
      <c r="U1175">
        <v>13.6216151758886</v>
      </c>
      <c r="V1175">
        <v>11.8352</v>
      </c>
    </row>
    <row r="1176" spans="1:22">
      <c r="A1176">
        <v>8</v>
      </c>
      <c r="B1176">
        <v>0</v>
      </c>
      <c r="C1176">
        <v>239</v>
      </c>
      <c r="D1176">
        <v>135</v>
      </c>
      <c r="E1176">
        <v>47</v>
      </c>
      <c r="F1176">
        <v>2</v>
      </c>
      <c r="G1176">
        <v>20</v>
      </c>
      <c r="H1176">
        <v>2017</v>
      </c>
      <c r="I1176">
        <v>242.258126798669</v>
      </c>
      <c r="J1176">
        <v>13.418684734354599</v>
      </c>
      <c r="K1176">
        <v>11.476800000000001</v>
      </c>
      <c r="L1176">
        <v>24</v>
      </c>
      <c r="M1176">
        <v>1</v>
      </c>
      <c r="N1176">
        <v>1122</v>
      </c>
      <c r="O1176">
        <v>81</v>
      </c>
      <c r="P1176">
        <v>1</v>
      </c>
      <c r="Q1176">
        <v>4</v>
      </c>
      <c r="R1176">
        <v>0</v>
      </c>
      <c r="S1176">
        <v>4</v>
      </c>
      <c r="T1176">
        <v>2</v>
      </c>
      <c r="U1176">
        <v>0.19595917942265401</v>
      </c>
      <c r="V1176">
        <v>7.6799999999999993E-2</v>
      </c>
    </row>
    <row r="1177" spans="1:22">
      <c r="A1177">
        <v>8</v>
      </c>
      <c r="B1177">
        <v>0</v>
      </c>
      <c r="C1177">
        <v>1036</v>
      </c>
      <c r="D1177">
        <v>53</v>
      </c>
      <c r="E1177">
        <v>3</v>
      </c>
      <c r="F1177">
        <v>9</v>
      </c>
      <c r="G1177">
        <v>0</v>
      </c>
      <c r="H1177">
        <v>27</v>
      </c>
      <c r="I1177">
        <v>9</v>
      </c>
      <c r="J1177">
        <v>0.85854528127525098</v>
      </c>
      <c r="K1177">
        <v>0.4914</v>
      </c>
      <c r="L1177">
        <v>24</v>
      </c>
      <c r="M1177">
        <v>1</v>
      </c>
      <c r="N1177">
        <v>1121</v>
      </c>
      <c r="O1177">
        <v>77</v>
      </c>
      <c r="P1177">
        <v>1</v>
      </c>
      <c r="Q1177">
        <v>10</v>
      </c>
      <c r="R1177">
        <v>0</v>
      </c>
      <c r="S1177">
        <v>10</v>
      </c>
      <c r="T1177">
        <v>3.16227766016838</v>
      </c>
      <c r="U1177">
        <v>0.3</v>
      </c>
      <c r="V1177">
        <v>0.18</v>
      </c>
    </row>
    <row r="1178" spans="1:22">
      <c r="A1178">
        <v>8</v>
      </c>
      <c r="B1178">
        <v>0</v>
      </c>
      <c r="C1178">
        <v>935</v>
      </c>
      <c r="D1178">
        <v>525</v>
      </c>
      <c r="E1178">
        <v>74</v>
      </c>
      <c r="F1178">
        <v>1</v>
      </c>
      <c r="G1178">
        <v>33</v>
      </c>
      <c r="H1178">
        <v>3317</v>
      </c>
      <c r="I1178">
        <v>398.43569117236501</v>
      </c>
      <c r="J1178">
        <v>22.0739914831913</v>
      </c>
      <c r="K1178">
        <v>19.213000000000001</v>
      </c>
      <c r="L1178">
        <v>24</v>
      </c>
      <c r="M1178">
        <v>1</v>
      </c>
      <c r="N1178">
        <v>1122</v>
      </c>
      <c r="O1178">
        <v>76</v>
      </c>
      <c r="P1178">
        <v>1</v>
      </c>
      <c r="Q1178">
        <v>8</v>
      </c>
      <c r="R1178">
        <v>0</v>
      </c>
      <c r="S1178">
        <v>8</v>
      </c>
      <c r="T1178">
        <v>2.8284271247461898</v>
      </c>
      <c r="U1178">
        <v>0.271293199325011</v>
      </c>
      <c r="V1178">
        <v>0.1472</v>
      </c>
    </row>
    <row r="1179" spans="1:22">
      <c r="A1179">
        <v>8</v>
      </c>
      <c r="B1179">
        <v>0</v>
      </c>
      <c r="C1179">
        <v>1061</v>
      </c>
      <c r="D1179">
        <v>98</v>
      </c>
      <c r="E1179">
        <v>2</v>
      </c>
      <c r="F1179">
        <v>12</v>
      </c>
      <c r="G1179">
        <v>0</v>
      </c>
      <c r="H1179">
        <v>24</v>
      </c>
      <c r="I1179">
        <v>6.9282032302755097</v>
      </c>
      <c r="J1179">
        <v>0.64992307237087699</v>
      </c>
      <c r="K1179">
        <v>0.4224</v>
      </c>
      <c r="L1179">
        <v>24</v>
      </c>
      <c r="M1179">
        <v>1</v>
      </c>
      <c r="N1179">
        <v>891</v>
      </c>
      <c r="O1179">
        <v>347</v>
      </c>
      <c r="P1179">
        <v>44</v>
      </c>
      <c r="Q1179">
        <v>1</v>
      </c>
      <c r="R1179">
        <v>16</v>
      </c>
      <c r="S1179">
        <v>1612</v>
      </c>
      <c r="T1179">
        <v>207.61984490891001</v>
      </c>
      <c r="U1179">
        <v>13.084555781531099</v>
      </c>
      <c r="V1179">
        <v>10.448</v>
      </c>
    </row>
    <row r="1180" spans="1:22">
      <c r="A1180">
        <v>8</v>
      </c>
      <c r="B1180">
        <v>0</v>
      </c>
      <c r="C1180">
        <v>1126</v>
      </c>
      <c r="D1180">
        <v>192</v>
      </c>
      <c r="E1180">
        <v>3</v>
      </c>
      <c r="F1180">
        <v>16</v>
      </c>
      <c r="G1180">
        <v>0</v>
      </c>
      <c r="H1180">
        <v>48</v>
      </c>
      <c r="I1180">
        <v>12</v>
      </c>
      <c r="J1180">
        <v>1.0998181667894</v>
      </c>
      <c r="K1180">
        <v>0.80640000000000001</v>
      </c>
      <c r="L1180">
        <v>24</v>
      </c>
      <c r="M1180">
        <v>1</v>
      </c>
      <c r="N1180">
        <v>892</v>
      </c>
      <c r="O1180">
        <v>345</v>
      </c>
      <c r="P1180">
        <v>44</v>
      </c>
      <c r="Q1180">
        <v>1</v>
      </c>
      <c r="R1180">
        <v>15</v>
      </c>
      <c r="S1180">
        <v>1590</v>
      </c>
      <c r="T1180">
        <v>204.01960690090499</v>
      </c>
      <c r="U1180">
        <v>12.7839743429029</v>
      </c>
      <c r="V1180">
        <v>11.433999999999999</v>
      </c>
    </row>
    <row r="1181" spans="1:22">
      <c r="A1181">
        <v>8</v>
      </c>
      <c r="B1181">
        <v>0</v>
      </c>
      <c r="C1181">
        <v>218</v>
      </c>
      <c r="D1181">
        <v>685</v>
      </c>
      <c r="E1181">
        <v>78</v>
      </c>
      <c r="F1181">
        <v>2</v>
      </c>
      <c r="G1181">
        <v>37</v>
      </c>
      <c r="H1181">
        <v>3755</v>
      </c>
      <c r="I1181">
        <v>437.73622194193598</v>
      </c>
      <c r="J1181">
        <v>22.4972776130802</v>
      </c>
      <c r="K1181">
        <v>19.497</v>
      </c>
      <c r="L1181">
        <v>24</v>
      </c>
      <c r="M1181">
        <v>1</v>
      </c>
      <c r="N1181">
        <v>951</v>
      </c>
      <c r="O1181">
        <v>34</v>
      </c>
      <c r="P1181">
        <v>1</v>
      </c>
      <c r="Q1181">
        <v>4</v>
      </c>
      <c r="R1181">
        <v>0</v>
      </c>
      <c r="S1181">
        <v>4</v>
      </c>
      <c r="T1181">
        <v>2</v>
      </c>
      <c r="U1181">
        <v>0.19595917942265401</v>
      </c>
      <c r="V1181">
        <v>7.6799999999999993E-2</v>
      </c>
    </row>
    <row r="1182" spans="1:22">
      <c r="A1182">
        <v>8</v>
      </c>
      <c r="B1182">
        <v>0</v>
      </c>
      <c r="C1182">
        <v>658</v>
      </c>
      <c r="D1182">
        <v>646</v>
      </c>
      <c r="E1182">
        <v>83</v>
      </c>
      <c r="F1182">
        <v>1</v>
      </c>
      <c r="G1182">
        <v>36</v>
      </c>
      <c r="H1182">
        <v>3653</v>
      </c>
      <c r="I1182">
        <v>435.97132933256103</v>
      </c>
      <c r="J1182">
        <v>23.796409393015601</v>
      </c>
      <c r="K1182">
        <v>19.859400000000001</v>
      </c>
      <c r="L1182">
        <v>24</v>
      </c>
      <c r="M1182">
        <v>1</v>
      </c>
      <c r="N1182">
        <v>893</v>
      </c>
      <c r="O1182">
        <v>345</v>
      </c>
      <c r="P1182">
        <v>40</v>
      </c>
      <c r="Q1182">
        <v>8</v>
      </c>
      <c r="R1182">
        <v>15</v>
      </c>
      <c r="S1182">
        <v>1508</v>
      </c>
      <c r="T1182">
        <v>195.16659550240701</v>
      </c>
      <c r="U1182">
        <v>12.389253407691699</v>
      </c>
      <c r="V1182">
        <v>10.964</v>
      </c>
    </row>
    <row r="1183" spans="1:22">
      <c r="A1183">
        <v>8</v>
      </c>
      <c r="B1183">
        <v>0</v>
      </c>
      <c r="C1183">
        <v>245</v>
      </c>
      <c r="D1183">
        <v>587</v>
      </c>
      <c r="E1183">
        <v>86</v>
      </c>
      <c r="F1183">
        <v>1</v>
      </c>
      <c r="G1183">
        <v>41</v>
      </c>
      <c r="H1183">
        <v>4125</v>
      </c>
      <c r="I1183">
        <v>484.79995874587303</v>
      </c>
      <c r="J1183">
        <v>25.470522177607599</v>
      </c>
      <c r="K1183">
        <v>22.225000000000001</v>
      </c>
      <c r="L1183">
        <v>24</v>
      </c>
      <c r="M1183">
        <v>1</v>
      </c>
      <c r="N1183">
        <v>252</v>
      </c>
      <c r="O1183">
        <v>261</v>
      </c>
      <c r="P1183">
        <v>42</v>
      </c>
      <c r="Q1183">
        <v>1</v>
      </c>
      <c r="R1183">
        <v>15</v>
      </c>
      <c r="S1183">
        <v>1541</v>
      </c>
      <c r="T1183">
        <v>195.205020427242</v>
      </c>
      <c r="U1183">
        <v>11.9825665030493</v>
      </c>
      <c r="V1183">
        <v>9.3585999999999991</v>
      </c>
    </row>
    <row r="1184" spans="1:22">
      <c r="A1184">
        <v>8</v>
      </c>
      <c r="B1184">
        <v>0</v>
      </c>
      <c r="C1184">
        <v>924</v>
      </c>
      <c r="D1184">
        <v>180</v>
      </c>
      <c r="E1184">
        <v>32</v>
      </c>
      <c r="F1184">
        <v>1</v>
      </c>
      <c r="G1184">
        <v>13</v>
      </c>
      <c r="H1184">
        <v>1379</v>
      </c>
      <c r="I1184">
        <v>167.08979621748301</v>
      </c>
      <c r="J1184">
        <v>9.4353537294581606</v>
      </c>
      <c r="K1184">
        <v>8.1921999999999997</v>
      </c>
      <c r="L1184">
        <v>24</v>
      </c>
      <c r="M1184">
        <v>1</v>
      </c>
      <c r="N1184">
        <v>881</v>
      </c>
      <c r="O1184">
        <v>1029</v>
      </c>
      <c r="P1184">
        <v>50</v>
      </c>
      <c r="Q1184">
        <v>6</v>
      </c>
      <c r="R1184">
        <v>22</v>
      </c>
      <c r="S1184">
        <v>2250</v>
      </c>
      <c r="T1184">
        <v>272.71596946273598</v>
      </c>
      <c r="U1184">
        <v>15.410710561164899</v>
      </c>
      <c r="V1184">
        <v>13.17</v>
      </c>
    </row>
    <row r="1185" spans="1:22">
      <c r="A1185">
        <v>8</v>
      </c>
      <c r="B1185">
        <v>0</v>
      </c>
      <c r="C1185">
        <v>698</v>
      </c>
      <c r="D1185">
        <v>334</v>
      </c>
      <c r="E1185">
        <v>94</v>
      </c>
      <c r="F1185">
        <v>1</v>
      </c>
      <c r="G1185">
        <v>42</v>
      </c>
      <c r="H1185">
        <v>4269</v>
      </c>
      <c r="I1185">
        <v>499.61685319852899</v>
      </c>
      <c r="J1185">
        <v>25.956384571045302</v>
      </c>
      <c r="K1185">
        <v>22.794799999999999</v>
      </c>
      <c r="L1185">
        <v>24</v>
      </c>
      <c r="M1185">
        <v>1</v>
      </c>
      <c r="N1185">
        <v>1018</v>
      </c>
      <c r="O1185">
        <v>987</v>
      </c>
      <c r="P1185">
        <v>43</v>
      </c>
      <c r="Q1185">
        <v>2</v>
      </c>
      <c r="R1185">
        <v>16</v>
      </c>
      <c r="S1185">
        <v>1685</v>
      </c>
      <c r="T1185">
        <v>206.966180812228</v>
      </c>
      <c r="U1185">
        <v>12.0177992993726</v>
      </c>
      <c r="V1185">
        <v>10.423</v>
      </c>
    </row>
    <row r="1186" spans="1:22">
      <c r="A1186">
        <v>8</v>
      </c>
      <c r="B1186">
        <v>0</v>
      </c>
      <c r="C1186">
        <v>810</v>
      </c>
      <c r="D1186">
        <v>258</v>
      </c>
      <c r="E1186">
        <v>59</v>
      </c>
      <c r="F1186">
        <v>1</v>
      </c>
      <c r="G1186">
        <v>25</v>
      </c>
      <c r="H1186">
        <v>2516</v>
      </c>
      <c r="I1186">
        <v>303.19630604609898</v>
      </c>
      <c r="J1186">
        <v>16.919054347096399</v>
      </c>
      <c r="K1186">
        <v>14.862399999999999</v>
      </c>
      <c r="L1186">
        <v>24</v>
      </c>
      <c r="M1186">
        <v>1</v>
      </c>
      <c r="N1186">
        <v>246</v>
      </c>
      <c r="O1186">
        <v>259</v>
      </c>
      <c r="P1186">
        <v>42</v>
      </c>
      <c r="Q1186">
        <v>1</v>
      </c>
      <c r="R1186">
        <v>17</v>
      </c>
      <c r="S1186">
        <v>1717</v>
      </c>
      <c r="T1186">
        <v>209.44450338932299</v>
      </c>
      <c r="U1186">
        <v>11.994211103694999</v>
      </c>
      <c r="V1186">
        <v>10.3606</v>
      </c>
    </row>
    <row r="1187" spans="1:22">
      <c r="A1187">
        <v>8</v>
      </c>
      <c r="B1187">
        <v>0</v>
      </c>
      <c r="C1187">
        <v>464</v>
      </c>
      <c r="D1187">
        <v>188</v>
      </c>
      <c r="E1187">
        <v>68</v>
      </c>
      <c r="F1187">
        <v>2</v>
      </c>
      <c r="G1187">
        <v>29</v>
      </c>
      <c r="H1187">
        <v>2975</v>
      </c>
      <c r="I1187">
        <v>359.20328506292901</v>
      </c>
      <c r="J1187">
        <v>20.1297665162813</v>
      </c>
      <c r="K1187">
        <v>17.93</v>
      </c>
      <c r="L1187">
        <v>24</v>
      </c>
      <c r="M1187">
        <v>1</v>
      </c>
      <c r="N1187">
        <v>1020</v>
      </c>
      <c r="O1187">
        <v>985</v>
      </c>
      <c r="P1187">
        <v>42</v>
      </c>
      <c r="Q1187">
        <v>5</v>
      </c>
      <c r="R1187">
        <v>16</v>
      </c>
      <c r="S1187">
        <v>1652</v>
      </c>
      <c r="T1187">
        <v>208.427445409668</v>
      </c>
      <c r="U1187">
        <v>12.708642728474199</v>
      </c>
      <c r="V1187">
        <v>11.0488</v>
      </c>
    </row>
    <row r="1188" spans="1:22">
      <c r="A1188">
        <v>8</v>
      </c>
      <c r="B1188">
        <v>0</v>
      </c>
      <c r="C1188">
        <v>513</v>
      </c>
      <c r="D1188">
        <v>934</v>
      </c>
      <c r="E1188">
        <v>68</v>
      </c>
      <c r="F1188">
        <v>2</v>
      </c>
      <c r="G1188">
        <v>28</v>
      </c>
      <c r="H1188">
        <v>2842</v>
      </c>
      <c r="I1188">
        <v>342.026314777094</v>
      </c>
      <c r="J1188">
        <v>19.0295454491167</v>
      </c>
      <c r="K1188">
        <v>15.8628</v>
      </c>
      <c r="L1188">
        <v>24</v>
      </c>
      <c r="M1188">
        <v>1</v>
      </c>
      <c r="N1188">
        <v>954</v>
      </c>
      <c r="O1188">
        <v>31</v>
      </c>
      <c r="P1188">
        <v>1</v>
      </c>
      <c r="Q1188">
        <v>3</v>
      </c>
      <c r="R1188">
        <v>0</v>
      </c>
      <c r="S1188">
        <v>3</v>
      </c>
      <c r="T1188">
        <v>1.7320508075688801</v>
      </c>
      <c r="U1188">
        <v>0.17058722109232</v>
      </c>
      <c r="V1188">
        <v>5.8200000000000002E-2</v>
      </c>
    </row>
    <row r="1189" spans="1:22">
      <c r="A1189">
        <v>8</v>
      </c>
      <c r="B1189">
        <v>0</v>
      </c>
      <c r="C1189">
        <v>467</v>
      </c>
      <c r="D1189">
        <v>484</v>
      </c>
      <c r="E1189">
        <v>88</v>
      </c>
      <c r="F1189">
        <v>3</v>
      </c>
      <c r="G1189">
        <v>40</v>
      </c>
      <c r="H1189">
        <v>4007</v>
      </c>
      <c r="I1189">
        <v>476.94968288069998</v>
      </c>
      <c r="J1189">
        <v>25.868998820982601</v>
      </c>
      <c r="K1189">
        <v>22.594200000000001</v>
      </c>
      <c r="L1189">
        <v>24</v>
      </c>
      <c r="M1189">
        <v>1</v>
      </c>
      <c r="N1189">
        <v>270</v>
      </c>
      <c r="O1189">
        <v>226</v>
      </c>
      <c r="P1189">
        <v>42</v>
      </c>
      <c r="Q1189">
        <v>1</v>
      </c>
      <c r="R1189">
        <v>15</v>
      </c>
      <c r="S1189">
        <v>1547</v>
      </c>
      <c r="T1189">
        <v>188.48076824970801</v>
      </c>
      <c r="U1189">
        <v>10.7670376613068</v>
      </c>
      <c r="V1189">
        <v>9.3933999999999997</v>
      </c>
    </row>
    <row r="1190" spans="1:22">
      <c r="A1190">
        <v>8</v>
      </c>
      <c r="B1190">
        <v>0</v>
      </c>
      <c r="C1190">
        <v>695</v>
      </c>
      <c r="D1190">
        <v>596</v>
      </c>
      <c r="E1190">
        <v>81</v>
      </c>
      <c r="F1190">
        <v>3</v>
      </c>
      <c r="G1190">
        <v>37</v>
      </c>
      <c r="H1190">
        <v>3772</v>
      </c>
      <c r="I1190">
        <v>442.58332548798103</v>
      </c>
      <c r="J1190">
        <v>23.1517083602917</v>
      </c>
      <c r="K1190">
        <v>19.226400000000002</v>
      </c>
      <c r="L1190">
        <v>24</v>
      </c>
      <c r="M1190">
        <v>1</v>
      </c>
      <c r="N1190">
        <v>251</v>
      </c>
      <c r="O1190">
        <v>264</v>
      </c>
      <c r="P1190">
        <v>42</v>
      </c>
      <c r="Q1190">
        <v>1</v>
      </c>
      <c r="R1190">
        <v>15</v>
      </c>
      <c r="S1190">
        <v>1599</v>
      </c>
      <c r="T1190">
        <v>199.622143060333</v>
      </c>
      <c r="U1190">
        <v>11.950309619419899</v>
      </c>
      <c r="V1190">
        <v>9.4526000000000003</v>
      </c>
    </row>
    <row r="1191" spans="1:22">
      <c r="A1191">
        <v>8</v>
      </c>
      <c r="B1191">
        <v>0</v>
      </c>
      <c r="C1191">
        <v>626</v>
      </c>
      <c r="D1191">
        <v>1293</v>
      </c>
      <c r="E1191">
        <v>40</v>
      </c>
      <c r="F1191">
        <v>1</v>
      </c>
      <c r="G1191">
        <v>16</v>
      </c>
      <c r="H1191">
        <v>1642</v>
      </c>
      <c r="I1191">
        <v>201.474564151408</v>
      </c>
      <c r="J1191">
        <v>11.6749132759092</v>
      </c>
      <c r="K1191">
        <v>10.053599999999999</v>
      </c>
      <c r="L1191">
        <v>24</v>
      </c>
      <c r="M1191">
        <v>1</v>
      </c>
      <c r="N1191">
        <v>891</v>
      </c>
      <c r="O1191">
        <v>335</v>
      </c>
      <c r="P1191">
        <v>44</v>
      </c>
      <c r="Q1191">
        <v>1</v>
      </c>
      <c r="R1191">
        <v>17</v>
      </c>
      <c r="S1191">
        <v>1724</v>
      </c>
      <c r="T1191">
        <v>214.38749963558999</v>
      </c>
      <c r="U1191">
        <v>12.743720022034401</v>
      </c>
      <c r="V1191">
        <v>11.4832</v>
      </c>
    </row>
    <row r="1192" spans="1:22">
      <c r="A1192">
        <v>8</v>
      </c>
      <c r="B1192">
        <v>0</v>
      </c>
      <c r="C1192">
        <v>342</v>
      </c>
      <c r="D1192">
        <v>1013</v>
      </c>
      <c r="E1192">
        <v>67</v>
      </c>
      <c r="F1192">
        <v>1</v>
      </c>
      <c r="G1192">
        <v>29</v>
      </c>
      <c r="H1192">
        <v>2924</v>
      </c>
      <c r="I1192">
        <v>353.80220462851798</v>
      </c>
      <c r="J1192">
        <v>19.919397581252301</v>
      </c>
      <c r="K1192">
        <v>16.807200000000002</v>
      </c>
      <c r="L1192">
        <v>24</v>
      </c>
      <c r="M1192">
        <v>1</v>
      </c>
      <c r="N1192">
        <v>245</v>
      </c>
      <c r="O1192">
        <v>264</v>
      </c>
      <c r="P1192">
        <v>39</v>
      </c>
      <c r="Q1192">
        <v>5</v>
      </c>
      <c r="R1192">
        <v>15</v>
      </c>
      <c r="S1192">
        <v>1524</v>
      </c>
      <c r="T1192">
        <v>189.82096828327499</v>
      </c>
      <c r="U1192">
        <v>11.316465879416601</v>
      </c>
      <c r="V1192">
        <v>9.5855999999999995</v>
      </c>
    </row>
    <row r="1193" spans="1:22">
      <c r="A1193">
        <v>8</v>
      </c>
      <c r="B1193">
        <v>0</v>
      </c>
      <c r="C1193">
        <v>338</v>
      </c>
      <c r="D1193">
        <v>22</v>
      </c>
      <c r="E1193">
        <v>3</v>
      </c>
      <c r="F1193">
        <v>2</v>
      </c>
      <c r="G1193">
        <v>0</v>
      </c>
      <c r="H1193">
        <v>90</v>
      </c>
      <c r="I1193">
        <v>13.6381816969859</v>
      </c>
      <c r="J1193">
        <v>1.0246950765959599</v>
      </c>
      <c r="K1193">
        <v>1.008</v>
      </c>
      <c r="L1193">
        <v>24</v>
      </c>
      <c r="M1193">
        <v>1</v>
      </c>
      <c r="N1193">
        <v>951</v>
      </c>
      <c r="O1193">
        <v>31</v>
      </c>
      <c r="P1193">
        <v>1</v>
      </c>
      <c r="Q1193">
        <v>5</v>
      </c>
      <c r="R1193">
        <v>0</v>
      </c>
      <c r="S1193">
        <v>5</v>
      </c>
      <c r="T1193">
        <v>2.2360679774997898</v>
      </c>
      <c r="U1193">
        <v>0.217944947177034</v>
      </c>
      <c r="V1193">
        <v>9.5000000000000001E-2</v>
      </c>
    </row>
    <row r="1194" spans="1:22">
      <c r="A1194">
        <v>8</v>
      </c>
      <c r="B1194">
        <v>0</v>
      </c>
      <c r="C1194">
        <v>1057</v>
      </c>
      <c r="D1194">
        <v>1084</v>
      </c>
      <c r="E1194">
        <v>40</v>
      </c>
      <c r="F1194">
        <v>2</v>
      </c>
      <c r="G1194">
        <v>16</v>
      </c>
      <c r="H1194">
        <v>1675</v>
      </c>
      <c r="I1194">
        <v>202.65981348062101</v>
      </c>
      <c r="J1194">
        <v>11.4082207201649</v>
      </c>
      <c r="K1194">
        <v>9.7550000000000008</v>
      </c>
      <c r="L1194">
        <v>24</v>
      </c>
      <c r="M1194">
        <v>1</v>
      </c>
      <c r="N1194">
        <v>890</v>
      </c>
      <c r="O1194">
        <v>346</v>
      </c>
      <c r="P1194">
        <v>44</v>
      </c>
      <c r="Q1194">
        <v>1</v>
      </c>
      <c r="R1194">
        <v>16</v>
      </c>
      <c r="S1194">
        <v>1606</v>
      </c>
      <c r="T1194">
        <v>206.654300705308</v>
      </c>
      <c r="U1194">
        <v>13.005245095729601</v>
      </c>
      <c r="V1194">
        <v>10.6068</v>
      </c>
    </row>
    <row r="1195" spans="1:22">
      <c r="A1195">
        <v>8</v>
      </c>
      <c r="B1195">
        <v>0</v>
      </c>
      <c r="C1195">
        <v>527</v>
      </c>
      <c r="D1195">
        <v>1420</v>
      </c>
      <c r="E1195">
        <v>33</v>
      </c>
      <c r="F1195">
        <v>1</v>
      </c>
      <c r="G1195">
        <v>12</v>
      </c>
      <c r="H1195">
        <v>1287</v>
      </c>
      <c r="I1195">
        <v>161.471359689575</v>
      </c>
      <c r="J1195">
        <v>9.7515691045082598</v>
      </c>
      <c r="K1195">
        <v>8.0411999999999999</v>
      </c>
      <c r="L1195">
        <v>25</v>
      </c>
      <c r="M1195">
        <v>1</v>
      </c>
      <c r="N1195">
        <v>746</v>
      </c>
      <c r="O1195">
        <v>978</v>
      </c>
      <c r="P1195">
        <v>54</v>
      </c>
      <c r="Q1195">
        <v>1</v>
      </c>
      <c r="R1195">
        <v>20</v>
      </c>
      <c r="S1195">
        <v>2069</v>
      </c>
      <c r="T1195">
        <v>254.795996828836</v>
      </c>
      <c r="U1195">
        <v>14.870571609726399</v>
      </c>
      <c r="V1195">
        <v>12.542400000000001</v>
      </c>
    </row>
    <row r="1196" spans="1:22">
      <c r="A1196">
        <v>8</v>
      </c>
      <c r="B1196">
        <v>0</v>
      </c>
      <c r="C1196">
        <v>494</v>
      </c>
      <c r="D1196">
        <v>1260</v>
      </c>
      <c r="E1196">
        <v>42</v>
      </c>
      <c r="F1196">
        <v>2</v>
      </c>
      <c r="G1196">
        <v>15</v>
      </c>
      <c r="H1196">
        <v>1555</v>
      </c>
      <c r="I1196">
        <v>199.31633149343301</v>
      </c>
      <c r="J1196">
        <v>12.468660713966001</v>
      </c>
      <c r="K1196">
        <v>9.2669999999999995</v>
      </c>
      <c r="L1196">
        <v>25</v>
      </c>
      <c r="M1196">
        <v>1</v>
      </c>
      <c r="N1196">
        <v>722</v>
      </c>
      <c r="O1196">
        <v>727</v>
      </c>
      <c r="P1196">
        <v>52</v>
      </c>
      <c r="Q1196">
        <v>6</v>
      </c>
      <c r="R1196">
        <v>25</v>
      </c>
      <c r="S1196">
        <v>2539</v>
      </c>
      <c r="T1196">
        <v>297.38022799103499</v>
      </c>
      <c r="U1196">
        <v>15.482180079045699</v>
      </c>
      <c r="V1196">
        <v>13.413399999999999</v>
      </c>
    </row>
    <row r="1197" spans="1:22">
      <c r="A1197">
        <v>8</v>
      </c>
      <c r="B1197">
        <v>0</v>
      </c>
      <c r="C1197">
        <v>761</v>
      </c>
      <c r="D1197">
        <v>981</v>
      </c>
      <c r="E1197">
        <v>63</v>
      </c>
      <c r="F1197">
        <v>2</v>
      </c>
      <c r="G1197">
        <v>29</v>
      </c>
      <c r="H1197">
        <v>2914</v>
      </c>
      <c r="I1197">
        <v>347.159905519056</v>
      </c>
      <c r="J1197">
        <v>18.869562793027299</v>
      </c>
      <c r="K1197">
        <v>16.822800000000001</v>
      </c>
      <c r="L1197">
        <v>25</v>
      </c>
      <c r="M1197">
        <v>1</v>
      </c>
      <c r="N1197">
        <v>997</v>
      </c>
      <c r="O1197">
        <v>639</v>
      </c>
      <c r="P1197">
        <v>62</v>
      </c>
      <c r="Q1197">
        <v>2</v>
      </c>
      <c r="R1197">
        <v>26</v>
      </c>
      <c r="S1197">
        <v>2651</v>
      </c>
      <c r="T1197">
        <v>309.003236229008</v>
      </c>
      <c r="U1197">
        <v>15.8760794908567</v>
      </c>
      <c r="V1197">
        <v>13.679399999999999</v>
      </c>
    </row>
    <row r="1198" spans="1:22">
      <c r="A1198">
        <v>8</v>
      </c>
      <c r="B1198">
        <v>0</v>
      </c>
      <c r="C1198">
        <v>1011</v>
      </c>
      <c r="D1198">
        <v>723</v>
      </c>
      <c r="E1198">
        <v>59</v>
      </c>
      <c r="F1198">
        <v>1</v>
      </c>
      <c r="G1198">
        <v>25</v>
      </c>
      <c r="H1198">
        <v>2541</v>
      </c>
      <c r="I1198">
        <v>307.75802182883899</v>
      </c>
      <c r="J1198">
        <v>17.363234145745999</v>
      </c>
      <c r="K1198">
        <v>15.2202</v>
      </c>
      <c r="L1198">
        <v>25</v>
      </c>
      <c r="M1198">
        <v>1</v>
      </c>
      <c r="N1198">
        <v>376</v>
      </c>
      <c r="O1198">
        <v>711</v>
      </c>
      <c r="P1198">
        <v>79</v>
      </c>
      <c r="Q1198">
        <v>1</v>
      </c>
      <c r="R1198">
        <v>36</v>
      </c>
      <c r="S1198">
        <v>3693</v>
      </c>
      <c r="T1198">
        <v>434.307494754581</v>
      </c>
      <c r="U1198">
        <v>22.856182970916201</v>
      </c>
      <c r="V1198">
        <v>20.010000000000002</v>
      </c>
    </row>
    <row r="1199" spans="1:22">
      <c r="A1199">
        <v>8</v>
      </c>
      <c r="B1199">
        <v>0</v>
      </c>
      <c r="C1199">
        <v>877</v>
      </c>
      <c r="D1199">
        <v>374</v>
      </c>
      <c r="E1199">
        <v>65</v>
      </c>
      <c r="F1199">
        <v>2</v>
      </c>
      <c r="G1199">
        <v>25</v>
      </c>
      <c r="H1199">
        <v>2578</v>
      </c>
      <c r="I1199">
        <v>318.70676177326402</v>
      </c>
      <c r="J1199">
        <v>18.738505810229402</v>
      </c>
      <c r="K1199">
        <v>16.007200000000001</v>
      </c>
      <c r="L1199">
        <v>25</v>
      </c>
      <c r="M1199">
        <v>1</v>
      </c>
      <c r="N1199">
        <v>735</v>
      </c>
      <c r="O1199">
        <v>1064</v>
      </c>
      <c r="P1199">
        <v>68</v>
      </c>
      <c r="Q1199">
        <v>2</v>
      </c>
      <c r="R1199">
        <v>29</v>
      </c>
      <c r="S1199">
        <v>2989</v>
      </c>
      <c r="T1199">
        <v>364.95616175097001</v>
      </c>
      <c r="U1199">
        <v>20.9408189906699</v>
      </c>
      <c r="V1199">
        <v>18.296800000000001</v>
      </c>
    </row>
    <row r="1200" spans="1:22">
      <c r="A1200">
        <v>9</v>
      </c>
      <c r="B1200">
        <v>0</v>
      </c>
      <c r="C1200">
        <v>309</v>
      </c>
      <c r="D1200">
        <v>1367</v>
      </c>
      <c r="E1200">
        <v>20</v>
      </c>
      <c r="F1200">
        <v>2</v>
      </c>
      <c r="G1200">
        <v>7</v>
      </c>
      <c r="H1200">
        <v>772</v>
      </c>
      <c r="I1200">
        <v>96.974223379205299</v>
      </c>
      <c r="J1200">
        <v>5.8686966185005698</v>
      </c>
      <c r="K1200">
        <v>5.0392000000000001</v>
      </c>
      <c r="L1200">
        <v>25</v>
      </c>
      <c r="M1200">
        <v>1</v>
      </c>
      <c r="N1200">
        <v>597</v>
      </c>
      <c r="O1200">
        <v>320</v>
      </c>
      <c r="P1200">
        <v>72</v>
      </c>
      <c r="Q1200">
        <v>1</v>
      </c>
      <c r="R1200">
        <v>30</v>
      </c>
      <c r="S1200">
        <v>3091</v>
      </c>
      <c r="T1200">
        <v>370.08242325190201</v>
      </c>
      <c r="U1200">
        <v>20.351459407128502</v>
      </c>
      <c r="V1200">
        <v>18.197399999999998</v>
      </c>
    </row>
    <row r="1201" spans="1:22">
      <c r="A1201">
        <v>9</v>
      </c>
      <c r="B1201">
        <v>0</v>
      </c>
      <c r="C1201">
        <v>446</v>
      </c>
      <c r="D1201">
        <v>508</v>
      </c>
      <c r="E1201">
        <v>56</v>
      </c>
      <c r="F1201">
        <v>1</v>
      </c>
      <c r="G1201">
        <v>22</v>
      </c>
      <c r="H1201">
        <v>2294</v>
      </c>
      <c r="I1201">
        <v>277.62204523416398</v>
      </c>
      <c r="J1201">
        <v>15.636380655381901</v>
      </c>
      <c r="K1201">
        <v>12.9024</v>
      </c>
      <c r="L1201">
        <v>25</v>
      </c>
      <c r="M1201">
        <v>1</v>
      </c>
      <c r="N1201">
        <v>632</v>
      </c>
      <c r="O1201">
        <v>1005</v>
      </c>
      <c r="P1201">
        <v>49</v>
      </c>
      <c r="Q1201">
        <v>3</v>
      </c>
      <c r="R1201">
        <v>20</v>
      </c>
      <c r="S1201">
        <v>2088</v>
      </c>
      <c r="T1201">
        <v>251.392123981639</v>
      </c>
      <c r="U1201">
        <v>14.0001999985714</v>
      </c>
      <c r="V1201">
        <v>12.236000000000001</v>
      </c>
    </row>
    <row r="1202" spans="1:22">
      <c r="A1202">
        <v>9</v>
      </c>
      <c r="B1202">
        <v>0</v>
      </c>
      <c r="C1202">
        <v>701</v>
      </c>
      <c r="D1202">
        <v>1051</v>
      </c>
      <c r="E1202">
        <v>39</v>
      </c>
      <c r="F1202">
        <v>2</v>
      </c>
      <c r="G1202">
        <v>15</v>
      </c>
      <c r="H1202">
        <v>1592</v>
      </c>
      <c r="I1202">
        <v>192.738164357763</v>
      </c>
      <c r="J1202">
        <v>10.864326946479499</v>
      </c>
      <c r="K1202">
        <v>8.6143999999999998</v>
      </c>
      <c r="L1202">
        <v>25</v>
      </c>
      <c r="M1202">
        <v>1</v>
      </c>
      <c r="N1202">
        <v>422</v>
      </c>
      <c r="O1202">
        <v>1094</v>
      </c>
      <c r="P1202">
        <v>41</v>
      </c>
      <c r="Q1202">
        <v>2</v>
      </c>
      <c r="R1202">
        <v>15</v>
      </c>
      <c r="S1202">
        <v>1553</v>
      </c>
      <c r="T1202">
        <v>195.61952867748099</v>
      </c>
      <c r="U1202">
        <v>11.8949190833734</v>
      </c>
      <c r="V1202">
        <v>10.6076</v>
      </c>
    </row>
    <row r="1203" spans="1:22">
      <c r="A1203">
        <v>9</v>
      </c>
      <c r="B1203">
        <v>0</v>
      </c>
      <c r="C1203">
        <v>99</v>
      </c>
      <c r="D1203">
        <v>26</v>
      </c>
      <c r="E1203">
        <v>0</v>
      </c>
      <c r="F1203">
        <v>100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25</v>
      </c>
      <c r="M1203">
        <v>1</v>
      </c>
      <c r="N1203">
        <v>731</v>
      </c>
      <c r="O1203">
        <v>728</v>
      </c>
      <c r="P1203">
        <v>65</v>
      </c>
      <c r="Q1203">
        <v>1</v>
      </c>
      <c r="R1203">
        <v>29</v>
      </c>
      <c r="S1203">
        <v>2992</v>
      </c>
      <c r="T1203">
        <v>349.63981466646499</v>
      </c>
      <c r="U1203">
        <v>18.090704795557301</v>
      </c>
      <c r="V1203">
        <v>15.44</v>
      </c>
    </row>
    <row r="1204" spans="1:22">
      <c r="A1204">
        <v>9</v>
      </c>
      <c r="B1204">
        <v>0</v>
      </c>
      <c r="C1204">
        <v>933</v>
      </c>
      <c r="D1204">
        <v>1170</v>
      </c>
      <c r="E1204">
        <v>28</v>
      </c>
      <c r="F1204">
        <v>1</v>
      </c>
      <c r="G1204">
        <v>11</v>
      </c>
      <c r="H1204">
        <v>1136</v>
      </c>
      <c r="I1204">
        <v>139.262342361458</v>
      </c>
      <c r="J1204">
        <v>8.0554577771843601</v>
      </c>
      <c r="K1204">
        <v>7.2088000000000001</v>
      </c>
      <c r="L1204">
        <v>25</v>
      </c>
      <c r="M1204">
        <v>1</v>
      </c>
      <c r="N1204">
        <v>834</v>
      </c>
      <c r="O1204">
        <v>705</v>
      </c>
      <c r="P1204">
        <v>104</v>
      </c>
      <c r="Q1204">
        <v>1</v>
      </c>
      <c r="R1204">
        <v>48</v>
      </c>
      <c r="S1204">
        <v>4826</v>
      </c>
      <c r="T1204">
        <v>579.36171775497905</v>
      </c>
      <c r="U1204">
        <v>32.055770151409597</v>
      </c>
      <c r="V1204">
        <v>28.365200000000002</v>
      </c>
    </row>
    <row r="1205" spans="1:22">
      <c r="A1205">
        <v>9</v>
      </c>
      <c r="B1205">
        <v>0</v>
      </c>
      <c r="C1205">
        <v>316</v>
      </c>
      <c r="D1205">
        <v>337</v>
      </c>
      <c r="E1205">
        <v>55</v>
      </c>
      <c r="F1205">
        <v>1</v>
      </c>
      <c r="G1205">
        <v>24</v>
      </c>
      <c r="H1205">
        <v>2405</v>
      </c>
      <c r="I1205">
        <v>291</v>
      </c>
      <c r="J1205">
        <v>16.383146828372102</v>
      </c>
      <c r="K1205">
        <v>14.128</v>
      </c>
      <c r="L1205">
        <v>25</v>
      </c>
      <c r="M1205">
        <v>1</v>
      </c>
      <c r="N1205">
        <v>730</v>
      </c>
      <c r="O1205">
        <v>722</v>
      </c>
      <c r="P1205">
        <v>60</v>
      </c>
      <c r="Q1205">
        <v>2</v>
      </c>
      <c r="R1205">
        <v>27</v>
      </c>
      <c r="S1205">
        <v>2749</v>
      </c>
      <c r="T1205">
        <v>317.65547374474801</v>
      </c>
      <c r="U1205">
        <v>15.9169689325575</v>
      </c>
      <c r="V1205">
        <v>13.47</v>
      </c>
    </row>
    <row r="1206" spans="1:22">
      <c r="A1206">
        <v>9</v>
      </c>
      <c r="B1206">
        <v>0</v>
      </c>
      <c r="C1206">
        <v>707</v>
      </c>
      <c r="D1206">
        <v>351</v>
      </c>
      <c r="E1206">
        <v>61</v>
      </c>
      <c r="F1206">
        <v>2</v>
      </c>
      <c r="G1206">
        <v>29</v>
      </c>
      <c r="H1206">
        <v>2906</v>
      </c>
      <c r="I1206">
        <v>339.897043235154</v>
      </c>
      <c r="J1206">
        <v>17.6299858196199</v>
      </c>
      <c r="K1206">
        <v>15.243600000000001</v>
      </c>
      <c r="L1206">
        <v>25</v>
      </c>
      <c r="M1206">
        <v>1</v>
      </c>
      <c r="N1206">
        <v>871</v>
      </c>
      <c r="O1206">
        <v>825</v>
      </c>
      <c r="P1206">
        <v>66</v>
      </c>
      <c r="Q1206">
        <v>1</v>
      </c>
      <c r="R1206">
        <v>25</v>
      </c>
      <c r="S1206">
        <v>2534</v>
      </c>
      <c r="T1206">
        <v>319.54968314801999</v>
      </c>
      <c r="U1206">
        <v>19.468035340013099</v>
      </c>
      <c r="V1206">
        <v>16.946400000000001</v>
      </c>
    </row>
    <row r="1207" spans="1:22">
      <c r="A1207">
        <v>9</v>
      </c>
      <c r="B1207">
        <v>0</v>
      </c>
      <c r="C1207">
        <v>530</v>
      </c>
      <c r="D1207">
        <v>1187</v>
      </c>
      <c r="E1207">
        <v>23</v>
      </c>
      <c r="F1207">
        <v>6</v>
      </c>
      <c r="G1207">
        <v>10</v>
      </c>
      <c r="H1207">
        <v>1076</v>
      </c>
      <c r="I1207">
        <v>126.538531681065</v>
      </c>
      <c r="J1207">
        <v>6.6590089352695703</v>
      </c>
      <c r="K1207">
        <v>5.6951999999999998</v>
      </c>
      <c r="L1207">
        <v>25</v>
      </c>
      <c r="M1207">
        <v>1</v>
      </c>
      <c r="N1207">
        <v>1018</v>
      </c>
      <c r="O1207">
        <v>430</v>
      </c>
      <c r="P1207">
        <v>57</v>
      </c>
      <c r="Q1207">
        <v>1</v>
      </c>
      <c r="R1207">
        <v>22</v>
      </c>
      <c r="S1207">
        <v>2235</v>
      </c>
      <c r="T1207">
        <v>278.31816325924501</v>
      </c>
      <c r="U1207">
        <v>16.585761966216701</v>
      </c>
      <c r="V1207">
        <v>14.340999999999999</v>
      </c>
    </row>
    <row r="1208" spans="1:22">
      <c r="A1208">
        <v>9</v>
      </c>
      <c r="B1208">
        <v>0</v>
      </c>
      <c r="C1208">
        <v>287</v>
      </c>
      <c r="D1208">
        <v>1154</v>
      </c>
      <c r="E1208">
        <v>18</v>
      </c>
      <c r="F1208">
        <v>1</v>
      </c>
      <c r="G1208">
        <v>7</v>
      </c>
      <c r="H1208">
        <v>714</v>
      </c>
      <c r="I1208">
        <v>90.077744199108395</v>
      </c>
      <c r="J1208">
        <v>5.4918485048296803</v>
      </c>
      <c r="K1208">
        <v>4.8708</v>
      </c>
      <c r="L1208">
        <v>25</v>
      </c>
      <c r="M1208">
        <v>1</v>
      </c>
      <c r="N1208">
        <v>739</v>
      </c>
      <c r="O1208">
        <v>1063</v>
      </c>
      <c r="P1208">
        <v>73</v>
      </c>
      <c r="Q1208">
        <v>2</v>
      </c>
      <c r="R1208">
        <v>34</v>
      </c>
      <c r="S1208">
        <v>3442</v>
      </c>
      <c r="T1208">
        <v>408.04411526206297</v>
      </c>
      <c r="U1208">
        <v>21.9149172939347</v>
      </c>
      <c r="V1208">
        <v>19.3232</v>
      </c>
    </row>
    <row r="1209" spans="1:22">
      <c r="A1209">
        <v>9</v>
      </c>
      <c r="B1209">
        <v>0</v>
      </c>
      <c r="C1209">
        <v>528</v>
      </c>
      <c r="D1209">
        <v>264</v>
      </c>
      <c r="E1209">
        <v>58</v>
      </c>
      <c r="F1209">
        <v>2</v>
      </c>
      <c r="G1209">
        <v>27</v>
      </c>
      <c r="H1209">
        <v>2758</v>
      </c>
      <c r="I1209">
        <v>326.06441081479602</v>
      </c>
      <c r="J1209">
        <v>17.393205569991999</v>
      </c>
      <c r="K1209">
        <v>14.926399999999999</v>
      </c>
      <c r="L1209">
        <v>25</v>
      </c>
      <c r="M1209">
        <v>1</v>
      </c>
      <c r="N1209">
        <v>832</v>
      </c>
      <c r="O1209">
        <v>706</v>
      </c>
      <c r="P1209">
        <v>108</v>
      </c>
      <c r="Q1209">
        <v>1</v>
      </c>
      <c r="R1209">
        <v>51</v>
      </c>
      <c r="S1209">
        <v>5116</v>
      </c>
      <c r="T1209">
        <v>609.13709458544702</v>
      </c>
      <c r="U1209">
        <v>33.062583081181103</v>
      </c>
      <c r="V1209">
        <v>28.956800000000001</v>
      </c>
    </row>
    <row r="1210" spans="1:22">
      <c r="A1210">
        <v>9</v>
      </c>
      <c r="B1210">
        <v>0</v>
      </c>
      <c r="C1210">
        <v>556</v>
      </c>
      <c r="D1210">
        <v>971</v>
      </c>
      <c r="E1210">
        <v>39</v>
      </c>
      <c r="F1210">
        <v>1</v>
      </c>
      <c r="G1210">
        <v>15</v>
      </c>
      <c r="H1210">
        <v>1585</v>
      </c>
      <c r="I1210">
        <v>189.734024360419</v>
      </c>
      <c r="J1210">
        <v>10.4291658343321</v>
      </c>
      <c r="K1210">
        <v>8.952</v>
      </c>
      <c r="L1210">
        <v>25</v>
      </c>
      <c r="M1210">
        <v>1</v>
      </c>
      <c r="N1210">
        <v>990</v>
      </c>
      <c r="O1210">
        <v>932</v>
      </c>
      <c r="P1210">
        <v>51</v>
      </c>
      <c r="Q1210">
        <v>6</v>
      </c>
      <c r="R1210">
        <v>25</v>
      </c>
      <c r="S1210">
        <v>2524</v>
      </c>
      <c r="T1210">
        <v>296.56028055017799</v>
      </c>
      <c r="U1210">
        <v>15.569919717198299</v>
      </c>
      <c r="V1210">
        <v>13.5648</v>
      </c>
    </row>
    <row r="1211" spans="1:22">
      <c r="A1211">
        <v>9</v>
      </c>
      <c r="B1211">
        <v>0</v>
      </c>
      <c r="C1211">
        <v>1046</v>
      </c>
      <c r="D1211">
        <v>321</v>
      </c>
      <c r="E1211">
        <v>34</v>
      </c>
      <c r="F1211">
        <v>1</v>
      </c>
      <c r="G1211">
        <v>13</v>
      </c>
      <c r="H1211">
        <v>1388</v>
      </c>
      <c r="I1211">
        <v>167.09278859364301</v>
      </c>
      <c r="J1211">
        <v>9.3029887670576095</v>
      </c>
      <c r="K1211">
        <v>8.0128000000000004</v>
      </c>
      <c r="L1211">
        <v>25</v>
      </c>
      <c r="M1211">
        <v>1</v>
      </c>
      <c r="N1211">
        <v>518</v>
      </c>
      <c r="O1211">
        <v>357</v>
      </c>
      <c r="P1211">
        <v>77</v>
      </c>
      <c r="Q1211">
        <v>1</v>
      </c>
      <c r="R1211">
        <v>29</v>
      </c>
      <c r="S1211">
        <v>2954</v>
      </c>
      <c r="T1211">
        <v>373.68971085648002</v>
      </c>
      <c r="U1211">
        <v>22.887297787200701</v>
      </c>
      <c r="V1211">
        <v>20.432400000000001</v>
      </c>
    </row>
    <row r="1212" spans="1:22">
      <c r="A1212">
        <v>9</v>
      </c>
      <c r="B1212">
        <v>0</v>
      </c>
      <c r="C1212">
        <v>267</v>
      </c>
      <c r="D1212">
        <v>877</v>
      </c>
      <c r="E1212">
        <v>27</v>
      </c>
      <c r="F1212">
        <v>1</v>
      </c>
      <c r="G1212">
        <v>10</v>
      </c>
      <c r="H1212">
        <v>1094</v>
      </c>
      <c r="I1212">
        <v>132.491509161908</v>
      </c>
      <c r="J1212">
        <v>7.4737139361899603</v>
      </c>
      <c r="K1212">
        <v>6.4703999999999997</v>
      </c>
      <c r="L1212">
        <v>25</v>
      </c>
      <c r="M1212">
        <v>1</v>
      </c>
      <c r="N1212">
        <v>767</v>
      </c>
      <c r="O1212">
        <v>787</v>
      </c>
      <c r="P1212">
        <v>102</v>
      </c>
      <c r="Q1212">
        <v>1</v>
      </c>
      <c r="R1212">
        <v>49</v>
      </c>
      <c r="S1212">
        <v>4932</v>
      </c>
      <c r="T1212">
        <v>579.69474725928001</v>
      </c>
      <c r="U1212">
        <v>30.463053031500301</v>
      </c>
      <c r="V1212">
        <v>26.393599999999999</v>
      </c>
    </row>
    <row r="1213" spans="1:22">
      <c r="A1213">
        <v>9</v>
      </c>
      <c r="B1213">
        <v>0</v>
      </c>
      <c r="C1213">
        <v>987</v>
      </c>
      <c r="D1213">
        <v>112</v>
      </c>
      <c r="E1213">
        <v>1</v>
      </c>
      <c r="F1213">
        <v>10</v>
      </c>
      <c r="G1213">
        <v>0</v>
      </c>
      <c r="H1213">
        <v>10</v>
      </c>
      <c r="I1213">
        <v>3.16227766016838</v>
      </c>
      <c r="J1213">
        <v>0.3</v>
      </c>
      <c r="K1213">
        <v>0.18</v>
      </c>
      <c r="L1213">
        <v>25</v>
      </c>
      <c r="M1213">
        <v>1</v>
      </c>
      <c r="N1213">
        <v>217</v>
      </c>
      <c r="O1213">
        <v>987</v>
      </c>
      <c r="P1213">
        <v>43</v>
      </c>
      <c r="Q1213">
        <v>3</v>
      </c>
      <c r="R1213">
        <v>16</v>
      </c>
      <c r="S1213">
        <v>1662</v>
      </c>
      <c r="T1213">
        <v>208.782183147892</v>
      </c>
      <c r="U1213">
        <v>12.6362810984878</v>
      </c>
      <c r="V1213">
        <v>11.2536</v>
      </c>
    </row>
    <row r="1214" spans="1:22">
      <c r="A1214">
        <v>9</v>
      </c>
      <c r="B1214">
        <v>0</v>
      </c>
      <c r="C1214">
        <v>609</v>
      </c>
      <c r="D1214">
        <v>1290</v>
      </c>
      <c r="E1214">
        <v>21</v>
      </c>
      <c r="F1214">
        <v>3</v>
      </c>
      <c r="G1214">
        <v>9</v>
      </c>
      <c r="H1214">
        <v>913</v>
      </c>
      <c r="I1214">
        <v>110.521491122768</v>
      </c>
      <c r="J1214">
        <v>6.2284107122122201</v>
      </c>
      <c r="K1214">
        <v>5.4795999999999996</v>
      </c>
      <c r="L1214">
        <v>25</v>
      </c>
      <c r="M1214">
        <v>1</v>
      </c>
      <c r="N1214">
        <v>776</v>
      </c>
      <c r="O1214">
        <v>789</v>
      </c>
      <c r="P1214">
        <v>69</v>
      </c>
      <c r="Q1214">
        <v>1</v>
      </c>
      <c r="R1214">
        <v>31</v>
      </c>
      <c r="S1214">
        <v>3199</v>
      </c>
      <c r="T1214">
        <v>379.49044783762298</v>
      </c>
      <c r="U1214">
        <v>20.4149430564966</v>
      </c>
      <c r="V1214">
        <v>17.789000000000001</v>
      </c>
    </row>
    <row r="1215" spans="1:22">
      <c r="A1215">
        <v>9</v>
      </c>
      <c r="B1215">
        <v>0</v>
      </c>
      <c r="C1215">
        <v>280</v>
      </c>
      <c r="D1215">
        <v>902</v>
      </c>
      <c r="E1215">
        <v>26</v>
      </c>
      <c r="F1215">
        <v>1</v>
      </c>
      <c r="G1215">
        <v>10</v>
      </c>
      <c r="H1215">
        <v>1007</v>
      </c>
      <c r="I1215">
        <v>121.749743326218</v>
      </c>
      <c r="J1215">
        <v>6.84288681771078</v>
      </c>
      <c r="K1215">
        <v>5.6365999999999996</v>
      </c>
      <c r="L1215">
        <v>25</v>
      </c>
      <c r="M1215">
        <v>1</v>
      </c>
      <c r="N1215">
        <v>771</v>
      </c>
      <c r="O1215">
        <v>796</v>
      </c>
      <c r="P1215">
        <v>68</v>
      </c>
      <c r="Q1215">
        <v>2</v>
      </c>
      <c r="R1215">
        <v>29</v>
      </c>
      <c r="S1215">
        <v>2904</v>
      </c>
      <c r="T1215">
        <v>355.634643981713</v>
      </c>
      <c r="U1215">
        <v>20.528964903277501</v>
      </c>
      <c r="V1215">
        <v>17.5304</v>
      </c>
    </row>
    <row r="1216" spans="1:22">
      <c r="A1216">
        <v>9</v>
      </c>
      <c r="B1216">
        <v>0</v>
      </c>
      <c r="C1216">
        <v>309</v>
      </c>
      <c r="D1216">
        <v>92</v>
      </c>
      <c r="E1216">
        <v>35</v>
      </c>
      <c r="F1216">
        <v>1</v>
      </c>
      <c r="G1216">
        <v>15</v>
      </c>
      <c r="H1216">
        <v>1525</v>
      </c>
      <c r="I1216">
        <v>179.830475726446</v>
      </c>
      <c r="J1216">
        <v>9.5303462686305398</v>
      </c>
      <c r="K1216">
        <v>7.8949999999999996</v>
      </c>
      <c r="L1216">
        <v>25</v>
      </c>
      <c r="M1216">
        <v>1</v>
      </c>
      <c r="N1216">
        <v>704</v>
      </c>
      <c r="O1216">
        <v>212</v>
      </c>
      <c r="P1216">
        <v>57</v>
      </c>
      <c r="Q1216">
        <v>2</v>
      </c>
      <c r="R1216">
        <v>23</v>
      </c>
      <c r="S1216">
        <v>2323</v>
      </c>
      <c r="T1216">
        <v>281.39118678451899</v>
      </c>
      <c r="U1216">
        <v>15.8800850123669</v>
      </c>
      <c r="V1216">
        <v>13.389799999999999</v>
      </c>
    </row>
    <row r="1217" spans="1:22">
      <c r="A1217">
        <v>9</v>
      </c>
      <c r="B1217">
        <v>0</v>
      </c>
      <c r="C1217">
        <v>702</v>
      </c>
      <c r="D1217">
        <v>545</v>
      </c>
      <c r="E1217">
        <v>52</v>
      </c>
      <c r="F1217">
        <v>1</v>
      </c>
      <c r="G1217">
        <v>23</v>
      </c>
      <c r="H1217">
        <v>2328</v>
      </c>
      <c r="I1217">
        <v>278.21214926742499</v>
      </c>
      <c r="J1217">
        <v>15.2335681965848</v>
      </c>
      <c r="K1217">
        <v>13.0992</v>
      </c>
      <c r="L1217">
        <v>25</v>
      </c>
      <c r="M1217">
        <v>1</v>
      </c>
      <c r="N1217">
        <v>873</v>
      </c>
      <c r="O1217">
        <v>427</v>
      </c>
      <c r="P1217">
        <v>63</v>
      </c>
      <c r="Q1217">
        <v>1</v>
      </c>
      <c r="R1217">
        <v>27</v>
      </c>
      <c r="S1217">
        <v>2740</v>
      </c>
      <c r="T1217">
        <v>329.88179701220298</v>
      </c>
      <c r="U1217">
        <v>18.3700843765074</v>
      </c>
      <c r="V1217">
        <v>15.672000000000001</v>
      </c>
    </row>
    <row r="1218" spans="1:22">
      <c r="A1218">
        <v>9</v>
      </c>
      <c r="B1218">
        <v>0</v>
      </c>
      <c r="C1218">
        <v>533</v>
      </c>
      <c r="D1218">
        <v>1453</v>
      </c>
      <c r="E1218">
        <v>1</v>
      </c>
      <c r="F1218">
        <v>5</v>
      </c>
      <c r="G1218">
        <v>0</v>
      </c>
      <c r="H1218">
        <v>5</v>
      </c>
      <c r="I1218">
        <v>2.2360679774997898</v>
      </c>
      <c r="J1218">
        <v>0.217944947177034</v>
      </c>
      <c r="K1218">
        <v>9.5000000000000001E-2</v>
      </c>
      <c r="L1218">
        <v>25</v>
      </c>
      <c r="M1218">
        <v>1</v>
      </c>
      <c r="N1218">
        <v>512</v>
      </c>
      <c r="O1218">
        <v>419</v>
      </c>
      <c r="P1218">
        <v>82</v>
      </c>
      <c r="Q1218">
        <v>1</v>
      </c>
      <c r="R1218">
        <v>34</v>
      </c>
      <c r="S1218">
        <v>3454</v>
      </c>
      <c r="T1218">
        <v>422.22742686850597</v>
      </c>
      <c r="U1218">
        <v>24.284735946680598</v>
      </c>
      <c r="V1218">
        <v>21.017199999999999</v>
      </c>
    </row>
    <row r="1219" spans="1:22">
      <c r="A1219">
        <v>9</v>
      </c>
      <c r="B1219">
        <v>0</v>
      </c>
      <c r="C1219">
        <v>113</v>
      </c>
      <c r="D1219">
        <v>1168</v>
      </c>
      <c r="E1219">
        <v>15</v>
      </c>
      <c r="F1219">
        <v>4</v>
      </c>
      <c r="G1219">
        <v>6</v>
      </c>
      <c r="H1219">
        <v>646</v>
      </c>
      <c r="I1219">
        <v>78.727377703058295</v>
      </c>
      <c r="J1219">
        <v>4.4998222187104204</v>
      </c>
      <c r="K1219">
        <v>3.9228000000000001</v>
      </c>
      <c r="L1219">
        <v>25</v>
      </c>
      <c r="M1219">
        <v>1</v>
      </c>
      <c r="N1219">
        <v>423</v>
      </c>
      <c r="O1219">
        <v>1099</v>
      </c>
      <c r="P1219">
        <v>48</v>
      </c>
      <c r="Q1219">
        <v>1</v>
      </c>
      <c r="R1219">
        <v>20</v>
      </c>
      <c r="S1219">
        <v>2058</v>
      </c>
      <c r="T1219">
        <v>251.24888059452101</v>
      </c>
      <c r="U1219">
        <v>14.412619470450201</v>
      </c>
      <c r="V1219">
        <v>12.8232</v>
      </c>
    </row>
    <row r="1220" spans="1:22">
      <c r="A1220">
        <v>9</v>
      </c>
      <c r="B1220">
        <v>0</v>
      </c>
      <c r="C1220">
        <v>310</v>
      </c>
      <c r="D1220">
        <v>1419</v>
      </c>
      <c r="E1220">
        <v>0</v>
      </c>
      <c r="F1220">
        <v>100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25</v>
      </c>
      <c r="M1220">
        <v>1</v>
      </c>
      <c r="N1220">
        <v>302</v>
      </c>
      <c r="O1220">
        <v>611</v>
      </c>
      <c r="P1220">
        <v>72</v>
      </c>
      <c r="Q1220">
        <v>1</v>
      </c>
      <c r="R1220">
        <v>31</v>
      </c>
      <c r="S1220">
        <v>3185</v>
      </c>
      <c r="T1220">
        <v>375.660751210451</v>
      </c>
      <c r="U1220">
        <v>19.9195255967606</v>
      </c>
      <c r="V1220">
        <v>16.626999999999999</v>
      </c>
    </row>
    <row r="1221" spans="1:22">
      <c r="A1221">
        <v>9</v>
      </c>
      <c r="B1221">
        <v>0</v>
      </c>
      <c r="C1221">
        <v>558</v>
      </c>
      <c r="D1221">
        <v>1418</v>
      </c>
      <c r="E1221">
        <v>19</v>
      </c>
      <c r="F1221">
        <v>3</v>
      </c>
      <c r="G1221">
        <v>7</v>
      </c>
      <c r="H1221">
        <v>796</v>
      </c>
      <c r="I1221">
        <v>98.020406038742806</v>
      </c>
      <c r="J1221">
        <v>5.72</v>
      </c>
      <c r="K1221">
        <v>5.1096000000000004</v>
      </c>
      <c r="L1221">
        <v>25</v>
      </c>
      <c r="M1221">
        <v>1</v>
      </c>
      <c r="N1221">
        <v>1015</v>
      </c>
      <c r="O1221">
        <v>192</v>
      </c>
      <c r="P1221">
        <v>1</v>
      </c>
      <c r="Q1221">
        <v>9</v>
      </c>
      <c r="R1221">
        <v>0</v>
      </c>
      <c r="S1221">
        <v>9</v>
      </c>
      <c r="T1221">
        <v>3</v>
      </c>
      <c r="U1221">
        <v>0.28618176042508398</v>
      </c>
      <c r="V1221">
        <v>0.1638</v>
      </c>
    </row>
    <row r="1222" spans="1:22">
      <c r="A1222">
        <v>9</v>
      </c>
      <c r="B1222">
        <v>0</v>
      </c>
      <c r="C1222">
        <v>542</v>
      </c>
      <c r="D1222">
        <v>1067</v>
      </c>
      <c r="E1222">
        <v>37</v>
      </c>
      <c r="F1222">
        <v>1</v>
      </c>
      <c r="G1222">
        <v>15</v>
      </c>
      <c r="H1222">
        <v>1557</v>
      </c>
      <c r="I1222">
        <v>189.16395005391499</v>
      </c>
      <c r="J1222">
        <v>10.742676575230201</v>
      </c>
      <c r="K1222">
        <v>9.6956000000000007</v>
      </c>
      <c r="L1222">
        <v>25</v>
      </c>
      <c r="M1222">
        <v>1</v>
      </c>
      <c r="N1222">
        <v>810</v>
      </c>
      <c r="O1222">
        <v>481</v>
      </c>
      <c r="P1222">
        <v>71</v>
      </c>
      <c r="Q1222">
        <v>1</v>
      </c>
      <c r="R1222">
        <v>31</v>
      </c>
      <c r="S1222">
        <v>3194</v>
      </c>
      <c r="T1222">
        <v>372.13438432910198</v>
      </c>
      <c r="U1222">
        <v>19.096502297541299</v>
      </c>
      <c r="V1222">
        <v>15.7376</v>
      </c>
    </row>
    <row r="1223" spans="1:22">
      <c r="A1223">
        <v>9</v>
      </c>
      <c r="B1223">
        <v>0</v>
      </c>
      <c r="C1223">
        <v>632</v>
      </c>
      <c r="D1223">
        <v>1346</v>
      </c>
      <c r="E1223">
        <v>21</v>
      </c>
      <c r="F1223">
        <v>3</v>
      </c>
      <c r="G1223">
        <v>8</v>
      </c>
      <c r="H1223">
        <v>835</v>
      </c>
      <c r="I1223">
        <v>106.34378214075301</v>
      </c>
      <c r="J1223">
        <v>6.5854005193306202</v>
      </c>
      <c r="K1223">
        <v>6.01</v>
      </c>
      <c r="L1223">
        <v>25</v>
      </c>
      <c r="M1223">
        <v>1</v>
      </c>
      <c r="N1223">
        <v>475</v>
      </c>
      <c r="O1223">
        <v>922</v>
      </c>
      <c r="P1223">
        <v>51</v>
      </c>
      <c r="Q1223">
        <v>1</v>
      </c>
      <c r="R1223">
        <v>20</v>
      </c>
      <c r="S1223">
        <v>2075</v>
      </c>
      <c r="T1223">
        <v>252.045630789347</v>
      </c>
      <c r="U1223">
        <v>14.3076028739967</v>
      </c>
      <c r="V1223">
        <v>12.66</v>
      </c>
    </row>
    <row r="1224" spans="1:22">
      <c r="A1224">
        <v>9</v>
      </c>
      <c r="B1224">
        <v>0</v>
      </c>
      <c r="C1224">
        <v>426</v>
      </c>
      <c r="D1224">
        <v>1309</v>
      </c>
      <c r="E1224">
        <v>18</v>
      </c>
      <c r="F1224">
        <v>1</v>
      </c>
      <c r="G1224">
        <v>6</v>
      </c>
      <c r="H1224">
        <v>642</v>
      </c>
      <c r="I1224">
        <v>80.099937578003093</v>
      </c>
      <c r="J1224">
        <v>4.7899478076488498</v>
      </c>
      <c r="K1224">
        <v>4.1924000000000001</v>
      </c>
      <c r="L1224">
        <v>25</v>
      </c>
      <c r="M1224">
        <v>1</v>
      </c>
      <c r="N1224">
        <v>1014</v>
      </c>
      <c r="O1224">
        <v>193</v>
      </c>
      <c r="P1224">
        <v>1</v>
      </c>
      <c r="Q1224">
        <v>11</v>
      </c>
      <c r="R1224">
        <v>0</v>
      </c>
      <c r="S1224">
        <v>11</v>
      </c>
      <c r="T1224">
        <v>3.3166247903553998</v>
      </c>
      <c r="U1224">
        <v>0.31288975694324</v>
      </c>
      <c r="V1224">
        <v>0.1958</v>
      </c>
    </row>
    <row r="1225" spans="1:22">
      <c r="A1225">
        <v>9</v>
      </c>
      <c r="B1225">
        <v>0</v>
      </c>
      <c r="C1225">
        <v>794</v>
      </c>
      <c r="D1225">
        <v>196</v>
      </c>
      <c r="E1225">
        <v>47</v>
      </c>
      <c r="F1225">
        <v>5</v>
      </c>
      <c r="G1225">
        <v>19</v>
      </c>
      <c r="H1225">
        <v>1992</v>
      </c>
      <c r="I1225">
        <v>241.73539252662201</v>
      </c>
      <c r="J1225">
        <v>13.6950209930471</v>
      </c>
      <c r="K1225">
        <v>11.830399999999999</v>
      </c>
      <c r="L1225">
        <v>25</v>
      </c>
      <c r="M1225">
        <v>1</v>
      </c>
      <c r="N1225">
        <v>842</v>
      </c>
      <c r="O1225">
        <v>662</v>
      </c>
      <c r="P1225">
        <v>79</v>
      </c>
      <c r="Q1225">
        <v>1</v>
      </c>
      <c r="R1225">
        <v>37</v>
      </c>
      <c r="S1225">
        <v>3763</v>
      </c>
      <c r="T1225">
        <v>438.43699661410898</v>
      </c>
      <c r="U1225">
        <v>22.5000688887834</v>
      </c>
      <c r="V1225">
        <v>19.5426</v>
      </c>
    </row>
    <row r="1226" spans="1:22">
      <c r="A1226">
        <v>9</v>
      </c>
      <c r="B1226">
        <v>0</v>
      </c>
      <c r="C1226">
        <v>410</v>
      </c>
      <c r="D1226">
        <v>723</v>
      </c>
      <c r="E1226">
        <v>39</v>
      </c>
      <c r="F1226">
        <v>1</v>
      </c>
      <c r="G1226">
        <v>15</v>
      </c>
      <c r="H1226">
        <v>1564</v>
      </c>
      <c r="I1226">
        <v>192.30704615276099</v>
      </c>
      <c r="J1226">
        <v>11.189745305412499</v>
      </c>
      <c r="K1226">
        <v>9.6655999999999995</v>
      </c>
      <c r="L1226">
        <v>25</v>
      </c>
      <c r="M1226">
        <v>1</v>
      </c>
      <c r="N1226">
        <v>997</v>
      </c>
      <c r="O1226">
        <v>635</v>
      </c>
      <c r="P1226">
        <v>50</v>
      </c>
      <c r="Q1226">
        <v>17</v>
      </c>
      <c r="R1226">
        <v>26</v>
      </c>
      <c r="S1226">
        <v>2638</v>
      </c>
      <c r="T1226">
        <v>308.97896368523197</v>
      </c>
      <c r="U1226">
        <v>16.0865036599007</v>
      </c>
      <c r="V1226">
        <v>13.9628</v>
      </c>
    </row>
    <row r="1227" spans="1:22">
      <c r="A1227">
        <v>9</v>
      </c>
      <c r="B1227">
        <v>0</v>
      </c>
      <c r="C1227">
        <v>1011</v>
      </c>
      <c r="D1227">
        <v>1121</v>
      </c>
      <c r="E1227">
        <v>33</v>
      </c>
      <c r="F1227">
        <v>1</v>
      </c>
      <c r="G1227">
        <v>13</v>
      </c>
      <c r="H1227">
        <v>1363</v>
      </c>
      <c r="I1227">
        <v>166.94010902117</v>
      </c>
      <c r="J1227">
        <v>9.6391441528799593</v>
      </c>
      <c r="K1227">
        <v>8.2995999999999999</v>
      </c>
      <c r="L1227">
        <v>25</v>
      </c>
      <c r="M1227">
        <v>1</v>
      </c>
      <c r="N1227">
        <v>1048</v>
      </c>
      <c r="O1227">
        <v>917</v>
      </c>
      <c r="P1227">
        <v>50</v>
      </c>
      <c r="Q1227">
        <v>1</v>
      </c>
      <c r="R1227">
        <v>18</v>
      </c>
      <c r="S1227">
        <v>1864</v>
      </c>
      <c r="T1227">
        <v>233.961535300143</v>
      </c>
      <c r="U1227">
        <v>14.139674678011501</v>
      </c>
      <c r="V1227">
        <v>11.941599999999999</v>
      </c>
    </row>
    <row r="1228" spans="1:22">
      <c r="A1228">
        <v>9</v>
      </c>
      <c r="B1228">
        <v>0</v>
      </c>
      <c r="C1228">
        <v>1023</v>
      </c>
      <c r="D1228">
        <v>153</v>
      </c>
      <c r="E1228">
        <v>1</v>
      </c>
      <c r="F1228">
        <v>16</v>
      </c>
      <c r="G1228">
        <v>0</v>
      </c>
      <c r="H1228">
        <v>16</v>
      </c>
      <c r="I1228">
        <v>4</v>
      </c>
      <c r="J1228">
        <v>0.36660605559646697</v>
      </c>
      <c r="K1228">
        <v>0.26879999999999998</v>
      </c>
      <c r="L1228">
        <v>25</v>
      </c>
      <c r="M1228">
        <v>1</v>
      </c>
      <c r="N1228">
        <v>316</v>
      </c>
      <c r="O1228">
        <v>885</v>
      </c>
      <c r="P1228">
        <v>47</v>
      </c>
      <c r="Q1228">
        <v>3</v>
      </c>
      <c r="R1228">
        <v>21</v>
      </c>
      <c r="S1228">
        <v>2187</v>
      </c>
      <c r="T1228">
        <v>263.26222668662501</v>
      </c>
      <c r="U1228">
        <v>14.6551390303879</v>
      </c>
      <c r="V1228">
        <v>12.936999999999999</v>
      </c>
    </row>
    <row r="1229" spans="1:22">
      <c r="A1229">
        <v>9</v>
      </c>
      <c r="B1229">
        <v>0</v>
      </c>
      <c r="C1229">
        <v>691</v>
      </c>
      <c r="D1229">
        <v>133</v>
      </c>
      <c r="E1229">
        <v>37</v>
      </c>
      <c r="F1229">
        <v>5</v>
      </c>
      <c r="G1229">
        <v>15</v>
      </c>
      <c r="H1229">
        <v>1575</v>
      </c>
      <c r="I1229">
        <v>192.823753723446</v>
      </c>
      <c r="J1229">
        <v>11.124185363432201</v>
      </c>
      <c r="K1229">
        <v>10.050000000000001</v>
      </c>
      <c r="L1229">
        <v>25</v>
      </c>
      <c r="M1229">
        <v>1</v>
      </c>
      <c r="N1229">
        <v>723</v>
      </c>
      <c r="O1229">
        <v>727</v>
      </c>
      <c r="P1229">
        <v>53</v>
      </c>
      <c r="Q1229">
        <v>3</v>
      </c>
      <c r="R1229">
        <v>25</v>
      </c>
      <c r="S1229">
        <v>2539</v>
      </c>
      <c r="T1229">
        <v>297.181762562914</v>
      </c>
      <c r="U1229">
        <v>15.4440247345049</v>
      </c>
      <c r="V1229">
        <v>13.1846</v>
      </c>
    </row>
    <row r="1230" spans="1:22">
      <c r="A1230">
        <v>9</v>
      </c>
      <c r="B1230">
        <v>0</v>
      </c>
      <c r="C1230">
        <v>561</v>
      </c>
      <c r="D1230">
        <v>379</v>
      </c>
      <c r="E1230">
        <v>81</v>
      </c>
      <c r="F1230">
        <v>3</v>
      </c>
      <c r="G1230">
        <v>39</v>
      </c>
      <c r="H1230">
        <v>3906</v>
      </c>
      <c r="I1230">
        <v>459.53454712349998</v>
      </c>
      <c r="J1230">
        <v>24.2081886972157</v>
      </c>
      <c r="K1230">
        <v>20.9024</v>
      </c>
      <c r="L1230">
        <v>25</v>
      </c>
      <c r="M1230">
        <v>1</v>
      </c>
      <c r="N1230">
        <v>449</v>
      </c>
      <c r="O1230">
        <v>471</v>
      </c>
      <c r="P1230">
        <v>81</v>
      </c>
      <c r="Q1230">
        <v>3</v>
      </c>
      <c r="R1230">
        <v>35</v>
      </c>
      <c r="S1230">
        <v>3597</v>
      </c>
      <c r="T1230">
        <v>437.94634374544103</v>
      </c>
      <c r="U1230">
        <v>24.982575928034301</v>
      </c>
      <c r="V1230">
        <v>21.7118</v>
      </c>
    </row>
    <row r="1231" spans="1:22">
      <c r="A1231">
        <v>9</v>
      </c>
      <c r="B1231">
        <v>0</v>
      </c>
      <c r="C1231">
        <v>650</v>
      </c>
      <c r="D1231">
        <v>979</v>
      </c>
      <c r="E1231">
        <v>38</v>
      </c>
      <c r="F1231">
        <v>2</v>
      </c>
      <c r="G1231">
        <v>16</v>
      </c>
      <c r="H1231">
        <v>1607</v>
      </c>
      <c r="I1231">
        <v>193.062166153807</v>
      </c>
      <c r="J1231">
        <v>10.699771025587401</v>
      </c>
      <c r="K1231">
        <v>9.0616000000000003</v>
      </c>
      <c r="L1231">
        <v>25</v>
      </c>
      <c r="M1231">
        <v>1</v>
      </c>
      <c r="N1231">
        <v>1015</v>
      </c>
      <c r="O1231">
        <v>422</v>
      </c>
      <c r="P1231">
        <v>57</v>
      </c>
      <c r="Q1231">
        <v>1</v>
      </c>
      <c r="R1231">
        <v>24</v>
      </c>
      <c r="S1231">
        <v>2487</v>
      </c>
      <c r="T1231">
        <v>298.49120590060897</v>
      </c>
      <c r="U1231">
        <v>16.5061533980513</v>
      </c>
      <c r="V1231">
        <v>13.8162</v>
      </c>
    </row>
    <row r="1232" spans="1:22">
      <c r="A1232">
        <v>9</v>
      </c>
      <c r="B1232">
        <v>0</v>
      </c>
      <c r="C1232">
        <v>2</v>
      </c>
      <c r="D1232">
        <v>1457</v>
      </c>
      <c r="E1232">
        <v>0</v>
      </c>
      <c r="F1232">
        <v>100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25</v>
      </c>
      <c r="M1232">
        <v>1</v>
      </c>
      <c r="N1232">
        <v>742</v>
      </c>
      <c r="O1232">
        <v>982</v>
      </c>
      <c r="P1232">
        <v>55</v>
      </c>
      <c r="Q1232">
        <v>2</v>
      </c>
      <c r="R1232">
        <v>21</v>
      </c>
      <c r="S1232">
        <v>2133</v>
      </c>
      <c r="T1232">
        <v>260.67412606547703</v>
      </c>
      <c r="U1232">
        <v>14.984695525769</v>
      </c>
      <c r="V1232">
        <v>12.283799999999999</v>
      </c>
    </row>
    <row r="1233" spans="1:22">
      <c r="A1233">
        <v>9</v>
      </c>
      <c r="B1233">
        <v>0</v>
      </c>
      <c r="C1233">
        <v>239</v>
      </c>
      <c r="D1233">
        <v>719</v>
      </c>
      <c r="E1233">
        <v>27</v>
      </c>
      <c r="F1233">
        <v>6</v>
      </c>
      <c r="G1233">
        <v>11</v>
      </c>
      <c r="H1233">
        <v>1150</v>
      </c>
      <c r="I1233">
        <v>143.51306560728199</v>
      </c>
      <c r="J1233">
        <v>8.5854528127525107</v>
      </c>
      <c r="K1233">
        <v>7.56</v>
      </c>
      <c r="L1233">
        <v>25</v>
      </c>
      <c r="M1233">
        <v>1</v>
      </c>
      <c r="N1233">
        <v>1106</v>
      </c>
      <c r="O1233">
        <v>866</v>
      </c>
      <c r="P1233">
        <v>39</v>
      </c>
      <c r="Q1233">
        <v>18</v>
      </c>
      <c r="R1233">
        <v>17</v>
      </c>
      <c r="S1233">
        <v>1798</v>
      </c>
      <c r="T1233">
        <v>218.74185699129501</v>
      </c>
      <c r="U1233">
        <v>12.4579131478751</v>
      </c>
      <c r="V1233">
        <v>10.8804</v>
      </c>
    </row>
    <row r="1234" spans="1:22">
      <c r="A1234">
        <v>9</v>
      </c>
      <c r="B1234">
        <v>0</v>
      </c>
      <c r="C1234">
        <v>380</v>
      </c>
      <c r="D1234">
        <v>1199</v>
      </c>
      <c r="E1234">
        <v>17</v>
      </c>
      <c r="F1234">
        <v>5</v>
      </c>
      <c r="G1234">
        <v>8</v>
      </c>
      <c r="H1234">
        <v>811</v>
      </c>
      <c r="I1234">
        <v>95.441081301502507</v>
      </c>
      <c r="J1234">
        <v>5.0316895770705097</v>
      </c>
      <c r="K1234">
        <v>4.4077999999999999</v>
      </c>
      <c r="L1234">
        <v>25</v>
      </c>
      <c r="M1234">
        <v>1</v>
      </c>
      <c r="N1234">
        <v>738</v>
      </c>
      <c r="O1234">
        <v>1066</v>
      </c>
      <c r="P1234">
        <v>73</v>
      </c>
      <c r="Q1234">
        <v>1</v>
      </c>
      <c r="R1234">
        <v>32</v>
      </c>
      <c r="S1234">
        <v>3264</v>
      </c>
      <c r="T1234">
        <v>395.61597541049798</v>
      </c>
      <c r="U1234">
        <v>22.355097852615199</v>
      </c>
      <c r="V1234">
        <v>19.1432</v>
      </c>
    </row>
    <row r="1235" spans="1:22">
      <c r="A1235">
        <v>9</v>
      </c>
      <c r="B1235">
        <v>0</v>
      </c>
      <c r="C1235">
        <v>944</v>
      </c>
      <c r="D1235">
        <v>746</v>
      </c>
      <c r="E1235">
        <v>48</v>
      </c>
      <c r="F1235">
        <v>1</v>
      </c>
      <c r="G1235">
        <v>19</v>
      </c>
      <c r="H1235">
        <v>1982</v>
      </c>
      <c r="I1235">
        <v>239.17357713593699</v>
      </c>
      <c r="J1235">
        <v>13.386844288330201</v>
      </c>
      <c r="K1235">
        <v>11.3872</v>
      </c>
      <c r="L1235">
        <v>25</v>
      </c>
      <c r="M1235">
        <v>1</v>
      </c>
      <c r="N1235">
        <v>913</v>
      </c>
      <c r="O1235">
        <v>300</v>
      </c>
      <c r="P1235">
        <v>55</v>
      </c>
      <c r="Q1235">
        <v>1</v>
      </c>
      <c r="R1235">
        <v>23</v>
      </c>
      <c r="S1235">
        <v>2355</v>
      </c>
      <c r="T1235">
        <v>287.68559227045102</v>
      </c>
      <c r="U1235">
        <v>16.523543808759701</v>
      </c>
      <c r="V1235">
        <v>14.218999999999999</v>
      </c>
    </row>
    <row r="1236" spans="1:22">
      <c r="A1236">
        <v>9</v>
      </c>
      <c r="B1236">
        <v>0</v>
      </c>
      <c r="C1236">
        <v>380</v>
      </c>
      <c r="D1236">
        <v>1270</v>
      </c>
      <c r="E1236">
        <v>19</v>
      </c>
      <c r="F1236">
        <v>2</v>
      </c>
      <c r="G1236">
        <v>7</v>
      </c>
      <c r="H1236">
        <v>744</v>
      </c>
      <c r="I1236">
        <v>91.978258300535302</v>
      </c>
      <c r="J1236">
        <v>5.4079940828369999</v>
      </c>
      <c r="K1236">
        <v>4.5392000000000001</v>
      </c>
      <c r="L1236">
        <v>25</v>
      </c>
      <c r="M1236">
        <v>1</v>
      </c>
      <c r="N1236">
        <v>988</v>
      </c>
      <c r="O1236">
        <v>304</v>
      </c>
      <c r="P1236">
        <v>55</v>
      </c>
      <c r="Q1236">
        <v>1</v>
      </c>
      <c r="R1236">
        <v>19</v>
      </c>
      <c r="S1236">
        <v>1963</v>
      </c>
      <c r="T1236">
        <v>245.203996704785</v>
      </c>
      <c r="U1236">
        <v>14.6939817612518</v>
      </c>
      <c r="V1236">
        <v>10.598800000000001</v>
      </c>
    </row>
    <row r="1237" spans="1:22">
      <c r="A1237">
        <v>9</v>
      </c>
      <c r="B1237">
        <v>0</v>
      </c>
      <c r="C1237">
        <v>119</v>
      </c>
      <c r="D1237">
        <v>115</v>
      </c>
      <c r="E1237">
        <v>0</v>
      </c>
      <c r="F1237">
        <v>100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25</v>
      </c>
      <c r="M1237">
        <v>1</v>
      </c>
      <c r="N1237">
        <v>735</v>
      </c>
      <c r="O1237">
        <v>1065</v>
      </c>
      <c r="P1237">
        <v>68</v>
      </c>
      <c r="Q1237">
        <v>2</v>
      </c>
      <c r="R1237">
        <v>29</v>
      </c>
      <c r="S1237">
        <v>2955</v>
      </c>
      <c r="T1237">
        <v>362.183655070187</v>
      </c>
      <c r="U1237">
        <v>20.942003247063099</v>
      </c>
      <c r="V1237">
        <v>18.256</v>
      </c>
    </row>
    <row r="1238" spans="1:22">
      <c r="A1238">
        <v>9</v>
      </c>
      <c r="B1238">
        <v>0</v>
      </c>
      <c r="C1238">
        <v>552</v>
      </c>
      <c r="D1238">
        <v>139</v>
      </c>
      <c r="E1238">
        <v>42</v>
      </c>
      <c r="F1238">
        <v>1</v>
      </c>
      <c r="G1238">
        <v>16</v>
      </c>
      <c r="H1238">
        <v>1629</v>
      </c>
      <c r="I1238">
        <v>200.222376371873</v>
      </c>
      <c r="J1238">
        <v>11.641559173925099</v>
      </c>
      <c r="K1238">
        <v>9.8610000000000007</v>
      </c>
      <c r="L1238">
        <v>25</v>
      </c>
      <c r="M1238">
        <v>1</v>
      </c>
      <c r="N1238">
        <v>1014</v>
      </c>
      <c r="O1238">
        <v>193</v>
      </c>
      <c r="P1238">
        <v>1</v>
      </c>
      <c r="Q1238">
        <v>11</v>
      </c>
      <c r="R1238">
        <v>0</v>
      </c>
      <c r="S1238">
        <v>11</v>
      </c>
      <c r="T1238">
        <v>3.3166247903553998</v>
      </c>
      <c r="U1238">
        <v>0.31288975694324</v>
      </c>
      <c r="V1238">
        <v>0.1958</v>
      </c>
    </row>
    <row r="1239" spans="1:22">
      <c r="A1239">
        <v>9</v>
      </c>
      <c r="B1239">
        <v>0</v>
      </c>
      <c r="C1239">
        <v>171</v>
      </c>
      <c r="D1239">
        <v>895</v>
      </c>
      <c r="E1239">
        <v>23</v>
      </c>
      <c r="F1239">
        <v>1</v>
      </c>
      <c r="G1239">
        <v>8</v>
      </c>
      <c r="H1239">
        <v>828</v>
      </c>
      <c r="I1239">
        <v>106.13199329137301</v>
      </c>
      <c r="J1239">
        <v>6.6393975630323601</v>
      </c>
      <c r="K1239">
        <v>5.5919999999999996</v>
      </c>
      <c r="L1239">
        <v>25</v>
      </c>
      <c r="M1239">
        <v>1</v>
      </c>
      <c r="N1239">
        <v>716</v>
      </c>
      <c r="O1239">
        <v>722</v>
      </c>
      <c r="P1239">
        <v>57</v>
      </c>
      <c r="Q1239">
        <v>2</v>
      </c>
      <c r="R1239">
        <v>24</v>
      </c>
      <c r="S1239">
        <v>2482</v>
      </c>
      <c r="T1239">
        <v>297.46596443963102</v>
      </c>
      <c r="U1239">
        <v>16.395962917742899</v>
      </c>
      <c r="V1239">
        <v>14.6692</v>
      </c>
    </row>
    <row r="1240" spans="1:22">
      <c r="A1240">
        <v>9</v>
      </c>
      <c r="B1240">
        <v>0</v>
      </c>
      <c r="C1240">
        <v>953</v>
      </c>
      <c r="D1240">
        <v>478</v>
      </c>
      <c r="E1240">
        <v>45</v>
      </c>
      <c r="F1240">
        <v>3</v>
      </c>
      <c r="G1240">
        <v>19</v>
      </c>
      <c r="H1240">
        <v>1916</v>
      </c>
      <c r="I1240">
        <v>230.68593368473901</v>
      </c>
      <c r="J1240">
        <v>12.8473499212873</v>
      </c>
      <c r="K1240">
        <v>11.0936</v>
      </c>
      <c r="L1240">
        <v>25</v>
      </c>
      <c r="M1240">
        <v>1</v>
      </c>
      <c r="N1240">
        <v>1048</v>
      </c>
      <c r="O1240">
        <v>561</v>
      </c>
      <c r="P1240">
        <v>58</v>
      </c>
      <c r="Q1240">
        <v>1</v>
      </c>
      <c r="R1240">
        <v>23</v>
      </c>
      <c r="S1240">
        <v>2326</v>
      </c>
      <c r="T1240">
        <v>288.78711882630802</v>
      </c>
      <c r="U1240">
        <v>17.1158523013024</v>
      </c>
      <c r="V1240">
        <v>13.7636</v>
      </c>
    </row>
    <row r="1241" spans="1:22">
      <c r="A1241">
        <v>9</v>
      </c>
      <c r="B1241">
        <v>0</v>
      </c>
      <c r="C1241">
        <v>597</v>
      </c>
      <c r="D1241">
        <v>811</v>
      </c>
      <c r="E1241">
        <v>38</v>
      </c>
      <c r="F1241">
        <v>3</v>
      </c>
      <c r="G1241">
        <v>15</v>
      </c>
      <c r="H1241">
        <v>1539</v>
      </c>
      <c r="I1241">
        <v>191.256372442855</v>
      </c>
      <c r="J1241">
        <v>11.3550825624475</v>
      </c>
      <c r="K1241">
        <v>10.0778</v>
      </c>
      <c r="L1241">
        <v>25</v>
      </c>
      <c r="M1241">
        <v>1</v>
      </c>
      <c r="N1241">
        <v>928</v>
      </c>
      <c r="O1241">
        <v>290</v>
      </c>
      <c r="P1241">
        <v>53</v>
      </c>
      <c r="Q1241">
        <v>6</v>
      </c>
      <c r="R1241">
        <v>19</v>
      </c>
      <c r="S1241">
        <v>1995</v>
      </c>
      <c r="T1241">
        <v>246.25393397872901</v>
      </c>
      <c r="U1241">
        <v>14.4363257098197</v>
      </c>
      <c r="V1241">
        <v>12.882999999999999</v>
      </c>
    </row>
    <row r="1242" spans="1:22">
      <c r="A1242">
        <v>9</v>
      </c>
      <c r="B1242">
        <v>0</v>
      </c>
      <c r="C1242">
        <v>417</v>
      </c>
      <c r="D1242">
        <v>474</v>
      </c>
      <c r="E1242">
        <v>57</v>
      </c>
      <c r="F1242">
        <v>1</v>
      </c>
      <c r="G1242">
        <v>23</v>
      </c>
      <c r="H1242">
        <v>2311</v>
      </c>
      <c r="I1242">
        <v>282.423440953473</v>
      </c>
      <c r="J1242">
        <v>16.234466421783001</v>
      </c>
      <c r="K1242">
        <v>14.179</v>
      </c>
      <c r="L1242">
        <v>25</v>
      </c>
      <c r="M1242">
        <v>1</v>
      </c>
      <c r="N1242">
        <v>544</v>
      </c>
      <c r="O1242">
        <v>763</v>
      </c>
      <c r="P1242">
        <v>94</v>
      </c>
      <c r="Q1242">
        <v>1</v>
      </c>
      <c r="R1242">
        <v>43</v>
      </c>
      <c r="S1242">
        <v>4372</v>
      </c>
      <c r="T1242">
        <v>517.16148348460797</v>
      </c>
      <c r="U1242">
        <v>27.624655653962499</v>
      </c>
      <c r="V1242">
        <v>24.066400000000002</v>
      </c>
    </row>
    <row r="1243" spans="1:22">
      <c r="A1243">
        <v>9</v>
      </c>
      <c r="B1243">
        <v>0</v>
      </c>
      <c r="C1243">
        <v>820</v>
      </c>
      <c r="D1243">
        <v>990</v>
      </c>
      <c r="E1243">
        <v>40</v>
      </c>
      <c r="F1243">
        <v>1</v>
      </c>
      <c r="G1243">
        <v>16</v>
      </c>
      <c r="H1243">
        <v>1615</v>
      </c>
      <c r="I1243">
        <v>196.26767436335501</v>
      </c>
      <c r="J1243">
        <v>11.152914417317101</v>
      </c>
      <c r="K1243">
        <v>9.2089999999999996</v>
      </c>
      <c r="L1243">
        <v>25</v>
      </c>
      <c r="M1243">
        <v>1</v>
      </c>
      <c r="N1243">
        <v>870</v>
      </c>
      <c r="O1243">
        <v>825</v>
      </c>
      <c r="P1243">
        <v>66</v>
      </c>
      <c r="Q1243">
        <v>1</v>
      </c>
      <c r="R1243">
        <v>25</v>
      </c>
      <c r="S1243">
        <v>2598</v>
      </c>
      <c r="T1243">
        <v>320.74600543108897</v>
      </c>
      <c r="U1243">
        <v>18.810093035389301</v>
      </c>
      <c r="V1243">
        <v>16.6172</v>
      </c>
    </row>
    <row r="1244" spans="1:22">
      <c r="A1244">
        <v>9</v>
      </c>
      <c r="B1244">
        <v>0</v>
      </c>
      <c r="C1244">
        <v>1039</v>
      </c>
      <c r="D1244">
        <v>1049</v>
      </c>
      <c r="E1244">
        <v>31</v>
      </c>
      <c r="F1244">
        <v>3</v>
      </c>
      <c r="G1244">
        <v>12</v>
      </c>
      <c r="H1244">
        <v>1247</v>
      </c>
      <c r="I1244">
        <v>154.554197613653</v>
      </c>
      <c r="J1244">
        <v>9.1306681026089205</v>
      </c>
      <c r="K1244">
        <v>7.6192000000000002</v>
      </c>
      <c r="L1244">
        <v>25</v>
      </c>
      <c r="M1244">
        <v>1</v>
      </c>
      <c r="N1244">
        <v>708</v>
      </c>
      <c r="O1244">
        <v>213</v>
      </c>
      <c r="P1244">
        <v>57</v>
      </c>
      <c r="Q1244">
        <v>2</v>
      </c>
      <c r="R1244">
        <v>23</v>
      </c>
      <c r="S1244">
        <v>2386</v>
      </c>
      <c r="T1244">
        <v>288.26723712555298</v>
      </c>
      <c r="U1244">
        <v>16.176538566702099</v>
      </c>
      <c r="V1244">
        <v>13.673999999999999</v>
      </c>
    </row>
    <row r="1245" spans="1:22">
      <c r="A1245">
        <v>9</v>
      </c>
      <c r="B1245">
        <v>0</v>
      </c>
      <c r="C1245">
        <v>832</v>
      </c>
      <c r="D1245">
        <v>1203</v>
      </c>
      <c r="E1245">
        <v>25</v>
      </c>
      <c r="F1245">
        <v>2</v>
      </c>
      <c r="G1245">
        <v>10</v>
      </c>
      <c r="H1245">
        <v>1013</v>
      </c>
      <c r="I1245">
        <v>124.004032192506</v>
      </c>
      <c r="J1245">
        <v>7.1521395400257699</v>
      </c>
      <c r="K1245">
        <v>6.2144000000000004</v>
      </c>
      <c r="L1245">
        <v>26</v>
      </c>
      <c r="M1245">
        <v>1</v>
      </c>
      <c r="N1245">
        <v>761</v>
      </c>
      <c r="O1245">
        <v>520</v>
      </c>
      <c r="P1245">
        <v>54</v>
      </c>
      <c r="Q1245">
        <v>1</v>
      </c>
      <c r="R1245">
        <v>24</v>
      </c>
      <c r="S1245">
        <v>2487</v>
      </c>
      <c r="T1245">
        <v>290.501290874929</v>
      </c>
      <c r="U1245">
        <v>15.0130976150826</v>
      </c>
      <c r="V1245">
        <v>12.462999999999999</v>
      </c>
    </row>
    <row r="1246" spans="1:22">
      <c r="A1246">
        <v>9</v>
      </c>
      <c r="B1246">
        <v>0</v>
      </c>
      <c r="C1246">
        <v>454</v>
      </c>
      <c r="D1246">
        <v>831</v>
      </c>
      <c r="E1246">
        <v>37</v>
      </c>
      <c r="F1246">
        <v>3</v>
      </c>
      <c r="G1246">
        <v>15</v>
      </c>
      <c r="H1246">
        <v>1551</v>
      </c>
      <c r="I1246">
        <v>189.37528877865799</v>
      </c>
      <c r="J1246">
        <v>10.8659974231545</v>
      </c>
      <c r="K1246">
        <v>9.3198000000000008</v>
      </c>
      <c r="L1246">
        <v>26</v>
      </c>
      <c r="M1246">
        <v>1</v>
      </c>
      <c r="N1246">
        <v>741</v>
      </c>
      <c r="O1246">
        <v>698</v>
      </c>
      <c r="P1246">
        <v>57</v>
      </c>
      <c r="Q1246">
        <v>1</v>
      </c>
      <c r="R1246">
        <v>25</v>
      </c>
      <c r="S1246">
        <v>2593</v>
      </c>
      <c r="T1246">
        <v>310.81666621981498</v>
      </c>
      <c r="U1246">
        <v>17.137826583321502</v>
      </c>
      <c r="V1246">
        <v>14.856999999999999</v>
      </c>
    </row>
    <row r="1247" spans="1:22">
      <c r="A1247">
        <v>9</v>
      </c>
      <c r="B1247">
        <v>0</v>
      </c>
      <c r="C1247">
        <v>894</v>
      </c>
      <c r="D1247">
        <v>42</v>
      </c>
      <c r="E1247">
        <v>0</v>
      </c>
      <c r="F1247">
        <v>100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26</v>
      </c>
      <c r="M1247">
        <v>1</v>
      </c>
      <c r="N1247">
        <v>504</v>
      </c>
      <c r="O1247">
        <v>733</v>
      </c>
      <c r="P1247">
        <v>38</v>
      </c>
      <c r="Q1247">
        <v>4</v>
      </c>
      <c r="R1247">
        <v>16</v>
      </c>
      <c r="S1247">
        <v>1669</v>
      </c>
      <c r="T1247">
        <v>202.625269894947</v>
      </c>
      <c r="U1247">
        <v>11.4897301970064</v>
      </c>
      <c r="V1247">
        <v>10.17</v>
      </c>
    </row>
    <row r="1248" spans="1:22">
      <c r="A1248">
        <v>9</v>
      </c>
      <c r="B1248">
        <v>0</v>
      </c>
      <c r="C1248">
        <v>550</v>
      </c>
      <c r="D1248">
        <v>90</v>
      </c>
      <c r="E1248">
        <v>36</v>
      </c>
      <c r="F1248">
        <v>4</v>
      </c>
      <c r="G1248">
        <v>15</v>
      </c>
      <c r="H1248">
        <v>1543</v>
      </c>
      <c r="I1248">
        <v>188.92061825010001</v>
      </c>
      <c r="J1248">
        <v>10.900692638543701</v>
      </c>
      <c r="K1248">
        <v>9.91</v>
      </c>
      <c r="L1248">
        <v>26</v>
      </c>
      <c r="M1248">
        <v>1</v>
      </c>
      <c r="N1248">
        <v>811</v>
      </c>
      <c r="O1248">
        <v>601</v>
      </c>
      <c r="P1248">
        <v>44</v>
      </c>
      <c r="Q1248">
        <v>1</v>
      </c>
      <c r="R1248">
        <v>20</v>
      </c>
      <c r="S1248">
        <v>2043</v>
      </c>
      <c r="T1248">
        <v>242.94649616736601</v>
      </c>
      <c r="U1248">
        <v>13.147056704829399</v>
      </c>
      <c r="V1248">
        <v>11.55</v>
      </c>
    </row>
    <row r="1249" spans="1:22">
      <c r="A1249">
        <v>9</v>
      </c>
      <c r="B1249">
        <v>0</v>
      </c>
      <c r="C1249">
        <v>374</v>
      </c>
      <c r="D1249">
        <v>192</v>
      </c>
      <c r="E1249">
        <v>52</v>
      </c>
      <c r="F1249">
        <v>2</v>
      </c>
      <c r="G1249">
        <v>23</v>
      </c>
      <c r="H1249">
        <v>2336</v>
      </c>
      <c r="I1249">
        <v>278.16541841141901</v>
      </c>
      <c r="J1249">
        <v>15.1019998675672</v>
      </c>
      <c r="K1249">
        <v>12.816000000000001</v>
      </c>
      <c r="L1249">
        <v>26</v>
      </c>
      <c r="M1249">
        <v>1</v>
      </c>
      <c r="N1249">
        <v>501</v>
      </c>
      <c r="O1249">
        <v>735</v>
      </c>
      <c r="P1249">
        <v>40</v>
      </c>
      <c r="Q1249">
        <v>1</v>
      </c>
      <c r="R1249">
        <v>15</v>
      </c>
      <c r="S1249">
        <v>1583</v>
      </c>
      <c r="T1249">
        <v>193.95618061819999</v>
      </c>
      <c r="U1249">
        <v>11.2071896566445</v>
      </c>
      <c r="V1249">
        <v>8.4440000000000008</v>
      </c>
    </row>
    <row r="1250" spans="1:22">
      <c r="A1250">
        <v>9</v>
      </c>
      <c r="B1250">
        <v>0</v>
      </c>
      <c r="C1250">
        <v>477</v>
      </c>
      <c r="D1250">
        <v>91</v>
      </c>
      <c r="E1250">
        <v>39</v>
      </c>
      <c r="F1250">
        <v>1</v>
      </c>
      <c r="G1250">
        <v>16</v>
      </c>
      <c r="H1250">
        <v>1608</v>
      </c>
      <c r="I1250">
        <v>196.54516020497701</v>
      </c>
      <c r="J1250">
        <v>11.301929038885399</v>
      </c>
      <c r="K1250">
        <v>9.8320000000000007</v>
      </c>
      <c r="L1250">
        <v>26</v>
      </c>
      <c r="M1250">
        <v>1</v>
      </c>
      <c r="N1250">
        <v>808</v>
      </c>
      <c r="O1250">
        <v>611</v>
      </c>
      <c r="P1250">
        <v>50</v>
      </c>
      <c r="Q1250">
        <v>1</v>
      </c>
      <c r="R1250">
        <v>21</v>
      </c>
      <c r="S1250">
        <v>2177</v>
      </c>
      <c r="T1250">
        <v>258.74891304119501</v>
      </c>
      <c r="U1250">
        <v>13.9848882727035</v>
      </c>
      <c r="V1250">
        <v>12.1378</v>
      </c>
    </row>
    <row r="1251" spans="1:22">
      <c r="A1251">
        <v>9</v>
      </c>
      <c r="B1251">
        <v>0</v>
      </c>
      <c r="C1251">
        <v>1052</v>
      </c>
      <c r="D1251">
        <v>1172</v>
      </c>
      <c r="E1251">
        <v>27</v>
      </c>
      <c r="F1251">
        <v>1</v>
      </c>
      <c r="G1251">
        <v>10</v>
      </c>
      <c r="H1251">
        <v>1015</v>
      </c>
      <c r="I1251">
        <v>127.62836675285</v>
      </c>
      <c r="J1251">
        <v>7.7374091270915697</v>
      </c>
      <c r="K1251">
        <v>7.2530000000000001</v>
      </c>
      <c r="L1251">
        <v>26</v>
      </c>
      <c r="M1251">
        <v>1</v>
      </c>
      <c r="N1251">
        <v>526</v>
      </c>
      <c r="O1251">
        <v>864</v>
      </c>
      <c r="P1251">
        <v>49</v>
      </c>
      <c r="Q1251">
        <v>1</v>
      </c>
      <c r="R1251">
        <v>18</v>
      </c>
      <c r="S1251">
        <v>1848</v>
      </c>
      <c r="T1251">
        <v>234.081182498722</v>
      </c>
      <c r="U1251">
        <v>14.3676581251086</v>
      </c>
      <c r="V1251">
        <v>12.3512</v>
      </c>
    </row>
    <row r="1252" spans="1:22">
      <c r="A1252">
        <v>9</v>
      </c>
      <c r="B1252">
        <v>0</v>
      </c>
      <c r="C1252">
        <v>1072</v>
      </c>
      <c r="D1252">
        <v>254</v>
      </c>
      <c r="E1252">
        <v>29</v>
      </c>
      <c r="F1252">
        <v>1</v>
      </c>
      <c r="G1252">
        <v>13</v>
      </c>
      <c r="H1252">
        <v>1386</v>
      </c>
      <c r="I1252">
        <v>161.486841569213</v>
      </c>
      <c r="J1252">
        <v>8.2873638752018106</v>
      </c>
      <c r="K1252">
        <v>7.1715999999999998</v>
      </c>
      <c r="L1252">
        <v>26</v>
      </c>
      <c r="M1252">
        <v>1</v>
      </c>
      <c r="N1252">
        <v>798</v>
      </c>
      <c r="O1252">
        <v>555</v>
      </c>
      <c r="P1252">
        <v>55</v>
      </c>
      <c r="Q1252">
        <v>1</v>
      </c>
      <c r="R1252">
        <v>25</v>
      </c>
      <c r="S1252">
        <v>2588</v>
      </c>
      <c r="T1252">
        <v>303.258965242579</v>
      </c>
      <c r="U1252">
        <v>15.807770241245301</v>
      </c>
      <c r="V1252">
        <v>13.542400000000001</v>
      </c>
    </row>
    <row r="1253" spans="1:22">
      <c r="A1253">
        <v>9</v>
      </c>
      <c r="B1253">
        <v>0</v>
      </c>
      <c r="C1253">
        <v>429</v>
      </c>
      <c r="D1253">
        <v>1106</v>
      </c>
      <c r="E1253">
        <v>25</v>
      </c>
      <c r="F1253">
        <v>4</v>
      </c>
      <c r="G1253">
        <v>10</v>
      </c>
      <c r="H1253">
        <v>1068</v>
      </c>
      <c r="I1253">
        <v>130.64455595240099</v>
      </c>
      <c r="J1253">
        <v>7.5244667585151799</v>
      </c>
      <c r="K1253">
        <v>6.3583999999999996</v>
      </c>
      <c r="L1253">
        <v>26</v>
      </c>
      <c r="M1253">
        <v>1</v>
      </c>
      <c r="N1253">
        <v>808</v>
      </c>
      <c r="O1253">
        <v>597</v>
      </c>
      <c r="P1253">
        <v>46</v>
      </c>
      <c r="Q1253">
        <v>1</v>
      </c>
      <c r="R1253">
        <v>21</v>
      </c>
      <c r="S1253">
        <v>2125</v>
      </c>
      <c r="T1253">
        <v>253.879892862747</v>
      </c>
      <c r="U1253">
        <v>13.8919940973209</v>
      </c>
      <c r="V1253">
        <v>12.175000000000001</v>
      </c>
    </row>
    <row r="1254" spans="1:22">
      <c r="A1254">
        <v>9</v>
      </c>
      <c r="B1254">
        <v>0</v>
      </c>
      <c r="C1254">
        <v>172</v>
      </c>
      <c r="D1254">
        <v>1267</v>
      </c>
      <c r="E1254">
        <v>19</v>
      </c>
      <c r="F1254">
        <v>1</v>
      </c>
      <c r="G1254">
        <v>7</v>
      </c>
      <c r="H1254">
        <v>710</v>
      </c>
      <c r="I1254">
        <v>89.866567754643896</v>
      </c>
      <c r="J1254">
        <v>5.5090834083357301</v>
      </c>
      <c r="K1254">
        <v>4.7759999999999998</v>
      </c>
      <c r="L1254">
        <v>26</v>
      </c>
      <c r="M1254">
        <v>1</v>
      </c>
      <c r="N1254">
        <v>75</v>
      </c>
      <c r="O1254">
        <v>565</v>
      </c>
      <c r="P1254">
        <v>31</v>
      </c>
      <c r="Q1254">
        <v>6</v>
      </c>
      <c r="R1254">
        <v>14</v>
      </c>
      <c r="S1254">
        <v>1434</v>
      </c>
      <c r="T1254">
        <v>172.817823154905</v>
      </c>
      <c r="U1254">
        <v>9.6449157590929708</v>
      </c>
      <c r="V1254">
        <v>8.3260000000000005</v>
      </c>
    </row>
    <row r="1255" spans="1:22">
      <c r="A1255">
        <v>9</v>
      </c>
      <c r="B1255">
        <v>0</v>
      </c>
      <c r="C1255">
        <v>925</v>
      </c>
      <c r="D1255">
        <v>1138</v>
      </c>
      <c r="E1255">
        <v>30</v>
      </c>
      <c r="F1255">
        <v>1</v>
      </c>
      <c r="G1255">
        <v>12</v>
      </c>
      <c r="H1255">
        <v>1247</v>
      </c>
      <c r="I1255">
        <v>151.304329085456</v>
      </c>
      <c r="J1255">
        <v>8.5690781301141108</v>
      </c>
      <c r="K1255">
        <v>7.4112</v>
      </c>
      <c r="L1255">
        <v>26</v>
      </c>
      <c r="M1255">
        <v>1</v>
      </c>
      <c r="N1255">
        <v>738</v>
      </c>
      <c r="O1255">
        <v>698</v>
      </c>
      <c r="P1255">
        <v>57</v>
      </c>
      <c r="Q1255">
        <v>2</v>
      </c>
      <c r="R1255">
        <v>25</v>
      </c>
      <c r="S1255">
        <v>2576</v>
      </c>
      <c r="T1255">
        <v>310.95658861005001</v>
      </c>
      <c r="U1255">
        <v>17.4173017428073</v>
      </c>
      <c r="V1255">
        <v>15.3096</v>
      </c>
    </row>
    <row r="1256" spans="1:22">
      <c r="A1256">
        <v>9</v>
      </c>
      <c r="B1256">
        <v>0</v>
      </c>
      <c r="C1256">
        <v>856</v>
      </c>
      <c r="D1256">
        <v>450</v>
      </c>
      <c r="E1256">
        <v>51</v>
      </c>
      <c r="F1256">
        <v>1</v>
      </c>
      <c r="G1256">
        <v>21</v>
      </c>
      <c r="H1256">
        <v>2115</v>
      </c>
      <c r="I1256">
        <v>256.31035874501799</v>
      </c>
      <c r="J1256">
        <v>14.478518570627299</v>
      </c>
      <c r="K1256">
        <v>13.034000000000001</v>
      </c>
      <c r="L1256">
        <v>26</v>
      </c>
      <c r="M1256">
        <v>1</v>
      </c>
      <c r="N1256">
        <v>526</v>
      </c>
      <c r="O1256">
        <v>864</v>
      </c>
      <c r="P1256">
        <v>49</v>
      </c>
      <c r="Q1256">
        <v>1</v>
      </c>
      <c r="R1256">
        <v>18</v>
      </c>
      <c r="S1256">
        <v>1848</v>
      </c>
      <c r="T1256">
        <v>234.081182498722</v>
      </c>
      <c r="U1256">
        <v>14.3676581251086</v>
      </c>
      <c r="V1256">
        <v>12.3512</v>
      </c>
    </row>
    <row r="1257" spans="1:22">
      <c r="A1257">
        <v>9</v>
      </c>
      <c r="B1257">
        <v>0</v>
      </c>
      <c r="C1257">
        <v>217</v>
      </c>
      <c r="D1257">
        <v>1391</v>
      </c>
      <c r="E1257">
        <v>0</v>
      </c>
      <c r="F1257">
        <v>100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26</v>
      </c>
      <c r="M1257">
        <v>1</v>
      </c>
      <c r="N1257">
        <v>87</v>
      </c>
      <c r="O1257">
        <v>548</v>
      </c>
      <c r="P1257">
        <v>31</v>
      </c>
      <c r="Q1257">
        <v>2</v>
      </c>
      <c r="R1257">
        <v>13</v>
      </c>
      <c r="S1257">
        <v>1347</v>
      </c>
      <c r="T1257">
        <v>164.28937884111701</v>
      </c>
      <c r="U1257">
        <v>9.4058014012629503</v>
      </c>
      <c r="V1257">
        <v>8.1135999999999999</v>
      </c>
    </row>
    <row r="1258" spans="1:22">
      <c r="A1258">
        <v>9</v>
      </c>
      <c r="B1258">
        <v>0</v>
      </c>
      <c r="C1258">
        <v>1117</v>
      </c>
      <c r="D1258">
        <v>1030</v>
      </c>
      <c r="E1258">
        <v>28</v>
      </c>
      <c r="F1258">
        <v>1</v>
      </c>
      <c r="G1258">
        <v>11</v>
      </c>
      <c r="H1258">
        <v>1106</v>
      </c>
      <c r="I1258">
        <v>136.58696863171099</v>
      </c>
      <c r="J1258">
        <v>8.0147613813512901</v>
      </c>
      <c r="K1258">
        <v>6.7755999999999998</v>
      </c>
      <c r="L1258">
        <v>26</v>
      </c>
      <c r="M1258">
        <v>1</v>
      </c>
      <c r="N1258">
        <v>509</v>
      </c>
      <c r="O1258">
        <v>721</v>
      </c>
      <c r="P1258">
        <v>43</v>
      </c>
      <c r="Q1258">
        <v>1</v>
      </c>
      <c r="R1258">
        <v>17</v>
      </c>
      <c r="S1258">
        <v>1795</v>
      </c>
      <c r="T1258">
        <v>216.01157376399999</v>
      </c>
      <c r="U1258">
        <v>12.0169671714622</v>
      </c>
      <c r="V1258">
        <v>10.132999999999999</v>
      </c>
    </row>
    <row r="1259" spans="1:22">
      <c r="A1259">
        <v>9</v>
      </c>
      <c r="B1259">
        <v>0</v>
      </c>
      <c r="C1259">
        <v>788</v>
      </c>
      <c r="D1259">
        <v>1110</v>
      </c>
      <c r="E1259">
        <v>39</v>
      </c>
      <c r="F1259">
        <v>1</v>
      </c>
      <c r="G1259">
        <v>16</v>
      </c>
      <c r="H1259">
        <v>1671</v>
      </c>
      <c r="I1259">
        <v>202.674616072166</v>
      </c>
      <c r="J1259">
        <v>11.4693461016747</v>
      </c>
      <c r="K1259">
        <v>9.8331999999999997</v>
      </c>
      <c r="L1259">
        <v>26</v>
      </c>
      <c r="M1259">
        <v>1</v>
      </c>
      <c r="N1259">
        <v>763</v>
      </c>
      <c r="O1259">
        <v>522</v>
      </c>
      <c r="P1259">
        <v>56</v>
      </c>
      <c r="Q1259">
        <v>1</v>
      </c>
      <c r="R1259">
        <v>26</v>
      </c>
      <c r="S1259">
        <v>2626</v>
      </c>
      <c r="T1259">
        <v>305.718825066433</v>
      </c>
      <c r="U1259">
        <v>15.6541496096083</v>
      </c>
      <c r="V1259">
        <v>13.22</v>
      </c>
    </row>
    <row r="1260" spans="1:22">
      <c r="A1260">
        <v>9</v>
      </c>
      <c r="B1260">
        <v>0</v>
      </c>
      <c r="C1260">
        <v>245</v>
      </c>
      <c r="D1260">
        <v>560</v>
      </c>
      <c r="E1260">
        <v>43</v>
      </c>
      <c r="F1260">
        <v>1</v>
      </c>
      <c r="G1260">
        <v>17</v>
      </c>
      <c r="H1260">
        <v>1765</v>
      </c>
      <c r="I1260">
        <v>217.313138121007</v>
      </c>
      <c r="J1260">
        <v>12.677834988672201</v>
      </c>
      <c r="K1260">
        <v>10.666</v>
      </c>
      <c r="L1260">
        <v>26</v>
      </c>
      <c r="M1260">
        <v>1</v>
      </c>
      <c r="N1260">
        <v>733</v>
      </c>
      <c r="O1260">
        <v>695</v>
      </c>
      <c r="P1260">
        <v>54</v>
      </c>
      <c r="Q1260">
        <v>2</v>
      </c>
      <c r="R1260">
        <v>23</v>
      </c>
      <c r="S1260">
        <v>2372</v>
      </c>
      <c r="T1260">
        <v>287.27338895205702</v>
      </c>
      <c r="U1260">
        <v>16.205603968997899</v>
      </c>
      <c r="V1260">
        <v>14.315200000000001</v>
      </c>
    </row>
    <row r="1261" spans="1:22">
      <c r="A1261">
        <v>9</v>
      </c>
      <c r="B1261">
        <v>0</v>
      </c>
      <c r="C1261">
        <v>1114</v>
      </c>
      <c r="D1261">
        <v>1280</v>
      </c>
      <c r="E1261">
        <v>0</v>
      </c>
      <c r="F1261">
        <v>100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26</v>
      </c>
      <c r="M1261">
        <v>1</v>
      </c>
      <c r="N1261">
        <v>78</v>
      </c>
      <c r="O1261">
        <v>566</v>
      </c>
      <c r="P1261">
        <v>37</v>
      </c>
      <c r="Q1261">
        <v>1</v>
      </c>
      <c r="R1261">
        <v>16</v>
      </c>
      <c r="S1261">
        <v>1647</v>
      </c>
      <c r="T1261">
        <v>196.99492379246701</v>
      </c>
      <c r="U1261">
        <v>10.8078258683234</v>
      </c>
      <c r="V1261">
        <v>9.343</v>
      </c>
    </row>
    <row r="1262" spans="1:22">
      <c r="A1262">
        <v>9</v>
      </c>
      <c r="B1262">
        <v>0</v>
      </c>
      <c r="C1262">
        <v>852</v>
      </c>
      <c r="D1262">
        <v>842</v>
      </c>
      <c r="E1262">
        <v>44</v>
      </c>
      <c r="F1262">
        <v>3</v>
      </c>
      <c r="G1262">
        <v>18</v>
      </c>
      <c r="H1262">
        <v>1890</v>
      </c>
      <c r="I1262">
        <v>226.150392438306</v>
      </c>
      <c r="J1262">
        <v>12.4189371525908</v>
      </c>
      <c r="K1262">
        <v>10.576000000000001</v>
      </c>
      <c r="L1262">
        <v>26</v>
      </c>
      <c r="M1262">
        <v>1</v>
      </c>
      <c r="N1262">
        <v>502</v>
      </c>
      <c r="O1262">
        <v>738</v>
      </c>
      <c r="P1262">
        <v>40</v>
      </c>
      <c r="Q1262">
        <v>1</v>
      </c>
      <c r="R1262">
        <v>16</v>
      </c>
      <c r="S1262">
        <v>1687</v>
      </c>
      <c r="T1262">
        <v>202.98522113690899</v>
      </c>
      <c r="U1262">
        <v>11.288627020147301</v>
      </c>
      <c r="V1262">
        <v>9.9440000000000008</v>
      </c>
    </row>
    <row r="1263" spans="1:22">
      <c r="A1263">
        <v>9</v>
      </c>
      <c r="B1263">
        <v>0</v>
      </c>
      <c r="C1263">
        <v>450</v>
      </c>
      <c r="D1263">
        <v>998</v>
      </c>
      <c r="E1263">
        <v>32</v>
      </c>
      <c r="F1263">
        <v>2</v>
      </c>
      <c r="G1263">
        <v>14</v>
      </c>
      <c r="H1263">
        <v>1412</v>
      </c>
      <c r="I1263">
        <v>170.68684776513999</v>
      </c>
      <c r="J1263">
        <v>9.5898696550057405</v>
      </c>
      <c r="K1263">
        <v>8.1839999999999993</v>
      </c>
      <c r="L1263">
        <v>26</v>
      </c>
      <c r="M1263">
        <v>1</v>
      </c>
      <c r="N1263">
        <v>509</v>
      </c>
      <c r="O1263">
        <v>728</v>
      </c>
      <c r="P1263">
        <v>41</v>
      </c>
      <c r="Q1263">
        <v>1</v>
      </c>
      <c r="R1263">
        <v>16</v>
      </c>
      <c r="S1263">
        <v>1697</v>
      </c>
      <c r="T1263">
        <v>208.568933448872</v>
      </c>
      <c r="U1263">
        <v>12.125555657370899</v>
      </c>
      <c r="V1263">
        <v>10.7712</v>
      </c>
    </row>
    <row r="1264" spans="1:22">
      <c r="A1264">
        <v>9</v>
      </c>
      <c r="B1264">
        <v>0</v>
      </c>
      <c r="C1264">
        <v>175</v>
      </c>
      <c r="D1264">
        <v>516</v>
      </c>
      <c r="E1264">
        <v>38</v>
      </c>
      <c r="F1264">
        <v>4</v>
      </c>
      <c r="G1264">
        <v>16</v>
      </c>
      <c r="H1264">
        <v>1611</v>
      </c>
      <c r="I1264">
        <v>195.895380241597</v>
      </c>
      <c r="J1264">
        <v>11.145308430007701</v>
      </c>
      <c r="K1264">
        <v>9.6742000000000008</v>
      </c>
      <c r="L1264">
        <v>26</v>
      </c>
      <c r="M1264">
        <v>1</v>
      </c>
      <c r="N1264">
        <v>515</v>
      </c>
      <c r="O1264">
        <v>724</v>
      </c>
      <c r="P1264">
        <v>40</v>
      </c>
      <c r="Q1264">
        <v>2</v>
      </c>
      <c r="R1264">
        <v>16</v>
      </c>
      <c r="S1264">
        <v>1692</v>
      </c>
      <c r="T1264">
        <v>205.62101059959801</v>
      </c>
      <c r="U1264">
        <v>11.683903457321099</v>
      </c>
      <c r="V1264">
        <v>10.052</v>
      </c>
    </row>
    <row r="1265" spans="1:22">
      <c r="A1265">
        <v>9</v>
      </c>
      <c r="B1265">
        <v>0</v>
      </c>
      <c r="C1265">
        <v>979</v>
      </c>
      <c r="D1265">
        <v>431</v>
      </c>
      <c r="E1265">
        <v>52</v>
      </c>
      <c r="F1265">
        <v>1</v>
      </c>
      <c r="G1265">
        <v>23</v>
      </c>
      <c r="H1265">
        <v>2354</v>
      </c>
      <c r="I1265">
        <v>277.26160931510202</v>
      </c>
      <c r="J1265">
        <v>14.649518763427</v>
      </c>
      <c r="K1265">
        <v>12.429600000000001</v>
      </c>
      <c r="L1265">
        <v>26</v>
      </c>
      <c r="M1265">
        <v>1</v>
      </c>
      <c r="N1265">
        <v>417</v>
      </c>
      <c r="O1265">
        <v>197</v>
      </c>
      <c r="P1265">
        <v>37</v>
      </c>
      <c r="Q1265">
        <v>1</v>
      </c>
      <c r="R1265">
        <v>16</v>
      </c>
      <c r="S1265">
        <v>1672</v>
      </c>
      <c r="T1265">
        <v>199.027636271951</v>
      </c>
      <c r="U1265">
        <v>10.796369760248099</v>
      </c>
      <c r="V1265">
        <v>9.2864000000000004</v>
      </c>
    </row>
    <row r="1266" spans="1:22">
      <c r="A1266">
        <v>9</v>
      </c>
      <c r="B1266">
        <v>0</v>
      </c>
      <c r="C1266">
        <v>322</v>
      </c>
      <c r="D1266">
        <v>630</v>
      </c>
      <c r="E1266">
        <v>39</v>
      </c>
      <c r="F1266">
        <v>2</v>
      </c>
      <c r="G1266">
        <v>16</v>
      </c>
      <c r="H1266">
        <v>1652</v>
      </c>
      <c r="I1266">
        <v>198.57995870681401</v>
      </c>
      <c r="J1266">
        <v>11.019509970956101</v>
      </c>
      <c r="K1266">
        <v>9.7024000000000008</v>
      </c>
      <c r="L1266">
        <v>26</v>
      </c>
      <c r="M1266">
        <v>1</v>
      </c>
      <c r="N1266">
        <v>740</v>
      </c>
      <c r="O1266">
        <v>696</v>
      </c>
      <c r="P1266">
        <v>57</v>
      </c>
      <c r="Q1266">
        <v>1</v>
      </c>
      <c r="R1266">
        <v>26</v>
      </c>
      <c r="S1266">
        <v>2618</v>
      </c>
      <c r="T1266">
        <v>309.328304556825</v>
      </c>
      <c r="U1266">
        <v>16.475666906076999</v>
      </c>
      <c r="V1266">
        <v>14.2728</v>
      </c>
    </row>
    <row r="1267" spans="1:22">
      <c r="A1267">
        <v>9</v>
      </c>
      <c r="B1267">
        <v>0</v>
      </c>
      <c r="C1267">
        <v>1004</v>
      </c>
      <c r="D1267">
        <v>205</v>
      </c>
      <c r="E1267">
        <v>32</v>
      </c>
      <c r="F1267">
        <v>1</v>
      </c>
      <c r="G1267">
        <v>13</v>
      </c>
      <c r="H1267">
        <v>1300</v>
      </c>
      <c r="I1267">
        <v>159.417690360888</v>
      </c>
      <c r="J1267">
        <v>9.2271338995378205</v>
      </c>
      <c r="K1267">
        <v>7.7</v>
      </c>
      <c r="L1267">
        <v>26</v>
      </c>
      <c r="M1267">
        <v>1</v>
      </c>
      <c r="N1267">
        <v>494</v>
      </c>
      <c r="O1267">
        <v>822</v>
      </c>
      <c r="P1267">
        <v>43</v>
      </c>
      <c r="Q1267">
        <v>1</v>
      </c>
      <c r="R1267">
        <v>17</v>
      </c>
      <c r="S1267">
        <v>1737</v>
      </c>
      <c r="T1267">
        <v>212.910779435894</v>
      </c>
      <c r="U1267">
        <v>12.312314973229</v>
      </c>
      <c r="V1267">
        <v>10.684799999999999</v>
      </c>
    </row>
    <row r="1268" spans="1:22">
      <c r="A1268">
        <v>9</v>
      </c>
      <c r="B1268">
        <v>0</v>
      </c>
      <c r="C1268">
        <v>545</v>
      </c>
      <c r="D1268">
        <v>901</v>
      </c>
      <c r="E1268">
        <v>39</v>
      </c>
      <c r="F1268">
        <v>2</v>
      </c>
      <c r="G1268">
        <v>16</v>
      </c>
      <c r="H1268">
        <v>1624</v>
      </c>
      <c r="I1268">
        <v>196.051013769376</v>
      </c>
      <c r="J1268">
        <v>10.9828229522286</v>
      </c>
      <c r="K1268">
        <v>9.4160000000000004</v>
      </c>
      <c r="L1268">
        <v>26</v>
      </c>
      <c r="M1268">
        <v>1</v>
      </c>
      <c r="N1268">
        <v>81</v>
      </c>
      <c r="O1268">
        <v>558</v>
      </c>
      <c r="P1268">
        <v>31</v>
      </c>
      <c r="Q1268">
        <v>2</v>
      </c>
      <c r="R1268">
        <v>12</v>
      </c>
      <c r="S1268">
        <v>1265</v>
      </c>
      <c r="T1268">
        <v>155.682368943949</v>
      </c>
      <c r="U1268">
        <v>9.07455233055604</v>
      </c>
      <c r="V1268">
        <v>8.048</v>
      </c>
    </row>
    <row r="1269" spans="1:22">
      <c r="A1269">
        <v>9</v>
      </c>
      <c r="B1269">
        <v>0</v>
      </c>
      <c r="C1269">
        <v>1041</v>
      </c>
      <c r="D1269">
        <v>411</v>
      </c>
      <c r="E1269">
        <v>39</v>
      </c>
      <c r="F1269">
        <v>2</v>
      </c>
      <c r="G1269">
        <v>15</v>
      </c>
      <c r="H1269">
        <v>1575</v>
      </c>
      <c r="I1269">
        <v>197.18772781286401</v>
      </c>
      <c r="J1269">
        <v>11.8645480318468</v>
      </c>
      <c r="K1269">
        <v>10.58</v>
      </c>
      <c r="L1269">
        <v>26</v>
      </c>
      <c r="M1269">
        <v>1</v>
      </c>
      <c r="N1269">
        <v>879</v>
      </c>
      <c r="O1269">
        <v>651</v>
      </c>
      <c r="P1269">
        <v>57</v>
      </c>
      <c r="Q1269">
        <v>1</v>
      </c>
      <c r="R1269">
        <v>25</v>
      </c>
      <c r="S1269">
        <v>2507</v>
      </c>
      <c r="T1269">
        <v>299.197259345737</v>
      </c>
      <c r="U1269">
        <v>16.330496012062799</v>
      </c>
      <c r="V1269">
        <v>14.102600000000001</v>
      </c>
    </row>
    <row r="1270" spans="1:22">
      <c r="A1270">
        <v>9</v>
      </c>
      <c r="B1270">
        <v>0</v>
      </c>
      <c r="C1270">
        <v>1059</v>
      </c>
      <c r="D1270">
        <v>979</v>
      </c>
      <c r="E1270">
        <v>30</v>
      </c>
      <c r="F1270">
        <v>1</v>
      </c>
      <c r="G1270">
        <v>11</v>
      </c>
      <c r="H1270">
        <v>1159</v>
      </c>
      <c r="I1270">
        <v>145.35129858381001</v>
      </c>
      <c r="J1270">
        <v>8.7716532079192504</v>
      </c>
      <c r="K1270">
        <v>7.7854000000000001</v>
      </c>
      <c r="L1270">
        <v>26</v>
      </c>
      <c r="M1270">
        <v>1</v>
      </c>
      <c r="N1270">
        <v>879</v>
      </c>
      <c r="O1270">
        <v>653</v>
      </c>
      <c r="P1270">
        <v>57</v>
      </c>
      <c r="Q1270">
        <v>2</v>
      </c>
      <c r="R1270">
        <v>24</v>
      </c>
      <c r="S1270">
        <v>2484</v>
      </c>
      <c r="T1270">
        <v>295.59431658947699</v>
      </c>
      <c r="U1270">
        <v>16.0229335641137</v>
      </c>
      <c r="V1270">
        <v>14.0608</v>
      </c>
    </row>
    <row r="1271" spans="1:22">
      <c r="A1271">
        <v>9</v>
      </c>
      <c r="B1271">
        <v>0</v>
      </c>
      <c r="C1271">
        <v>960</v>
      </c>
      <c r="D1271">
        <v>1148</v>
      </c>
      <c r="E1271">
        <v>27</v>
      </c>
      <c r="F1271">
        <v>1</v>
      </c>
      <c r="G1271">
        <v>10</v>
      </c>
      <c r="H1271">
        <v>1091</v>
      </c>
      <c r="I1271">
        <v>132.291345143966</v>
      </c>
      <c r="J1271">
        <v>7.4821053186920601</v>
      </c>
      <c r="K1271">
        <v>6.1718000000000002</v>
      </c>
      <c r="L1271">
        <v>26</v>
      </c>
      <c r="M1271">
        <v>1</v>
      </c>
      <c r="N1271">
        <v>92</v>
      </c>
      <c r="O1271">
        <v>551</v>
      </c>
      <c r="P1271">
        <v>33</v>
      </c>
      <c r="Q1271">
        <v>1</v>
      </c>
      <c r="R1271">
        <v>14</v>
      </c>
      <c r="S1271">
        <v>1418</v>
      </c>
      <c r="T1271">
        <v>171.16074316267699</v>
      </c>
      <c r="U1271">
        <v>9.5858020008760896</v>
      </c>
      <c r="V1271">
        <v>8.4963999999999995</v>
      </c>
    </row>
    <row r="1272" spans="1:22">
      <c r="A1272">
        <v>9</v>
      </c>
      <c r="B1272">
        <v>0</v>
      </c>
      <c r="C1272">
        <v>422</v>
      </c>
      <c r="D1272">
        <v>1396</v>
      </c>
      <c r="E1272">
        <v>19</v>
      </c>
      <c r="F1272">
        <v>5</v>
      </c>
      <c r="G1272">
        <v>7</v>
      </c>
      <c r="H1272">
        <v>728</v>
      </c>
      <c r="I1272">
        <v>93.733665243603895</v>
      </c>
      <c r="J1272">
        <v>5.90437126203968</v>
      </c>
      <c r="K1272">
        <v>5.3</v>
      </c>
      <c r="L1272">
        <v>26</v>
      </c>
      <c r="M1272">
        <v>1</v>
      </c>
      <c r="N1272">
        <v>798</v>
      </c>
      <c r="O1272">
        <v>615</v>
      </c>
      <c r="P1272">
        <v>50</v>
      </c>
      <c r="Q1272">
        <v>2</v>
      </c>
      <c r="R1272">
        <v>20</v>
      </c>
      <c r="S1272">
        <v>2056</v>
      </c>
      <c r="T1272">
        <v>253.75578811132601</v>
      </c>
      <c r="U1272">
        <v>14.8730091104658</v>
      </c>
      <c r="V1272">
        <v>12.639200000000001</v>
      </c>
    </row>
    <row r="1273" spans="1:22">
      <c r="A1273">
        <v>9</v>
      </c>
      <c r="B1273">
        <v>0</v>
      </c>
      <c r="C1273">
        <v>726</v>
      </c>
      <c r="D1273">
        <v>1140</v>
      </c>
      <c r="E1273">
        <v>29</v>
      </c>
      <c r="F1273">
        <v>2</v>
      </c>
      <c r="G1273">
        <v>12</v>
      </c>
      <c r="H1273">
        <v>1251</v>
      </c>
      <c r="I1273">
        <v>150.86749152816199</v>
      </c>
      <c r="J1273">
        <v>8.4326686167547198</v>
      </c>
      <c r="K1273">
        <v>7.2131999999999996</v>
      </c>
      <c r="L1273">
        <v>26</v>
      </c>
      <c r="M1273">
        <v>1</v>
      </c>
      <c r="N1273">
        <v>421</v>
      </c>
      <c r="O1273">
        <v>191</v>
      </c>
      <c r="P1273">
        <v>33</v>
      </c>
      <c r="Q1273">
        <v>3</v>
      </c>
      <c r="R1273">
        <v>14</v>
      </c>
      <c r="S1273">
        <v>1437</v>
      </c>
      <c r="T1273">
        <v>176.07100840286</v>
      </c>
      <c r="U1273">
        <v>10.174138784191999</v>
      </c>
      <c r="V1273">
        <v>9.11</v>
      </c>
    </row>
    <row r="1274" spans="1:22">
      <c r="A1274">
        <v>9</v>
      </c>
      <c r="B1274">
        <v>0</v>
      </c>
      <c r="C1274">
        <v>921</v>
      </c>
      <c r="D1274">
        <v>1383</v>
      </c>
      <c r="E1274">
        <v>13</v>
      </c>
      <c r="F1274">
        <v>1</v>
      </c>
      <c r="G1274">
        <v>5</v>
      </c>
      <c r="H1274">
        <v>520</v>
      </c>
      <c r="I1274">
        <v>63.529520697074403</v>
      </c>
      <c r="J1274">
        <v>3.6496575181789299</v>
      </c>
      <c r="K1274">
        <v>3.32</v>
      </c>
      <c r="L1274">
        <v>26</v>
      </c>
      <c r="M1274">
        <v>1</v>
      </c>
      <c r="N1274">
        <v>877</v>
      </c>
      <c r="O1274">
        <v>655</v>
      </c>
      <c r="P1274">
        <v>58</v>
      </c>
      <c r="Q1274">
        <v>1</v>
      </c>
      <c r="R1274">
        <v>24</v>
      </c>
      <c r="S1274">
        <v>2447</v>
      </c>
      <c r="T1274">
        <v>295.25412782889299</v>
      </c>
      <c r="U1274">
        <v>16.5217765388592</v>
      </c>
      <c r="V1274">
        <v>13.664199999999999</v>
      </c>
    </row>
    <row r="1275" spans="1:22">
      <c r="A1275">
        <v>9</v>
      </c>
      <c r="B1275">
        <v>0</v>
      </c>
      <c r="C1275">
        <v>674</v>
      </c>
      <c r="D1275">
        <v>1195</v>
      </c>
      <c r="E1275">
        <v>29</v>
      </c>
      <c r="F1275">
        <v>1</v>
      </c>
      <c r="G1275">
        <v>10</v>
      </c>
      <c r="H1275">
        <v>1087</v>
      </c>
      <c r="I1275">
        <v>139.33771922921699</v>
      </c>
      <c r="J1275">
        <v>8.7174021359577107</v>
      </c>
      <c r="K1275">
        <v>7.9492000000000003</v>
      </c>
      <c r="L1275">
        <v>26</v>
      </c>
      <c r="M1275">
        <v>1</v>
      </c>
      <c r="N1275">
        <v>424</v>
      </c>
      <c r="O1275">
        <v>194</v>
      </c>
      <c r="P1275">
        <v>36</v>
      </c>
      <c r="Q1275">
        <v>1</v>
      </c>
      <c r="R1275">
        <v>15</v>
      </c>
      <c r="S1275">
        <v>1584</v>
      </c>
      <c r="T1275">
        <v>187.12562625145699</v>
      </c>
      <c r="U1275">
        <v>9.9626502498080303</v>
      </c>
      <c r="V1275">
        <v>8.5367999999999995</v>
      </c>
    </row>
    <row r="1276" spans="1:22">
      <c r="A1276">
        <v>9</v>
      </c>
      <c r="B1276">
        <v>0</v>
      </c>
      <c r="C1276">
        <v>463</v>
      </c>
      <c r="D1276">
        <v>984</v>
      </c>
      <c r="E1276">
        <v>34</v>
      </c>
      <c r="F1276">
        <v>4</v>
      </c>
      <c r="G1276">
        <v>14</v>
      </c>
      <c r="H1276">
        <v>1438</v>
      </c>
      <c r="I1276">
        <v>173.982757766395</v>
      </c>
      <c r="J1276">
        <v>9.7936510046049694</v>
      </c>
      <c r="K1276">
        <v>7.9324000000000003</v>
      </c>
      <c r="L1276">
        <v>26</v>
      </c>
      <c r="M1276">
        <v>1</v>
      </c>
      <c r="N1276">
        <v>813</v>
      </c>
      <c r="O1276">
        <v>608</v>
      </c>
      <c r="P1276">
        <v>47</v>
      </c>
      <c r="Q1276">
        <v>4</v>
      </c>
      <c r="R1276">
        <v>23</v>
      </c>
      <c r="S1276">
        <v>2325</v>
      </c>
      <c r="T1276">
        <v>271.73700520908102</v>
      </c>
      <c r="U1276">
        <v>14.065827384125001</v>
      </c>
      <c r="V1276">
        <v>12.08</v>
      </c>
    </row>
    <row r="1277" spans="1:22">
      <c r="A1277">
        <v>9</v>
      </c>
      <c r="B1277">
        <v>0</v>
      </c>
      <c r="C1277">
        <v>817</v>
      </c>
      <c r="D1277">
        <v>833</v>
      </c>
      <c r="E1277">
        <v>45</v>
      </c>
      <c r="F1277">
        <v>1</v>
      </c>
      <c r="G1277">
        <v>19</v>
      </c>
      <c r="H1277">
        <v>1912</v>
      </c>
      <c r="I1277">
        <v>229.769449666399</v>
      </c>
      <c r="J1277">
        <v>12.7422760918134</v>
      </c>
      <c r="K1277">
        <v>11.2216</v>
      </c>
      <c r="L1277">
        <v>26</v>
      </c>
      <c r="M1277">
        <v>1</v>
      </c>
      <c r="N1277">
        <v>809</v>
      </c>
      <c r="O1277">
        <v>603</v>
      </c>
      <c r="P1277">
        <v>47</v>
      </c>
      <c r="Q1277">
        <v>1</v>
      </c>
      <c r="R1277">
        <v>22</v>
      </c>
      <c r="S1277">
        <v>2215</v>
      </c>
      <c r="T1277">
        <v>259.21612604157201</v>
      </c>
      <c r="U1277">
        <v>13.4650473448852</v>
      </c>
      <c r="V1277">
        <v>11.613</v>
      </c>
    </row>
    <row r="1278" spans="1:22">
      <c r="A1278">
        <v>9</v>
      </c>
      <c r="B1278">
        <v>0</v>
      </c>
      <c r="C1278">
        <v>1009</v>
      </c>
      <c r="D1278">
        <v>185</v>
      </c>
      <c r="E1278">
        <v>15</v>
      </c>
      <c r="F1278">
        <v>2</v>
      </c>
      <c r="G1278">
        <v>5</v>
      </c>
      <c r="H1278">
        <v>521</v>
      </c>
      <c r="I1278">
        <v>70.830784267859102</v>
      </c>
      <c r="J1278">
        <v>4.7985310252201101</v>
      </c>
      <c r="K1278">
        <v>3.9824000000000002</v>
      </c>
      <c r="L1278">
        <v>26</v>
      </c>
      <c r="M1278">
        <v>1</v>
      </c>
      <c r="N1278">
        <v>153</v>
      </c>
      <c r="O1278">
        <v>502</v>
      </c>
      <c r="P1278">
        <v>41</v>
      </c>
      <c r="Q1278">
        <v>1</v>
      </c>
      <c r="R1278">
        <v>17</v>
      </c>
      <c r="S1278">
        <v>1790</v>
      </c>
      <c r="T1278">
        <v>213.00234740490501</v>
      </c>
      <c r="U1278">
        <v>11.5451288429363</v>
      </c>
      <c r="V1278">
        <v>9.8460000000000001</v>
      </c>
    </row>
    <row r="1279" spans="1:22">
      <c r="A1279">
        <v>9</v>
      </c>
      <c r="B1279">
        <v>0</v>
      </c>
      <c r="C1279">
        <v>558</v>
      </c>
      <c r="D1279">
        <v>796</v>
      </c>
      <c r="E1279">
        <v>39</v>
      </c>
      <c r="F1279">
        <v>2</v>
      </c>
      <c r="G1279">
        <v>15</v>
      </c>
      <c r="H1279">
        <v>1555</v>
      </c>
      <c r="I1279">
        <v>195.2511203553</v>
      </c>
      <c r="J1279">
        <v>11.807942242406201</v>
      </c>
      <c r="K1279">
        <v>10.967000000000001</v>
      </c>
      <c r="L1279">
        <v>26</v>
      </c>
      <c r="M1279">
        <v>1</v>
      </c>
      <c r="N1279">
        <v>494</v>
      </c>
      <c r="O1279">
        <v>817</v>
      </c>
      <c r="P1279">
        <v>42</v>
      </c>
      <c r="Q1279">
        <v>2</v>
      </c>
      <c r="R1279">
        <v>17</v>
      </c>
      <c r="S1279">
        <v>1789</v>
      </c>
      <c r="T1279">
        <v>218.96803419677499</v>
      </c>
      <c r="U1279">
        <v>12.626080151812801</v>
      </c>
      <c r="V1279">
        <v>10.6698</v>
      </c>
    </row>
    <row r="1280" spans="1:22">
      <c r="A1280">
        <v>9</v>
      </c>
      <c r="B1280">
        <v>0</v>
      </c>
      <c r="C1280">
        <v>764</v>
      </c>
      <c r="D1280">
        <v>1254</v>
      </c>
      <c r="E1280">
        <v>25</v>
      </c>
      <c r="F1280">
        <v>1</v>
      </c>
      <c r="G1280">
        <v>10</v>
      </c>
      <c r="H1280">
        <v>1024</v>
      </c>
      <c r="I1280">
        <v>126.1744823647</v>
      </c>
      <c r="J1280">
        <v>7.3717297834361801</v>
      </c>
      <c r="K1280">
        <v>6.4832000000000001</v>
      </c>
      <c r="L1280">
        <v>26</v>
      </c>
      <c r="M1280">
        <v>1</v>
      </c>
      <c r="N1280">
        <v>798</v>
      </c>
      <c r="O1280">
        <v>559</v>
      </c>
      <c r="P1280">
        <v>52</v>
      </c>
      <c r="Q1280">
        <v>1</v>
      </c>
      <c r="R1280">
        <v>24</v>
      </c>
      <c r="S1280">
        <v>2477</v>
      </c>
      <c r="T1280">
        <v>289.69466684769998</v>
      </c>
      <c r="U1280">
        <v>15.022553045338199</v>
      </c>
      <c r="V1280">
        <v>12.860799999999999</v>
      </c>
    </row>
    <row r="1281" spans="1:22">
      <c r="A1281">
        <v>9</v>
      </c>
      <c r="B1281">
        <v>0</v>
      </c>
      <c r="C1281">
        <v>1126</v>
      </c>
      <c r="D1281">
        <v>31</v>
      </c>
      <c r="E1281">
        <v>3</v>
      </c>
      <c r="F1281">
        <v>9</v>
      </c>
      <c r="G1281">
        <v>0</v>
      </c>
      <c r="H1281">
        <v>27</v>
      </c>
      <c r="I1281">
        <v>9</v>
      </c>
      <c r="J1281">
        <v>0.85854528127525098</v>
      </c>
      <c r="K1281">
        <v>0.4914</v>
      </c>
      <c r="L1281">
        <v>26</v>
      </c>
      <c r="M1281">
        <v>1</v>
      </c>
      <c r="N1281">
        <v>510</v>
      </c>
      <c r="O1281">
        <v>724</v>
      </c>
      <c r="P1281">
        <v>43</v>
      </c>
      <c r="Q1281">
        <v>1</v>
      </c>
      <c r="R1281">
        <v>18</v>
      </c>
      <c r="S1281">
        <v>1839</v>
      </c>
      <c r="T1281">
        <v>220.78722789147</v>
      </c>
      <c r="U1281">
        <v>12.217933540496899</v>
      </c>
      <c r="V1281">
        <v>10.463200000000001</v>
      </c>
    </row>
    <row r="1282" spans="1:22">
      <c r="A1282">
        <v>9</v>
      </c>
      <c r="B1282">
        <v>0</v>
      </c>
      <c r="C1282">
        <v>841</v>
      </c>
      <c r="D1282">
        <v>1054</v>
      </c>
      <c r="E1282">
        <v>38</v>
      </c>
      <c r="F1282">
        <v>2</v>
      </c>
      <c r="G1282">
        <v>16</v>
      </c>
      <c r="H1282">
        <v>1637</v>
      </c>
      <c r="I1282">
        <v>198.325490040993</v>
      </c>
      <c r="J1282">
        <v>11.1961198635956</v>
      </c>
      <c r="K1282">
        <v>9.6351999999999993</v>
      </c>
      <c r="L1282">
        <v>26</v>
      </c>
      <c r="M1282">
        <v>1</v>
      </c>
      <c r="N1282">
        <v>800</v>
      </c>
      <c r="O1282">
        <v>559</v>
      </c>
      <c r="P1282">
        <v>52</v>
      </c>
      <c r="Q1282">
        <v>1</v>
      </c>
      <c r="R1282">
        <v>24</v>
      </c>
      <c r="S1282">
        <v>2406</v>
      </c>
      <c r="T1282">
        <v>280.76680715497702</v>
      </c>
      <c r="U1282">
        <v>14.471226623890599</v>
      </c>
      <c r="V1282">
        <v>12.2964</v>
      </c>
    </row>
    <row r="1283" spans="1:22">
      <c r="A1283">
        <v>9</v>
      </c>
      <c r="B1283">
        <v>0</v>
      </c>
      <c r="C1283">
        <v>166</v>
      </c>
      <c r="D1283">
        <v>28</v>
      </c>
      <c r="E1283">
        <v>0</v>
      </c>
      <c r="F1283">
        <v>100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26</v>
      </c>
      <c r="M1283">
        <v>1</v>
      </c>
      <c r="N1283">
        <v>93</v>
      </c>
      <c r="O1283">
        <v>545</v>
      </c>
      <c r="P1283">
        <v>34</v>
      </c>
      <c r="Q1283">
        <v>1</v>
      </c>
      <c r="R1283">
        <v>14</v>
      </c>
      <c r="S1283">
        <v>1477</v>
      </c>
      <c r="T1283">
        <v>176.235637712694</v>
      </c>
      <c r="U1283">
        <v>9.6144214594534994</v>
      </c>
      <c r="V1283">
        <v>7.9775999999999998</v>
      </c>
    </row>
    <row r="1284" spans="1:22">
      <c r="A1284">
        <v>9</v>
      </c>
      <c r="B1284">
        <v>0</v>
      </c>
      <c r="C1284">
        <v>194</v>
      </c>
      <c r="D1284">
        <v>1334</v>
      </c>
      <c r="E1284">
        <v>16</v>
      </c>
      <c r="F1284">
        <v>3</v>
      </c>
      <c r="G1284">
        <v>6</v>
      </c>
      <c r="H1284">
        <v>630</v>
      </c>
      <c r="I1284">
        <v>78.663841757188493</v>
      </c>
      <c r="J1284">
        <v>4.7106262853255503</v>
      </c>
      <c r="K1284">
        <v>3.972</v>
      </c>
      <c r="L1284">
        <v>26</v>
      </c>
      <c r="M1284">
        <v>1</v>
      </c>
      <c r="N1284">
        <v>765</v>
      </c>
      <c r="O1284">
        <v>524</v>
      </c>
      <c r="P1284">
        <v>52</v>
      </c>
      <c r="Q1284">
        <v>4</v>
      </c>
      <c r="R1284">
        <v>24</v>
      </c>
      <c r="S1284">
        <v>2494</v>
      </c>
      <c r="T1284">
        <v>290.14479144041201</v>
      </c>
      <c r="U1284">
        <v>14.826880993654701</v>
      </c>
      <c r="V1284">
        <v>12.7424</v>
      </c>
    </row>
    <row r="1285" spans="1:22">
      <c r="A1285">
        <v>9</v>
      </c>
      <c r="B1285">
        <v>0</v>
      </c>
      <c r="C1285">
        <v>303</v>
      </c>
      <c r="D1285">
        <v>637</v>
      </c>
      <c r="E1285">
        <v>37</v>
      </c>
      <c r="F1285">
        <v>2</v>
      </c>
      <c r="G1285">
        <v>15</v>
      </c>
      <c r="H1285">
        <v>1502</v>
      </c>
      <c r="I1285">
        <v>184.49390233826199</v>
      </c>
      <c r="J1285">
        <v>10.7135241634114</v>
      </c>
      <c r="K1285">
        <v>8.7471999999999994</v>
      </c>
      <c r="L1285">
        <v>26</v>
      </c>
      <c r="M1285">
        <v>1</v>
      </c>
      <c r="N1285">
        <v>77</v>
      </c>
      <c r="O1285">
        <v>565</v>
      </c>
      <c r="P1285">
        <v>37</v>
      </c>
      <c r="Q1285">
        <v>1</v>
      </c>
      <c r="R1285">
        <v>16</v>
      </c>
      <c r="S1285">
        <v>1643</v>
      </c>
      <c r="T1285">
        <v>196.15045245933001</v>
      </c>
      <c r="U1285">
        <v>10.714714181908899</v>
      </c>
      <c r="V1285">
        <v>9.35</v>
      </c>
    </row>
    <row r="1286" spans="1:22">
      <c r="A1286">
        <v>9</v>
      </c>
      <c r="B1286">
        <v>0</v>
      </c>
      <c r="C1286">
        <v>61</v>
      </c>
      <c r="D1286">
        <v>4</v>
      </c>
      <c r="E1286">
        <v>0</v>
      </c>
      <c r="F1286">
        <v>100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26</v>
      </c>
      <c r="M1286">
        <v>1</v>
      </c>
      <c r="N1286">
        <v>513</v>
      </c>
      <c r="O1286">
        <v>721</v>
      </c>
      <c r="P1286">
        <v>42</v>
      </c>
      <c r="Q1286">
        <v>1</v>
      </c>
      <c r="R1286">
        <v>17</v>
      </c>
      <c r="S1286">
        <v>1719</v>
      </c>
      <c r="T1286">
        <v>209.73554777385701</v>
      </c>
      <c r="U1286">
        <v>12.0164012915681</v>
      </c>
      <c r="V1286">
        <v>9.9746000000000006</v>
      </c>
    </row>
    <row r="1287" spans="1:22">
      <c r="A1287">
        <v>9</v>
      </c>
      <c r="B1287">
        <v>0</v>
      </c>
      <c r="C1287">
        <v>871</v>
      </c>
      <c r="D1287">
        <v>405</v>
      </c>
      <c r="E1287">
        <v>54</v>
      </c>
      <c r="F1287">
        <v>1</v>
      </c>
      <c r="G1287">
        <v>22</v>
      </c>
      <c r="H1287">
        <v>2262</v>
      </c>
      <c r="I1287">
        <v>274.29546113634501</v>
      </c>
      <c r="J1287">
        <v>15.515012085074201</v>
      </c>
      <c r="K1287">
        <v>13.5136</v>
      </c>
      <c r="L1287">
        <v>26</v>
      </c>
      <c r="M1287">
        <v>1</v>
      </c>
      <c r="N1287">
        <v>496</v>
      </c>
      <c r="O1287">
        <v>817</v>
      </c>
      <c r="P1287">
        <v>42</v>
      </c>
      <c r="Q1287">
        <v>3</v>
      </c>
      <c r="R1287">
        <v>18</v>
      </c>
      <c r="S1287">
        <v>1822</v>
      </c>
      <c r="T1287">
        <v>219.35815462389399</v>
      </c>
      <c r="U1287">
        <v>12.2152200143919</v>
      </c>
      <c r="V1287">
        <v>10.6112</v>
      </c>
    </row>
    <row r="1288" spans="1:22">
      <c r="A1288">
        <v>9</v>
      </c>
      <c r="B1288">
        <v>0</v>
      </c>
      <c r="C1288">
        <v>933</v>
      </c>
      <c r="D1288">
        <v>1095</v>
      </c>
      <c r="E1288">
        <v>28</v>
      </c>
      <c r="F1288">
        <v>5</v>
      </c>
      <c r="G1288">
        <v>11</v>
      </c>
      <c r="H1288">
        <v>1110</v>
      </c>
      <c r="I1288">
        <v>137.51363568752001</v>
      </c>
      <c r="J1288">
        <v>8.1172655494322701</v>
      </c>
      <c r="K1288">
        <v>6.9580000000000002</v>
      </c>
      <c r="L1288">
        <v>26</v>
      </c>
      <c r="M1288">
        <v>1</v>
      </c>
      <c r="N1288">
        <v>814</v>
      </c>
      <c r="O1288">
        <v>612</v>
      </c>
      <c r="P1288">
        <v>49</v>
      </c>
      <c r="Q1288">
        <v>2</v>
      </c>
      <c r="R1288">
        <v>23</v>
      </c>
      <c r="S1288">
        <v>2370</v>
      </c>
      <c r="T1288">
        <v>275.49954627911802</v>
      </c>
      <c r="U1288">
        <v>14.0467077993386</v>
      </c>
      <c r="V1288">
        <v>12.026</v>
      </c>
    </row>
    <row r="1289" spans="1:22">
      <c r="A1289">
        <v>9</v>
      </c>
      <c r="B1289">
        <v>0</v>
      </c>
      <c r="C1289">
        <v>222</v>
      </c>
      <c r="D1289">
        <v>411</v>
      </c>
      <c r="E1289">
        <v>46</v>
      </c>
      <c r="F1289">
        <v>1</v>
      </c>
      <c r="G1289">
        <v>18</v>
      </c>
      <c r="H1289">
        <v>1878</v>
      </c>
      <c r="I1289">
        <v>231.91808898833199</v>
      </c>
      <c r="J1289">
        <v>13.607777188064199</v>
      </c>
      <c r="K1289">
        <v>12.035600000000001</v>
      </c>
      <c r="L1289">
        <v>26</v>
      </c>
      <c r="M1289">
        <v>1</v>
      </c>
      <c r="N1289">
        <v>790</v>
      </c>
      <c r="O1289">
        <v>232</v>
      </c>
      <c r="P1289">
        <v>37</v>
      </c>
      <c r="Q1289">
        <v>1</v>
      </c>
      <c r="R1289">
        <v>14</v>
      </c>
      <c r="S1289">
        <v>1461</v>
      </c>
      <c r="T1289">
        <v>178.193714816208</v>
      </c>
      <c r="U1289">
        <v>10.201857673972899</v>
      </c>
      <c r="V1289">
        <v>8.7441999999999993</v>
      </c>
    </row>
    <row r="1290" spans="1:22">
      <c r="A1290">
        <v>9</v>
      </c>
      <c r="B1290">
        <v>0</v>
      </c>
      <c r="C1290">
        <v>249</v>
      </c>
      <c r="D1290">
        <v>980</v>
      </c>
      <c r="E1290">
        <v>22</v>
      </c>
      <c r="F1290">
        <v>2</v>
      </c>
      <c r="G1290">
        <v>8</v>
      </c>
      <c r="H1290">
        <v>866</v>
      </c>
      <c r="I1290">
        <v>107.042047812997</v>
      </c>
      <c r="J1290">
        <v>6.2916134655587301</v>
      </c>
      <c r="K1290">
        <v>5.6192000000000002</v>
      </c>
      <c r="L1290">
        <v>26</v>
      </c>
      <c r="M1290">
        <v>1</v>
      </c>
      <c r="N1290">
        <v>814</v>
      </c>
      <c r="O1290">
        <v>607</v>
      </c>
      <c r="P1290">
        <v>47</v>
      </c>
      <c r="Q1290">
        <v>4</v>
      </c>
      <c r="R1290">
        <v>23</v>
      </c>
      <c r="S1290">
        <v>2307</v>
      </c>
      <c r="T1290">
        <v>272.237029075767</v>
      </c>
      <c r="U1290">
        <v>14.4535497370023</v>
      </c>
      <c r="V1290">
        <v>12.69</v>
      </c>
    </row>
    <row r="1291" spans="1:22">
      <c r="A1291">
        <v>9</v>
      </c>
      <c r="B1291">
        <v>0</v>
      </c>
      <c r="C1291">
        <v>935</v>
      </c>
      <c r="D1291">
        <v>1481</v>
      </c>
      <c r="E1291">
        <v>1</v>
      </c>
      <c r="F1291">
        <v>2</v>
      </c>
      <c r="G1291">
        <v>0</v>
      </c>
      <c r="H1291">
        <v>2</v>
      </c>
      <c r="I1291">
        <v>1.4142135623731</v>
      </c>
      <c r="J1291">
        <v>0.14000000000000001</v>
      </c>
      <c r="K1291">
        <v>3.9199999999999999E-2</v>
      </c>
      <c r="L1291">
        <v>26</v>
      </c>
      <c r="M1291">
        <v>1</v>
      </c>
      <c r="N1291">
        <v>734</v>
      </c>
      <c r="O1291">
        <v>693</v>
      </c>
      <c r="P1291">
        <v>55</v>
      </c>
      <c r="Q1291">
        <v>4</v>
      </c>
      <c r="R1291">
        <v>25</v>
      </c>
      <c r="S1291">
        <v>2562</v>
      </c>
      <c r="T1291">
        <v>305.41774670113699</v>
      </c>
      <c r="U1291">
        <v>16.6257511108521</v>
      </c>
      <c r="V1291">
        <v>14.214399999999999</v>
      </c>
    </row>
    <row r="1292" spans="1:22">
      <c r="A1292">
        <v>9</v>
      </c>
      <c r="B1292">
        <v>0</v>
      </c>
      <c r="C1292">
        <v>1014</v>
      </c>
      <c r="D1292">
        <v>1206</v>
      </c>
      <c r="E1292">
        <v>26</v>
      </c>
      <c r="F1292">
        <v>1</v>
      </c>
      <c r="G1292">
        <v>10</v>
      </c>
      <c r="H1292">
        <v>1064</v>
      </c>
      <c r="I1292">
        <v>130.575648572006</v>
      </c>
      <c r="J1292">
        <v>7.5690422115350904</v>
      </c>
      <c r="K1292">
        <v>6.7695999999999996</v>
      </c>
      <c r="L1292">
        <v>26</v>
      </c>
      <c r="M1292">
        <v>1</v>
      </c>
      <c r="N1292">
        <v>527</v>
      </c>
      <c r="O1292">
        <v>860</v>
      </c>
      <c r="P1292">
        <v>49</v>
      </c>
      <c r="Q1292">
        <v>1</v>
      </c>
      <c r="R1292">
        <v>20</v>
      </c>
      <c r="S1292">
        <v>2022</v>
      </c>
      <c r="T1292">
        <v>248.84935201844499</v>
      </c>
      <c r="U1292">
        <v>14.5055713434528</v>
      </c>
      <c r="V1292">
        <v>12.1104</v>
      </c>
    </row>
    <row r="1293" spans="1:22">
      <c r="A1293">
        <v>9</v>
      </c>
      <c r="B1293">
        <v>0</v>
      </c>
      <c r="C1293">
        <v>476</v>
      </c>
      <c r="D1293">
        <v>1055</v>
      </c>
      <c r="E1293">
        <v>31</v>
      </c>
      <c r="F1293">
        <v>1</v>
      </c>
      <c r="G1293">
        <v>12</v>
      </c>
      <c r="H1293">
        <v>1282</v>
      </c>
      <c r="I1293">
        <v>156.85662242953001</v>
      </c>
      <c r="J1293">
        <v>9.0381192733886895</v>
      </c>
      <c r="K1293">
        <v>8.0036000000000005</v>
      </c>
      <c r="L1293">
        <v>26</v>
      </c>
      <c r="M1293">
        <v>1</v>
      </c>
      <c r="N1293">
        <v>735</v>
      </c>
      <c r="O1293">
        <v>695</v>
      </c>
      <c r="P1293">
        <v>55</v>
      </c>
      <c r="Q1293">
        <v>1</v>
      </c>
      <c r="R1293">
        <v>24</v>
      </c>
      <c r="S1293">
        <v>2489</v>
      </c>
      <c r="T1293">
        <v>298.65197136466401</v>
      </c>
      <c r="U1293">
        <v>16.505087094589999</v>
      </c>
      <c r="V1293">
        <v>14.2432</v>
      </c>
    </row>
    <row r="1294" spans="1:22">
      <c r="A1294">
        <v>9</v>
      </c>
      <c r="B1294">
        <v>0</v>
      </c>
      <c r="C1294">
        <v>762</v>
      </c>
      <c r="D1294">
        <v>1467</v>
      </c>
      <c r="E1294">
        <v>1</v>
      </c>
      <c r="F1294">
        <v>5</v>
      </c>
      <c r="G1294">
        <v>0</v>
      </c>
      <c r="H1294">
        <v>5</v>
      </c>
      <c r="I1294">
        <v>2.2360679774997898</v>
      </c>
      <c r="J1294">
        <v>0.217944947177034</v>
      </c>
      <c r="K1294">
        <v>9.5000000000000001E-2</v>
      </c>
      <c r="L1294">
        <v>26</v>
      </c>
      <c r="M1294">
        <v>1</v>
      </c>
      <c r="N1294">
        <v>798</v>
      </c>
      <c r="O1294">
        <v>617</v>
      </c>
      <c r="P1294">
        <v>50</v>
      </c>
      <c r="Q1294">
        <v>2</v>
      </c>
      <c r="R1294">
        <v>20</v>
      </c>
      <c r="S1294">
        <v>2032</v>
      </c>
      <c r="T1294">
        <v>253.39297543539001</v>
      </c>
      <c r="U1294">
        <v>15.1386128822954</v>
      </c>
      <c r="V1294">
        <v>12.908799999999999</v>
      </c>
    </row>
    <row r="1295" spans="1:22">
      <c r="A1295">
        <v>9</v>
      </c>
      <c r="B1295">
        <v>0</v>
      </c>
      <c r="C1295">
        <v>1101</v>
      </c>
      <c r="D1295">
        <v>376</v>
      </c>
      <c r="E1295">
        <v>30</v>
      </c>
      <c r="F1295">
        <v>2</v>
      </c>
      <c r="G1295">
        <v>12</v>
      </c>
      <c r="H1295">
        <v>1287</v>
      </c>
      <c r="I1295">
        <v>156.547117507797</v>
      </c>
      <c r="J1295">
        <v>8.9125248947758902</v>
      </c>
      <c r="K1295">
        <v>7.5136000000000003</v>
      </c>
      <c r="L1295">
        <v>29</v>
      </c>
      <c r="M1295">
        <v>1</v>
      </c>
      <c r="N1295">
        <v>955</v>
      </c>
      <c r="O1295">
        <v>403</v>
      </c>
      <c r="P1295">
        <v>44</v>
      </c>
      <c r="Q1295">
        <v>1</v>
      </c>
      <c r="R1295">
        <v>17</v>
      </c>
      <c r="S1295">
        <v>1799</v>
      </c>
      <c r="T1295">
        <v>220.19309707618001</v>
      </c>
      <c r="U1295">
        <v>12.696846065066699</v>
      </c>
      <c r="V1295">
        <v>10.9682</v>
      </c>
    </row>
    <row r="1296" spans="1:22">
      <c r="A1296">
        <v>9</v>
      </c>
      <c r="B1296">
        <v>0</v>
      </c>
      <c r="C1296">
        <v>638</v>
      </c>
      <c r="D1296">
        <v>1382</v>
      </c>
      <c r="E1296">
        <v>19</v>
      </c>
      <c r="F1296">
        <v>7</v>
      </c>
      <c r="G1296">
        <v>7</v>
      </c>
      <c r="H1296">
        <v>745</v>
      </c>
      <c r="I1296">
        <v>93.600213674969794</v>
      </c>
      <c r="J1296">
        <v>5.6663480302572298</v>
      </c>
      <c r="K1296">
        <v>4.63</v>
      </c>
      <c r="L1296">
        <v>29</v>
      </c>
      <c r="M1296">
        <v>1</v>
      </c>
      <c r="N1296">
        <v>455</v>
      </c>
      <c r="O1296">
        <v>209</v>
      </c>
      <c r="P1296">
        <v>45</v>
      </c>
      <c r="Q1296">
        <v>1</v>
      </c>
      <c r="R1296">
        <v>18</v>
      </c>
      <c r="S1296">
        <v>1812</v>
      </c>
      <c r="T1296">
        <v>219.57686581240699</v>
      </c>
      <c r="U1296">
        <v>12.401838573372901</v>
      </c>
      <c r="V1296">
        <v>10.4864</v>
      </c>
    </row>
    <row r="1297" spans="1:22">
      <c r="A1297">
        <v>9</v>
      </c>
      <c r="B1297">
        <v>0</v>
      </c>
      <c r="C1297">
        <v>39</v>
      </c>
      <c r="D1297">
        <v>432</v>
      </c>
      <c r="E1297">
        <v>27</v>
      </c>
      <c r="F1297">
        <v>1</v>
      </c>
      <c r="G1297">
        <v>10</v>
      </c>
      <c r="H1297">
        <v>1051</v>
      </c>
      <c r="I1297">
        <v>129.25556080881</v>
      </c>
      <c r="J1297">
        <v>7.5239550769525501</v>
      </c>
      <c r="K1297">
        <v>6.65</v>
      </c>
      <c r="L1297">
        <v>29</v>
      </c>
      <c r="M1297">
        <v>1</v>
      </c>
      <c r="N1297">
        <v>460</v>
      </c>
      <c r="O1297">
        <v>211</v>
      </c>
      <c r="P1297">
        <v>45</v>
      </c>
      <c r="Q1297">
        <v>1</v>
      </c>
      <c r="R1297">
        <v>18</v>
      </c>
      <c r="S1297">
        <v>1825</v>
      </c>
      <c r="T1297">
        <v>220.279368076087</v>
      </c>
      <c r="U1297">
        <v>12.3356191575454</v>
      </c>
      <c r="V1297">
        <v>10.625</v>
      </c>
    </row>
    <row r="1298" spans="1:22">
      <c r="A1298">
        <v>9</v>
      </c>
      <c r="B1298">
        <v>0</v>
      </c>
      <c r="C1298">
        <v>345</v>
      </c>
      <c r="D1298">
        <v>550</v>
      </c>
      <c r="E1298">
        <v>52</v>
      </c>
      <c r="F1298">
        <v>1</v>
      </c>
      <c r="G1298">
        <v>23</v>
      </c>
      <c r="H1298">
        <v>2366</v>
      </c>
      <c r="I1298">
        <v>280.29983945767799</v>
      </c>
      <c r="J1298">
        <v>15.029451087781</v>
      </c>
      <c r="K1298">
        <v>13.026</v>
      </c>
      <c r="L1298">
        <v>29</v>
      </c>
      <c r="M1298">
        <v>1</v>
      </c>
      <c r="N1298">
        <v>957</v>
      </c>
      <c r="O1298">
        <v>397</v>
      </c>
      <c r="P1298">
        <v>44</v>
      </c>
      <c r="Q1298">
        <v>1</v>
      </c>
      <c r="R1298">
        <v>18</v>
      </c>
      <c r="S1298">
        <v>1864</v>
      </c>
      <c r="T1298">
        <v>227.09469390542799</v>
      </c>
      <c r="U1298">
        <v>12.9719081094494</v>
      </c>
      <c r="V1298">
        <v>11.216799999999999</v>
      </c>
    </row>
    <row r="1299" spans="1:22">
      <c r="A1299">
        <v>9</v>
      </c>
      <c r="B1299">
        <v>0</v>
      </c>
      <c r="C1299">
        <v>208</v>
      </c>
      <c r="D1299">
        <v>642</v>
      </c>
      <c r="E1299">
        <v>35</v>
      </c>
      <c r="F1299">
        <v>1</v>
      </c>
      <c r="G1299">
        <v>15</v>
      </c>
      <c r="H1299">
        <v>1577</v>
      </c>
      <c r="I1299">
        <v>185.79827770999401</v>
      </c>
      <c r="J1299">
        <v>9.8243116807234898</v>
      </c>
      <c r="K1299">
        <v>8.6454000000000004</v>
      </c>
      <c r="L1299">
        <v>29</v>
      </c>
      <c r="M1299">
        <v>1</v>
      </c>
      <c r="N1299">
        <v>956</v>
      </c>
      <c r="O1299">
        <v>398</v>
      </c>
      <c r="P1299">
        <v>44</v>
      </c>
      <c r="Q1299">
        <v>1</v>
      </c>
      <c r="R1299">
        <v>18</v>
      </c>
      <c r="S1299">
        <v>1849</v>
      </c>
      <c r="T1299">
        <v>225.634660458007</v>
      </c>
      <c r="U1299">
        <v>12.931740022131599</v>
      </c>
      <c r="V1299">
        <v>11.188800000000001</v>
      </c>
    </row>
    <row r="1300" spans="1:22">
      <c r="A1300">
        <v>9</v>
      </c>
      <c r="B1300">
        <v>0</v>
      </c>
      <c r="C1300">
        <v>316</v>
      </c>
      <c r="D1300">
        <v>1363</v>
      </c>
      <c r="E1300">
        <v>20</v>
      </c>
      <c r="F1300">
        <v>2</v>
      </c>
      <c r="G1300">
        <v>7</v>
      </c>
      <c r="H1300">
        <v>773</v>
      </c>
      <c r="I1300">
        <v>95.859271852022701</v>
      </c>
      <c r="J1300">
        <v>5.6689593401258396</v>
      </c>
      <c r="K1300">
        <v>4.6782000000000004</v>
      </c>
      <c r="L1300">
        <v>29</v>
      </c>
      <c r="M1300">
        <v>1</v>
      </c>
      <c r="N1300">
        <v>455</v>
      </c>
      <c r="O1300">
        <v>208</v>
      </c>
      <c r="P1300">
        <v>45</v>
      </c>
      <c r="Q1300">
        <v>1</v>
      </c>
      <c r="R1300">
        <v>18</v>
      </c>
      <c r="S1300">
        <v>1834</v>
      </c>
      <c r="T1300">
        <v>225.286484281681</v>
      </c>
      <c r="U1300">
        <v>13.0837456410617</v>
      </c>
      <c r="V1300">
        <v>10.9948</v>
      </c>
    </row>
    <row r="1301" spans="1:22">
      <c r="A1301">
        <v>9</v>
      </c>
      <c r="B1301">
        <v>0</v>
      </c>
      <c r="C1301">
        <v>198</v>
      </c>
      <c r="D1301">
        <v>923</v>
      </c>
      <c r="E1301">
        <v>23</v>
      </c>
      <c r="F1301">
        <v>1</v>
      </c>
      <c r="G1301">
        <v>8</v>
      </c>
      <c r="H1301">
        <v>870</v>
      </c>
      <c r="I1301">
        <v>107.95369377654499</v>
      </c>
      <c r="J1301">
        <v>6.39140047250992</v>
      </c>
      <c r="K1301">
        <v>5.444</v>
      </c>
      <c r="L1301">
        <v>29</v>
      </c>
      <c r="M1301">
        <v>1</v>
      </c>
      <c r="N1301">
        <v>971</v>
      </c>
      <c r="O1301">
        <v>782</v>
      </c>
      <c r="P1301">
        <v>55</v>
      </c>
      <c r="Q1301">
        <v>1</v>
      </c>
      <c r="R1301">
        <v>23</v>
      </c>
      <c r="S1301">
        <v>2370</v>
      </c>
      <c r="T1301">
        <v>284.96666471712098</v>
      </c>
      <c r="U1301">
        <v>15.823084402227</v>
      </c>
      <c r="V1301">
        <v>13.502000000000001</v>
      </c>
    </row>
    <row r="1302" spans="1:22">
      <c r="A1302">
        <v>9</v>
      </c>
      <c r="B1302">
        <v>0</v>
      </c>
      <c r="C1302">
        <v>234</v>
      </c>
      <c r="D1302">
        <v>503</v>
      </c>
      <c r="E1302">
        <v>43</v>
      </c>
      <c r="F1302">
        <v>1</v>
      </c>
      <c r="G1302">
        <v>17</v>
      </c>
      <c r="H1302">
        <v>1703</v>
      </c>
      <c r="I1302">
        <v>206.128600635623</v>
      </c>
      <c r="J1302">
        <v>11.6133156333581</v>
      </c>
      <c r="K1302">
        <v>9.9076000000000004</v>
      </c>
      <c r="L1302">
        <v>29</v>
      </c>
      <c r="M1302">
        <v>1</v>
      </c>
      <c r="N1302">
        <v>968</v>
      </c>
      <c r="O1302">
        <v>782</v>
      </c>
      <c r="P1302">
        <v>56</v>
      </c>
      <c r="Q1302">
        <v>2</v>
      </c>
      <c r="R1302">
        <v>23</v>
      </c>
      <c r="S1302">
        <v>2366</v>
      </c>
      <c r="T1302">
        <v>286.57983180956802</v>
      </c>
      <c r="U1302">
        <v>16.170479275519298</v>
      </c>
      <c r="V1302">
        <v>14.258800000000001</v>
      </c>
    </row>
    <row r="1303" spans="1:22">
      <c r="A1303">
        <v>9</v>
      </c>
      <c r="B1303">
        <v>0</v>
      </c>
      <c r="C1303">
        <v>639</v>
      </c>
      <c r="D1303">
        <v>85</v>
      </c>
      <c r="E1303">
        <v>36</v>
      </c>
      <c r="F1303">
        <v>1</v>
      </c>
      <c r="G1303">
        <v>14</v>
      </c>
      <c r="H1303">
        <v>1432</v>
      </c>
      <c r="I1303">
        <v>174.46489618258499</v>
      </c>
      <c r="J1303">
        <v>9.9658215918207205</v>
      </c>
      <c r="K1303">
        <v>8.0679999999999996</v>
      </c>
      <c r="L1303">
        <v>29</v>
      </c>
      <c r="M1303">
        <v>1</v>
      </c>
      <c r="N1303">
        <v>457</v>
      </c>
      <c r="O1303">
        <v>206</v>
      </c>
      <c r="P1303">
        <v>40</v>
      </c>
      <c r="Q1303">
        <v>7</v>
      </c>
      <c r="R1303">
        <v>17</v>
      </c>
      <c r="S1303">
        <v>1783</v>
      </c>
      <c r="T1303">
        <v>219.04109203526201</v>
      </c>
      <c r="U1303">
        <v>12.7232503708761</v>
      </c>
      <c r="V1303">
        <v>10.7806</v>
      </c>
    </row>
    <row r="1304" spans="1:22">
      <c r="A1304">
        <v>9</v>
      </c>
      <c r="B1304">
        <v>0</v>
      </c>
      <c r="C1304">
        <v>48</v>
      </c>
      <c r="D1304">
        <v>284</v>
      </c>
      <c r="E1304">
        <v>29</v>
      </c>
      <c r="F1304">
        <v>1</v>
      </c>
      <c r="G1304">
        <v>11</v>
      </c>
      <c r="H1304">
        <v>1128</v>
      </c>
      <c r="I1304">
        <v>138.96762212832201</v>
      </c>
      <c r="J1304">
        <v>8.1167481173189096</v>
      </c>
      <c r="K1304">
        <v>7.1904000000000003</v>
      </c>
      <c r="L1304">
        <v>29</v>
      </c>
      <c r="M1304">
        <v>1</v>
      </c>
      <c r="N1304">
        <v>457</v>
      </c>
      <c r="O1304">
        <v>209</v>
      </c>
      <c r="P1304">
        <v>45</v>
      </c>
      <c r="Q1304">
        <v>1</v>
      </c>
      <c r="R1304">
        <v>18</v>
      </c>
      <c r="S1304">
        <v>1867</v>
      </c>
      <c r="T1304">
        <v>225.06665679304899</v>
      </c>
      <c r="U1304">
        <v>12.569053265859001</v>
      </c>
      <c r="V1304">
        <v>10.910600000000001</v>
      </c>
    </row>
    <row r="1305" spans="1:22">
      <c r="A1305">
        <v>9</v>
      </c>
      <c r="B1305">
        <v>0</v>
      </c>
      <c r="C1305">
        <v>1124</v>
      </c>
      <c r="D1305">
        <v>1365</v>
      </c>
      <c r="E1305">
        <v>1</v>
      </c>
      <c r="F1305">
        <v>12</v>
      </c>
      <c r="G1305">
        <v>0</v>
      </c>
      <c r="H1305">
        <v>12</v>
      </c>
      <c r="I1305">
        <v>3.4641016151377499</v>
      </c>
      <c r="J1305">
        <v>0.32496153618543799</v>
      </c>
      <c r="K1305">
        <v>0.2112</v>
      </c>
      <c r="L1305">
        <v>29</v>
      </c>
      <c r="M1305">
        <v>1</v>
      </c>
      <c r="N1305">
        <v>457</v>
      </c>
      <c r="O1305">
        <v>211</v>
      </c>
      <c r="P1305">
        <v>45</v>
      </c>
      <c r="Q1305">
        <v>1</v>
      </c>
      <c r="R1305">
        <v>18</v>
      </c>
      <c r="S1305">
        <v>1841</v>
      </c>
      <c r="T1305">
        <v>222.631983326745</v>
      </c>
      <c r="U1305">
        <v>12.5188617693463</v>
      </c>
      <c r="V1305">
        <v>10.811999999999999</v>
      </c>
    </row>
    <row r="1306" spans="1:22">
      <c r="A1306">
        <v>9</v>
      </c>
      <c r="B1306">
        <v>0</v>
      </c>
      <c r="C1306">
        <v>637</v>
      </c>
      <c r="D1306">
        <v>973</v>
      </c>
      <c r="E1306">
        <v>40</v>
      </c>
      <c r="F1306">
        <v>1</v>
      </c>
      <c r="G1306">
        <v>16</v>
      </c>
      <c r="H1306">
        <v>1670</v>
      </c>
      <c r="I1306">
        <v>203.34207631476599</v>
      </c>
      <c r="J1306">
        <v>11.6012930313823</v>
      </c>
      <c r="K1306">
        <v>9.94</v>
      </c>
      <c r="L1306">
        <v>29</v>
      </c>
      <c r="M1306">
        <v>1</v>
      </c>
      <c r="N1306">
        <v>957</v>
      </c>
      <c r="O1306">
        <v>393</v>
      </c>
      <c r="P1306">
        <v>39</v>
      </c>
      <c r="Q1306">
        <v>2</v>
      </c>
      <c r="R1306">
        <v>16</v>
      </c>
      <c r="S1306">
        <v>1644</v>
      </c>
      <c r="T1306">
        <v>201.87619968683799</v>
      </c>
      <c r="U1306">
        <v>11.7160744278961</v>
      </c>
      <c r="V1306">
        <v>10.123200000000001</v>
      </c>
    </row>
    <row r="1307" spans="1:22">
      <c r="A1307">
        <v>9</v>
      </c>
      <c r="B1307">
        <v>0</v>
      </c>
      <c r="C1307">
        <v>784</v>
      </c>
      <c r="D1307">
        <v>44</v>
      </c>
      <c r="E1307">
        <v>1</v>
      </c>
      <c r="F1307">
        <v>9</v>
      </c>
      <c r="G1307">
        <v>0</v>
      </c>
      <c r="H1307">
        <v>9</v>
      </c>
      <c r="I1307">
        <v>3</v>
      </c>
      <c r="J1307">
        <v>0.28618176042508398</v>
      </c>
      <c r="K1307">
        <v>0.1638</v>
      </c>
      <c r="L1307">
        <v>29</v>
      </c>
      <c r="M1307">
        <v>1</v>
      </c>
      <c r="N1307">
        <v>962</v>
      </c>
      <c r="O1307">
        <v>402</v>
      </c>
      <c r="P1307">
        <v>44</v>
      </c>
      <c r="Q1307">
        <v>1</v>
      </c>
      <c r="R1307">
        <v>17</v>
      </c>
      <c r="S1307">
        <v>1779</v>
      </c>
      <c r="T1307">
        <v>215.58061137310099</v>
      </c>
      <c r="U1307">
        <v>12.176448579121899</v>
      </c>
      <c r="V1307">
        <v>10.337400000000001</v>
      </c>
    </row>
    <row r="1308" spans="1:22">
      <c r="A1308">
        <v>9</v>
      </c>
      <c r="B1308">
        <v>0</v>
      </c>
      <c r="C1308">
        <v>663</v>
      </c>
      <c r="D1308">
        <v>930</v>
      </c>
      <c r="E1308">
        <v>41</v>
      </c>
      <c r="F1308">
        <v>1</v>
      </c>
      <c r="G1308">
        <v>16</v>
      </c>
      <c r="H1308">
        <v>1636</v>
      </c>
      <c r="I1308">
        <v>200.94775440397399</v>
      </c>
      <c r="J1308">
        <v>11.6683503546988</v>
      </c>
      <c r="K1308">
        <v>9.3840000000000003</v>
      </c>
      <c r="L1308">
        <v>29</v>
      </c>
      <c r="M1308">
        <v>1</v>
      </c>
      <c r="N1308">
        <v>962</v>
      </c>
      <c r="O1308">
        <v>396</v>
      </c>
      <c r="P1308">
        <v>42</v>
      </c>
      <c r="Q1308">
        <v>1</v>
      </c>
      <c r="R1308">
        <v>16</v>
      </c>
      <c r="S1308">
        <v>1676</v>
      </c>
      <c r="T1308">
        <v>207.85090810482399</v>
      </c>
      <c r="U1308">
        <v>12.293185103950901</v>
      </c>
      <c r="V1308">
        <v>10.976000000000001</v>
      </c>
    </row>
    <row r="1309" spans="1:22">
      <c r="A1309">
        <v>9</v>
      </c>
      <c r="B1309">
        <v>0</v>
      </c>
      <c r="C1309">
        <v>403</v>
      </c>
      <c r="D1309">
        <v>951</v>
      </c>
      <c r="E1309">
        <v>31</v>
      </c>
      <c r="F1309">
        <v>1</v>
      </c>
      <c r="G1309">
        <v>12</v>
      </c>
      <c r="H1309">
        <v>1260</v>
      </c>
      <c r="I1309">
        <v>153.21879780235801</v>
      </c>
      <c r="J1309">
        <v>8.7177978870813497</v>
      </c>
      <c r="K1309">
        <v>7.5439999999999996</v>
      </c>
      <c r="L1309">
        <v>29</v>
      </c>
      <c r="M1309">
        <v>1</v>
      </c>
      <c r="N1309">
        <v>461</v>
      </c>
      <c r="O1309">
        <v>205</v>
      </c>
      <c r="P1309">
        <v>44</v>
      </c>
      <c r="Q1309">
        <v>1</v>
      </c>
      <c r="R1309">
        <v>17</v>
      </c>
      <c r="S1309">
        <v>1796</v>
      </c>
      <c r="T1309">
        <v>217.315438936123</v>
      </c>
      <c r="U1309">
        <v>12.2351297500272</v>
      </c>
      <c r="V1309">
        <v>10.188000000000001</v>
      </c>
    </row>
    <row r="1310" spans="1:22">
      <c r="A1310">
        <v>9</v>
      </c>
      <c r="B1310">
        <v>0</v>
      </c>
      <c r="C1310">
        <v>142</v>
      </c>
      <c r="D1310">
        <v>1210</v>
      </c>
      <c r="E1310">
        <v>16</v>
      </c>
      <c r="F1310">
        <v>1</v>
      </c>
      <c r="G1310">
        <v>6</v>
      </c>
      <c r="H1310">
        <v>621</v>
      </c>
      <c r="I1310">
        <v>77.775317421403003</v>
      </c>
      <c r="J1310">
        <v>4.6825100106673601</v>
      </c>
      <c r="K1310">
        <v>4.2742000000000004</v>
      </c>
      <c r="L1310">
        <v>29</v>
      </c>
      <c r="M1310">
        <v>1</v>
      </c>
      <c r="N1310">
        <v>956</v>
      </c>
      <c r="O1310">
        <v>403</v>
      </c>
      <c r="P1310">
        <v>44</v>
      </c>
      <c r="Q1310">
        <v>1</v>
      </c>
      <c r="R1310">
        <v>17</v>
      </c>
      <c r="S1310">
        <v>1785</v>
      </c>
      <c r="T1310">
        <v>217.768225414086</v>
      </c>
      <c r="U1310">
        <v>12.4742735259413</v>
      </c>
      <c r="V1310">
        <v>10.863</v>
      </c>
    </row>
    <row r="1311" spans="1:22">
      <c r="A1311">
        <v>9</v>
      </c>
      <c r="B1311">
        <v>0</v>
      </c>
      <c r="C1311">
        <v>760</v>
      </c>
      <c r="D1311">
        <v>791</v>
      </c>
      <c r="E1311">
        <v>47</v>
      </c>
      <c r="F1311">
        <v>1</v>
      </c>
      <c r="G1311">
        <v>20</v>
      </c>
      <c r="H1311">
        <v>2049</v>
      </c>
      <c r="I1311">
        <v>243.80525014855601</v>
      </c>
      <c r="J1311">
        <v>13.2124903027401</v>
      </c>
      <c r="K1311">
        <v>11.511200000000001</v>
      </c>
      <c r="L1311">
        <v>29</v>
      </c>
      <c r="M1311">
        <v>1</v>
      </c>
      <c r="N1311">
        <v>458</v>
      </c>
      <c r="O1311">
        <v>206</v>
      </c>
      <c r="P1311">
        <v>40</v>
      </c>
      <c r="Q1311">
        <v>7</v>
      </c>
      <c r="R1311">
        <v>17</v>
      </c>
      <c r="S1311">
        <v>1778</v>
      </c>
      <c r="T1311">
        <v>216.62871462481601</v>
      </c>
      <c r="U1311">
        <v>12.375443426398901</v>
      </c>
      <c r="V1311">
        <v>10.684799999999999</v>
      </c>
    </row>
    <row r="1312" spans="1:22">
      <c r="A1312">
        <v>9</v>
      </c>
      <c r="B1312">
        <v>0</v>
      </c>
      <c r="C1312">
        <v>912</v>
      </c>
      <c r="D1312">
        <v>1116</v>
      </c>
      <c r="E1312">
        <v>26</v>
      </c>
      <c r="F1312">
        <v>1</v>
      </c>
      <c r="G1312">
        <v>11</v>
      </c>
      <c r="H1312">
        <v>1110</v>
      </c>
      <c r="I1312">
        <v>133.970145928113</v>
      </c>
      <c r="J1312">
        <v>7.5013332148358796</v>
      </c>
      <c r="K1312">
        <v>6.5359999999999996</v>
      </c>
      <c r="L1312">
        <v>29</v>
      </c>
      <c r="M1312">
        <v>1</v>
      </c>
      <c r="N1312">
        <v>970</v>
      </c>
      <c r="O1312">
        <v>784</v>
      </c>
      <c r="P1312">
        <v>55</v>
      </c>
      <c r="Q1312">
        <v>1</v>
      </c>
      <c r="R1312">
        <v>23</v>
      </c>
      <c r="S1312">
        <v>2354</v>
      </c>
      <c r="T1312">
        <v>285.31035733039897</v>
      </c>
      <c r="U1312">
        <v>16.1210545560767</v>
      </c>
      <c r="V1312">
        <v>13.9152</v>
      </c>
    </row>
    <row r="1313" spans="1:22">
      <c r="A1313">
        <v>9</v>
      </c>
      <c r="B1313">
        <v>0</v>
      </c>
      <c r="C1313">
        <v>468</v>
      </c>
      <c r="D1313">
        <v>906</v>
      </c>
      <c r="E1313">
        <v>35</v>
      </c>
      <c r="F1313">
        <v>1</v>
      </c>
      <c r="G1313">
        <v>14</v>
      </c>
      <c r="H1313">
        <v>1472</v>
      </c>
      <c r="I1313">
        <v>177.43731287415301</v>
      </c>
      <c r="J1313">
        <v>9.9076536071867203</v>
      </c>
      <c r="K1313">
        <v>8.5408000000000008</v>
      </c>
      <c r="L1313">
        <v>29</v>
      </c>
      <c r="M1313">
        <v>1</v>
      </c>
      <c r="N1313">
        <v>956</v>
      </c>
      <c r="O1313">
        <v>393</v>
      </c>
      <c r="P1313">
        <v>39</v>
      </c>
      <c r="Q1313">
        <v>2</v>
      </c>
      <c r="R1313">
        <v>16</v>
      </c>
      <c r="S1313">
        <v>1618</v>
      </c>
      <c r="T1313">
        <v>197.83831782543999</v>
      </c>
      <c r="U1313">
        <v>11.384533367687901</v>
      </c>
      <c r="V1313">
        <v>9.6812000000000005</v>
      </c>
    </row>
    <row r="1314" spans="1:22">
      <c r="A1314">
        <v>9</v>
      </c>
      <c r="B1314">
        <v>0</v>
      </c>
      <c r="C1314">
        <v>958</v>
      </c>
      <c r="D1314">
        <v>1374</v>
      </c>
      <c r="E1314">
        <v>1</v>
      </c>
      <c r="F1314">
        <v>16</v>
      </c>
      <c r="G1314">
        <v>0</v>
      </c>
      <c r="H1314">
        <v>16</v>
      </c>
      <c r="I1314">
        <v>4</v>
      </c>
      <c r="J1314">
        <v>0.36660605559646697</v>
      </c>
      <c r="K1314">
        <v>0.26879999999999998</v>
      </c>
      <c r="L1314">
        <v>29</v>
      </c>
      <c r="M1314">
        <v>1</v>
      </c>
      <c r="N1314">
        <v>456</v>
      </c>
      <c r="O1314">
        <v>204</v>
      </c>
      <c r="P1314">
        <v>40</v>
      </c>
      <c r="Q1314">
        <v>8</v>
      </c>
      <c r="R1314">
        <v>17</v>
      </c>
      <c r="S1314">
        <v>1772</v>
      </c>
      <c r="T1314">
        <v>216.28684657186199</v>
      </c>
      <c r="U1314">
        <v>12.4016773059131</v>
      </c>
      <c r="V1314">
        <v>10.912000000000001</v>
      </c>
    </row>
    <row r="1315" spans="1:22">
      <c r="A1315">
        <v>9</v>
      </c>
      <c r="B1315">
        <v>0</v>
      </c>
      <c r="C1315">
        <v>964</v>
      </c>
      <c r="D1315">
        <v>484</v>
      </c>
      <c r="E1315">
        <v>52</v>
      </c>
      <c r="F1315">
        <v>1</v>
      </c>
      <c r="G1315">
        <v>21</v>
      </c>
      <c r="H1315">
        <v>2195</v>
      </c>
      <c r="I1315">
        <v>266.85389260792101</v>
      </c>
      <c r="J1315">
        <v>15.1758854766369</v>
      </c>
      <c r="K1315">
        <v>12.239000000000001</v>
      </c>
      <c r="L1315">
        <v>29</v>
      </c>
      <c r="M1315">
        <v>1</v>
      </c>
      <c r="N1315">
        <v>961</v>
      </c>
      <c r="O1315">
        <v>395</v>
      </c>
      <c r="P1315">
        <v>42</v>
      </c>
      <c r="Q1315">
        <v>1</v>
      </c>
      <c r="R1315">
        <v>17</v>
      </c>
      <c r="S1315">
        <v>1702</v>
      </c>
      <c r="T1315">
        <v>207.49939758948699</v>
      </c>
      <c r="U1315">
        <v>11.869271249743999</v>
      </c>
      <c r="V1315">
        <v>9.9656000000000002</v>
      </c>
    </row>
    <row r="1316" spans="1:22">
      <c r="A1316">
        <v>9</v>
      </c>
      <c r="B1316">
        <v>0</v>
      </c>
      <c r="C1316">
        <v>390</v>
      </c>
      <c r="D1316">
        <v>487</v>
      </c>
      <c r="E1316">
        <v>55</v>
      </c>
      <c r="F1316">
        <v>3</v>
      </c>
      <c r="G1316">
        <v>24</v>
      </c>
      <c r="H1316">
        <v>2416</v>
      </c>
      <c r="I1316">
        <v>292.50982889468901</v>
      </c>
      <c r="J1316">
        <v>16.4898271670749</v>
      </c>
      <c r="K1316">
        <v>14.6296</v>
      </c>
      <c r="L1316">
        <v>29</v>
      </c>
      <c r="M1316">
        <v>1</v>
      </c>
      <c r="N1316">
        <v>457</v>
      </c>
      <c r="O1316">
        <v>205</v>
      </c>
      <c r="P1316">
        <v>40</v>
      </c>
      <c r="Q1316">
        <v>8</v>
      </c>
      <c r="R1316">
        <v>18</v>
      </c>
      <c r="S1316">
        <v>1810</v>
      </c>
      <c r="T1316">
        <v>220.11360703055101</v>
      </c>
      <c r="U1316">
        <v>12.525573839150001</v>
      </c>
      <c r="V1316">
        <v>10.894</v>
      </c>
    </row>
    <row r="1317" spans="1:22">
      <c r="A1317">
        <v>9</v>
      </c>
      <c r="B1317">
        <v>0</v>
      </c>
      <c r="C1317">
        <v>868</v>
      </c>
      <c r="D1317">
        <v>485</v>
      </c>
      <c r="E1317">
        <v>49</v>
      </c>
      <c r="F1317">
        <v>1</v>
      </c>
      <c r="G1317">
        <v>19</v>
      </c>
      <c r="H1317">
        <v>1991</v>
      </c>
      <c r="I1317">
        <v>241.20737965493501</v>
      </c>
      <c r="J1317">
        <v>13.616236631316299</v>
      </c>
      <c r="K1317">
        <v>12.006399999999999</v>
      </c>
      <c r="L1317">
        <v>29</v>
      </c>
      <c r="M1317">
        <v>1</v>
      </c>
      <c r="N1317">
        <v>958</v>
      </c>
      <c r="O1317">
        <v>391</v>
      </c>
      <c r="P1317">
        <v>38</v>
      </c>
      <c r="Q1317">
        <v>4</v>
      </c>
      <c r="R1317">
        <v>17</v>
      </c>
      <c r="S1317">
        <v>1701</v>
      </c>
      <c r="T1317">
        <v>205.87131903205901</v>
      </c>
      <c r="U1317">
        <v>11.596978054648501</v>
      </c>
      <c r="V1317">
        <v>10.1914</v>
      </c>
    </row>
    <row r="1318" spans="1:22">
      <c r="A1318">
        <v>9</v>
      </c>
      <c r="B1318">
        <v>0</v>
      </c>
      <c r="C1318">
        <v>793</v>
      </c>
      <c r="D1318">
        <v>477</v>
      </c>
      <c r="E1318">
        <v>53</v>
      </c>
      <c r="F1318">
        <v>1</v>
      </c>
      <c r="G1318">
        <v>25</v>
      </c>
      <c r="H1318">
        <v>2509</v>
      </c>
      <c r="I1318">
        <v>296.85855217594798</v>
      </c>
      <c r="J1318">
        <v>15.8663763979051</v>
      </c>
      <c r="K1318">
        <v>13.8064</v>
      </c>
      <c r="L1318">
        <v>29</v>
      </c>
      <c r="M1318">
        <v>1</v>
      </c>
      <c r="N1318">
        <v>955</v>
      </c>
      <c r="O1318">
        <v>391</v>
      </c>
      <c r="P1318">
        <v>39</v>
      </c>
      <c r="Q1318">
        <v>2</v>
      </c>
      <c r="R1318">
        <v>16</v>
      </c>
      <c r="S1318">
        <v>1644</v>
      </c>
      <c r="T1318">
        <v>199.46929588284999</v>
      </c>
      <c r="U1318">
        <v>11.296300279295</v>
      </c>
      <c r="V1318">
        <v>9.1359999999999992</v>
      </c>
    </row>
    <row r="1319" spans="1:22">
      <c r="A1319">
        <v>9</v>
      </c>
      <c r="B1319">
        <v>0</v>
      </c>
      <c r="C1319">
        <v>293</v>
      </c>
      <c r="D1319">
        <v>1030</v>
      </c>
      <c r="E1319">
        <v>21</v>
      </c>
      <c r="F1319">
        <v>5</v>
      </c>
      <c r="G1319">
        <v>8</v>
      </c>
      <c r="H1319">
        <v>834</v>
      </c>
      <c r="I1319">
        <v>103.450471241073</v>
      </c>
      <c r="J1319">
        <v>6.1208169389387903</v>
      </c>
      <c r="K1319">
        <v>5.2396000000000003</v>
      </c>
      <c r="L1319">
        <v>29</v>
      </c>
      <c r="M1319">
        <v>1</v>
      </c>
      <c r="N1319">
        <v>956</v>
      </c>
      <c r="O1319">
        <v>398</v>
      </c>
      <c r="P1319">
        <v>44</v>
      </c>
      <c r="Q1319">
        <v>1</v>
      </c>
      <c r="R1319">
        <v>18</v>
      </c>
      <c r="S1319">
        <v>1849</v>
      </c>
      <c r="T1319">
        <v>225.634660458007</v>
      </c>
      <c r="U1319">
        <v>12.931740022131599</v>
      </c>
      <c r="V1319">
        <v>11.188800000000001</v>
      </c>
    </row>
    <row r="1320" spans="1:22">
      <c r="A1320">
        <v>9</v>
      </c>
      <c r="B1320">
        <v>0</v>
      </c>
      <c r="C1320">
        <v>170</v>
      </c>
      <c r="D1320">
        <v>531</v>
      </c>
      <c r="E1320">
        <v>40</v>
      </c>
      <c r="F1320">
        <v>1</v>
      </c>
      <c r="G1320">
        <v>16</v>
      </c>
      <c r="H1320">
        <v>1692</v>
      </c>
      <c r="I1320">
        <v>204.47004670611301</v>
      </c>
      <c r="J1320">
        <v>11.4801393719763</v>
      </c>
      <c r="K1320">
        <v>9.8008000000000006</v>
      </c>
      <c r="L1320">
        <v>29</v>
      </c>
      <c r="M1320">
        <v>1</v>
      </c>
      <c r="N1320">
        <v>962</v>
      </c>
      <c r="O1320">
        <v>398</v>
      </c>
      <c r="P1320">
        <v>44</v>
      </c>
      <c r="Q1320">
        <v>1</v>
      </c>
      <c r="R1320">
        <v>17</v>
      </c>
      <c r="S1320">
        <v>1765</v>
      </c>
      <c r="T1320">
        <v>219.19169692303601</v>
      </c>
      <c r="U1320">
        <v>12.997211239339</v>
      </c>
      <c r="V1320">
        <v>11.092000000000001</v>
      </c>
    </row>
    <row r="1321" spans="1:22">
      <c r="A1321">
        <v>9</v>
      </c>
      <c r="B1321">
        <v>0</v>
      </c>
      <c r="C1321">
        <v>309</v>
      </c>
      <c r="D1321">
        <v>1297</v>
      </c>
      <c r="E1321">
        <v>18</v>
      </c>
      <c r="F1321">
        <v>2</v>
      </c>
      <c r="G1321">
        <v>7</v>
      </c>
      <c r="H1321">
        <v>714</v>
      </c>
      <c r="I1321">
        <v>86.717933554715202</v>
      </c>
      <c r="J1321">
        <v>4.9214225585698301</v>
      </c>
      <c r="K1321">
        <v>4.0275999999999996</v>
      </c>
      <c r="L1321">
        <v>29</v>
      </c>
      <c r="M1321">
        <v>1</v>
      </c>
      <c r="N1321">
        <v>971</v>
      </c>
      <c r="O1321">
        <v>781</v>
      </c>
      <c r="P1321">
        <v>55</v>
      </c>
      <c r="Q1321">
        <v>1</v>
      </c>
      <c r="R1321">
        <v>23</v>
      </c>
      <c r="S1321">
        <v>2381</v>
      </c>
      <c r="T1321">
        <v>286.75948109870802</v>
      </c>
      <c r="U1321">
        <v>15.981048150856701</v>
      </c>
      <c r="V1321">
        <v>14.0776</v>
      </c>
    </row>
    <row r="1322" spans="1:22">
      <c r="A1322">
        <v>9</v>
      </c>
      <c r="B1322">
        <v>0</v>
      </c>
      <c r="C1322">
        <v>572</v>
      </c>
      <c r="D1322">
        <v>1152</v>
      </c>
      <c r="E1322">
        <v>27</v>
      </c>
      <c r="F1322">
        <v>1</v>
      </c>
      <c r="G1322">
        <v>11</v>
      </c>
      <c r="H1322">
        <v>1138</v>
      </c>
      <c r="I1322">
        <v>136.74063039199399</v>
      </c>
      <c r="J1322">
        <v>7.5812663849781696</v>
      </c>
      <c r="K1322">
        <v>6.2496</v>
      </c>
      <c r="L1322">
        <v>29</v>
      </c>
      <c r="M1322">
        <v>1</v>
      </c>
      <c r="N1322">
        <v>455</v>
      </c>
      <c r="O1322">
        <v>209</v>
      </c>
      <c r="P1322">
        <v>45</v>
      </c>
      <c r="Q1322">
        <v>1</v>
      </c>
      <c r="R1322">
        <v>18</v>
      </c>
      <c r="S1322">
        <v>1812</v>
      </c>
      <c r="T1322">
        <v>219.57686581240699</v>
      </c>
      <c r="U1322">
        <v>12.401838573372901</v>
      </c>
      <c r="V1322">
        <v>10.4864</v>
      </c>
    </row>
    <row r="1323" spans="1:22">
      <c r="A1323">
        <v>9</v>
      </c>
      <c r="B1323">
        <v>0</v>
      </c>
      <c r="C1323">
        <v>826</v>
      </c>
      <c r="D1323">
        <v>1100</v>
      </c>
      <c r="E1323">
        <v>33</v>
      </c>
      <c r="F1323">
        <v>1</v>
      </c>
      <c r="G1323">
        <v>13</v>
      </c>
      <c r="H1323">
        <v>1395</v>
      </c>
      <c r="I1323">
        <v>168.14577009249999</v>
      </c>
      <c r="J1323">
        <v>9.38762483272526</v>
      </c>
      <c r="K1323">
        <v>8.43</v>
      </c>
      <c r="L1323">
        <v>29</v>
      </c>
      <c r="M1323">
        <v>1</v>
      </c>
      <c r="N1323">
        <v>955</v>
      </c>
      <c r="O1323">
        <v>398</v>
      </c>
      <c r="P1323">
        <v>44</v>
      </c>
      <c r="Q1323">
        <v>1</v>
      </c>
      <c r="R1323">
        <v>18</v>
      </c>
      <c r="S1323">
        <v>1828</v>
      </c>
      <c r="T1323">
        <v>224.55734234266299</v>
      </c>
      <c r="U1323">
        <v>13.042300410587099</v>
      </c>
      <c r="V1323">
        <v>11.204800000000001</v>
      </c>
    </row>
    <row r="1324" spans="1:22">
      <c r="A1324">
        <v>9</v>
      </c>
      <c r="B1324">
        <v>0</v>
      </c>
      <c r="C1324">
        <v>542</v>
      </c>
      <c r="D1324">
        <v>1224</v>
      </c>
      <c r="E1324">
        <v>24</v>
      </c>
      <c r="F1324">
        <v>1</v>
      </c>
      <c r="G1324">
        <v>9</v>
      </c>
      <c r="H1324">
        <v>982</v>
      </c>
      <c r="I1324">
        <v>119.197315406011</v>
      </c>
      <c r="J1324">
        <v>6.7563007629915397</v>
      </c>
      <c r="K1324">
        <v>5.5923999999999996</v>
      </c>
      <c r="L1324">
        <v>29</v>
      </c>
      <c r="M1324">
        <v>1</v>
      </c>
      <c r="N1324">
        <v>973</v>
      </c>
      <c r="O1324">
        <v>782</v>
      </c>
      <c r="P1324">
        <v>55</v>
      </c>
      <c r="Q1324">
        <v>1</v>
      </c>
      <c r="R1324">
        <v>23</v>
      </c>
      <c r="S1324">
        <v>2381</v>
      </c>
      <c r="T1324">
        <v>286.26735755234102</v>
      </c>
      <c r="U1324">
        <v>15.892573737440999</v>
      </c>
      <c r="V1324">
        <v>13.4528</v>
      </c>
    </row>
    <row r="1325" spans="1:22">
      <c r="A1325">
        <v>9</v>
      </c>
      <c r="B1325">
        <v>0</v>
      </c>
      <c r="C1325">
        <v>759</v>
      </c>
      <c r="D1325">
        <v>786</v>
      </c>
      <c r="E1325">
        <v>47</v>
      </c>
      <c r="F1325">
        <v>1</v>
      </c>
      <c r="G1325">
        <v>20</v>
      </c>
      <c r="H1325">
        <v>2050</v>
      </c>
      <c r="I1325">
        <v>240.216568953934</v>
      </c>
      <c r="J1325">
        <v>12.521581369779099</v>
      </c>
      <c r="K1325">
        <v>10.7</v>
      </c>
      <c r="L1325">
        <v>29</v>
      </c>
      <c r="M1325">
        <v>1</v>
      </c>
      <c r="N1325">
        <v>463</v>
      </c>
      <c r="O1325">
        <v>204</v>
      </c>
      <c r="P1325">
        <v>46</v>
      </c>
      <c r="Q1325">
        <v>1</v>
      </c>
      <c r="R1325">
        <v>18</v>
      </c>
      <c r="S1325">
        <v>1840</v>
      </c>
      <c r="T1325">
        <v>222.93048243791199</v>
      </c>
      <c r="U1325">
        <v>12.5865007051205</v>
      </c>
      <c r="V1325">
        <v>10.54</v>
      </c>
    </row>
    <row r="1326" spans="1:22">
      <c r="A1326">
        <v>9</v>
      </c>
      <c r="B1326">
        <v>0</v>
      </c>
      <c r="C1326">
        <v>275</v>
      </c>
      <c r="D1326">
        <v>1320</v>
      </c>
      <c r="E1326">
        <v>17</v>
      </c>
      <c r="F1326">
        <v>3</v>
      </c>
      <c r="G1326">
        <v>7</v>
      </c>
      <c r="H1326">
        <v>715</v>
      </c>
      <c r="I1326">
        <v>88.051121514720094</v>
      </c>
      <c r="J1326">
        <v>5.13882282239814</v>
      </c>
      <c r="K1326">
        <v>4.7279999999999998</v>
      </c>
      <c r="L1326">
        <v>29</v>
      </c>
      <c r="M1326">
        <v>1</v>
      </c>
      <c r="N1326">
        <v>974</v>
      </c>
      <c r="O1326">
        <v>780</v>
      </c>
      <c r="P1326">
        <v>55</v>
      </c>
      <c r="Q1326">
        <v>1</v>
      </c>
      <c r="R1326">
        <v>24</v>
      </c>
      <c r="S1326">
        <v>2426</v>
      </c>
      <c r="T1326">
        <v>291.115097512994</v>
      </c>
      <c r="U1326">
        <v>16.091376572562101</v>
      </c>
      <c r="V1326">
        <v>13.959199999999999</v>
      </c>
    </row>
    <row r="1327" spans="1:22">
      <c r="A1327">
        <v>9</v>
      </c>
      <c r="B1327">
        <v>0</v>
      </c>
      <c r="C1327">
        <v>344</v>
      </c>
      <c r="D1327">
        <v>1269</v>
      </c>
      <c r="E1327">
        <v>16</v>
      </c>
      <c r="F1327">
        <v>7</v>
      </c>
      <c r="G1327">
        <v>6</v>
      </c>
      <c r="H1327">
        <v>680</v>
      </c>
      <c r="I1327">
        <v>84.958813551037807</v>
      </c>
      <c r="J1327">
        <v>5.0931326312987402</v>
      </c>
      <c r="K1327">
        <v>4.3079999999999998</v>
      </c>
      <c r="L1327">
        <v>29</v>
      </c>
      <c r="M1327">
        <v>1</v>
      </c>
      <c r="N1327">
        <v>960</v>
      </c>
      <c r="O1327">
        <v>401</v>
      </c>
      <c r="P1327">
        <v>44</v>
      </c>
      <c r="Q1327">
        <v>1</v>
      </c>
      <c r="R1327">
        <v>18</v>
      </c>
      <c r="S1327">
        <v>1818</v>
      </c>
      <c r="T1327">
        <v>219.76350925483499</v>
      </c>
      <c r="U1327">
        <v>12.346967238962</v>
      </c>
      <c r="V1327">
        <v>10.5268</v>
      </c>
    </row>
    <row r="1328" spans="1:22">
      <c r="A1328">
        <v>9</v>
      </c>
      <c r="B1328">
        <v>0</v>
      </c>
      <c r="C1328">
        <v>512</v>
      </c>
      <c r="D1328">
        <v>152</v>
      </c>
      <c r="E1328">
        <v>50</v>
      </c>
      <c r="F1328">
        <v>2</v>
      </c>
      <c r="G1328">
        <v>21</v>
      </c>
      <c r="H1328">
        <v>2102</v>
      </c>
      <c r="I1328">
        <v>254.18103784507599</v>
      </c>
      <c r="J1328">
        <v>14.2912420733819</v>
      </c>
      <c r="K1328">
        <v>12.3992</v>
      </c>
      <c r="L1328">
        <v>29</v>
      </c>
      <c r="M1328">
        <v>1</v>
      </c>
      <c r="N1328">
        <v>957</v>
      </c>
      <c r="O1328">
        <v>397</v>
      </c>
      <c r="P1328">
        <v>44</v>
      </c>
      <c r="Q1328">
        <v>1</v>
      </c>
      <c r="R1328">
        <v>18</v>
      </c>
      <c r="S1328">
        <v>1864</v>
      </c>
      <c r="T1328">
        <v>227.09469390542799</v>
      </c>
      <c r="U1328">
        <v>12.9719081094494</v>
      </c>
      <c r="V1328">
        <v>11.216799999999999</v>
      </c>
    </row>
    <row r="1329" spans="1:22">
      <c r="A1329">
        <v>9</v>
      </c>
      <c r="B1329">
        <v>0</v>
      </c>
      <c r="C1329">
        <v>996</v>
      </c>
      <c r="D1329">
        <v>1452</v>
      </c>
      <c r="E1329">
        <v>3</v>
      </c>
      <c r="F1329">
        <v>9</v>
      </c>
      <c r="G1329">
        <v>0</v>
      </c>
      <c r="H1329">
        <v>27</v>
      </c>
      <c r="I1329">
        <v>9</v>
      </c>
      <c r="J1329">
        <v>0.85854528127525098</v>
      </c>
      <c r="K1329">
        <v>0.4914</v>
      </c>
      <c r="L1329">
        <v>29</v>
      </c>
      <c r="M1329">
        <v>1</v>
      </c>
      <c r="N1329">
        <v>958</v>
      </c>
      <c r="O1329">
        <v>394</v>
      </c>
      <c r="P1329">
        <v>41</v>
      </c>
      <c r="Q1329">
        <v>1</v>
      </c>
      <c r="R1329">
        <v>17</v>
      </c>
      <c r="S1329">
        <v>1719</v>
      </c>
      <c r="T1329">
        <v>209.377649236971</v>
      </c>
      <c r="U1329">
        <v>11.953823656052499</v>
      </c>
      <c r="V1329">
        <v>10.749000000000001</v>
      </c>
    </row>
    <row r="1330" spans="1:22">
      <c r="A1330">
        <v>9</v>
      </c>
      <c r="B1330">
        <v>0</v>
      </c>
      <c r="C1330">
        <v>1028</v>
      </c>
      <c r="D1330">
        <v>17</v>
      </c>
      <c r="E1330">
        <v>0</v>
      </c>
      <c r="F1330">
        <v>100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29</v>
      </c>
      <c r="M1330">
        <v>1</v>
      </c>
      <c r="N1330">
        <v>957</v>
      </c>
      <c r="O1330">
        <v>394</v>
      </c>
      <c r="P1330">
        <v>41</v>
      </c>
      <c r="Q1330">
        <v>1</v>
      </c>
      <c r="R1330">
        <v>16</v>
      </c>
      <c r="S1330">
        <v>1689</v>
      </c>
      <c r="T1330">
        <v>206.45338456901101</v>
      </c>
      <c r="U1330">
        <v>11.8725692248982</v>
      </c>
      <c r="V1330">
        <v>10.4702</v>
      </c>
    </row>
    <row r="1331" spans="1:22">
      <c r="A1331">
        <v>9</v>
      </c>
      <c r="B1331">
        <v>0</v>
      </c>
      <c r="C1331">
        <v>1105</v>
      </c>
      <c r="D1331">
        <v>1021</v>
      </c>
      <c r="E1331">
        <v>25</v>
      </c>
      <c r="F1331">
        <v>3</v>
      </c>
      <c r="G1331">
        <v>11</v>
      </c>
      <c r="H1331">
        <v>1132</v>
      </c>
      <c r="I1331">
        <v>133.910417817286</v>
      </c>
      <c r="J1331">
        <v>7.1538521091786604</v>
      </c>
      <c r="K1331">
        <v>6.2392000000000003</v>
      </c>
      <c r="L1331">
        <v>29</v>
      </c>
      <c r="M1331">
        <v>1</v>
      </c>
      <c r="N1331">
        <v>960</v>
      </c>
      <c r="O1331">
        <v>392</v>
      </c>
      <c r="P1331">
        <v>39</v>
      </c>
      <c r="Q1331">
        <v>3</v>
      </c>
      <c r="R1331">
        <v>16</v>
      </c>
      <c r="S1331">
        <v>1698</v>
      </c>
      <c r="T1331">
        <v>204</v>
      </c>
      <c r="U1331">
        <v>11.3066175313398</v>
      </c>
      <c r="V1331">
        <v>9.9603999999999999</v>
      </c>
    </row>
    <row r="1332" spans="1:22">
      <c r="A1332">
        <v>9</v>
      </c>
      <c r="B1332">
        <v>0</v>
      </c>
      <c r="C1332">
        <v>94</v>
      </c>
      <c r="D1332">
        <v>821</v>
      </c>
      <c r="E1332">
        <v>23</v>
      </c>
      <c r="F1332">
        <v>2</v>
      </c>
      <c r="G1332">
        <v>9</v>
      </c>
      <c r="H1332">
        <v>924</v>
      </c>
      <c r="I1332">
        <v>112.062482571109</v>
      </c>
      <c r="J1332">
        <v>6.34053625492355</v>
      </c>
      <c r="K1332">
        <v>5.5056000000000003</v>
      </c>
      <c r="L1332">
        <v>29</v>
      </c>
      <c r="M1332">
        <v>1</v>
      </c>
      <c r="N1332">
        <v>963</v>
      </c>
      <c r="O1332">
        <v>400</v>
      </c>
      <c r="P1332">
        <v>44</v>
      </c>
      <c r="Q1332">
        <v>1</v>
      </c>
      <c r="R1332">
        <v>17</v>
      </c>
      <c r="S1332">
        <v>1789</v>
      </c>
      <c r="T1332">
        <v>220.05226651866101</v>
      </c>
      <c r="U1332">
        <v>12.8131924203143</v>
      </c>
      <c r="V1332">
        <v>11.296799999999999</v>
      </c>
    </row>
    <row r="1333" spans="1:22">
      <c r="A1333">
        <v>9</v>
      </c>
      <c r="B1333">
        <v>0</v>
      </c>
      <c r="C1333">
        <v>45</v>
      </c>
      <c r="D1333">
        <v>758</v>
      </c>
      <c r="E1333">
        <v>23</v>
      </c>
      <c r="F1333">
        <v>2</v>
      </c>
      <c r="G1333">
        <v>8</v>
      </c>
      <c r="H1333">
        <v>885</v>
      </c>
      <c r="I1333">
        <v>108.004629530405</v>
      </c>
      <c r="J1333">
        <v>6.1909207715815597</v>
      </c>
      <c r="K1333">
        <v>5.3920000000000003</v>
      </c>
      <c r="L1333">
        <v>29</v>
      </c>
      <c r="M1333">
        <v>1</v>
      </c>
      <c r="N1333">
        <v>962</v>
      </c>
      <c r="O1333">
        <v>398</v>
      </c>
      <c r="P1333">
        <v>44</v>
      </c>
      <c r="Q1333">
        <v>1</v>
      </c>
      <c r="R1333">
        <v>17</v>
      </c>
      <c r="S1333">
        <v>1765</v>
      </c>
      <c r="T1333">
        <v>219.19169692303601</v>
      </c>
      <c r="U1333">
        <v>12.997211239339</v>
      </c>
      <c r="V1333">
        <v>11.092000000000001</v>
      </c>
    </row>
    <row r="1334" spans="1:22">
      <c r="A1334">
        <v>9</v>
      </c>
      <c r="B1334">
        <v>0</v>
      </c>
      <c r="C1334">
        <v>261</v>
      </c>
      <c r="D1334">
        <v>861</v>
      </c>
      <c r="E1334">
        <v>25</v>
      </c>
      <c r="F1334">
        <v>3</v>
      </c>
      <c r="G1334">
        <v>10</v>
      </c>
      <c r="H1334">
        <v>1078</v>
      </c>
      <c r="I1334">
        <v>130.96564434995901</v>
      </c>
      <c r="J1334">
        <v>7.43717688373754</v>
      </c>
      <c r="K1334">
        <v>6.5091999999999999</v>
      </c>
      <c r="L1334">
        <v>29</v>
      </c>
      <c r="M1334">
        <v>1</v>
      </c>
      <c r="N1334">
        <v>968</v>
      </c>
      <c r="O1334">
        <v>777</v>
      </c>
      <c r="P1334">
        <v>55</v>
      </c>
      <c r="Q1334">
        <v>3</v>
      </c>
      <c r="R1334">
        <v>24</v>
      </c>
      <c r="S1334">
        <v>2451</v>
      </c>
      <c r="T1334">
        <v>295.05084307624003</v>
      </c>
      <c r="U1334">
        <v>16.425891147819002</v>
      </c>
      <c r="V1334">
        <v>14.339</v>
      </c>
    </row>
    <row r="1335" spans="1:22">
      <c r="A1335">
        <v>9</v>
      </c>
      <c r="B1335">
        <v>0</v>
      </c>
      <c r="C1335">
        <v>58</v>
      </c>
      <c r="D1335">
        <v>1248</v>
      </c>
      <c r="E1335">
        <v>14</v>
      </c>
      <c r="F1335">
        <v>3</v>
      </c>
      <c r="G1335">
        <v>5</v>
      </c>
      <c r="H1335">
        <v>590</v>
      </c>
      <c r="I1335">
        <v>75.657121277510996</v>
      </c>
      <c r="J1335">
        <v>4.7360320944858501</v>
      </c>
      <c r="K1335">
        <v>4.3040000000000003</v>
      </c>
      <c r="L1335">
        <v>29</v>
      </c>
      <c r="M1335">
        <v>1</v>
      </c>
      <c r="N1335">
        <v>962</v>
      </c>
      <c r="O1335">
        <v>394</v>
      </c>
      <c r="P1335">
        <v>39</v>
      </c>
      <c r="Q1335">
        <v>3</v>
      </c>
      <c r="R1335">
        <v>15</v>
      </c>
      <c r="S1335">
        <v>1572</v>
      </c>
      <c r="T1335">
        <v>192.53571097331499</v>
      </c>
      <c r="U1335">
        <v>11.116726136772501</v>
      </c>
      <c r="V1335">
        <v>9.2335999999999991</v>
      </c>
    </row>
    <row r="1336" spans="1:22">
      <c r="A1336">
        <v>9</v>
      </c>
      <c r="B1336">
        <v>0</v>
      </c>
      <c r="C1336">
        <v>662</v>
      </c>
      <c r="D1336">
        <v>483</v>
      </c>
      <c r="E1336">
        <v>57</v>
      </c>
      <c r="F1336">
        <v>2</v>
      </c>
      <c r="G1336">
        <v>23</v>
      </c>
      <c r="H1336">
        <v>2312</v>
      </c>
      <c r="I1336">
        <v>283.72169462344601</v>
      </c>
      <c r="J1336">
        <v>16.445230311552301</v>
      </c>
      <c r="K1336">
        <v>14.7416</v>
      </c>
      <c r="L1336">
        <v>29</v>
      </c>
      <c r="M1336">
        <v>1</v>
      </c>
      <c r="N1336">
        <v>463</v>
      </c>
      <c r="O1336">
        <v>204</v>
      </c>
      <c r="P1336">
        <v>46</v>
      </c>
      <c r="Q1336">
        <v>1</v>
      </c>
      <c r="R1336">
        <v>18</v>
      </c>
      <c r="S1336">
        <v>1840</v>
      </c>
      <c r="T1336">
        <v>222.93048243791199</v>
      </c>
      <c r="U1336">
        <v>12.5865007051205</v>
      </c>
      <c r="V1336">
        <v>10.54</v>
      </c>
    </row>
    <row r="1337" spans="1:22">
      <c r="A1337">
        <v>9</v>
      </c>
      <c r="B1337">
        <v>0</v>
      </c>
      <c r="C1337">
        <v>965</v>
      </c>
      <c r="D1337">
        <v>276</v>
      </c>
      <c r="E1337">
        <v>31</v>
      </c>
      <c r="F1337">
        <v>1</v>
      </c>
      <c r="G1337">
        <v>14</v>
      </c>
      <c r="H1337">
        <v>1439</v>
      </c>
      <c r="I1337">
        <v>171.05262348178101</v>
      </c>
      <c r="J1337">
        <v>9.2475888749446504</v>
      </c>
      <c r="K1337">
        <v>8.0812000000000008</v>
      </c>
      <c r="L1337">
        <v>29</v>
      </c>
      <c r="M1337">
        <v>1</v>
      </c>
      <c r="N1337">
        <v>968</v>
      </c>
      <c r="O1337">
        <v>783</v>
      </c>
      <c r="P1337">
        <v>56</v>
      </c>
      <c r="Q1337">
        <v>2</v>
      </c>
      <c r="R1337">
        <v>23</v>
      </c>
      <c r="S1337">
        <v>2362</v>
      </c>
      <c r="T1337">
        <v>285.07542861495398</v>
      </c>
      <c r="U1337">
        <v>15.9616916396728</v>
      </c>
      <c r="V1337">
        <v>13.9992</v>
      </c>
    </row>
    <row r="1338" spans="1:22">
      <c r="A1338">
        <v>9</v>
      </c>
      <c r="B1338">
        <v>0</v>
      </c>
      <c r="C1338">
        <v>745</v>
      </c>
      <c r="D1338">
        <v>894</v>
      </c>
      <c r="E1338">
        <v>42</v>
      </c>
      <c r="F1338">
        <v>7</v>
      </c>
      <c r="G1338">
        <v>19</v>
      </c>
      <c r="H1338">
        <v>1936</v>
      </c>
      <c r="I1338">
        <v>233.225213045245</v>
      </c>
      <c r="J1338">
        <v>13.0050144175237</v>
      </c>
      <c r="K1338">
        <v>11.330399999999999</v>
      </c>
      <c r="L1338">
        <v>29</v>
      </c>
      <c r="M1338">
        <v>1</v>
      </c>
      <c r="N1338">
        <v>975</v>
      </c>
      <c r="O1338">
        <v>783</v>
      </c>
      <c r="P1338">
        <v>55</v>
      </c>
      <c r="Q1338">
        <v>1</v>
      </c>
      <c r="R1338">
        <v>23</v>
      </c>
      <c r="S1338">
        <v>2373</v>
      </c>
      <c r="T1338">
        <v>286.13108883866499</v>
      </c>
      <c r="U1338">
        <v>15.987404417227999</v>
      </c>
      <c r="V1338">
        <v>13.983000000000001</v>
      </c>
    </row>
    <row r="1339" spans="1:22">
      <c r="A1339">
        <v>9</v>
      </c>
      <c r="B1339">
        <v>0</v>
      </c>
      <c r="C1339">
        <v>411</v>
      </c>
      <c r="D1339">
        <v>964</v>
      </c>
      <c r="E1339">
        <v>31</v>
      </c>
      <c r="F1339">
        <v>2</v>
      </c>
      <c r="G1339">
        <v>13</v>
      </c>
      <c r="H1339">
        <v>1360</v>
      </c>
      <c r="I1339">
        <v>163.81697103780201</v>
      </c>
      <c r="J1339">
        <v>9.1323600454647007</v>
      </c>
      <c r="K1339">
        <v>8.0440000000000005</v>
      </c>
      <c r="L1339">
        <v>29</v>
      </c>
      <c r="M1339">
        <v>1</v>
      </c>
      <c r="N1339">
        <v>460</v>
      </c>
      <c r="O1339">
        <v>204</v>
      </c>
      <c r="P1339">
        <v>38</v>
      </c>
      <c r="Q1339">
        <v>11</v>
      </c>
      <c r="R1339">
        <v>17</v>
      </c>
      <c r="S1339">
        <v>1722</v>
      </c>
      <c r="T1339">
        <v>208.18741556587901</v>
      </c>
      <c r="U1339">
        <v>11.7000683758686</v>
      </c>
      <c r="V1339">
        <v>9.8892000000000007</v>
      </c>
    </row>
    <row r="1340" spans="1:22">
      <c r="A1340">
        <v>9</v>
      </c>
      <c r="B1340">
        <v>0</v>
      </c>
      <c r="C1340">
        <v>598</v>
      </c>
      <c r="D1340">
        <v>1171</v>
      </c>
      <c r="E1340">
        <v>27</v>
      </c>
      <c r="F1340">
        <v>3</v>
      </c>
      <c r="G1340">
        <v>11</v>
      </c>
      <c r="H1340">
        <v>1136</v>
      </c>
      <c r="I1340">
        <v>136.82835963351999</v>
      </c>
      <c r="J1340">
        <v>7.62695220910686</v>
      </c>
      <c r="K1340">
        <v>6.4184000000000001</v>
      </c>
      <c r="L1340">
        <v>29</v>
      </c>
      <c r="M1340">
        <v>1</v>
      </c>
      <c r="N1340">
        <v>957</v>
      </c>
      <c r="O1340">
        <v>397</v>
      </c>
      <c r="P1340">
        <v>44</v>
      </c>
      <c r="Q1340">
        <v>1</v>
      </c>
      <c r="R1340">
        <v>18</v>
      </c>
      <c r="S1340">
        <v>1864</v>
      </c>
      <c r="T1340">
        <v>227.09469390542799</v>
      </c>
      <c r="U1340">
        <v>12.9719081094494</v>
      </c>
      <c r="V1340">
        <v>11.216799999999999</v>
      </c>
    </row>
    <row r="1341" spans="1:22">
      <c r="A1341">
        <v>9</v>
      </c>
      <c r="B1341">
        <v>0</v>
      </c>
      <c r="C1341">
        <v>686</v>
      </c>
      <c r="D1341">
        <v>797</v>
      </c>
      <c r="E1341">
        <v>39</v>
      </c>
      <c r="F1341">
        <v>4</v>
      </c>
      <c r="G1341">
        <v>16</v>
      </c>
      <c r="H1341">
        <v>1683</v>
      </c>
      <c r="I1341">
        <v>201.645728940635</v>
      </c>
      <c r="J1341">
        <v>11.106804220836899</v>
      </c>
      <c r="K1341">
        <v>9.3666</v>
      </c>
      <c r="L1341">
        <v>29</v>
      </c>
      <c r="M1341">
        <v>1</v>
      </c>
      <c r="N1341">
        <v>955</v>
      </c>
      <c r="O1341">
        <v>399</v>
      </c>
      <c r="P1341">
        <v>44</v>
      </c>
      <c r="Q1341">
        <v>1</v>
      </c>
      <c r="R1341">
        <v>17</v>
      </c>
      <c r="S1341">
        <v>1792</v>
      </c>
      <c r="T1341">
        <v>220.16357555236101</v>
      </c>
      <c r="U1341">
        <v>12.7903713785019</v>
      </c>
      <c r="V1341">
        <v>10.952</v>
      </c>
    </row>
    <row r="1342" spans="1:22">
      <c r="A1342">
        <v>9</v>
      </c>
      <c r="B1342">
        <v>0</v>
      </c>
      <c r="C1342">
        <v>963</v>
      </c>
      <c r="D1342">
        <v>823</v>
      </c>
      <c r="E1342">
        <v>39</v>
      </c>
      <c r="F1342">
        <v>2</v>
      </c>
      <c r="G1342">
        <v>16</v>
      </c>
      <c r="H1342">
        <v>1634</v>
      </c>
      <c r="I1342">
        <v>194.05669274724801</v>
      </c>
      <c r="J1342">
        <v>10.468256779426101</v>
      </c>
      <c r="K1342">
        <v>8.6888000000000005</v>
      </c>
      <c r="L1342">
        <v>29</v>
      </c>
      <c r="M1342">
        <v>1</v>
      </c>
      <c r="N1342">
        <v>457</v>
      </c>
      <c r="O1342">
        <v>203</v>
      </c>
      <c r="P1342">
        <v>38</v>
      </c>
      <c r="Q1342">
        <v>11</v>
      </c>
      <c r="R1342">
        <v>17</v>
      </c>
      <c r="S1342">
        <v>1786</v>
      </c>
      <c r="T1342">
        <v>215.75449010391401</v>
      </c>
      <c r="U1342">
        <v>12.1045611238078</v>
      </c>
      <c r="V1342">
        <v>10.5428</v>
      </c>
    </row>
    <row r="1343" spans="1:22">
      <c r="A1343">
        <v>9</v>
      </c>
      <c r="B1343">
        <v>0</v>
      </c>
      <c r="C1343">
        <v>918</v>
      </c>
      <c r="D1343">
        <v>641</v>
      </c>
      <c r="E1343">
        <v>49</v>
      </c>
      <c r="F1343">
        <v>1</v>
      </c>
      <c r="G1343">
        <v>19</v>
      </c>
      <c r="H1343">
        <v>1933</v>
      </c>
      <c r="I1343">
        <v>239.05857022913901</v>
      </c>
      <c r="J1343">
        <v>14.0655998805597</v>
      </c>
      <c r="K1343">
        <v>12.142799999999999</v>
      </c>
      <c r="L1343">
        <v>29</v>
      </c>
      <c r="M1343">
        <v>1</v>
      </c>
      <c r="N1343">
        <v>976</v>
      </c>
      <c r="O1343">
        <v>782</v>
      </c>
      <c r="P1343">
        <v>54</v>
      </c>
      <c r="Q1343">
        <v>2</v>
      </c>
      <c r="R1343">
        <v>23</v>
      </c>
      <c r="S1343">
        <v>2337</v>
      </c>
      <c r="T1343">
        <v>282.11876931533601</v>
      </c>
      <c r="U1343">
        <v>15.8035787086343</v>
      </c>
      <c r="V1343">
        <v>13.555199999999999</v>
      </c>
    </row>
    <row r="1344" spans="1:22">
      <c r="A1344">
        <v>9</v>
      </c>
      <c r="B1344">
        <v>0</v>
      </c>
      <c r="C1344">
        <v>1003</v>
      </c>
      <c r="D1344">
        <v>327</v>
      </c>
      <c r="E1344">
        <v>35</v>
      </c>
      <c r="F1344">
        <v>7</v>
      </c>
      <c r="G1344">
        <v>15</v>
      </c>
      <c r="H1344">
        <v>1595</v>
      </c>
      <c r="I1344">
        <v>190.33917095542901</v>
      </c>
      <c r="J1344">
        <v>10.386890776358401</v>
      </c>
      <c r="K1344">
        <v>8.9049999999999994</v>
      </c>
      <c r="L1344">
        <v>29</v>
      </c>
      <c r="M1344">
        <v>1</v>
      </c>
      <c r="N1344">
        <v>976</v>
      </c>
      <c r="O1344">
        <v>778</v>
      </c>
      <c r="P1344">
        <v>52</v>
      </c>
      <c r="Q1344">
        <v>3</v>
      </c>
      <c r="R1344">
        <v>22</v>
      </c>
      <c r="S1344">
        <v>2285</v>
      </c>
      <c r="T1344">
        <v>276.96028596172403</v>
      </c>
      <c r="U1344">
        <v>15.650798701663801</v>
      </c>
      <c r="V1344">
        <v>13.786</v>
      </c>
    </row>
    <row r="1345" spans="1:22">
      <c r="A1345">
        <v>9</v>
      </c>
      <c r="B1345">
        <v>0</v>
      </c>
      <c r="C1345">
        <v>53</v>
      </c>
      <c r="D1345">
        <v>134</v>
      </c>
      <c r="E1345">
        <v>0</v>
      </c>
      <c r="F1345">
        <v>100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32</v>
      </c>
      <c r="M1345">
        <v>1</v>
      </c>
      <c r="N1345">
        <v>952</v>
      </c>
      <c r="O1345">
        <v>553</v>
      </c>
      <c r="P1345">
        <v>25</v>
      </c>
      <c r="Q1345">
        <v>7</v>
      </c>
      <c r="R1345">
        <v>11</v>
      </c>
      <c r="S1345">
        <v>1106</v>
      </c>
      <c r="T1345">
        <v>133.80582946942201</v>
      </c>
      <c r="U1345">
        <v>7.5310291461393204</v>
      </c>
      <c r="V1345">
        <v>6.6612</v>
      </c>
    </row>
    <row r="1346" spans="1:22">
      <c r="A1346">
        <v>9</v>
      </c>
      <c r="B1346">
        <v>0</v>
      </c>
      <c r="C1346">
        <v>1105</v>
      </c>
      <c r="D1346">
        <v>803</v>
      </c>
      <c r="E1346">
        <v>32</v>
      </c>
      <c r="F1346">
        <v>1</v>
      </c>
      <c r="G1346">
        <v>13</v>
      </c>
      <c r="H1346">
        <v>1359</v>
      </c>
      <c r="I1346">
        <v>164.44147895224</v>
      </c>
      <c r="J1346">
        <v>9.2586122070210894</v>
      </c>
      <c r="K1346">
        <v>8.3290000000000006</v>
      </c>
      <c r="L1346">
        <v>32</v>
      </c>
      <c r="M1346">
        <v>1</v>
      </c>
      <c r="N1346">
        <v>955</v>
      </c>
      <c r="O1346">
        <v>555</v>
      </c>
      <c r="P1346">
        <v>26</v>
      </c>
      <c r="Q1346">
        <v>4</v>
      </c>
      <c r="R1346">
        <v>11</v>
      </c>
      <c r="S1346">
        <v>1100</v>
      </c>
      <c r="T1346">
        <v>135.240526470433</v>
      </c>
      <c r="U1346">
        <v>7.8676553051083804</v>
      </c>
      <c r="V1346">
        <v>6.5</v>
      </c>
    </row>
    <row r="1347" spans="1:22">
      <c r="A1347">
        <v>9</v>
      </c>
      <c r="B1347">
        <v>0</v>
      </c>
      <c r="C1347">
        <v>134</v>
      </c>
      <c r="D1347">
        <v>1040</v>
      </c>
      <c r="E1347">
        <v>17</v>
      </c>
      <c r="F1347">
        <v>7</v>
      </c>
      <c r="G1347">
        <v>6</v>
      </c>
      <c r="H1347">
        <v>681</v>
      </c>
      <c r="I1347">
        <v>86.735229290064098</v>
      </c>
      <c r="J1347">
        <v>5.3715826345686999</v>
      </c>
      <c r="K1347">
        <v>4.8596000000000004</v>
      </c>
      <c r="L1347">
        <v>32</v>
      </c>
      <c r="M1347">
        <v>1</v>
      </c>
      <c r="N1347">
        <v>399</v>
      </c>
      <c r="O1347">
        <v>598</v>
      </c>
      <c r="P1347">
        <v>39</v>
      </c>
      <c r="Q1347">
        <v>1</v>
      </c>
      <c r="R1347">
        <v>16</v>
      </c>
      <c r="S1347">
        <v>1658</v>
      </c>
      <c r="T1347">
        <v>199.49937343260001</v>
      </c>
      <c r="U1347">
        <v>11.095206172036599</v>
      </c>
      <c r="V1347">
        <v>9.8064</v>
      </c>
    </row>
    <row r="1348" spans="1:22">
      <c r="A1348">
        <v>9</v>
      </c>
      <c r="B1348">
        <v>0</v>
      </c>
      <c r="C1348">
        <v>857</v>
      </c>
      <c r="D1348">
        <v>1389</v>
      </c>
      <c r="E1348">
        <v>1</v>
      </c>
      <c r="F1348">
        <v>17</v>
      </c>
      <c r="G1348">
        <v>0</v>
      </c>
      <c r="H1348">
        <v>17</v>
      </c>
      <c r="I1348">
        <v>4.1231056256176597</v>
      </c>
      <c r="J1348">
        <v>0.375632799419859</v>
      </c>
      <c r="K1348">
        <v>0.28220000000000001</v>
      </c>
      <c r="L1348">
        <v>32</v>
      </c>
      <c r="M1348">
        <v>1</v>
      </c>
      <c r="N1348">
        <v>399</v>
      </c>
      <c r="O1348">
        <v>600</v>
      </c>
      <c r="P1348">
        <v>39</v>
      </c>
      <c r="Q1348">
        <v>1</v>
      </c>
      <c r="R1348">
        <v>16</v>
      </c>
      <c r="S1348">
        <v>1693</v>
      </c>
      <c r="T1348">
        <v>202.80285994038601</v>
      </c>
      <c r="U1348">
        <v>11.165352659007199</v>
      </c>
      <c r="V1348">
        <v>9.4597999999999995</v>
      </c>
    </row>
    <row r="1349" spans="1:22">
      <c r="A1349">
        <v>9</v>
      </c>
      <c r="B1349">
        <v>0</v>
      </c>
      <c r="C1349">
        <v>984</v>
      </c>
      <c r="D1349">
        <v>513</v>
      </c>
      <c r="E1349">
        <v>47</v>
      </c>
      <c r="F1349">
        <v>4</v>
      </c>
      <c r="G1349">
        <v>19</v>
      </c>
      <c r="H1349">
        <v>1982</v>
      </c>
      <c r="I1349">
        <v>240.06249186409801</v>
      </c>
      <c r="J1349">
        <v>13.545021225527901</v>
      </c>
      <c r="K1349">
        <v>11.1496</v>
      </c>
      <c r="L1349">
        <v>32</v>
      </c>
      <c r="M1349">
        <v>1</v>
      </c>
      <c r="N1349">
        <v>400</v>
      </c>
      <c r="O1349">
        <v>594</v>
      </c>
      <c r="P1349">
        <v>38</v>
      </c>
      <c r="Q1349">
        <v>2</v>
      </c>
      <c r="R1349">
        <v>16</v>
      </c>
      <c r="S1349">
        <v>1674</v>
      </c>
      <c r="T1349">
        <v>198.861761030119</v>
      </c>
      <c r="U1349">
        <v>10.734635531772801</v>
      </c>
      <c r="V1349">
        <v>9.0711999999999993</v>
      </c>
    </row>
    <row r="1350" spans="1:22">
      <c r="A1350">
        <v>10</v>
      </c>
      <c r="B1350">
        <v>0</v>
      </c>
      <c r="C1350">
        <v>238</v>
      </c>
      <c r="D1350">
        <v>802</v>
      </c>
      <c r="E1350">
        <v>78</v>
      </c>
      <c r="F1350">
        <v>1</v>
      </c>
      <c r="G1350">
        <v>36</v>
      </c>
      <c r="H1350">
        <v>3634</v>
      </c>
      <c r="I1350">
        <v>429.88835759996999</v>
      </c>
      <c r="J1350">
        <v>22.9661577108579</v>
      </c>
      <c r="K1350">
        <v>20.000800000000002</v>
      </c>
      <c r="L1350">
        <v>32</v>
      </c>
      <c r="M1350">
        <v>1</v>
      </c>
      <c r="N1350">
        <v>400</v>
      </c>
      <c r="O1350">
        <v>595</v>
      </c>
      <c r="P1350">
        <v>38</v>
      </c>
      <c r="Q1350">
        <v>2</v>
      </c>
      <c r="R1350">
        <v>16</v>
      </c>
      <c r="S1350">
        <v>1646</v>
      </c>
      <c r="T1350">
        <v>196.356818063443</v>
      </c>
      <c r="U1350">
        <v>10.706465336421701</v>
      </c>
      <c r="V1350">
        <v>8.9060000000000006</v>
      </c>
    </row>
    <row r="1351" spans="1:22">
      <c r="A1351">
        <v>10</v>
      </c>
      <c r="B1351">
        <v>0</v>
      </c>
      <c r="C1351">
        <v>355</v>
      </c>
      <c r="D1351">
        <v>487</v>
      </c>
      <c r="E1351">
        <v>64</v>
      </c>
      <c r="F1351">
        <v>2</v>
      </c>
      <c r="G1351">
        <v>30</v>
      </c>
      <c r="H1351">
        <v>3049</v>
      </c>
      <c r="I1351">
        <v>359.19493314911898</v>
      </c>
      <c r="J1351">
        <v>18.9886782057098</v>
      </c>
      <c r="K1351">
        <v>16.360600000000002</v>
      </c>
      <c r="L1351">
        <v>32</v>
      </c>
      <c r="M1351">
        <v>1</v>
      </c>
      <c r="N1351">
        <v>879</v>
      </c>
      <c r="O1351">
        <v>256</v>
      </c>
      <c r="P1351">
        <v>17</v>
      </c>
      <c r="Q1351">
        <v>2</v>
      </c>
      <c r="R1351">
        <v>7</v>
      </c>
      <c r="S1351">
        <v>703</v>
      </c>
      <c r="T1351">
        <v>85.293610546159897</v>
      </c>
      <c r="U1351">
        <v>4.8300207038893701</v>
      </c>
      <c r="V1351">
        <v>4.1887999999999996</v>
      </c>
    </row>
    <row r="1352" spans="1:22">
      <c r="A1352">
        <v>10</v>
      </c>
      <c r="B1352">
        <v>0</v>
      </c>
      <c r="C1352">
        <v>1066</v>
      </c>
      <c r="D1352">
        <v>1229</v>
      </c>
      <c r="E1352">
        <v>3</v>
      </c>
      <c r="F1352">
        <v>7</v>
      </c>
      <c r="G1352">
        <v>0</v>
      </c>
      <c r="H1352">
        <v>93</v>
      </c>
      <c r="I1352">
        <v>14.3874945699382</v>
      </c>
      <c r="J1352">
        <v>1.09777046781192</v>
      </c>
      <c r="K1352">
        <v>1.0602</v>
      </c>
      <c r="L1352">
        <v>32</v>
      </c>
      <c r="M1352">
        <v>1</v>
      </c>
      <c r="N1352">
        <v>955</v>
      </c>
      <c r="O1352">
        <v>558</v>
      </c>
      <c r="P1352">
        <v>26</v>
      </c>
      <c r="Q1352">
        <v>3</v>
      </c>
      <c r="R1352">
        <v>10</v>
      </c>
      <c r="S1352">
        <v>1054</v>
      </c>
      <c r="T1352">
        <v>128.023435354626</v>
      </c>
      <c r="U1352">
        <v>7.2669388328236204</v>
      </c>
      <c r="V1352">
        <v>5.9135999999999997</v>
      </c>
    </row>
    <row r="1353" spans="1:22">
      <c r="A1353">
        <v>10</v>
      </c>
      <c r="B1353">
        <v>0</v>
      </c>
      <c r="C1353">
        <v>58</v>
      </c>
      <c r="D1353">
        <v>707</v>
      </c>
      <c r="E1353">
        <v>54</v>
      </c>
      <c r="F1353">
        <v>6</v>
      </c>
      <c r="G1353">
        <v>23</v>
      </c>
      <c r="H1353">
        <v>2357</v>
      </c>
      <c r="I1353">
        <v>286.12409895008801</v>
      </c>
      <c r="J1353">
        <v>16.221131279907699</v>
      </c>
      <c r="K1353">
        <v>14.035600000000001</v>
      </c>
      <c r="L1353">
        <v>32</v>
      </c>
      <c r="M1353">
        <v>1</v>
      </c>
      <c r="N1353">
        <v>401</v>
      </c>
      <c r="O1353">
        <v>595</v>
      </c>
      <c r="P1353">
        <v>40</v>
      </c>
      <c r="Q1353">
        <v>1</v>
      </c>
      <c r="R1353">
        <v>16</v>
      </c>
      <c r="S1353">
        <v>1671</v>
      </c>
      <c r="T1353">
        <v>200.950242597515</v>
      </c>
      <c r="U1353">
        <v>11.1618054095205</v>
      </c>
      <c r="V1353">
        <v>9.3816000000000006</v>
      </c>
    </row>
    <row r="1354" spans="1:22">
      <c r="A1354">
        <v>10</v>
      </c>
      <c r="B1354">
        <v>0</v>
      </c>
      <c r="C1354">
        <v>83</v>
      </c>
      <c r="D1354">
        <v>297</v>
      </c>
      <c r="E1354">
        <v>46</v>
      </c>
      <c r="F1354">
        <v>1</v>
      </c>
      <c r="G1354">
        <v>21</v>
      </c>
      <c r="H1354">
        <v>2112</v>
      </c>
      <c r="I1354">
        <v>247.24481794367301</v>
      </c>
      <c r="J1354">
        <v>12.854788990878101</v>
      </c>
      <c r="K1354">
        <v>10.974399999999999</v>
      </c>
      <c r="L1354">
        <v>32</v>
      </c>
      <c r="M1354">
        <v>1</v>
      </c>
      <c r="N1354">
        <v>879</v>
      </c>
      <c r="O1354">
        <v>252</v>
      </c>
      <c r="P1354">
        <v>17</v>
      </c>
      <c r="Q1354">
        <v>2</v>
      </c>
      <c r="R1354">
        <v>7</v>
      </c>
      <c r="S1354">
        <v>701</v>
      </c>
      <c r="T1354">
        <v>86.029064856012496</v>
      </c>
      <c r="U1354">
        <v>4.9869730298047497</v>
      </c>
      <c r="V1354">
        <v>4.3903999999999996</v>
      </c>
    </row>
    <row r="1355" spans="1:22">
      <c r="A1355">
        <v>10</v>
      </c>
      <c r="B1355">
        <v>0</v>
      </c>
      <c r="C1355">
        <v>1014</v>
      </c>
      <c r="D1355">
        <v>279</v>
      </c>
      <c r="E1355">
        <v>31</v>
      </c>
      <c r="F1355">
        <v>2</v>
      </c>
      <c r="G1355">
        <v>12</v>
      </c>
      <c r="H1355">
        <v>1277</v>
      </c>
      <c r="I1355">
        <v>154.85154180698399</v>
      </c>
      <c r="J1355">
        <v>8.7588298305196002</v>
      </c>
      <c r="K1355">
        <v>8.0269999999999992</v>
      </c>
      <c r="L1355">
        <v>32</v>
      </c>
      <c r="M1355">
        <v>1</v>
      </c>
      <c r="N1355">
        <v>950</v>
      </c>
      <c r="O1355">
        <v>558</v>
      </c>
      <c r="P1355">
        <v>26</v>
      </c>
      <c r="Q1355">
        <v>5</v>
      </c>
      <c r="R1355">
        <v>10</v>
      </c>
      <c r="S1355">
        <v>1075</v>
      </c>
      <c r="T1355">
        <v>132.02651248896899</v>
      </c>
      <c r="U1355">
        <v>7.6646917746247301</v>
      </c>
      <c r="V1355">
        <v>6.76</v>
      </c>
    </row>
    <row r="1356" spans="1:22">
      <c r="A1356">
        <v>10</v>
      </c>
      <c r="B1356">
        <v>0</v>
      </c>
      <c r="C1356">
        <v>286</v>
      </c>
      <c r="D1356">
        <v>589</v>
      </c>
      <c r="E1356">
        <v>65</v>
      </c>
      <c r="F1356">
        <v>2</v>
      </c>
      <c r="G1356">
        <v>26</v>
      </c>
      <c r="H1356">
        <v>2660</v>
      </c>
      <c r="I1356">
        <v>328.533103354898</v>
      </c>
      <c r="J1356">
        <v>19.281597444195299</v>
      </c>
      <c r="K1356">
        <v>17.04</v>
      </c>
      <c r="L1356">
        <v>32</v>
      </c>
      <c r="M1356">
        <v>1</v>
      </c>
      <c r="N1356">
        <v>399</v>
      </c>
      <c r="O1356">
        <v>595</v>
      </c>
      <c r="P1356">
        <v>38</v>
      </c>
      <c r="Q1356">
        <v>2</v>
      </c>
      <c r="R1356">
        <v>16</v>
      </c>
      <c r="S1356">
        <v>1658</v>
      </c>
      <c r="T1356">
        <v>199.33890739140699</v>
      </c>
      <c r="U1356">
        <v>11.066327304033599</v>
      </c>
      <c r="V1356">
        <v>9.6167999999999996</v>
      </c>
    </row>
    <row r="1357" spans="1:22">
      <c r="A1357">
        <v>10</v>
      </c>
      <c r="B1357">
        <v>0</v>
      </c>
      <c r="C1357">
        <v>537</v>
      </c>
      <c r="D1357">
        <v>1113</v>
      </c>
      <c r="E1357">
        <v>104</v>
      </c>
      <c r="F1357">
        <v>1</v>
      </c>
      <c r="G1357">
        <v>51</v>
      </c>
      <c r="H1357">
        <v>5100</v>
      </c>
      <c r="I1357">
        <v>595.29824457997495</v>
      </c>
      <c r="J1357">
        <v>30.7050484448405</v>
      </c>
      <c r="K1357">
        <v>26.74</v>
      </c>
      <c r="L1357">
        <v>32</v>
      </c>
      <c r="M1357">
        <v>1</v>
      </c>
      <c r="N1357">
        <v>955</v>
      </c>
      <c r="O1357">
        <v>560</v>
      </c>
      <c r="P1357">
        <v>26</v>
      </c>
      <c r="Q1357">
        <v>3</v>
      </c>
      <c r="R1357">
        <v>10</v>
      </c>
      <c r="S1357">
        <v>1045</v>
      </c>
      <c r="T1357">
        <v>129.657240445723</v>
      </c>
      <c r="U1357">
        <v>7.6751221488651202</v>
      </c>
      <c r="V1357">
        <v>6.625</v>
      </c>
    </row>
    <row r="1358" spans="1:22">
      <c r="A1358">
        <v>10</v>
      </c>
      <c r="B1358">
        <v>0</v>
      </c>
      <c r="C1358">
        <v>409</v>
      </c>
      <c r="D1358">
        <v>673</v>
      </c>
      <c r="E1358">
        <v>62</v>
      </c>
      <c r="F1358">
        <v>3</v>
      </c>
      <c r="G1358">
        <v>27</v>
      </c>
      <c r="H1358">
        <v>2719</v>
      </c>
      <c r="I1358">
        <v>327.17732195248499</v>
      </c>
      <c r="J1358">
        <v>18.197634461654602</v>
      </c>
      <c r="K1358">
        <v>16.07</v>
      </c>
      <c r="L1358">
        <v>32</v>
      </c>
      <c r="M1358">
        <v>1</v>
      </c>
      <c r="N1358">
        <v>883</v>
      </c>
      <c r="O1358">
        <v>257</v>
      </c>
      <c r="P1358">
        <v>17</v>
      </c>
      <c r="Q1358">
        <v>1</v>
      </c>
      <c r="R1358">
        <v>6</v>
      </c>
      <c r="S1358">
        <v>696</v>
      </c>
      <c r="T1358">
        <v>85.076436220612806</v>
      </c>
      <c r="U1358">
        <v>4.8926884225341798</v>
      </c>
      <c r="V1358">
        <v>3.8879999999999999</v>
      </c>
    </row>
    <row r="1359" spans="1:22">
      <c r="A1359">
        <v>10</v>
      </c>
      <c r="B1359">
        <v>0</v>
      </c>
      <c r="C1359">
        <v>31</v>
      </c>
      <c r="D1359">
        <v>111</v>
      </c>
      <c r="E1359">
        <v>1</v>
      </c>
      <c r="F1359">
        <v>1</v>
      </c>
      <c r="G1359">
        <v>0</v>
      </c>
      <c r="H1359">
        <v>1</v>
      </c>
      <c r="I1359">
        <v>1</v>
      </c>
      <c r="J1359">
        <v>9.9498743710662002E-2</v>
      </c>
      <c r="K1359">
        <v>1.9800000000000002E-2</v>
      </c>
      <c r="L1359">
        <v>32</v>
      </c>
      <c r="M1359">
        <v>1</v>
      </c>
      <c r="N1359">
        <v>884</v>
      </c>
      <c r="O1359">
        <v>253</v>
      </c>
      <c r="P1359">
        <v>17</v>
      </c>
      <c r="Q1359">
        <v>1</v>
      </c>
      <c r="R1359">
        <v>6</v>
      </c>
      <c r="S1359">
        <v>694</v>
      </c>
      <c r="T1359">
        <v>86</v>
      </c>
      <c r="U1359">
        <v>5.0790156526634203</v>
      </c>
      <c r="V1359">
        <v>4.4303999999999997</v>
      </c>
    </row>
    <row r="1360" spans="1:22">
      <c r="A1360">
        <v>10</v>
      </c>
      <c r="B1360">
        <v>0</v>
      </c>
      <c r="C1360">
        <v>400</v>
      </c>
      <c r="D1360">
        <v>440</v>
      </c>
      <c r="E1360">
        <v>68</v>
      </c>
      <c r="F1360">
        <v>1</v>
      </c>
      <c r="G1360">
        <v>29</v>
      </c>
      <c r="H1360">
        <v>2988</v>
      </c>
      <c r="I1360">
        <v>358.12009158939998</v>
      </c>
      <c r="J1360">
        <v>19.740455921786602</v>
      </c>
      <c r="K1360">
        <v>16.944800000000001</v>
      </c>
      <c r="L1360">
        <v>32</v>
      </c>
      <c r="M1360">
        <v>1</v>
      </c>
      <c r="N1360">
        <v>879</v>
      </c>
      <c r="O1360">
        <v>249</v>
      </c>
      <c r="P1360">
        <v>16</v>
      </c>
      <c r="Q1360">
        <v>1</v>
      </c>
      <c r="R1360">
        <v>6</v>
      </c>
      <c r="S1360">
        <v>654</v>
      </c>
      <c r="T1360">
        <v>80.535706366803495</v>
      </c>
      <c r="U1360">
        <v>4.6998297841517598</v>
      </c>
      <c r="V1360">
        <v>4.0199999999999996</v>
      </c>
    </row>
    <row r="1361" spans="1:22">
      <c r="A1361">
        <v>10</v>
      </c>
      <c r="B1361">
        <v>0</v>
      </c>
      <c r="C1361">
        <v>626</v>
      </c>
      <c r="D1361">
        <v>1191</v>
      </c>
      <c r="E1361">
        <v>63</v>
      </c>
      <c r="F1361">
        <v>2</v>
      </c>
      <c r="G1361">
        <v>26</v>
      </c>
      <c r="H1361">
        <v>2649</v>
      </c>
      <c r="I1361">
        <v>324.67368233350902</v>
      </c>
      <c r="J1361">
        <v>18.772583732667201</v>
      </c>
      <c r="K1361">
        <v>16.37</v>
      </c>
      <c r="L1361">
        <v>32</v>
      </c>
      <c r="M1361">
        <v>1</v>
      </c>
      <c r="N1361">
        <v>401</v>
      </c>
      <c r="O1361">
        <v>592</v>
      </c>
      <c r="P1361">
        <v>40</v>
      </c>
      <c r="Q1361">
        <v>1</v>
      </c>
      <c r="R1361">
        <v>16</v>
      </c>
      <c r="S1361">
        <v>1691</v>
      </c>
      <c r="T1361">
        <v>202.32894009508399</v>
      </c>
      <c r="U1361">
        <v>11.109540944611499</v>
      </c>
      <c r="V1361">
        <v>9.5153999999999996</v>
      </c>
    </row>
    <row r="1362" spans="1:22">
      <c r="A1362">
        <v>10</v>
      </c>
      <c r="B1362">
        <v>0</v>
      </c>
      <c r="C1362">
        <v>257</v>
      </c>
      <c r="D1362">
        <v>703</v>
      </c>
      <c r="E1362">
        <v>69</v>
      </c>
      <c r="F1362">
        <v>1</v>
      </c>
      <c r="G1362">
        <v>30</v>
      </c>
      <c r="H1362">
        <v>3098</v>
      </c>
      <c r="I1362">
        <v>365.02876598975001</v>
      </c>
      <c r="J1362">
        <v>19.305429288156201</v>
      </c>
      <c r="K1362">
        <v>16.5608</v>
      </c>
      <c r="L1362">
        <v>32</v>
      </c>
      <c r="M1362">
        <v>1</v>
      </c>
      <c r="N1362">
        <v>956</v>
      </c>
      <c r="O1362">
        <v>556</v>
      </c>
      <c r="P1362">
        <v>29</v>
      </c>
      <c r="Q1362">
        <v>1</v>
      </c>
      <c r="R1362">
        <v>11</v>
      </c>
      <c r="S1362">
        <v>1167</v>
      </c>
      <c r="T1362">
        <v>143.272467697042</v>
      </c>
      <c r="U1362">
        <v>8.3115040756772807</v>
      </c>
      <c r="V1362">
        <v>7.1364000000000001</v>
      </c>
    </row>
    <row r="1363" spans="1:22">
      <c r="A1363">
        <v>10</v>
      </c>
      <c r="B1363">
        <v>0</v>
      </c>
      <c r="C1363">
        <v>94</v>
      </c>
      <c r="D1363">
        <v>324</v>
      </c>
      <c r="E1363">
        <v>47</v>
      </c>
      <c r="F1363">
        <v>4</v>
      </c>
      <c r="G1363">
        <v>22</v>
      </c>
      <c r="H1363">
        <v>2249</v>
      </c>
      <c r="I1363">
        <v>262.28800963826001</v>
      </c>
      <c r="J1363">
        <v>13.4962920833835</v>
      </c>
      <c r="K1363">
        <v>11.3994</v>
      </c>
      <c r="L1363">
        <v>32</v>
      </c>
      <c r="M1363">
        <v>1</v>
      </c>
      <c r="N1363">
        <v>886</v>
      </c>
      <c r="O1363">
        <v>256</v>
      </c>
      <c r="P1363">
        <v>15</v>
      </c>
      <c r="Q1363">
        <v>3</v>
      </c>
      <c r="R1363">
        <v>6</v>
      </c>
      <c r="S1363">
        <v>632</v>
      </c>
      <c r="T1363">
        <v>76.197112806194994</v>
      </c>
      <c r="U1363">
        <v>4.2564774168319</v>
      </c>
      <c r="V1363">
        <v>3.66</v>
      </c>
    </row>
    <row r="1364" spans="1:22">
      <c r="A1364">
        <v>10</v>
      </c>
      <c r="B1364">
        <v>0</v>
      </c>
      <c r="C1364">
        <v>234</v>
      </c>
      <c r="D1364">
        <v>164</v>
      </c>
      <c r="E1364">
        <v>49</v>
      </c>
      <c r="F1364">
        <v>1</v>
      </c>
      <c r="G1364">
        <v>19</v>
      </c>
      <c r="H1364">
        <v>1912</v>
      </c>
      <c r="I1364">
        <v>237.21298446754599</v>
      </c>
      <c r="J1364">
        <v>14.0401424494198</v>
      </c>
      <c r="K1364">
        <v>11.912800000000001</v>
      </c>
      <c r="L1364">
        <v>32</v>
      </c>
      <c r="M1364">
        <v>1</v>
      </c>
      <c r="N1364">
        <v>882</v>
      </c>
      <c r="O1364">
        <v>249</v>
      </c>
      <c r="P1364">
        <v>14</v>
      </c>
      <c r="Q1364">
        <v>7</v>
      </c>
      <c r="R1364">
        <v>6</v>
      </c>
      <c r="S1364">
        <v>626</v>
      </c>
      <c r="T1364">
        <v>75.749587457622496</v>
      </c>
      <c r="U1364">
        <v>4.2652549747934199</v>
      </c>
      <c r="V1364">
        <v>3.754</v>
      </c>
    </row>
    <row r="1365" spans="1:22">
      <c r="A1365">
        <v>10</v>
      </c>
      <c r="B1365">
        <v>0</v>
      </c>
      <c r="C1365">
        <v>169</v>
      </c>
      <c r="D1365">
        <v>94</v>
      </c>
      <c r="E1365">
        <v>3</v>
      </c>
      <c r="F1365">
        <v>15</v>
      </c>
      <c r="G1365">
        <v>0</v>
      </c>
      <c r="H1365">
        <v>45</v>
      </c>
      <c r="I1365">
        <v>11.6189500386223</v>
      </c>
      <c r="J1365">
        <v>1.07121426428143</v>
      </c>
      <c r="K1365">
        <v>0.76500000000000001</v>
      </c>
      <c r="L1365">
        <v>32</v>
      </c>
      <c r="M1365">
        <v>1</v>
      </c>
      <c r="N1365">
        <v>398</v>
      </c>
      <c r="O1365">
        <v>594</v>
      </c>
      <c r="P1365">
        <v>39</v>
      </c>
      <c r="Q1365">
        <v>1</v>
      </c>
      <c r="R1365">
        <v>16</v>
      </c>
      <c r="S1365">
        <v>1673</v>
      </c>
      <c r="T1365">
        <v>201.51674868357699</v>
      </c>
      <c r="U1365">
        <v>11.2337482613774</v>
      </c>
      <c r="V1365">
        <v>9.6677999999999997</v>
      </c>
    </row>
    <row r="1366" spans="1:22">
      <c r="A1366">
        <v>10</v>
      </c>
      <c r="B1366">
        <v>0</v>
      </c>
      <c r="C1366">
        <v>813</v>
      </c>
      <c r="D1366">
        <v>1052</v>
      </c>
      <c r="E1366">
        <v>82</v>
      </c>
      <c r="F1366">
        <v>1</v>
      </c>
      <c r="G1366">
        <v>32</v>
      </c>
      <c r="H1366">
        <v>3298</v>
      </c>
      <c r="I1366">
        <v>403.58889974824598</v>
      </c>
      <c r="J1366">
        <v>23.262837316200301</v>
      </c>
      <c r="K1366">
        <v>18.9224</v>
      </c>
      <c r="L1366">
        <v>32</v>
      </c>
      <c r="M1366">
        <v>1</v>
      </c>
      <c r="N1366">
        <v>405</v>
      </c>
      <c r="O1366">
        <v>595</v>
      </c>
      <c r="P1366">
        <v>41</v>
      </c>
      <c r="Q1366">
        <v>1</v>
      </c>
      <c r="R1366">
        <v>17</v>
      </c>
      <c r="S1366">
        <v>1761</v>
      </c>
      <c r="T1366">
        <v>212.11553455605301</v>
      </c>
      <c r="U1366">
        <v>11.824461932789999</v>
      </c>
      <c r="V1366">
        <v>10.241199999999999</v>
      </c>
    </row>
    <row r="1367" spans="1:22">
      <c r="A1367">
        <v>10</v>
      </c>
      <c r="B1367">
        <v>0</v>
      </c>
      <c r="C1367">
        <v>507</v>
      </c>
      <c r="D1367">
        <v>1315</v>
      </c>
      <c r="E1367">
        <v>47</v>
      </c>
      <c r="F1367">
        <v>1</v>
      </c>
      <c r="G1367">
        <v>20</v>
      </c>
      <c r="H1367">
        <v>2060</v>
      </c>
      <c r="I1367">
        <v>244.59354038894801</v>
      </c>
      <c r="J1367">
        <v>13.187114923287799</v>
      </c>
      <c r="K1367">
        <v>11.231999999999999</v>
      </c>
      <c r="L1367">
        <v>32</v>
      </c>
      <c r="M1367">
        <v>1</v>
      </c>
      <c r="N1367">
        <v>950</v>
      </c>
      <c r="O1367">
        <v>556</v>
      </c>
      <c r="P1367">
        <v>26</v>
      </c>
      <c r="Q1367">
        <v>5</v>
      </c>
      <c r="R1367">
        <v>10</v>
      </c>
      <c r="S1367">
        <v>1077</v>
      </c>
      <c r="T1367">
        <v>132.82695509571801</v>
      </c>
      <c r="U1367">
        <v>7.7741301764248796</v>
      </c>
      <c r="V1367">
        <v>6.8624000000000001</v>
      </c>
    </row>
    <row r="1368" spans="1:22">
      <c r="A1368">
        <v>10</v>
      </c>
      <c r="B1368">
        <v>0</v>
      </c>
      <c r="C1368">
        <v>815</v>
      </c>
      <c r="D1368">
        <v>355</v>
      </c>
      <c r="E1368">
        <v>37</v>
      </c>
      <c r="F1368">
        <v>3</v>
      </c>
      <c r="G1368">
        <v>16</v>
      </c>
      <c r="H1368">
        <v>1654</v>
      </c>
      <c r="I1368">
        <v>199.138143006306</v>
      </c>
      <c r="J1368">
        <v>11.090013525690599</v>
      </c>
      <c r="K1368">
        <v>9.5784000000000002</v>
      </c>
      <c r="L1368">
        <v>32</v>
      </c>
      <c r="M1368">
        <v>1</v>
      </c>
      <c r="N1368">
        <v>879</v>
      </c>
      <c r="O1368">
        <v>256</v>
      </c>
      <c r="P1368">
        <v>17</v>
      </c>
      <c r="Q1368">
        <v>2</v>
      </c>
      <c r="R1368">
        <v>7</v>
      </c>
      <c r="S1368">
        <v>703</v>
      </c>
      <c r="T1368">
        <v>85.293610546159897</v>
      </c>
      <c r="U1368">
        <v>4.8300207038893701</v>
      </c>
      <c r="V1368">
        <v>4.1887999999999996</v>
      </c>
    </row>
    <row r="1369" spans="1:22">
      <c r="A1369">
        <v>10</v>
      </c>
      <c r="B1369">
        <v>0</v>
      </c>
      <c r="C1369">
        <v>355</v>
      </c>
      <c r="D1369">
        <v>489</v>
      </c>
      <c r="E1369">
        <v>63</v>
      </c>
      <c r="F1369">
        <v>2</v>
      </c>
      <c r="G1369">
        <v>29</v>
      </c>
      <c r="H1369">
        <v>2963</v>
      </c>
      <c r="I1369">
        <v>352.001420451679</v>
      </c>
      <c r="J1369">
        <v>19.002976082708699</v>
      </c>
      <c r="K1369">
        <v>16.764800000000001</v>
      </c>
      <c r="L1369">
        <v>32</v>
      </c>
      <c r="M1369">
        <v>1</v>
      </c>
      <c r="N1369">
        <v>402</v>
      </c>
      <c r="O1369">
        <v>595</v>
      </c>
      <c r="P1369">
        <v>39</v>
      </c>
      <c r="Q1369">
        <v>2</v>
      </c>
      <c r="R1369">
        <v>16</v>
      </c>
      <c r="S1369">
        <v>1666</v>
      </c>
      <c r="T1369">
        <v>200.73365437813399</v>
      </c>
      <c r="U1369">
        <v>11.1975175820358</v>
      </c>
      <c r="V1369">
        <v>9.2243999999999993</v>
      </c>
    </row>
    <row r="1370" spans="1:22">
      <c r="A1370">
        <v>10</v>
      </c>
      <c r="B1370">
        <v>0</v>
      </c>
      <c r="C1370">
        <v>966</v>
      </c>
      <c r="D1370">
        <v>906</v>
      </c>
      <c r="E1370">
        <v>52</v>
      </c>
      <c r="F1370">
        <v>4</v>
      </c>
      <c r="G1370">
        <v>25</v>
      </c>
      <c r="H1370">
        <v>2555</v>
      </c>
      <c r="I1370">
        <v>297.90434706462401</v>
      </c>
      <c r="J1370">
        <v>15.318860923711</v>
      </c>
      <c r="K1370">
        <v>13.163</v>
      </c>
      <c r="L1370">
        <v>32</v>
      </c>
      <c r="M1370">
        <v>1</v>
      </c>
      <c r="N1370">
        <v>882</v>
      </c>
      <c r="O1370">
        <v>251</v>
      </c>
      <c r="P1370">
        <v>14</v>
      </c>
      <c r="Q1370">
        <v>6</v>
      </c>
      <c r="R1370">
        <v>5</v>
      </c>
      <c r="S1370">
        <v>597</v>
      </c>
      <c r="T1370">
        <v>74.006756448313595</v>
      </c>
      <c r="U1370">
        <v>4.3736826588128199</v>
      </c>
      <c r="V1370">
        <v>3.7553999999999998</v>
      </c>
    </row>
    <row r="1371" spans="1:22">
      <c r="A1371">
        <v>10</v>
      </c>
      <c r="B1371">
        <v>0</v>
      </c>
      <c r="C1371">
        <v>200</v>
      </c>
      <c r="D1371">
        <v>28</v>
      </c>
      <c r="E1371">
        <v>0</v>
      </c>
      <c r="F1371">
        <v>100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32</v>
      </c>
      <c r="M1371">
        <v>1</v>
      </c>
      <c r="N1371">
        <v>882</v>
      </c>
      <c r="O1371">
        <v>254</v>
      </c>
      <c r="P1371">
        <v>17</v>
      </c>
      <c r="Q1371">
        <v>1</v>
      </c>
      <c r="R1371">
        <v>7</v>
      </c>
      <c r="S1371">
        <v>704</v>
      </c>
      <c r="T1371">
        <v>85.346353173407493</v>
      </c>
      <c r="U1371">
        <v>4.8247694245424801</v>
      </c>
      <c r="V1371">
        <v>4.1040000000000001</v>
      </c>
    </row>
    <row r="1372" spans="1:22">
      <c r="A1372">
        <v>10</v>
      </c>
      <c r="B1372">
        <v>0</v>
      </c>
      <c r="C1372">
        <v>204</v>
      </c>
      <c r="D1372">
        <v>1338</v>
      </c>
      <c r="E1372">
        <v>43</v>
      </c>
      <c r="F1372">
        <v>2</v>
      </c>
      <c r="G1372">
        <v>18</v>
      </c>
      <c r="H1372">
        <v>1842</v>
      </c>
      <c r="I1372">
        <v>224.76654555338101</v>
      </c>
      <c r="J1372">
        <v>12.880357137905801</v>
      </c>
      <c r="K1372">
        <v>11.3672</v>
      </c>
      <c r="L1372">
        <v>32</v>
      </c>
      <c r="M1372">
        <v>1</v>
      </c>
      <c r="N1372">
        <v>404</v>
      </c>
      <c r="O1372">
        <v>600</v>
      </c>
      <c r="P1372">
        <v>39</v>
      </c>
      <c r="Q1372">
        <v>2</v>
      </c>
      <c r="R1372">
        <v>17</v>
      </c>
      <c r="S1372">
        <v>1717</v>
      </c>
      <c r="T1372">
        <v>205.47262591401301</v>
      </c>
      <c r="U1372">
        <v>11.286323582105901</v>
      </c>
      <c r="V1372">
        <v>9.7729999999999997</v>
      </c>
    </row>
    <row r="1373" spans="1:22">
      <c r="A1373">
        <v>10</v>
      </c>
      <c r="B1373">
        <v>0</v>
      </c>
      <c r="C1373">
        <v>333</v>
      </c>
      <c r="D1373">
        <v>583</v>
      </c>
      <c r="E1373">
        <v>71</v>
      </c>
      <c r="F1373">
        <v>2</v>
      </c>
      <c r="G1373">
        <v>32</v>
      </c>
      <c r="H1373">
        <v>3290</v>
      </c>
      <c r="I1373">
        <v>389.66909038311002</v>
      </c>
      <c r="J1373">
        <v>20.880852473019399</v>
      </c>
      <c r="K1373">
        <v>18.196000000000002</v>
      </c>
      <c r="L1373">
        <v>32</v>
      </c>
      <c r="M1373">
        <v>1</v>
      </c>
      <c r="N1373">
        <v>882</v>
      </c>
      <c r="O1373">
        <v>251</v>
      </c>
      <c r="P1373">
        <v>14</v>
      </c>
      <c r="Q1373">
        <v>6</v>
      </c>
      <c r="R1373">
        <v>5</v>
      </c>
      <c r="S1373">
        <v>597</v>
      </c>
      <c r="T1373">
        <v>74.006756448313595</v>
      </c>
      <c r="U1373">
        <v>4.3736826588128199</v>
      </c>
      <c r="V1373">
        <v>3.7553999999999998</v>
      </c>
    </row>
    <row r="1374" spans="1:22">
      <c r="A1374">
        <v>10</v>
      </c>
      <c r="B1374">
        <v>0</v>
      </c>
      <c r="C1374">
        <v>869</v>
      </c>
      <c r="D1374">
        <v>1019</v>
      </c>
      <c r="E1374">
        <v>68</v>
      </c>
      <c r="F1374">
        <v>2</v>
      </c>
      <c r="G1374">
        <v>31</v>
      </c>
      <c r="H1374">
        <v>3151</v>
      </c>
      <c r="I1374">
        <v>377.26250807627298</v>
      </c>
      <c r="J1374">
        <v>20.7458405469627</v>
      </c>
      <c r="K1374">
        <v>18.160599999999999</v>
      </c>
      <c r="L1374">
        <v>32</v>
      </c>
      <c r="M1374">
        <v>1</v>
      </c>
      <c r="N1374">
        <v>883</v>
      </c>
      <c r="O1374">
        <v>251</v>
      </c>
      <c r="P1374">
        <v>14</v>
      </c>
      <c r="Q1374">
        <v>6</v>
      </c>
      <c r="R1374">
        <v>6</v>
      </c>
      <c r="S1374">
        <v>622</v>
      </c>
      <c r="T1374">
        <v>74.471471047643504</v>
      </c>
      <c r="U1374">
        <v>4.0953143957454596</v>
      </c>
      <c r="V1374">
        <v>3.484</v>
      </c>
    </row>
    <row r="1375" spans="1:22">
      <c r="A1375">
        <v>10</v>
      </c>
      <c r="B1375">
        <v>0</v>
      </c>
      <c r="C1375">
        <v>879</v>
      </c>
      <c r="D1375">
        <v>776</v>
      </c>
      <c r="E1375">
        <v>61</v>
      </c>
      <c r="F1375">
        <v>2</v>
      </c>
      <c r="G1375">
        <v>26</v>
      </c>
      <c r="H1375">
        <v>2635</v>
      </c>
      <c r="I1375">
        <v>317.52952618614898</v>
      </c>
      <c r="J1375">
        <v>17.717999322722601</v>
      </c>
      <c r="K1375">
        <v>14.967000000000001</v>
      </c>
      <c r="L1375">
        <v>32</v>
      </c>
      <c r="M1375">
        <v>1</v>
      </c>
      <c r="N1375">
        <v>884</v>
      </c>
      <c r="O1375">
        <v>249</v>
      </c>
      <c r="P1375">
        <v>14</v>
      </c>
      <c r="Q1375">
        <v>6</v>
      </c>
      <c r="R1375">
        <v>6</v>
      </c>
      <c r="S1375">
        <v>622</v>
      </c>
      <c r="T1375">
        <v>76.563698970203902</v>
      </c>
      <c r="U1375">
        <v>4.4644820528253897</v>
      </c>
      <c r="V1375">
        <v>3.9468000000000001</v>
      </c>
    </row>
    <row r="1376" spans="1:22">
      <c r="A1376">
        <v>10</v>
      </c>
      <c r="B1376">
        <v>0</v>
      </c>
      <c r="C1376">
        <v>1096</v>
      </c>
      <c r="D1376">
        <v>139</v>
      </c>
      <c r="E1376">
        <v>0</v>
      </c>
      <c r="F1376">
        <v>100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32</v>
      </c>
      <c r="M1376">
        <v>1</v>
      </c>
      <c r="N1376">
        <v>955</v>
      </c>
      <c r="O1376">
        <v>553</v>
      </c>
      <c r="P1376">
        <v>26</v>
      </c>
      <c r="Q1376">
        <v>5</v>
      </c>
      <c r="R1376">
        <v>10</v>
      </c>
      <c r="S1376">
        <v>1099</v>
      </c>
      <c r="T1376">
        <v>133.600149700515</v>
      </c>
      <c r="U1376">
        <v>7.5967032323238701</v>
      </c>
      <c r="V1376">
        <v>6.6483999999999996</v>
      </c>
    </row>
    <row r="1377" spans="1:22">
      <c r="A1377">
        <v>10</v>
      </c>
      <c r="B1377">
        <v>0</v>
      </c>
      <c r="C1377">
        <v>46</v>
      </c>
      <c r="D1377">
        <v>1071</v>
      </c>
      <c r="E1377">
        <v>46</v>
      </c>
      <c r="F1377">
        <v>3</v>
      </c>
      <c r="G1377">
        <v>18</v>
      </c>
      <c r="H1377">
        <v>1867</v>
      </c>
      <c r="I1377">
        <v>229.47984660967501</v>
      </c>
      <c r="J1377">
        <v>13.3432042628448</v>
      </c>
      <c r="K1377">
        <v>11.8504</v>
      </c>
      <c r="L1377">
        <v>32</v>
      </c>
      <c r="M1377">
        <v>1</v>
      </c>
      <c r="N1377">
        <v>400</v>
      </c>
      <c r="O1377">
        <v>597</v>
      </c>
      <c r="P1377">
        <v>39</v>
      </c>
      <c r="Q1377">
        <v>1</v>
      </c>
      <c r="R1377">
        <v>16</v>
      </c>
      <c r="S1377">
        <v>1629</v>
      </c>
      <c r="T1377">
        <v>194.86148926865999</v>
      </c>
      <c r="U1377">
        <v>10.693264235021999</v>
      </c>
      <c r="V1377">
        <v>8.8879999999999999</v>
      </c>
    </row>
    <row r="1378" spans="1:22">
      <c r="A1378">
        <v>10</v>
      </c>
      <c r="B1378">
        <v>0</v>
      </c>
      <c r="C1378">
        <v>623</v>
      </c>
      <c r="D1378">
        <v>442</v>
      </c>
      <c r="E1378">
        <v>62</v>
      </c>
      <c r="F1378">
        <v>2</v>
      </c>
      <c r="G1378">
        <v>27</v>
      </c>
      <c r="H1378">
        <v>2762</v>
      </c>
      <c r="I1378">
        <v>325.88341473600599</v>
      </c>
      <c r="J1378">
        <v>17.295536996578001</v>
      </c>
      <c r="K1378">
        <v>14.8096</v>
      </c>
      <c r="L1378">
        <v>32</v>
      </c>
      <c r="M1378">
        <v>1</v>
      </c>
      <c r="N1378">
        <v>405</v>
      </c>
      <c r="O1378">
        <v>594</v>
      </c>
      <c r="P1378">
        <v>41</v>
      </c>
      <c r="Q1378">
        <v>1</v>
      </c>
      <c r="R1378">
        <v>17</v>
      </c>
      <c r="S1378">
        <v>1738</v>
      </c>
      <c r="T1378">
        <v>210.22844717116701</v>
      </c>
      <c r="U1378">
        <v>11.827747038214801</v>
      </c>
      <c r="V1378">
        <v>10.169600000000001</v>
      </c>
    </row>
    <row r="1379" spans="1:22">
      <c r="A1379">
        <v>10</v>
      </c>
      <c r="B1379">
        <v>0</v>
      </c>
      <c r="C1379">
        <v>187</v>
      </c>
      <c r="D1379">
        <v>817</v>
      </c>
      <c r="E1379">
        <v>70</v>
      </c>
      <c r="F1379">
        <v>4</v>
      </c>
      <c r="G1379">
        <v>32</v>
      </c>
      <c r="H1379">
        <v>3291</v>
      </c>
      <c r="I1379">
        <v>387.103345374333</v>
      </c>
      <c r="J1379">
        <v>20.381901285208901</v>
      </c>
      <c r="K1379">
        <v>17.855399999999999</v>
      </c>
      <c r="L1379">
        <v>32</v>
      </c>
      <c r="M1379">
        <v>1</v>
      </c>
      <c r="N1379">
        <v>879</v>
      </c>
      <c r="O1379">
        <v>254</v>
      </c>
      <c r="P1379">
        <v>17</v>
      </c>
      <c r="Q1379">
        <v>2</v>
      </c>
      <c r="R1379">
        <v>6</v>
      </c>
      <c r="S1379">
        <v>676</v>
      </c>
      <c r="T1379">
        <v>83.186537372341704</v>
      </c>
      <c r="U1379">
        <v>4.8479273921955599</v>
      </c>
      <c r="V1379">
        <v>3.9887999999999999</v>
      </c>
    </row>
    <row r="1380" spans="1:22">
      <c r="A1380">
        <v>10</v>
      </c>
      <c r="B1380">
        <v>0</v>
      </c>
      <c r="C1380">
        <v>669</v>
      </c>
      <c r="D1380">
        <v>347</v>
      </c>
      <c r="E1380">
        <v>54</v>
      </c>
      <c r="F1380">
        <v>4</v>
      </c>
      <c r="G1380">
        <v>24</v>
      </c>
      <c r="H1380">
        <v>2486</v>
      </c>
      <c r="I1380">
        <v>297.21036321097603</v>
      </c>
      <c r="J1380">
        <v>16.288658631084399</v>
      </c>
      <c r="K1380">
        <v>14.2944</v>
      </c>
      <c r="L1380">
        <v>32</v>
      </c>
      <c r="M1380">
        <v>1</v>
      </c>
      <c r="N1380">
        <v>401</v>
      </c>
      <c r="O1380">
        <v>594</v>
      </c>
      <c r="P1380">
        <v>40</v>
      </c>
      <c r="Q1380">
        <v>1</v>
      </c>
      <c r="R1380">
        <v>16</v>
      </c>
      <c r="S1380">
        <v>1691</v>
      </c>
      <c r="T1380">
        <v>203.55588913121599</v>
      </c>
      <c r="U1380">
        <v>11.3314562170976</v>
      </c>
      <c r="V1380">
        <v>9.8046000000000006</v>
      </c>
    </row>
    <row r="1381" spans="1:22">
      <c r="A1381">
        <v>10</v>
      </c>
      <c r="B1381">
        <v>0</v>
      </c>
      <c r="C1381">
        <v>660</v>
      </c>
      <c r="D1381">
        <v>48</v>
      </c>
      <c r="E1381">
        <v>28</v>
      </c>
      <c r="F1381">
        <v>4</v>
      </c>
      <c r="G1381">
        <v>13</v>
      </c>
      <c r="H1381">
        <v>1357</v>
      </c>
      <c r="I1381">
        <v>157.12733689590701</v>
      </c>
      <c r="J1381">
        <v>7.9211804675818396</v>
      </c>
      <c r="K1381">
        <v>6.6871999999999998</v>
      </c>
      <c r="L1381">
        <v>32</v>
      </c>
      <c r="M1381">
        <v>1</v>
      </c>
      <c r="N1381">
        <v>953</v>
      </c>
      <c r="O1381">
        <v>559</v>
      </c>
      <c r="P1381">
        <v>26</v>
      </c>
      <c r="Q1381">
        <v>5</v>
      </c>
      <c r="R1381">
        <v>10</v>
      </c>
      <c r="S1381">
        <v>1070</v>
      </c>
      <c r="T1381">
        <v>132.08330704521299</v>
      </c>
      <c r="U1381">
        <v>7.7440299586197403</v>
      </c>
      <c r="V1381">
        <v>6.484</v>
      </c>
    </row>
    <row r="1382" spans="1:22">
      <c r="A1382">
        <v>10</v>
      </c>
      <c r="B1382">
        <v>0</v>
      </c>
      <c r="C1382">
        <v>498</v>
      </c>
      <c r="D1382">
        <v>681</v>
      </c>
      <c r="E1382">
        <v>51</v>
      </c>
      <c r="F1382">
        <v>5</v>
      </c>
      <c r="G1382">
        <v>22</v>
      </c>
      <c r="H1382">
        <v>2216</v>
      </c>
      <c r="I1382">
        <v>271.841865797011</v>
      </c>
      <c r="J1382">
        <v>15.7452977107453</v>
      </c>
      <c r="K1382">
        <v>14.172000000000001</v>
      </c>
      <c r="L1382">
        <v>32</v>
      </c>
      <c r="M1382">
        <v>1</v>
      </c>
      <c r="N1382">
        <v>887</v>
      </c>
      <c r="O1382">
        <v>256</v>
      </c>
      <c r="P1382">
        <v>15</v>
      </c>
      <c r="Q1382">
        <v>2</v>
      </c>
      <c r="R1382">
        <v>6</v>
      </c>
      <c r="S1382">
        <v>619</v>
      </c>
      <c r="T1382">
        <v>74.879903846092105</v>
      </c>
      <c r="U1382">
        <v>4.2135377060138</v>
      </c>
      <c r="V1382">
        <v>3.6576</v>
      </c>
    </row>
    <row r="1383" spans="1:22">
      <c r="A1383">
        <v>10</v>
      </c>
      <c r="B1383">
        <v>0</v>
      </c>
      <c r="C1383">
        <v>854</v>
      </c>
      <c r="D1383">
        <v>91</v>
      </c>
      <c r="E1383">
        <v>4</v>
      </c>
      <c r="F1383">
        <v>3</v>
      </c>
      <c r="G1383">
        <v>0</v>
      </c>
      <c r="H1383">
        <v>66</v>
      </c>
      <c r="I1383">
        <v>14.491376746189401</v>
      </c>
      <c r="J1383">
        <v>1.2901162738296099</v>
      </c>
      <c r="K1383">
        <v>1.0427999999999999</v>
      </c>
      <c r="L1383">
        <v>32</v>
      </c>
      <c r="M1383">
        <v>1</v>
      </c>
      <c r="N1383">
        <v>886</v>
      </c>
      <c r="O1383">
        <v>250</v>
      </c>
      <c r="P1383">
        <v>14</v>
      </c>
      <c r="Q1383">
        <v>5</v>
      </c>
      <c r="R1383">
        <v>6</v>
      </c>
      <c r="S1383">
        <v>628</v>
      </c>
      <c r="T1383">
        <v>76.078906406440893</v>
      </c>
      <c r="U1383">
        <v>4.2943684052488997</v>
      </c>
      <c r="V1383">
        <v>3.6631999999999998</v>
      </c>
    </row>
    <row r="1384" spans="1:22">
      <c r="A1384">
        <v>10</v>
      </c>
      <c r="B1384">
        <v>0</v>
      </c>
      <c r="C1384">
        <v>543</v>
      </c>
      <c r="D1384">
        <v>495</v>
      </c>
      <c r="E1384">
        <v>58</v>
      </c>
      <c r="F1384">
        <v>3</v>
      </c>
      <c r="G1384">
        <v>25</v>
      </c>
      <c r="H1384">
        <v>2513</v>
      </c>
      <c r="I1384">
        <v>305.40628677222702</v>
      </c>
      <c r="J1384">
        <v>17.355491926188702</v>
      </c>
      <c r="K1384">
        <v>15.3378</v>
      </c>
      <c r="L1384">
        <v>32</v>
      </c>
      <c r="M1384">
        <v>1</v>
      </c>
      <c r="N1384">
        <v>880</v>
      </c>
      <c r="O1384">
        <v>253</v>
      </c>
      <c r="P1384">
        <v>17</v>
      </c>
      <c r="Q1384">
        <v>2</v>
      </c>
      <c r="R1384">
        <v>7</v>
      </c>
      <c r="S1384">
        <v>703</v>
      </c>
      <c r="T1384">
        <v>85.656289903310693</v>
      </c>
      <c r="U1384">
        <v>4.8937817687346898</v>
      </c>
      <c r="V1384">
        <v>4.2906000000000004</v>
      </c>
    </row>
    <row r="1385" spans="1:22">
      <c r="A1385">
        <v>10</v>
      </c>
      <c r="B1385">
        <v>0</v>
      </c>
      <c r="C1385">
        <v>616</v>
      </c>
      <c r="D1385">
        <v>383</v>
      </c>
      <c r="E1385">
        <v>60</v>
      </c>
      <c r="F1385">
        <v>1</v>
      </c>
      <c r="G1385">
        <v>27</v>
      </c>
      <c r="H1385">
        <v>2749</v>
      </c>
      <c r="I1385">
        <v>326.33878102364702</v>
      </c>
      <c r="J1385">
        <v>17.586071192850302</v>
      </c>
      <c r="K1385">
        <v>15.340199999999999</v>
      </c>
      <c r="L1385">
        <v>32</v>
      </c>
      <c r="M1385">
        <v>1</v>
      </c>
      <c r="N1385">
        <v>881</v>
      </c>
      <c r="O1385">
        <v>250</v>
      </c>
      <c r="P1385">
        <v>14</v>
      </c>
      <c r="Q1385">
        <v>7</v>
      </c>
      <c r="R1385">
        <v>6</v>
      </c>
      <c r="S1385">
        <v>627</v>
      </c>
      <c r="T1385">
        <v>76.308584051861402</v>
      </c>
      <c r="U1385">
        <v>4.3493792660562498</v>
      </c>
      <c r="V1385">
        <v>3.7732000000000001</v>
      </c>
    </row>
    <row r="1386" spans="1:22">
      <c r="A1386">
        <v>10</v>
      </c>
      <c r="B1386">
        <v>0</v>
      </c>
      <c r="C1386">
        <v>740</v>
      </c>
      <c r="D1386">
        <v>624</v>
      </c>
      <c r="E1386">
        <v>58</v>
      </c>
      <c r="F1386">
        <v>2</v>
      </c>
      <c r="G1386">
        <v>24</v>
      </c>
      <c r="H1386">
        <v>2491</v>
      </c>
      <c r="I1386">
        <v>300.75072734741599</v>
      </c>
      <c r="J1386">
        <v>16.8523559183872</v>
      </c>
      <c r="K1386">
        <v>14.708399999999999</v>
      </c>
      <c r="L1386">
        <v>32</v>
      </c>
      <c r="M1386">
        <v>1</v>
      </c>
      <c r="N1386">
        <v>885</v>
      </c>
      <c r="O1386">
        <v>253</v>
      </c>
      <c r="P1386">
        <v>17</v>
      </c>
      <c r="Q1386">
        <v>1</v>
      </c>
      <c r="R1386">
        <v>7</v>
      </c>
      <c r="S1386">
        <v>725</v>
      </c>
      <c r="T1386">
        <v>87.618491199061395</v>
      </c>
      <c r="U1386">
        <v>4.9201117873479303</v>
      </c>
      <c r="V1386">
        <v>4.17</v>
      </c>
    </row>
    <row r="1387" spans="1:22">
      <c r="A1387">
        <v>10</v>
      </c>
      <c r="B1387">
        <v>0</v>
      </c>
      <c r="C1387">
        <v>299</v>
      </c>
      <c r="D1387">
        <v>888</v>
      </c>
      <c r="E1387">
        <v>81</v>
      </c>
      <c r="F1387">
        <v>1</v>
      </c>
      <c r="G1387">
        <v>35</v>
      </c>
      <c r="H1387">
        <v>3551</v>
      </c>
      <c r="I1387">
        <v>426.15372813105802</v>
      </c>
      <c r="J1387">
        <v>23.5607703609199</v>
      </c>
      <c r="K1387">
        <v>20.860199999999999</v>
      </c>
      <c r="L1387">
        <v>32</v>
      </c>
      <c r="M1387">
        <v>1</v>
      </c>
      <c r="N1387">
        <v>400</v>
      </c>
      <c r="O1387">
        <v>593</v>
      </c>
      <c r="P1387">
        <v>38</v>
      </c>
      <c r="Q1387">
        <v>2</v>
      </c>
      <c r="R1387">
        <v>16</v>
      </c>
      <c r="S1387">
        <v>1690</v>
      </c>
      <c r="T1387">
        <v>200.289790054311</v>
      </c>
      <c r="U1387">
        <v>10.7494185889284</v>
      </c>
      <c r="V1387">
        <v>9.1539999999999999</v>
      </c>
    </row>
    <row r="1388" spans="1:22">
      <c r="A1388">
        <v>10</v>
      </c>
      <c r="B1388">
        <v>0</v>
      </c>
      <c r="C1388">
        <v>319</v>
      </c>
      <c r="D1388">
        <v>317</v>
      </c>
      <c r="E1388">
        <v>57</v>
      </c>
      <c r="F1388">
        <v>1</v>
      </c>
      <c r="G1388">
        <v>27</v>
      </c>
      <c r="H1388">
        <v>2733</v>
      </c>
      <c r="I1388">
        <v>319.84840159050299</v>
      </c>
      <c r="J1388">
        <v>16.616290199680599</v>
      </c>
      <c r="K1388">
        <v>14.3566</v>
      </c>
      <c r="L1388">
        <v>32</v>
      </c>
      <c r="M1388">
        <v>1</v>
      </c>
      <c r="N1388">
        <v>886</v>
      </c>
      <c r="O1388">
        <v>257</v>
      </c>
      <c r="P1388">
        <v>15</v>
      </c>
      <c r="Q1388">
        <v>1</v>
      </c>
      <c r="R1388">
        <v>6</v>
      </c>
      <c r="S1388">
        <v>609</v>
      </c>
      <c r="T1388">
        <v>73.545904032787604</v>
      </c>
      <c r="U1388">
        <v>4.1233360280239104</v>
      </c>
      <c r="V1388">
        <v>3.5354000000000001</v>
      </c>
    </row>
    <row r="1389" spans="1:22">
      <c r="A1389">
        <v>10</v>
      </c>
      <c r="B1389">
        <v>0</v>
      </c>
      <c r="C1389">
        <v>598</v>
      </c>
      <c r="D1389">
        <v>641</v>
      </c>
      <c r="E1389">
        <v>47</v>
      </c>
      <c r="F1389">
        <v>1</v>
      </c>
      <c r="G1389">
        <v>20</v>
      </c>
      <c r="H1389">
        <v>2009</v>
      </c>
      <c r="I1389">
        <v>243.77243486497801</v>
      </c>
      <c r="J1389">
        <v>13.8073132795631</v>
      </c>
      <c r="K1389">
        <v>12.201000000000001</v>
      </c>
      <c r="L1389">
        <v>32</v>
      </c>
      <c r="M1389">
        <v>1</v>
      </c>
      <c r="N1389">
        <v>954</v>
      </c>
      <c r="O1389">
        <v>552</v>
      </c>
      <c r="P1389">
        <v>26</v>
      </c>
      <c r="Q1389">
        <v>5</v>
      </c>
      <c r="R1389">
        <v>10</v>
      </c>
      <c r="S1389">
        <v>1079</v>
      </c>
      <c r="T1389">
        <v>131.41156722298101</v>
      </c>
      <c r="U1389">
        <v>7.5010599251039203</v>
      </c>
      <c r="V1389">
        <v>6.4805999999999999</v>
      </c>
    </row>
    <row r="1390" spans="1:22">
      <c r="A1390">
        <v>10</v>
      </c>
      <c r="B1390">
        <v>0</v>
      </c>
      <c r="C1390">
        <v>724</v>
      </c>
      <c r="D1390">
        <v>190</v>
      </c>
      <c r="E1390">
        <v>38</v>
      </c>
      <c r="F1390">
        <v>3</v>
      </c>
      <c r="G1390">
        <v>17</v>
      </c>
      <c r="H1390">
        <v>1773</v>
      </c>
      <c r="I1390">
        <v>209.77368757782801</v>
      </c>
      <c r="J1390">
        <v>11.2114718034699</v>
      </c>
      <c r="K1390">
        <v>9.75</v>
      </c>
      <c r="L1390">
        <v>32</v>
      </c>
      <c r="M1390">
        <v>1</v>
      </c>
      <c r="N1390">
        <v>882</v>
      </c>
      <c r="O1390">
        <v>251</v>
      </c>
      <c r="P1390">
        <v>14</v>
      </c>
      <c r="Q1390">
        <v>6</v>
      </c>
      <c r="R1390">
        <v>5</v>
      </c>
      <c r="S1390">
        <v>597</v>
      </c>
      <c r="T1390">
        <v>74.006756448313595</v>
      </c>
      <c r="U1390">
        <v>4.3736826588128199</v>
      </c>
      <c r="V1390">
        <v>3.7553999999999998</v>
      </c>
    </row>
    <row r="1391" spans="1:22">
      <c r="A1391">
        <v>10</v>
      </c>
      <c r="B1391">
        <v>0</v>
      </c>
      <c r="C1391">
        <v>49</v>
      </c>
      <c r="D1391">
        <v>768</v>
      </c>
      <c r="E1391">
        <v>54</v>
      </c>
      <c r="F1391">
        <v>2</v>
      </c>
      <c r="G1391">
        <v>22</v>
      </c>
      <c r="H1391">
        <v>2212</v>
      </c>
      <c r="I1391">
        <v>270.26283503286197</v>
      </c>
      <c r="J1391">
        <v>15.5282194729467</v>
      </c>
      <c r="K1391">
        <v>13.9872</v>
      </c>
      <c r="L1391">
        <v>32</v>
      </c>
      <c r="M1391">
        <v>1</v>
      </c>
      <c r="N1391">
        <v>880</v>
      </c>
      <c r="O1391">
        <v>254</v>
      </c>
      <c r="P1391">
        <v>17</v>
      </c>
      <c r="Q1391">
        <v>2</v>
      </c>
      <c r="R1391">
        <v>6</v>
      </c>
      <c r="S1391">
        <v>669</v>
      </c>
      <c r="T1391">
        <v>82.067045761377301</v>
      </c>
      <c r="U1391">
        <v>4.7533041139821899</v>
      </c>
      <c r="V1391">
        <v>4.1424000000000003</v>
      </c>
    </row>
    <row r="1392" spans="1:22">
      <c r="A1392">
        <v>10</v>
      </c>
      <c r="B1392">
        <v>0</v>
      </c>
      <c r="C1392">
        <v>927</v>
      </c>
      <c r="D1392">
        <v>1265</v>
      </c>
      <c r="E1392">
        <v>40</v>
      </c>
      <c r="F1392">
        <v>2</v>
      </c>
      <c r="G1392">
        <v>18</v>
      </c>
      <c r="H1392">
        <v>1864</v>
      </c>
      <c r="I1392">
        <v>218.98401768165601</v>
      </c>
      <c r="J1392">
        <v>11.4930587747562</v>
      </c>
      <c r="K1392">
        <v>9.9168000000000003</v>
      </c>
      <c r="L1392">
        <v>32</v>
      </c>
      <c r="M1392">
        <v>1</v>
      </c>
      <c r="N1392">
        <v>952</v>
      </c>
      <c r="O1392">
        <v>558</v>
      </c>
      <c r="P1392">
        <v>25</v>
      </c>
      <c r="Q1392">
        <v>6</v>
      </c>
      <c r="R1392">
        <v>10</v>
      </c>
      <c r="S1392">
        <v>1054</v>
      </c>
      <c r="T1392">
        <v>130.40705502387499</v>
      </c>
      <c r="U1392">
        <v>7.6790884875745498</v>
      </c>
      <c r="V1392">
        <v>6.7156000000000002</v>
      </c>
    </row>
    <row r="1393" spans="1:22">
      <c r="A1393">
        <v>10</v>
      </c>
      <c r="B1393">
        <v>0</v>
      </c>
      <c r="C1393">
        <v>378</v>
      </c>
      <c r="D1393">
        <v>773</v>
      </c>
      <c r="E1393">
        <v>69</v>
      </c>
      <c r="F1393">
        <v>1</v>
      </c>
      <c r="G1393">
        <v>29</v>
      </c>
      <c r="H1393">
        <v>2938</v>
      </c>
      <c r="I1393">
        <v>355.86514299661297</v>
      </c>
      <c r="J1393">
        <v>20.080229082358599</v>
      </c>
      <c r="K1393">
        <v>16.9268</v>
      </c>
      <c r="L1393">
        <v>32</v>
      </c>
      <c r="M1393">
        <v>1</v>
      </c>
      <c r="N1393">
        <v>951</v>
      </c>
      <c r="O1393">
        <v>553</v>
      </c>
      <c r="P1393">
        <v>25</v>
      </c>
      <c r="Q1393">
        <v>7</v>
      </c>
      <c r="R1393">
        <v>11</v>
      </c>
      <c r="S1393">
        <v>1102</v>
      </c>
      <c r="T1393">
        <v>134.46932735758</v>
      </c>
      <c r="U1393">
        <v>7.7058159853450903</v>
      </c>
      <c r="V1393">
        <v>6.9816000000000003</v>
      </c>
    </row>
    <row r="1394" spans="1:22">
      <c r="A1394">
        <v>10</v>
      </c>
      <c r="B1394">
        <v>0</v>
      </c>
      <c r="C1394">
        <v>379</v>
      </c>
      <c r="D1394">
        <v>1113</v>
      </c>
      <c r="E1394">
        <v>69</v>
      </c>
      <c r="F1394">
        <v>2</v>
      </c>
      <c r="G1394">
        <v>29</v>
      </c>
      <c r="H1394">
        <v>2992</v>
      </c>
      <c r="I1394">
        <v>359.90832165983602</v>
      </c>
      <c r="J1394">
        <v>20.0033397211566</v>
      </c>
      <c r="K1394">
        <v>16.925599999999999</v>
      </c>
      <c r="L1394">
        <v>32</v>
      </c>
      <c r="M1394">
        <v>1</v>
      </c>
      <c r="N1394">
        <v>954</v>
      </c>
      <c r="O1394">
        <v>560</v>
      </c>
      <c r="P1394">
        <v>26</v>
      </c>
      <c r="Q1394">
        <v>4</v>
      </c>
      <c r="R1394">
        <v>10</v>
      </c>
      <c r="S1394">
        <v>1067</v>
      </c>
      <c r="T1394">
        <v>131.51805959639199</v>
      </c>
      <c r="U1394">
        <v>7.6890246455581099</v>
      </c>
      <c r="V1394">
        <v>6.6162000000000001</v>
      </c>
    </row>
    <row r="1395" spans="1:22">
      <c r="A1395">
        <v>10</v>
      </c>
      <c r="B1395">
        <v>0</v>
      </c>
      <c r="C1395">
        <v>764</v>
      </c>
      <c r="D1395">
        <v>226</v>
      </c>
      <c r="E1395">
        <v>40</v>
      </c>
      <c r="F1395">
        <v>2</v>
      </c>
      <c r="G1395">
        <v>15</v>
      </c>
      <c r="H1395">
        <v>1591</v>
      </c>
      <c r="I1395">
        <v>198.229664783049</v>
      </c>
      <c r="J1395">
        <v>11.824631072469</v>
      </c>
      <c r="K1395">
        <v>10.606400000000001</v>
      </c>
      <c r="L1395">
        <v>35</v>
      </c>
      <c r="M1395">
        <v>1</v>
      </c>
      <c r="N1395">
        <v>670</v>
      </c>
      <c r="O1395">
        <v>656</v>
      </c>
      <c r="P1395">
        <v>53</v>
      </c>
      <c r="Q1395">
        <v>1</v>
      </c>
      <c r="R1395">
        <v>21</v>
      </c>
      <c r="S1395">
        <v>2109</v>
      </c>
      <c r="T1395">
        <v>262.36806208073398</v>
      </c>
      <c r="U1395">
        <v>15.607110558972799</v>
      </c>
      <c r="V1395">
        <v>13.8698</v>
      </c>
    </row>
    <row r="1396" spans="1:22">
      <c r="A1396">
        <v>10</v>
      </c>
      <c r="B1396">
        <v>0</v>
      </c>
      <c r="C1396">
        <v>530</v>
      </c>
      <c r="D1396">
        <v>506</v>
      </c>
      <c r="E1396">
        <v>61</v>
      </c>
      <c r="F1396">
        <v>2</v>
      </c>
      <c r="G1396">
        <v>26</v>
      </c>
      <c r="H1396">
        <v>2656</v>
      </c>
      <c r="I1396">
        <v>320.46216625367799</v>
      </c>
      <c r="J1396">
        <v>17.931157240959099</v>
      </c>
      <c r="K1396">
        <v>15.8424</v>
      </c>
      <c r="L1396">
        <v>35</v>
      </c>
      <c r="M1396">
        <v>1</v>
      </c>
      <c r="N1396">
        <v>816</v>
      </c>
      <c r="O1396">
        <v>39</v>
      </c>
      <c r="P1396">
        <v>1</v>
      </c>
      <c r="Q1396">
        <v>9</v>
      </c>
      <c r="R1396">
        <v>0</v>
      </c>
      <c r="S1396">
        <v>9</v>
      </c>
      <c r="T1396">
        <v>3</v>
      </c>
      <c r="U1396">
        <v>0.28618176042508398</v>
      </c>
      <c r="V1396">
        <v>0.1638</v>
      </c>
    </row>
    <row r="1397" spans="1:22">
      <c r="A1397">
        <v>10</v>
      </c>
      <c r="B1397">
        <v>0</v>
      </c>
      <c r="C1397">
        <v>299</v>
      </c>
      <c r="D1397">
        <v>1163</v>
      </c>
      <c r="E1397">
        <v>56</v>
      </c>
      <c r="F1397">
        <v>1</v>
      </c>
      <c r="G1397">
        <v>24</v>
      </c>
      <c r="H1397">
        <v>2418</v>
      </c>
      <c r="I1397">
        <v>292.71829461104699</v>
      </c>
      <c r="J1397">
        <v>16.497502841339401</v>
      </c>
      <c r="K1397">
        <v>14.303599999999999</v>
      </c>
      <c r="L1397">
        <v>35</v>
      </c>
      <c r="M1397">
        <v>1</v>
      </c>
      <c r="N1397">
        <v>673</v>
      </c>
      <c r="O1397">
        <v>654</v>
      </c>
      <c r="P1397">
        <v>52</v>
      </c>
      <c r="Q1397">
        <v>2</v>
      </c>
      <c r="R1397">
        <v>20</v>
      </c>
      <c r="S1397">
        <v>2072</v>
      </c>
      <c r="T1397">
        <v>258.232453421331</v>
      </c>
      <c r="U1397">
        <v>15.411735788028601</v>
      </c>
      <c r="V1397">
        <v>14.155200000000001</v>
      </c>
    </row>
    <row r="1398" spans="1:22">
      <c r="A1398">
        <v>10</v>
      </c>
      <c r="B1398">
        <v>0</v>
      </c>
      <c r="C1398">
        <v>472</v>
      </c>
      <c r="D1398">
        <v>1215</v>
      </c>
      <c r="E1398">
        <v>54</v>
      </c>
      <c r="F1398">
        <v>2</v>
      </c>
      <c r="G1398">
        <v>22</v>
      </c>
      <c r="H1398">
        <v>2220</v>
      </c>
      <c r="I1398">
        <v>271.10514565385898</v>
      </c>
      <c r="J1398">
        <v>15.560848305924701</v>
      </c>
      <c r="K1398">
        <v>13.34</v>
      </c>
      <c r="L1398">
        <v>35</v>
      </c>
      <c r="M1398">
        <v>1</v>
      </c>
      <c r="N1398">
        <v>230</v>
      </c>
      <c r="O1398">
        <v>652</v>
      </c>
      <c r="P1398">
        <v>60</v>
      </c>
      <c r="Q1398">
        <v>4</v>
      </c>
      <c r="R1398">
        <v>28</v>
      </c>
      <c r="S1398">
        <v>2815</v>
      </c>
      <c r="T1398">
        <v>334.865644699482</v>
      </c>
      <c r="U1398">
        <v>18.136358509910401</v>
      </c>
      <c r="V1398">
        <v>15.901</v>
      </c>
    </row>
    <row r="1399" spans="1:22">
      <c r="A1399">
        <v>10</v>
      </c>
      <c r="B1399">
        <v>0</v>
      </c>
      <c r="C1399">
        <v>915</v>
      </c>
      <c r="D1399">
        <v>385</v>
      </c>
      <c r="E1399">
        <v>48</v>
      </c>
      <c r="F1399">
        <v>1</v>
      </c>
      <c r="G1399">
        <v>20</v>
      </c>
      <c r="H1399">
        <v>2037</v>
      </c>
      <c r="I1399">
        <v>249.64574901247599</v>
      </c>
      <c r="J1399">
        <v>14.4323629388954</v>
      </c>
      <c r="K1399">
        <v>12.2256</v>
      </c>
      <c r="L1399">
        <v>35</v>
      </c>
      <c r="M1399">
        <v>1</v>
      </c>
      <c r="N1399">
        <v>667</v>
      </c>
      <c r="O1399">
        <v>656</v>
      </c>
      <c r="P1399">
        <v>53</v>
      </c>
      <c r="Q1399">
        <v>1</v>
      </c>
      <c r="R1399">
        <v>22</v>
      </c>
      <c r="S1399">
        <v>2231</v>
      </c>
      <c r="T1399">
        <v>267.40792807992801</v>
      </c>
      <c r="U1399">
        <v>14.7422488108158</v>
      </c>
      <c r="V1399">
        <v>12.245200000000001</v>
      </c>
    </row>
    <row r="1400" spans="1:22">
      <c r="A1400">
        <v>10</v>
      </c>
      <c r="B1400">
        <v>0</v>
      </c>
      <c r="C1400">
        <v>57</v>
      </c>
      <c r="D1400">
        <v>548</v>
      </c>
      <c r="E1400">
        <v>50</v>
      </c>
      <c r="F1400">
        <v>2</v>
      </c>
      <c r="G1400">
        <v>24</v>
      </c>
      <c r="H1400">
        <v>2420</v>
      </c>
      <c r="I1400">
        <v>283.43958791954202</v>
      </c>
      <c r="J1400">
        <v>14.7560157224096</v>
      </c>
      <c r="K1400">
        <v>12.776</v>
      </c>
      <c r="L1400">
        <v>35</v>
      </c>
      <c r="M1400">
        <v>1</v>
      </c>
      <c r="N1400">
        <v>668</v>
      </c>
      <c r="O1400">
        <v>652</v>
      </c>
      <c r="P1400">
        <v>52</v>
      </c>
      <c r="Q1400">
        <v>1</v>
      </c>
      <c r="R1400">
        <v>20</v>
      </c>
      <c r="S1400">
        <v>2078</v>
      </c>
      <c r="T1400">
        <v>254.65663156493699</v>
      </c>
      <c r="U1400">
        <v>14.7204483627368</v>
      </c>
      <c r="V1400">
        <v>12.9292</v>
      </c>
    </row>
    <row r="1401" spans="1:22">
      <c r="A1401">
        <v>10</v>
      </c>
      <c r="B1401">
        <v>0</v>
      </c>
      <c r="C1401">
        <v>1115</v>
      </c>
      <c r="D1401">
        <v>1470</v>
      </c>
      <c r="E1401">
        <v>0</v>
      </c>
      <c r="F1401">
        <v>100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35</v>
      </c>
      <c r="M1401">
        <v>1</v>
      </c>
      <c r="N1401">
        <v>249</v>
      </c>
      <c r="O1401">
        <v>657</v>
      </c>
      <c r="P1401">
        <v>60</v>
      </c>
      <c r="Q1401">
        <v>2</v>
      </c>
      <c r="R1401">
        <v>26</v>
      </c>
      <c r="S1401">
        <v>2619</v>
      </c>
      <c r="T1401">
        <v>317.384624706365</v>
      </c>
      <c r="U1401">
        <v>17.9280199687528</v>
      </c>
      <c r="V1401">
        <v>15.6348</v>
      </c>
    </row>
    <row r="1402" spans="1:22">
      <c r="A1402">
        <v>10</v>
      </c>
      <c r="B1402">
        <v>0</v>
      </c>
      <c r="C1402">
        <v>758</v>
      </c>
      <c r="D1402">
        <v>754</v>
      </c>
      <c r="E1402">
        <v>67</v>
      </c>
      <c r="F1402">
        <v>2</v>
      </c>
      <c r="G1402">
        <v>28</v>
      </c>
      <c r="H1402">
        <v>2896</v>
      </c>
      <c r="I1402">
        <v>347.63486591537401</v>
      </c>
      <c r="J1402">
        <v>19.230663015091299</v>
      </c>
      <c r="K1402">
        <v>15.9048</v>
      </c>
      <c r="L1402">
        <v>35</v>
      </c>
      <c r="M1402">
        <v>1</v>
      </c>
      <c r="N1402">
        <v>816</v>
      </c>
      <c r="O1402">
        <v>35</v>
      </c>
      <c r="P1402">
        <v>1</v>
      </c>
      <c r="Q1402">
        <v>9</v>
      </c>
      <c r="R1402">
        <v>0</v>
      </c>
      <c r="S1402">
        <v>9</v>
      </c>
      <c r="T1402">
        <v>3</v>
      </c>
      <c r="U1402">
        <v>0.28618176042508398</v>
      </c>
      <c r="V1402">
        <v>0.1638</v>
      </c>
    </row>
    <row r="1403" spans="1:22">
      <c r="A1403">
        <v>10</v>
      </c>
      <c r="B1403">
        <v>0</v>
      </c>
      <c r="C1403">
        <v>237</v>
      </c>
      <c r="D1403">
        <v>59</v>
      </c>
      <c r="E1403">
        <v>2</v>
      </c>
      <c r="F1403">
        <v>22</v>
      </c>
      <c r="G1403">
        <v>0</v>
      </c>
      <c r="H1403">
        <v>44</v>
      </c>
      <c r="I1403">
        <v>9.3808315196468595</v>
      </c>
      <c r="J1403">
        <v>0.82849260708831896</v>
      </c>
      <c r="K1403">
        <v>0.68640000000000001</v>
      </c>
      <c r="L1403">
        <v>35</v>
      </c>
      <c r="M1403">
        <v>1</v>
      </c>
      <c r="N1403">
        <v>242</v>
      </c>
      <c r="O1403">
        <v>657</v>
      </c>
      <c r="P1403">
        <v>60</v>
      </c>
      <c r="Q1403">
        <v>2</v>
      </c>
      <c r="R1403">
        <v>25</v>
      </c>
      <c r="S1403">
        <v>2518</v>
      </c>
      <c r="T1403">
        <v>305.04753727902801</v>
      </c>
      <c r="U1403">
        <v>17.219396040511999</v>
      </c>
      <c r="V1403">
        <v>14.992800000000001</v>
      </c>
    </row>
    <row r="1404" spans="1:22">
      <c r="A1404">
        <v>10</v>
      </c>
      <c r="B1404">
        <v>0</v>
      </c>
      <c r="C1404">
        <v>364</v>
      </c>
      <c r="D1404">
        <v>1167</v>
      </c>
      <c r="E1404">
        <v>61</v>
      </c>
      <c r="F1404">
        <v>2</v>
      </c>
      <c r="G1404">
        <v>27</v>
      </c>
      <c r="H1404">
        <v>2797</v>
      </c>
      <c r="I1404">
        <v>334.74915981970702</v>
      </c>
      <c r="J1404">
        <v>18.3915496900071</v>
      </c>
      <c r="K1404">
        <v>15.867000000000001</v>
      </c>
      <c r="L1404">
        <v>35</v>
      </c>
      <c r="M1404">
        <v>1</v>
      </c>
      <c r="N1404">
        <v>816</v>
      </c>
      <c r="O1404">
        <v>34</v>
      </c>
      <c r="P1404">
        <v>1</v>
      </c>
      <c r="Q1404">
        <v>9</v>
      </c>
      <c r="R1404">
        <v>0</v>
      </c>
      <c r="S1404">
        <v>9</v>
      </c>
      <c r="T1404">
        <v>3</v>
      </c>
      <c r="U1404">
        <v>0.28618176042508398</v>
      </c>
      <c r="V1404">
        <v>0.1638</v>
      </c>
    </row>
    <row r="1405" spans="1:22">
      <c r="A1405">
        <v>10</v>
      </c>
      <c r="B1405">
        <v>0</v>
      </c>
      <c r="C1405">
        <v>370</v>
      </c>
      <c r="D1405">
        <v>1172</v>
      </c>
      <c r="E1405">
        <v>57</v>
      </c>
      <c r="F1405">
        <v>5</v>
      </c>
      <c r="G1405">
        <v>25</v>
      </c>
      <c r="H1405">
        <v>2551</v>
      </c>
      <c r="I1405">
        <v>308.51093983844402</v>
      </c>
      <c r="J1405">
        <v>17.3502132551735</v>
      </c>
      <c r="K1405">
        <v>14.6524</v>
      </c>
      <c r="L1405">
        <v>35</v>
      </c>
      <c r="M1405">
        <v>1</v>
      </c>
      <c r="N1405">
        <v>225</v>
      </c>
      <c r="O1405">
        <v>660</v>
      </c>
      <c r="P1405">
        <v>60</v>
      </c>
      <c r="Q1405">
        <v>1</v>
      </c>
      <c r="R1405">
        <v>26</v>
      </c>
      <c r="S1405">
        <v>2628</v>
      </c>
      <c r="T1405">
        <v>310.45128442317599</v>
      </c>
      <c r="U1405">
        <v>16.5276011568527</v>
      </c>
      <c r="V1405">
        <v>13.4664</v>
      </c>
    </row>
    <row r="1406" spans="1:22">
      <c r="A1406">
        <v>10</v>
      </c>
      <c r="B1406">
        <v>0</v>
      </c>
      <c r="C1406">
        <v>416</v>
      </c>
      <c r="D1406">
        <v>285</v>
      </c>
      <c r="E1406">
        <v>57</v>
      </c>
      <c r="F1406">
        <v>1</v>
      </c>
      <c r="G1406">
        <v>24</v>
      </c>
      <c r="H1406">
        <v>2425</v>
      </c>
      <c r="I1406">
        <v>293.08531181210702</v>
      </c>
      <c r="J1406">
        <v>16.459875455178899</v>
      </c>
      <c r="K1406">
        <v>13.574999999999999</v>
      </c>
      <c r="L1406">
        <v>35</v>
      </c>
      <c r="M1406">
        <v>1</v>
      </c>
      <c r="N1406">
        <v>247</v>
      </c>
      <c r="O1406">
        <v>655</v>
      </c>
      <c r="P1406">
        <v>58</v>
      </c>
      <c r="Q1406">
        <v>3</v>
      </c>
      <c r="R1406">
        <v>25</v>
      </c>
      <c r="S1406">
        <v>2591</v>
      </c>
      <c r="T1406">
        <v>310.70082072630601</v>
      </c>
      <c r="U1406">
        <v>17.147066804558701</v>
      </c>
      <c r="V1406">
        <v>14.7972</v>
      </c>
    </row>
    <row r="1407" spans="1:22">
      <c r="A1407">
        <v>10</v>
      </c>
      <c r="B1407">
        <v>0</v>
      </c>
      <c r="C1407">
        <v>1029</v>
      </c>
      <c r="D1407">
        <v>393</v>
      </c>
      <c r="E1407">
        <v>36</v>
      </c>
      <c r="F1407">
        <v>3</v>
      </c>
      <c r="G1407">
        <v>15</v>
      </c>
      <c r="H1407">
        <v>1532</v>
      </c>
      <c r="I1407">
        <v>184.24983039340901</v>
      </c>
      <c r="J1407">
        <v>10.236093004657601</v>
      </c>
      <c r="K1407">
        <v>8.3208000000000002</v>
      </c>
      <c r="L1407">
        <v>35</v>
      </c>
      <c r="M1407">
        <v>1</v>
      </c>
      <c r="N1407">
        <v>675</v>
      </c>
      <c r="O1407">
        <v>651</v>
      </c>
      <c r="P1407">
        <v>53</v>
      </c>
      <c r="Q1407">
        <v>1</v>
      </c>
      <c r="R1407">
        <v>22</v>
      </c>
      <c r="S1407">
        <v>2265</v>
      </c>
      <c r="T1407">
        <v>273.95437576355698</v>
      </c>
      <c r="U1407">
        <v>15.4106294485332</v>
      </c>
      <c r="V1407">
        <v>13.125999999999999</v>
      </c>
    </row>
    <row r="1408" spans="1:22">
      <c r="A1408">
        <v>10</v>
      </c>
      <c r="B1408">
        <v>0</v>
      </c>
      <c r="C1408">
        <v>896</v>
      </c>
      <c r="D1408">
        <v>539</v>
      </c>
      <c r="E1408">
        <v>49</v>
      </c>
      <c r="F1408">
        <v>3</v>
      </c>
      <c r="G1408">
        <v>23</v>
      </c>
      <c r="H1408">
        <v>2321</v>
      </c>
      <c r="I1408">
        <v>272.13415809118902</v>
      </c>
      <c r="J1408">
        <v>14.207951998792799</v>
      </c>
      <c r="K1408">
        <v>12.1374</v>
      </c>
      <c r="L1408">
        <v>35</v>
      </c>
      <c r="M1408">
        <v>1</v>
      </c>
      <c r="N1408">
        <v>672</v>
      </c>
      <c r="O1408">
        <v>655</v>
      </c>
      <c r="P1408">
        <v>53</v>
      </c>
      <c r="Q1408">
        <v>1</v>
      </c>
      <c r="R1408">
        <v>19</v>
      </c>
      <c r="S1408">
        <v>1999</v>
      </c>
      <c r="T1408">
        <v>256.45467435786799</v>
      </c>
      <c r="U1408">
        <v>16.0651766252351</v>
      </c>
      <c r="V1408">
        <v>14.787800000000001</v>
      </c>
    </row>
    <row r="1409" spans="1:22">
      <c r="A1409">
        <v>10</v>
      </c>
      <c r="B1409">
        <v>0</v>
      </c>
      <c r="C1409">
        <v>301</v>
      </c>
      <c r="D1409">
        <v>1289</v>
      </c>
      <c r="E1409">
        <v>48</v>
      </c>
      <c r="F1409">
        <v>2</v>
      </c>
      <c r="G1409">
        <v>20</v>
      </c>
      <c r="H1409">
        <v>2049</v>
      </c>
      <c r="I1409">
        <v>248.026208292592</v>
      </c>
      <c r="J1409">
        <v>13.976047366834401</v>
      </c>
      <c r="K1409">
        <v>11.8508</v>
      </c>
      <c r="L1409">
        <v>35</v>
      </c>
      <c r="M1409">
        <v>1</v>
      </c>
      <c r="N1409">
        <v>247</v>
      </c>
      <c r="O1409">
        <v>651</v>
      </c>
      <c r="P1409">
        <v>58</v>
      </c>
      <c r="Q1409">
        <v>1</v>
      </c>
      <c r="R1409">
        <v>22</v>
      </c>
      <c r="S1409">
        <v>2298</v>
      </c>
      <c r="T1409">
        <v>278.95519353473202</v>
      </c>
      <c r="U1409">
        <v>15.8139052735243</v>
      </c>
      <c r="V1409">
        <v>13.3004</v>
      </c>
    </row>
    <row r="1410" spans="1:22">
      <c r="A1410">
        <v>10</v>
      </c>
      <c r="B1410">
        <v>0</v>
      </c>
      <c r="C1410">
        <v>947</v>
      </c>
      <c r="D1410">
        <v>1116</v>
      </c>
      <c r="E1410">
        <v>51</v>
      </c>
      <c r="F1410">
        <v>1</v>
      </c>
      <c r="G1410">
        <v>20</v>
      </c>
      <c r="H1410">
        <v>2053</v>
      </c>
      <c r="I1410">
        <v>249.30503404464201</v>
      </c>
      <c r="J1410">
        <v>14.1438714643481</v>
      </c>
      <c r="K1410">
        <v>12.174799999999999</v>
      </c>
      <c r="L1410">
        <v>35</v>
      </c>
      <c r="M1410">
        <v>1</v>
      </c>
      <c r="N1410">
        <v>668</v>
      </c>
      <c r="O1410">
        <v>649</v>
      </c>
      <c r="P1410">
        <v>52</v>
      </c>
      <c r="Q1410">
        <v>1</v>
      </c>
      <c r="R1410">
        <v>21</v>
      </c>
      <c r="S1410">
        <v>2121</v>
      </c>
      <c r="T1410">
        <v>260.77001361352899</v>
      </c>
      <c r="U1410">
        <v>15.1705603060665</v>
      </c>
      <c r="V1410">
        <v>13.522600000000001</v>
      </c>
    </row>
    <row r="1411" spans="1:22">
      <c r="A1411">
        <v>10</v>
      </c>
      <c r="B1411">
        <v>0</v>
      </c>
      <c r="C1411">
        <v>218</v>
      </c>
      <c r="D1411">
        <v>1426</v>
      </c>
      <c r="E1411">
        <v>1</v>
      </c>
      <c r="F1411">
        <v>5</v>
      </c>
      <c r="G1411">
        <v>0</v>
      </c>
      <c r="H1411">
        <v>5</v>
      </c>
      <c r="I1411">
        <v>2.2360679774997898</v>
      </c>
      <c r="J1411">
        <v>0.217944947177034</v>
      </c>
      <c r="K1411">
        <v>9.5000000000000001E-2</v>
      </c>
      <c r="L1411">
        <v>35</v>
      </c>
      <c r="M1411">
        <v>1</v>
      </c>
      <c r="N1411">
        <v>812</v>
      </c>
      <c r="O1411">
        <v>35</v>
      </c>
      <c r="P1411">
        <v>1</v>
      </c>
      <c r="Q1411">
        <v>8</v>
      </c>
      <c r="R1411">
        <v>0</v>
      </c>
      <c r="S1411">
        <v>8</v>
      </c>
      <c r="T1411">
        <v>2.8284271247461898</v>
      </c>
      <c r="U1411">
        <v>0.271293199325011</v>
      </c>
      <c r="V1411">
        <v>0.1472</v>
      </c>
    </row>
    <row r="1412" spans="1:22">
      <c r="A1412">
        <v>10</v>
      </c>
      <c r="B1412">
        <v>0</v>
      </c>
      <c r="C1412">
        <v>480</v>
      </c>
      <c r="D1412">
        <v>337</v>
      </c>
      <c r="E1412">
        <v>59</v>
      </c>
      <c r="F1412">
        <v>2</v>
      </c>
      <c r="G1412">
        <v>24</v>
      </c>
      <c r="H1412">
        <v>2410</v>
      </c>
      <c r="I1412">
        <v>294.108823397055</v>
      </c>
      <c r="J1412">
        <v>16.857935816700699</v>
      </c>
      <c r="K1412">
        <v>13.224</v>
      </c>
      <c r="L1412">
        <v>35</v>
      </c>
      <c r="M1412">
        <v>1</v>
      </c>
      <c r="N1412">
        <v>815</v>
      </c>
      <c r="O1412">
        <v>33</v>
      </c>
      <c r="P1412">
        <v>1</v>
      </c>
      <c r="Q1412">
        <v>6</v>
      </c>
      <c r="R1412">
        <v>0</v>
      </c>
      <c r="S1412">
        <v>6</v>
      </c>
      <c r="T1412">
        <v>2.4494897427831801</v>
      </c>
      <c r="U1412">
        <v>0.23748684174075799</v>
      </c>
      <c r="V1412">
        <v>0.1128</v>
      </c>
    </row>
    <row r="1413" spans="1:22">
      <c r="A1413">
        <v>10</v>
      </c>
      <c r="B1413">
        <v>0</v>
      </c>
      <c r="C1413">
        <v>501</v>
      </c>
      <c r="D1413">
        <v>1238</v>
      </c>
      <c r="E1413">
        <v>45</v>
      </c>
      <c r="F1413">
        <v>1</v>
      </c>
      <c r="G1413">
        <v>20</v>
      </c>
      <c r="H1413">
        <v>2058</v>
      </c>
      <c r="I1413">
        <v>246.20722978824199</v>
      </c>
      <c r="J1413">
        <v>13.5145699154653</v>
      </c>
      <c r="K1413">
        <v>11.8864</v>
      </c>
      <c r="L1413">
        <v>35</v>
      </c>
      <c r="M1413">
        <v>1</v>
      </c>
      <c r="N1413">
        <v>812</v>
      </c>
      <c r="O1413">
        <v>34</v>
      </c>
      <c r="P1413">
        <v>1</v>
      </c>
      <c r="Q1413">
        <v>8</v>
      </c>
      <c r="R1413">
        <v>0</v>
      </c>
      <c r="S1413">
        <v>8</v>
      </c>
      <c r="T1413">
        <v>2.8284271247461898</v>
      </c>
      <c r="U1413">
        <v>0.271293199325011</v>
      </c>
      <c r="V1413">
        <v>0.1472</v>
      </c>
    </row>
    <row r="1414" spans="1:22">
      <c r="A1414">
        <v>10</v>
      </c>
      <c r="B1414">
        <v>0</v>
      </c>
      <c r="C1414">
        <v>601</v>
      </c>
      <c r="D1414">
        <v>1297</v>
      </c>
      <c r="E1414">
        <v>45</v>
      </c>
      <c r="F1414">
        <v>1</v>
      </c>
      <c r="G1414">
        <v>17</v>
      </c>
      <c r="H1414">
        <v>1754</v>
      </c>
      <c r="I1414">
        <v>215.893492259494</v>
      </c>
      <c r="J1414">
        <v>12.587628847404099</v>
      </c>
      <c r="K1414">
        <v>10.9604</v>
      </c>
      <c r="L1414">
        <v>35</v>
      </c>
      <c r="M1414">
        <v>1</v>
      </c>
      <c r="N1414">
        <v>815</v>
      </c>
      <c r="O1414">
        <v>41</v>
      </c>
      <c r="P1414">
        <v>1</v>
      </c>
      <c r="Q1414">
        <v>9</v>
      </c>
      <c r="R1414">
        <v>0</v>
      </c>
      <c r="S1414">
        <v>9</v>
      </c>
      <c r="T1414">
        <v>3</v>
      </c>
      <c r="U1414">
        <v>0.28618176042508398</v>
      </c>
      <c r="V1414">
        <v>0.1638</v>
      </c>
    </row>
    <row r="1415" spans="1:22">
      <c r="A1415">
        <v>10</v>
      </c>
      <c r="B1415">
        <v>0</v>
      </c>
      <c r="C1415">
        <v>282</v>
      </c>
      <c r="D1415">
        <v>1275</v>
      </c>
      <c r="E1415">
        <v>46</v>
      </c>
      <c r="F1415">
        <v>3</v>
      </c>
      <c r="G1415">
        <v>19</v>
      </c>
      <c r="H1415">
        <v>1909</v>
      </c>
      <c r="I1415">
        <v>234.014956786954</v>
      </c>
      <c r="J1415">
        <v>13.535209640046199</v>
      </c>
      <c r="K1415">
        <v>11.83</v>
      </c>
      <c r="L1415">
        <v>35</v>
      </c>
      <c r="M1415">
        <v>1</v>
      </c>
      <c r="N1415">
        <v>813</v>
      </c>
      <c r="O1415">
        <v>35</v>
      </c>
      <c r="P1415">
        <v>1</v>
      </c>
      <c r="Q1415">
        <v>8</v>
      </c>
      <c r="R1415">
        <v>0</v>
      </c>
      <c r="S1415">
        <v>8</v>
      </c>
      <c r="T1415">
        <v>2.8284271247461898</v>
      </c>
      <c r="U1415">
        <v>0.271293199325011</v>
      </c>
      <c r="V1415">
        <v>0.1472</v>
      </c>
    </row>
    <row r="1416" spans="1:22">
      <c r="A1416">
        <v>10</v>
      </c>
      <c r="B1416">
        <v>0</v>
      </c>
      <c r="C1416">
        <v>877</v>
      </c>
      <c r="D1416">
        <v>454</v>
      </c>
      <c r="E1416">
        <v>61</v>
      </c>
      <c r="F1416">
        <v>1</v>
      </c>
      <c r="G1416">
        <v>27</v>
      </c>
      <c r="H1416">
        <v>2791</v>
      </c>
      <c r="I1416">
        <v>331.81169358538301</v>
      </c>
      <c r="J1416">
        <v>17.9449686541939</v>
      </c>
      <c r="K1416">
        <v>15.4064</v>
      </c>
      <c r="L1416">
        <v>35</v>
      </c>
      <c r="M1416">
        <v>1</v>
      </c>
      <c r="N1416">
        <v>226</v>
      </c>
      <c r="O1416">
        <v>658</v>
      </c>
      <c r="P1416">
        <v>61</v>
      </c>
      <c r="Q1416">
        <v>2</v>
      </c>
      <c r="R1416">
        <v>26</v>
      </c>
      <c r="S1416">
        <v>2684</v>
      </c>
      <c r="T1416">
        <v>318.35200643313101</v>
      </c>
      <c r="U1416">
        <v>17.12</v>
      </c>
      <c r="V1416">
        <v>14.4184</v>
      </c>
    </row>
    <row r="1417" spans="1:22">
      <c r="A1417">
        <v>10</v>
      </c>
      <c r="B1417">
        <v>0</v>
      </c>
      <c r="C1417">
        <v>408</v>
      </c>
      <c r="D1417">
        <v>465</v>
      </c>
      <c r="E1417">
        <v>59</v>
      </c>
      <c r="F1417">
        <v>2</v>
      </c>
      <c r="G1417">
        <v>28</v>
      </c>
      <c r="H1417">
        <v>2826</v>
      </c>
      <c r="I1417">
        <v>332.86333531946701</v>
      </c>
      <c r="J1417">
        <v>17.5884166427794</v>
      </c>
      <c r="K1417">
        <v>15.1104</v>
      </c>
      <c r="L1417">
        <v>35</v>
      </c>
      <c r="M1417">
        <v>1</v>
      </c>
      <c r="N1417">
        <v>247</v>
      </c>
      <c r="O1417">
        <v>657</v>
      </c>
      <c r="P1417">
        <v>60</v>
      </c>
      <c r="Q1417">
        <v>2</v>
      </c>
      <c r="R1417">
        <v>26</v>
      </c>
      <c r="S1417">
        <v>2639</v>
      </c>
      <c r="T1417">
        <v>316.37477775575002</v>
      </c>
      <c r="U1417">
        <v>17.449868194344599</v>
      </c>
      <c r="V1417">
        <v>15.1568</v>
      </c>
    </row>
    <row r="1418" spans="1:22">
      <c r="A1418">
        <v>10</v>
      </c>
      <c r="B1418">
        <v>0</v>
      </c>
      <c r="C1418">
        <v>377</v>
      </c>
      <c r="D1418">
        <v>666</v>
      </c>
      <c r="E1418">
        <v>64</v>
      </c>
      <c r="F1418">
        <v>2</v>
      </c>
      <c r="G1418">
        <v>26</v>
      </c>
      <c r="H1418">
        <v>2638</v>
      </c>
      <c r="I1418">
        <v>323.74063693024402</v>
      </c>
      <c r="J1418">
        <v>18.766342211523298</v>
      </c>
      <c r="K1418">
        <v>16.122800000000002</v>
      </c>
      <c r="L1418">
        <v>35</v>
      </c>
      <c r="M1418">
        <v>1</v>
      </c>
      <c r="N1418">
        <v>230</v>
      </c>
      <c r="O1418">
        <v>654</v>
      </c>
      <c r="P1418">
        <v>61</v>
      </c>
      <c r="Q1418">
        <v>3</v>
      </c>
      <c r="R1418">
        <v>28</v>
      </c>
      <c r="S1418">
        <v>2829</v>
      </c>
      <c r="T1418">
        <v>336.00148809194297</v>
      </c>
      <c r="U1418">
        <v>18.1285934368886</v>
      </c>
      <c r="V1418">
        <v>15.89</v>
      </c>
    </row>
    <row r="1419" spans="1:22">
      <c r="A1419">
        <v>10</v>
      </c>
      <c r="B1419">
        <v>0</v>
      </c>
      <c r="C1419">
        <v>489</v>
      </c>
      <c r="D1419">
        <v>347</v>
      </c>
      <c r="E1419">
        <v>59</v>
      </c>
      <c r="F1419">
        <v>2</v>
      </c>
      <c r="G1419">
        <v>27</v>
      </c>
      <c r="H1419">
        <v>2747</v>
      </c>
      <c r="I1419">
        <v>322.85755372919499</v>
      </c>
      <c r="J1419">
        <v>16.963758427895598</v>
      </c>
      <c r="K1419">
        <v>14.480600000000001</v>
      </c>
      <c r="L1419">
        <v>35</v>
      </c>
      <c r="M1419">
        <v>1</v>
      </c>
      <c r="N1419">
        <v>246</v>
      </c>
      <c r="O1419">
        <v>650</v>
      </c>
      <c r="P1419">
        <v>55</v>
      </c>
      <c r="Q1419">
        <v>6</v>
      </c>
      <c r="R1419">
        <v>22</v>
      </c>
      <c r="S1419">
        <v>2285</v>
      </c>
      <c r="T1419">
        <v>278.375645486454</v>
      </c>
      <c r="U1419">
        <v>15.8999213834534</v>
      </c>
      <c r="V1419">
        <v>13.162000000000001</v>
      </c>
    </row>
    <row r="1420" spans="1:22">
      <c r="A1420">
        <v>10</v>
      </c>
      <c r="B1420">
        <v>0</v>
      </c>
      <c r="C1420">
        <v>546</v>
      </c>
      <c r="D1420">
        <v>1207</v>
      </c>
      <c r="E1420">
        <v>57</v>
      </c>
      <c r="F1420">
        <v>2</v>
      </c>
      <c r="G1420">
        <v>25</v>
      </c>
      <c r="H1420">
        <v>2515</v>
      </c>
      <c r="I1420">
        <v>302.31936755689298</v>
      </c>
      <c r="J1420">
        <v>16.776397110226</v>
      </c>
      <c r="K1420">
        <v>14.574</v>
      </c>
      <c r="L1420">
        <v>35</v>
      </c>
      <c r="M1420">
        <v>1</v>
      </c>
      <c r="N1420">
        <v>669</v>
      </c>
      <c r="O1420">
        <v>657</v>
      </c>
      <c r="P1420">
        <v>53</v>
      </c>
      <c r="Q1420">
        <v>1</v>
      </c>
      <c r="R1420">
        <v>21</v>
      </c>
      <c r="S1420">
        <v>2140</v>
      </c>
      <c r="T1420">
        <v>264.10225292488502</v>
      </c>
      <c r="U1420">
        <v>15.4770798279262</v>
      </c>
      <c r="V1420">
        <v>12.48</v>
      </c>
    </row>
    <row r="1421" spans="1:22">
      <c r="A1421">
        <v>10</v>
      </c>
      <c r="B1421">
        <v>0</v>
      </c>
      <c r="C1421">
        <v>799</v>
      </c>
      <c r="D1421">
        <v>640</v>
      </c>
      <c r="E1421">
        <v>58</v>
      </c>
      <c r="F1421">
        <v>3</v>
      </c>
      <c r="G1421">
        <v>26</v>
      </c>
      <c r="H1421">
        <v>2686</v>
      </c>
      <c r="I1421">
        <v>314.95396489010898</v>
      </c>
      <c r="J1421">
        <v>16.446896363752</v>
      </c>
      <c r="K1421">
        <v>13.482799999999999</v>
      </c>
      <c r="L1421">
        <v>35</v>
      </c>
      <c r="M1421">
        <v>1</v>
      </c>
      <c r="N1421">
        <v>674</v>
      </c>
      <c r="O1421">
        <v>655</v>
      </c>
      <c r="P1421">
        <v>53</v>
      </c>
      <c r="Q1421">
        <v>1</v>
      </c>
      <c r="R1421">
        <v>20</v>
      </c>
      <c r="S1421">
        <v>2075</v>
      </c>
      <c r="T1421">
        <v>263.89202337319699</v>
      </c>
      <c r="U1421">
        <v>16.304217245853899</v>
      </c>
      <c r="V1421">
        <v>15.125</v>
      </c>
    </row>
    <row r="1422" spans="1:22">
      <c r="A1422">
        <v>10</v>
      </c>
      <c r="B1422">
        <v>0</v>
      </c>
      <c r="C1422">
        <v>277</v>
      </c>
      <c r="D1422">
        <v>698</v>
      </c>
      <c r="E1422">
        <v>66</v>
      </c>
      <c r="F1422">
        <v>1</v>
      </c>
      <c r="G1422">
        <v>26</v>
      </c>
      <c r="H1422">
        <v>2696</v>
      </c>
      <c r="I1422">
        <v>332.31310536901799</v>
      </c>
      <c r="J1422">
        <v>19.428803359960199</v>
      </c>
      <c r="K1422">
        <v>15.968</v>
      </c>
      <c r="L1422">
        <v>35</v>
      </c>
      <c r="M1422">
        <v>1</v>
      </c>
      <c r="N1422">
        <v>249</v>
      </c>
      <c r="O1422">
        <v>657</v>
      </c>
      <c r="P1422">
        <v>60</v>
      </c>
      <c r="Q1422">
        <v>2</v>
      </c>
      <c r="R1422">
        <v>26</v>
      </c>
      <c r="S1422">
        <v>2619</v>
      </c>
      <c r="T1422">
        <v>317.384624706365</v>
      </c>
      <c r="U1422">
        <v>17.9280199687528</v>
      </c>
      <c r="V1422">
        <v>15.6348</v>
      </c>
    </row>
    <row r="1423" spans="1:22">
      <c r="A1423">
        <v>10</v>
      </c>
      <c r="B1423">
        <v>0</v>
      </c>
      <c r="C1423">
        <v>260</v>
      </c>
      <c r="D1423">
        <v>607</v>
      </c>
      <c r="E1423">
        <v>60</v>
      </c>
      <c r="F1423">
        <v>4</v>
      </c>
      <c r="G1423">
        <v>24</v>
      </c>
      <c r="H1423">
        <v>2472</v>
      </c>
      <c r="I1423">
        <v>306.28091680677699</v>
      </c>
      <c r="J1423">
        <v>18.083185560072099</v>
      </c>
      <c r="K1423">
        <v>16.038399999999999</v>
      </c>
      <c r="L1423">
        <v>35</v>
      </c>
      <c r="M1423">
        <v>1</v>
      </c>
      <c r="N1423">
        <v>670</v>
      </c>
      <c r="O1423">
        <v>659</v>
      </c>
      <c r="P1423">
        <v>53</v>
      </c>
      <c r="Q1423">
        <v>1</v>
      </c>
      <c r="R1423">
        <v>21</v>
      </c>
      <c r="S1423">
        <v>2173</v>
      </c>
      <c r="T1423">
        <v>265.80632046661299</v>
      </c>
      <c r="U1423">
        <v>15.308073033533599</v>
      </c>
      <c r="V1423">
        <v>12.9116</v>
      </c>
    </row>
    <row r="1424" spans="1:22">
      <c r="A1424">
        <v>10</v>
      </c>
      <c r="B1424">
        <v>0</v>
      </c>
      <c r="C1424">
        <v>836</v>
      </c>
      <c r="D1424">
        <v>1168</v>
      </c>
      <c r="E1424">
        <v>60</v>
      </c>
      <c r="F1424">
        <v>1</v>
      </c>
      <c r="G1424">
        <v>25</v>
      </c>
      <c r="H1424">
        <v>2519</v>
      </c>
      <c r="I1424">
        <v>307.14980058596802</v>
      </c>
      <c r="J1424">
        <v>17.574808676056801</v>
      </c>
      <c r="K1424">
        <v>15.5442</v>
      </c>
      <c r="L1424">
        <v>35</v>
      </c>
      <c r="M1424">
        <v>1</v>
      </c>
      <c r="N1424">
        <v>674</v>
      </c>
      <c r="O1424">
        <v>656</v>
      </c>
      <c r="P1424">
        <v>53</v>
      </c>
      <c r="Q1424">
        <v>1</v>
      </c>
      <c r="R1424">
        <v>20</v>
      </c>
      <c r="S1424">
        <v>2032</v>
      </c>
      <c r="T1424">
        <v>260.93294157694999</v>
      </c>
      <c r="U1424">
        <v>16.369410496410701</v>
      </c>
      <c r="V1424">
        <v>15.150399999999999</v>
      </c>
    </row>
    <row r="1425" spans="1:22">
      <c r="A1425">
        <v>10</v>
      </c>
      <c r="B1425">
        <v>0</v>
      </c>
      <c r="C1425">
        <v>140</v>
      </c>
      <c r="D1425">
        <v>1319</v>
      </c>
      <c r="E1425">
        <v>41</v>
      </c>
      <c r="F1425">
        <v>1</v>
      </c>
      <c r="G1425">
        <v>17</v>
      </c>
      <c r="H1425">
        <v>1733</v>
      </c>
      <c r="I1425">
        <v>207.70411647341001</v>
      </c>
      <c r="J1425">
        <v>11.4490654640455</v>
      </c>
      <c r="K1425">
        <v>9.7636000000000003</v>
      </c>
      <c r="L1425">
        <v>35</v>
      </c>
      <c r="M1425">
        <v>1</v>
      </c>
      <c r="N1425">
        <v>674</v>
      </c>
      <c r="O1425">
        <v>650</v>
      </c>
      <c r="P1425">
        <v>53</v>
      </c>
      <c r="Q1425">
        <v>1</v>
      </c>
      <c r="R1425">
        <v>22</v>
      </c>
      <c r="S1425">
        <v>2247</v>
      </c>
      <c r="T1425">
        <v>271.184439081596</v>
      </c>
      <c r="U1425">
        <v>15.1825261402706</v>
      </c>
      <c r="V1425">
        <v>12.904199999999999</v>
      </c>
    </row>
    <row r="1426" spans="1:22">
      <c r="A1426">
        <v>10</v>
      </c>
      <c r="B1426">
        <v>0</v>
      </c>
      <c r="C1426">
        <v>441</v>
      </c>
      <c r="D1426">
        <v>1195</v>
      </c>
      <c r="E1426">
        <v>57</v>
      </c>
      <c r="F1426">
        <v>1</v>
      </c>
      <c r="G1426">
        <v>23</v>
      </c>
      <c r="H1426">
        <v>2391</v>
      </c>
      <c r="I1426">
        <v>294.27368213960301</v>
      </c>
      <c r="J1426">
        <v>17.154646600848402</v>
      </c>
      <c r="K1426">
        <v>15.3446</v>
      </c>
      <c r="L1426">
        <v>35</v>
      </c>
      <c r="M1426">
        <v>1</v>
      </c>
      <c r="N1426">
        <v>247</v>
      </c>
      <c r="O1426">
        <v>653</v>
      </c>
      <c r="P1426">
        <v>58</v>
      </c>
      <c r="Q1426">
        <v>1</v>
      </c>
      <c r="R1426">
        <v>24</v>
      </c>
      <c r="S1426">
        <v>2401</v>
      </c>
      <c r="T1426">
        <v>289.34581386292803</v>
      </c>
      <c r="U1426">
        <v>16.147132872432799</v>
      </c>
      <c r="V1426">
        <v>13.9306</v>
      </c>
    </row>
    <row r="1427" spans="1:22">
      <c r="A1427">
        <v>10</v>
      </c>
      <c r="B1427">
        <v>0</v>
      </c>
      <c r="C1427">
        <v>751</v>
      </c>
      <c r="D1427">
        <v>362</v>
      </c>
      <c r="E1427">
        <v>53</v>
      </c>
      <c r="F1427">
        <v>2</v>
      </c>
      <c r="G1427">
        <v>21</v>
      </c>
      <c r="H1427">
        <v>2180</v>
      </c>
      <c r="I1427">
        <v>267.22649569232499</v>
      </c>
      <c r="J1427">
        <v>15.4550962468695</v>
      </c>
      <c r="K1427">
        <v>12.912000000000001</v>
      </c>
      <c r="L1427">
        <v>35</v>
      </c>
      <c r="M1427">
        <v>1</v>
      </c>
      <c r="N1427">
        <v>225</v>
      </c>
      <c r="O1427">
        <v>654</v>
      </c>
      <c r="P1427">
        <v>61</v>
      </c>
      <c r="Q1427">
        <v>2</v>
      </c>
      <c r="R1427">
        <v>29</v>
      </c>
      <c r="S1427">
        <v>2906</v>
      </c>
      <c r="T1427">
        <v>338.98967535899999</v>
      </c>
      <c r="U1427">
        <v>17.454409185074098</v>
      </c>
      <c r="V1427">
        <v>15.06</v>
      </c>
    </row>
    <row r="1428" spans="1:22">
      <c r="A1428">
        <v>10</v>
      </c>
      <c r="B1428">
        <v>0</v>
      </c>
      <c r="C1428">
        <v>912</v>
      </c>
      <c r="D1428">
        <v>1047</v>
      </c>
      <c r="E1428">
        <v>59</v>
      </c>
      <c r="F1428">
        <v>2</v>
      </c>
      <c r="G1428">
        <v>26</v>
      </c>
      <c r="H1428">
        <v>2625</v>
      </c>
      <c r="I1428">
        <v>314.548883323403</v>
      </c>
      <c r="J1428">
        <v>17.330536633353301</v>
      </c>
      <c r="K1428">
        <v>14.52</v>
      </c>
      <c r="L1428">
        <v>35</v>
      </c>
      <c r="M1428">
        <v>1</v>
      </c>
      <c r="N1428">
        <v>224</v>
      </c>
      <c r="O1428">
        <v>660</v>
      </c>
      <c r="P1428">
        <v>60</v>
      </c>
      <c r="Q1428">
        <v>1</v>
      </c>
      <c r="R1428">
        <v>27</v>
      </c>
      <c r="S1428">
        <v>2705</v>
      </c>
      <c r="T1428">
        <v>316.51382276292497</v>
      </c>
      <c r="U1428">
        <v>16.434947520451701</v>
      </c>
      <c r="V1428">
        <v>13.813000000000001</v>
      </c>
    </row>
    <row r="1429" spans="1:22">
      <c r="A1429">
        <v>10</v>
      </c>
      <c r="B1429">
        <v>0</v>
      </c>
      <c r="C1429">
        <v>102</v>
      </c>
      <c r="D1429">
        <v>469</v>
      </c>
      <c r="E1429">
        <v>58</v>
      </c>
      <c r="F1429">
        <v>2</v>
      </c>
      <c r="G1429">
        <v>24</v>
      </c>
      <c r="H1429">
        <v>2490</v>
      </c>
      <c r="I1429">
        <v>300.76901436152002</v>
      </c>
      <c r="J1429">
        <v>16.870388258721299</v>
      </c>
      <c r="K1429">
        <v>14.57</v>
      </c>
      <c r="L1429">
        <v>35</v>
      </c>
      <c r="M1429">
        <v>1</v>
      </c>
      <c r="N1429">
        <v>813</v>
      </c>
      <c r="O1429">
        <v>35</v>
      </c>
      <c r="P1429">
        <v>1</v>
      </c>
      <c r="Q1429">
        <v>8</v>
      </c>
      <c r="R1429">
        <v>0</v>
      </c>
      <c r="S1429">
        <v>8</v>
      </c>
      <c r="T1429">
        <v>2.8284271247461898</v>
      </c>
      <c r="U1429">
        <v>0.271293199325011</v>
      </c>
      <c r="V1429">
        <v>0.1472</v>
      </c>
    </row>
    <row r="1430" spans="1:22">
      <c r="A1430">
        <v>10</v>
      </c>
      <c r="B1430">
        <v>0</v>
      </c>
      <c r="C1430">
        <v>276</v>
      </c>
      <c r="D1430">
        <v>425</v>
      </c>
      <c r="E1430">
        <v>63</v>
      </c>
      <c r="F1430">
        <v>3</v>
      </c>
      <c r="G1430">
        <v>29</v>
      </c>
      <c r="H1430">
        <v>2958</v>
      </c>
      <c r="I1430">
        <v>348.10343290464698</v>
      </c>
      <c r="J1430">
        <v>18.351664774619199</v>
      </c>
      <c r="K1430">
        <v>15.917999999999999</v>
      </c>
      <c r="L1430">
        <v>35</v>
      </c>
      <c r="M1430">
        <v>1</v>
      </c>
      <c r="N1430">
        <v>246</v>
      </c>
      <c r="O1430">
        <v>649</v>
      </c>
      <c r="P1430">
        <v>54</v>
      </c>
      <c r="Q1430">
        <v>7</v>
      </c>
      <c r="R1430">
        <v>23</v>
      </c>
      <c r="S1430">
        <v>2305</v>
      </c>
      <c r="T1430">
        <v>279.73022718326303</v>
      </c>
      <c r="U1430">
        <v>15.848895860595499</v>
      </c>
      <c r="V1430">
        <v>12.765000000000001</v>
      </c>
    </row>
    <row r="1431" spans="1:22">
      <c r="A1431">
        <v>10</v>
      </c>
      <c r="B1431">
        <v>0</v>
      </c>
      <c r="C1431">
        <v>510</v>
      </c>
      <c r="D1431">
        <v>325</v>
      </c>
      <c r="E1431">
        <v>60</v>
      </c>
      <c r="F1431">
        <v>1</v>
      </c>
      <c r="G1431">
        <v>24</v>
      </c>
      <c r="H1431">
        <v>2444</v>
      </c>
      <c r="I1431">
        <v>300.64929735490801</v>
      </c>
      <c r="J1431">
        <v>17.509608790604101</v>
      </c>
      <c r="K1431">
        <v>14.520799999999999</v>
      </c>
      <c r="L1431">
        <v>35</v>
      </c>
      <c r="M1431">
        <v>1</v>
      </c>
      <c r="N1431">
        <v>669</v>
      </c>
      <c r="O1431">
        <v>658</v>
      </c>
      <c r="P1431">
        <v>53</v>
      </c>
      <c r="Q1431">
        <v>2</v>
      </c>
      <c r="R1431">
        <v>21</v>
      </c>
      <c r="S1431">
        <v>2127</v>
      </c>
      <c r="T1431">
        <v>262.889710715349</v>
      </c>
      <c r="U1431">
        <v>15.4498252417301</v>
      </c>
      <c r="V1431">
        <v>12.882999999999999</v>
      </c>
    </row>
    <row r="1432" spans="1:22">
      <c r="A1432">
        <v>10</v>
      </c>
      <c r="B1432">
        <v>0</v>
      </c>
      <c r="C1432">
        <v>150</v>
      </c>
      <c r="D1432">
        <v>314</v>
      </c>
      <c r="E1432">
        <v>58</v>
      </c>
      <c r="F1432">
        <v>2</v>
      </c>
      <c r="G1432">
        <v>25</v>
      </c>
      <c r="H1432">
        <v>2562</v>
      </c>
      <c r="I1432">
        <v>312.33635715362999</v>
      </c>
      <c r="J1432">
        <v>17.8649265321747</v>
      </c>
      <c r="K1432">
        <v>15.9124</v>
      </c>
      <c r="L1432">
        <v>35</v>
      </c>
      <c r="M1432">
        <v>1</v>
      </c>
      <c r="N1432">
        <v>670</v>
      </c>
      <c r="O1432">
        <v>654</v>
      </c>
      <c r="P1432">
        <v>52</v>
      </c>
      <c r="Q1432">
        <v>2</v>
      </c>
      <c r="R1432">
        <v>20</v>
      </c>
      <c r="S1432">
        <v>2042</v>
      </c>
      <c r="T1432">
        <v>252.99407107677399</v>
      </c>
      <c r="U1432">
        <v>14.935983395812899</v>
      </c>
      <c r="V1432">
        <v>13.4556</v>
      </c>
    </row>
    <row r="1433" spans="1:22">
      <c r="A1433">
        <v>10</v>
      </c>
      <c r="B1433">
        <v>0</v>
      </c>
      <c r="C1433">
        <v>1121</v>
      </c>
      <c r="D1433">
        <v>102</v>
      </c>
      <c r="E1433">
        <v>1</v>
      </c>
      <c r="F1433">
        <v>4</v>
      </c>
      <c r="G1433">
        <v>0</v>
      </c>
      <c r="H1433">
        <v>4</v>
      </c>
      <c r="I1433">
        <v>2</v>
      </c>
      <c r="J1433">
        <v>0.19595917942265401</v>
      </c>
      <c r="K1433">
        <v>7.6799999999999993E-2</v>
      </c>
      <c r="L1433">
        <v>35</v>
      </c>
      <c r="M1433">
        <v>1</v>
      </c>
      <c r="N1433">
        <v>817</v>
      </c>
      <c r="O1433">
        <v>33</v>
      </c>
      <c r="P1433">
        <v>1</v>
      </c>
      <c r="Q1433">
        <v>5</v>
      </c>
      <c r="R1433">
        <v>0</v>
      </c>
      <c r="S1433">
        <v>5</v>
      </c>
      <c r="T1433">
        <v>2.2360679774997898</v>
      </c>
      <c r="U1433">
        <v>0.217944947177034</v>
      </c>
      <c r="V1433">
        <v>9.5000000000000001E-2</v>
      </c>
    </row>
    <row r="1434" spans="1:22">
      <c r="A1434">
        <v>10</v>
      </c>
      <c r="B1434">
        <v>0</v>
      </c>
      <c r="C1434">
        <v>184</v>
      </c>
      <c r="D1434">
        <v>1091</v>
      </c>
      <c r="E1434">
        <v>55</v>
      </c>
      <c r="F1434">
        <v>2</v>
      </c>
      <c r="G1434">
        <v>22</v>
      </c>
      <c r="H1434">
        <v>2221</v>
      </c>
      <c r="I1434">
        <v>273.37337105138801</v>
      </c>
      <c r="J1434">
        <v>15.938817396532301</v>
      </c>
      <c r="K1434">
        <v>13.533200000000001</v>
      </c>
      <c r="L1434">
        <v>35</v>
      </c>
      <c r="M1434">
        <v>1</v>
      </c>
      <c r="N1434">
        <v>667</v>
      </c>
      <c r="O1434">
        <v>659</v>
      </c>
      <c r="P1434">
        <v>53</v>
      </c>
      <c r="Q1434">
        <v>1</v>
      </c>
      <c r="R1434">
        <v>22</v>
      </c>
      <c r="S1434">
        <v>2245</v>
      </c>
      <c r="T1434">
        <v>272.81678833972097</v>
      </c>
      <c r="U1434">
        <v>15.501209630219201</v>
      </c>
      <c r="V1434">
        <v>14.044</v>
      </c>
    </row>
    <row r="1435" spans="1:22">
      <c r="A1435">
        <v>10</v>
      </c>
      <c r="B1435">
        <v>0</v>
      </c>
      <c r="C1435">
        <v>47</v>
      </c>
      <c r="D1435">
        <v>1408</v>
      </c>
      <c r="E1435">
        <v>1</v>
      </c>
      <c r="F1435">
        <v>1</v>
      </c>
      <c r="G1435">
        <v>0</v>
      </c>
      <c r="H1435">
        <v>1</v>
      </c>
      <c r="I1435">
        <v>1</v>
      </c>
      <c r="J1435">
        <v>9.9498743710662002E-2</v>
      </c>
      <c r="K1435">
        <v>1.9800000000000002E-2</v>
      </c>
      <c r="L1435">
        <v>35</v>
      </c>
      <c r="M1435">
        <v>1</v>
      </c>
      <c r="N1435">
        <v>244</v>
      </c>
      <c r="O1435">
        <v>657</v>
      </c>
      <c r="P1435">
        <v>60</v>
      </c>
      <c r="Q1435">
        <v>2</v>
      </c>
      <c r="R1435">
        <v>26</v>
      </c>
      <c r="S1435">
        <v>2614</v>
      </c>
      <c r="T1435">
        <v>311.29728556478</v>
      </c>
      <c r="U1435">
        <v>16.904449118501301</v>
      </c>
      <c r="V1435">
        <v>14.305999999999999</v>
      </c>
    </row>
    <row r="1436" spans="1:22">
      <c r="A1436">
        <v>10</v>
      </c>
      <c r="B1436">
        <v>0</v>
      </c>
      <c r="C1436">
        <v>142</v>
      </c>
      <c r="D1436">
        <v>664</v>
      </c>
      <c r="E1436">
        <v>61</v>
      </c>
      <c r="F1436">
        <v>4</v>
      </c>
      <c r="G1436">
        <v>26</v>
      </c>
      <c r="H1436">
        <v>2687</v>
      </c>
      <c r="I1436">
        <v>325.41819248468602</v>
      </c>
      <c r="J1436">
        <v>18.356827067878601</v>
      </c>
      <c r="K1436">
        <v>16.344000000000001</v>
      </c>
      <c r="L1436">
        <v>35</v>
      </c>
      <c r="M1436">
        <v>1</v>
      </c>
      <c r="N1436">
        <v>669</v>
      </c>
      <c r="O1436">
        <v>650</v>
      </c>
      <c r="P1436">
        <v>52</v>
      </c>
      <c r="Q1436">
        <v>2</v>
      </c>
      <c r="R1436">
        <v>21</v>
      </c>
      <c r="S1436">
        <v>2101</v>
      </c>
      <c r="T1436">
        <v>259.046327902945</v>
      </c>
      <c r="U1436">
        <v>15.153544139903399</v>
      </c>
      <c r="V1436">
        <v>13.470599999999999</v>
      </c>
    </row>
    <row r="1437" spans="1:22">
      <c r="A1437">
        <v>10</v>
      </c>
      <c r="B1437">
        <v>0</v>
      </c>
      <c r="C1437">
        <v>1058</v>
      </c>
      <c r="D1437">
        <v>1288</v>
      </c>
      <c r="E1437">
        <v>3</v>
      </c>
      <c r="F1437">
        <v>1</v>
      </c>
      <c r="G1437">
        <v>0</v>
      </c>
      <c r="H1437">
        <v>55</v>
      </c>
      <c r="I1437">
        <v>10.6301458127346</v>
      </c>
      <c r="J1437">
        <v>0.90967026993301303</v>
      </c>
      <c r="K1437">
        <v>0.80300000000000005</v>
      </c>
      <c r="L1437">
        <v>35</v>
      </c>
      <c r="M1437">
        <v>1</v>
      </c>
      <c r="N1437">
        <v>226</v>
      </c>
      <c r="O1437">
        <v>655</v>
      </c>
      <c r="P1437">
        <v>62</v>
      </c>
      <c r="Q1437">
        <v>1</v>
      </c>
      <c r="R1437">
        <v>28</v>
      </c>
      <c r="S1437">
        <v>2898</v>
      </c>
      <c r="T1437">
        <v>339.74990802059102</v>
      </c>
      <c r="U1437">
        <v>17.733008768959699</v>
      </c>
      <c r="V1437">
        <v>15.2</v>
      </c>
    </row>
    <row r="1438" spans="1:22">
      <c r="A1438">
        <v>10</v>
      </c>
      <c r="B1438">
        <v>0</v>
      </c>
      <c r="C1438">
        <v>365</v>
      </c>
      <c r="D1438">
        <v>8</v>
      </c>
      <c r="E1438">
        <v>2</v>
      </c>
      <c r="F1438">
        <v>11</v>
      </c>
      <c r="G1438">
        <v>0</v>
      </c>
      <c r="H1438">
        <v>22</v>
      </c>
      <c r="I1438">
        <v>6.6332495807107996</v>
      </c>
      <c r="J1438">
        <v>0.62577951388648101</v>
      </c>
      <c r="K1438">
        <v>0.3916</v>
      </c>
      <c r="L1438">
        <v>35</v>
      </c>
      <c r="M1438">
        <v>1</v>
      </c>
      <c r="N1438">
        <v>818</v>
      </c>
      <c r="O1438">
        <v>39</v>
      </c>
      <c r="P1438">
        <v>1</v>
      </c>
      <c r="Q1438">
        <v>6</v>
      </c>
      <c r="R1438">
        <v>0</v>
      </c>
      <c r="S1438">
        <v>6</v>
      </c>
      <c r="T1438">
        <v>2.4494897427831801</v>
      </c>
      <c r="U1438">
        <v>0.23748684174075799</v>
      </c>
      <c r="V1438">
        <v>0.1128</v>
      </c>
    </row>
    <row r="1439" spans="1:22">
      <c r="A1439">
        <v>10</v>
      </c>
      <c r="B1439">
        <v>0</v>
      </c>
      <c r="C1439">
        <v>884</v>
      </c>
      <c r="D1439">
        <v>1126</v>
      </c>
      <c r="E1439">
        <v>57</v>
      </c>
      <c r="F1439">
        <v>1</v>
      </c>
      <c r="G1439">
        <v>24</v>
      </c>
      <c r="H1439">
        <v>2451</v>
      </c>
      <c r="I1439">
        <v>294.53522709516398</v>
      </c>
      <c r="J1439">
        <v>16.3330921750904</v>
      </c>
      <c r="K1439">
        <v>13.5928</v>
      </c>
      <c r="L1439">
        <v>35</v>
      </c>
      <c r="M1439">
        <v>1</v>
      </c>
      <c r="N1439">
        <v>226</v>
      </c>
      <c r="O1439">
        <v>657</v>
      </c>
      <c r="P1439">
        <v>62</v>
      </c>
      <c r="Q1439">
        <v>2</v>
      </c>
      <c r="R1439">
        <v>27</v>
      </c>
      <c r="S1439">
        <v>2787</v>
      </c>
      <c r="T1439">
        <v>328.13564268454599</v>
      </c>
      <c r="U1439">
        <v>17.320308888700598</v>
      </c>
      <c r="V1439">
        <v>14.365600000000001</v>
      </c>
    </row>
    <row r="1440" spans="1:22">
      <c r="A1440">
        <v>10</v>
      </c>
      <c r="B1440">
        <v>0</v>
      </c>
      <c r="C1440">
        <v>914</v>
      </c>
      <c r="D1440">
        <v>174</v>
      </c>
      <c r="E1440">
        <v>27</v>
      </c>
      <c r="F1440">
        <v>9</v>
      </c>
      <c r="G1440">
        <v>12</v>
      </c>
      <c r="H1440">
        <v>1231</v>
      </c>
      <c r="I1440">
        <v>148.818681622974</v>
      </c>
      <c r="J1440">
        <v>8.3626491018097795</v>
      </c>
      <c r="K1440">
        <v>7.2333999999999996</v>
      </c>
      <c r="L1440">
        <v>35</v>
      </c>
      <c r="M1440">
        <v>1</v>
      </c>
      <c r="N1440">
        <v>671</v>
      </c>
      <c r="O1440">
        <v>650</v>
      </c>
      <c r="P1440">
        <v>52</v>
      </c>
      <c r="Q1440">
        <v>2</v>
      </c>
      <c r="R1440">
        <v>21</v>
      </c>
      <c r="S1440">
        <v>2129</v>
      </c>
      <c r="T1440">
        <v>260.19031496195203</v>
      </c>
      <c r="U1440">
        <v>14.957469705802501</v>
      </c>
      <c r="V1440">
        <v>13.379</v>
      </c>
    </row>
    <row r="1441" spans="1:22">
      <c r="A1441">
        <v>10</v>
      </c>
      <c r="B1441">
        <v>0</v>
      </c>
      <c r="C1441">
        <v>854</v>
      </c>
      <c r="D1441">
        <v>243</v>
      </c>
      <c r="E1441">
        <v>38</v>
      </c>
      <c r="F1441">
        <v>1</v>
      </c>
      <c r="G1441">
        <v>16</v>
      </c>
      <c r="H1441">
        <v>1623</v>
      </c>
      <c r="I1441">
        <v>194.40421806123399</v>
      </c>
      <c r="J1441">
        <v>10.7012662802119</v>
      </c>
      <c r="K1441">
        <v>9.1961999999999993</v>
      </c>
      <c r="L1441">
        <v>35</v>
      </c>
      <c r="M1441">
        <v>1</v>
      </c>
      <c r="N1441">
        <v>243</v>
      </c>
      <c r="O1441">
        <v>649</v>
      </c>
      <c r="P1441">
        <v>59</v>
      </c>
      <c r="Q1441">
        <v>1</v>
      </c>
      <c r="R1441">
        <v>23</v>
      </c>
      <c r="S1441">
        <v>2385</v>
      </c>
      <c r="T1441">
        <v>291.17177060972102</v>
      </c>
      <c r="U1441">
        <v>16.702918906586401</v>
      </c>
      <c r="V1441">
        <v>13.183999999999999</v>
      </c>
    </row>
    <row r="1442" spans="1:22">
      <c r="A1442">
        <v>10</v>
      </c>
      <c r="B1442">
        <v>0</v>
      </c>
      <c r="C1442">
        <v>275</v>
      </c>
      <c r="D1442">
        <v>928</v>
      </c>
      <c r="E1442">
        <v>71</v>
      </c>
      <c r="F1442">
        <v>3</v>
      </c>
      <c r="G1442">
        <v>31</v>
      </c>
      <c r="H1442">
        <v>3155</v>
      </c>
      <c r="I1442">
        <v>375.86300695865202</v>
      </c>
      <c r="J1442">
        <v>20.428595154831399</v>
      </c>
      <c r="K1442">
        <v>17.684000000000001</v>
      </c>
      <c r="L1442">
        <v>35</v>
      </c>
      <c r="M1442">
        <v>1</v>
      </c>
      <c r="N1442">
        <v>812</v>
      </c>
      <c r="O1442">
        <v>37</v>
      </c>
      <c r="P1442">
        <v>1</v>
      </c>
      <c r="Q1442">
        <v>10</v>
      </c>
      <c r="R1442">
        <v>0</v>
      </c>
      <c r="S1442">
        <v>10</v>
      </c>
      <c r="T1442">
        <v>3.16227766016838</v>
      </c>
      <c r="U1442">
        <v>0.3</v>
      </c>
      <c r="V1442">
        <v>0.18</v>
      </c>
    </row>
    <row r="1443" spans="1:22">
      <c r="A1443">
        <v>10</v>
      </c>
      <c r="B1443">
        <v>0</v>
      </c>
      <c r="C1443">
        <v>101</v>
      </c>
      <c r="D1443">
        <v>107</v>
      </c>
      <c r="E1443">
        <v>2</v>
      </c>
      <c r="F1443">
        <v>9</v>
      </c>
      <c r="G1443">
        <v>0</v>
      </c>
      <c r="H1443">
        <v>18</v>
      </c>
      <c r="I1443">
        <v>6</v>
      </c>
      <c r="J1443">
        <v>0.57236352085016695</v>
      </c>
      <c r="K1443">
        <v>0.3276</v>
      </c>
      <c r="L1443">
        <v>35</v>
      </c>
      <c r="M1443">
        <v>1</v>
      </c>
      <c r="N1443">
        <v>245</v>
      </c>
      <c r="O1443">
        <v>656</v>
      </c>
      <c r="P1443">
        <v>60</v>
      </c>
      <c r="Q1443">
        <v>1</v>
      </c>
      <c r="R1443">
        <v>26</v>
      </c>
      <c r="S1443">
        <v>2662</v>
      </c>
      <c r="T1443">
        <v>318.07231882073597</v>
      </c>
      <c r="U1443">
        <v>17.409066603353601</v>
      </c>
      <c r="V1443">
        <v>15.182</v>
      </c>
    </row>
    <row r="1444" spans="1:22">
      <c r="A1444">
        <v>10</v>
      </c>
      <c r="B1444">
        <v>0</v>
      </c>
      <c r="C1444">
        <v>605</v>
      </c>
      <c r="D1444">
        <v>1197</v>
      </c>
      <c r="E1444">
        <v>56</v>
      </c>
      <c r="F1444">
        <v>1</v>
      </c>
      <c r="G1444">
        <v>26</v>
      </c>
      <c r="H1444">
        <v>2611</v>
      </c>
      <c r="I1444">
        <v>303.79104660934303</v>
      </c>
      <c r="J1444">
        <v>15.529259480091101</v>
      </c>
      <c r="K1444">
        <v>13.0654</v>
      </c>
      <c r="L1444">
        <v>35</v>
      </c>
      <c r="M1444">
        <v>1</v>
      </c>
      <c r="N1444">
        <v>227</v>
      </c>
      <c r="O1444">
        <v>660</v>
      </c>
      <c r="P1444">
        <v>60</v>
      </c>
      <c r="Q1444">
        <v>1</v>
      </c>
      <c r="R1444">
        <v>25</v>
      </c>
      <c r="S1444">
        <v>2516</v>
      </c>
      <c r="T1444">
        <v>303.19300783494299</v>
      </c>
      <c r="U1444">
        <v>16.9184632871901</v>
      </c>
      <c r="V1444">
        <v>13.797599999999999</v>
      </c>
    </row>
    <row r="1445" spans="1:22">
      <c r="A1445">
        <v>10</v>
      </c>
      <c r="B1445">
        <v>0</v>
      </c>
      <c r="C1445">
        <v>815</v>
      </c>
      <c r="D1445">
        <v>104</v>
      </c>
      <c r="E1445">
        <v>29</v>
      </c>
      <c r="F1445">
        <v>1</v>
      </c>
      <c r="G1445">
        <v>11</v>
      </c>
      <c r="H1445">
        <v>1191</v>
      </c>
      <c r="I1445">
        <v>144.09371950227401</v>
      </c>
      <c r="J1445">
        <v>8.1106041698507294</v>
      </c>
      <c r="K1445">
        <v>7.1445999999999996</v>
      </c>
      <c r="L1445">
        <v>37</v>
      </c>
      <c r="M1445">
        <v>1</v>
      </c>
      <c r="N1445">
        <v>726</v>
      </c>
      <c r="O1445">
        <v>286</v>
      </c>
      <c r="P1445">
        <v>43</v>
      </c>
      <c r="Q1445">
        <v>1</v>
      </c>
      <c r="R1445">
        <v>16</v>
      </c>
      <c r="S1445">
        <v>1609</v>
      </c>
      <c r="T1445">
        <v>200.67137314524999</v>
      </c>
      <c r="U1445">
        <v>11.991742992576199</v>
      </c>
      <c r="V1445">
        <v>9.6132000000000009</v>
      </c>
    </row>
    <row r="1446" spans="1:22">
      <c r="A1446">
        <v>10</v>
      </c>
      <c r="B1446">
        <v>0</v>
      </c>
      <c r="C1446">
        <v>1082</v>
      </c>
      <c r="D1446">
        <v>324</v>
      </c>
      <c r="E1446">
        <v>29</v>
      </c>
      <c r="F1446">
        <v>1</v>
      </c>
      <c r="G1446">
        <v>12</v>
      </c>
      <c r="H1446">
        <v>1238</v>
      </c>
      <c r="I1446">
        <v>147.94593607125501</v>
      </c>
      <c r="J1446">
        <v>8.1003456716364894</v>
      </c>
      <c r="K1446">
        <v>6.7615999999999996</v>
      </c>
      <c r="L1446">
        <v>37</v>
      </c>
      <c r="M1446">
        <v>1</v>
      </c>
      <c r="N1446">
        <v>745</v>
      </c>
      <c r="O1446">
        <v>171</v>
      </c>
      <c r="P1446">
        <v>33</v>
      </c>
      <c r="Q1446">
        <v>1</v>
      </c>
      <c r="R1446">
        <v>12</v>
      </c>
      <c r="S1446">
        <v>1239</v>
      </c>
      <c r="T1446">
        <v>157.29272074702001</v>
      </c>
      <c r="U1446">
        <v>9.6900928788118392</v>
      </c>
      <c r="V1446">
        <v>8.3475999999999999</v>
      </c>
    </row>
    <row r="1447" spans="1:22">
      <c r="A1447">
        <v>10</v>
      </c>
      <c r="B1447">
        <v>0</v>
      </c>
      <c r="C1447">
        <v>390</v>
      </c>
      <c r="D1447">
        <v>1009</v>
      </c>
      <c r="E1447">
        <v>75</v>
      </c>
      <c r="F1447">
        <v>4</v>
      </c>
      <c r="G1447">
        <v>36</v>
      </c>
      <c r="H1447">
        <v>3668</v>
      </c>
      <c r="I1447">
        <v>428.54404674432197</v>
      </c>
      <c r="J1447">
        <v>22.160270756468702</v>
      </c>
      <c r="K1447">
        <v>18.926400000000001</v>
      </c>
      <c r="L1447">
        <v>37</v>
      </c>
      <c r="M1447">
        <v>1</v>
      </c>
      <c r="N1447">
        <v>547</v>
      </c>
      <c r="O1447">
        <v>583</v>
      </c>
      <c r="P1447">
        <v>44</v>
      </c>
      <c r="Q1447">
        <v>2</v>
      </c>
      <c r="R1447">
        <v>18</v>
      </c>
      <c r="S1447">
        <v>1836</v>
      </c>
      <c r="T1447">
        <v>222.997757836262</v>
      </c>
      <c r="U1447">
        <v>12.656634623785299</v>
      </c>
      <c r="V1447">
        <v>11.1472</v>
      </c>
    </row>
    <row r="1448" spans="1:22">
      <c r="A1448">
        <v>10</v>
      </c>
      <c r="B1448">
        <v>0</v>
      </c>
      <c r="C1448">
        <v>427</v>
      </c>
      <c r="D1448">
        <v>540</v>
      </c>
      <c r="E1448">
        <v>65</v>
      </c>
      <c r="F1448">
        <v>1</v>
      </c>
      <c r="G1448">
        <v>27</v>
      </c>
      <c r="H1448">
        <v>2744</v>
      </c>
      <c r="I1448">
        <v>333.30766567842397</v>
      </c>
      <c r="J1448">
        <v>18.9205285338439</v>
      </c>
      <c r="K1448">
        <v>16.462399999999999</v>
      </c>
      <c r="L1448">
        <v>37</v>
      </c>
      <c r="M1448">
        <v>1</v>
      </c>
      <c r="N1448">
        <v>751</v>
      </c>
      <c r="O1448">
        <v>167</v>
      </c>
      <c r="P1448">
        <v>33</v>
      </c>
      <c r="Q1448">
        <v>1</v>
      </c>
      <c r="R1448">
        <v>12</v>
      </c>
      <c r="S1448">
        <v>1255</v>
      </c>
      <c r="T1448">
        <v>155.16120649182901</v>
      </c>
      <c r="U1448">
        <v>9.1240067952627104</v>
      </c>
      <c r="V1448">
        <v>7.8570000000000002</v>
      </c>
    </row>
    <row r="1449" spans="1:22">
      <c r="A1449">
        <v>10</v>
      </c>
      <c r="B1449">
        <v>0</v>
      </c>
      <c r="C1449">
        <v>241</v>
      </c>
      <c r="D1449">
        <v>218</v>
      </c>
      <c r="E1449">
        <v>51</v>
      </c>
      <c r="F1449">
        <v>1</v>
      </c>
      <c r="G1449">
        <v>23</v>
      </c>
      <c r="H1449">
        <v>2381</v>
      </c>
      <c r="I1449">
        <v>280.91101793984501</v>
      </c>
      <c r="J1449">
        <v>14.906169863516199</v>
      </c>
      <c r="K1449">
        <v>12.8652</v>
      </c>
      <c r="L1449">
        <v>37</v>
      </c>
      <c r="M1449">
        <v>1</v>
      </c>
      <c r="N1449">
        <v>538</v>
      </c>
      <c r="O1449">
        <v>579</v>
      </c>
      <c r="P1449">
        <v>46</v>
      </c>
      <c r="Q1449">
        <v>1</v>
      </c>
      <c r="R1449">
        <v>16</v>
      </c>
      <c r="S1449">
        <v>1675</v>
      </c>
      <c r="T1449">
        <v>211.96461968923001</v>
      </c>
      <c r="U1449">
        <v>12.9895150024934</v>
      </c>
      <c r="V1449">
        <v>11.31</v>
      </c>
    </row>
    <row r="1450" spans="1:22">
      <c r="A1450">
        <v>10</v>
      </c>
      <c r="B1450">
        <v>0</v>
      </c>
      <c r="C1450">
        <v>81</v>
      </c>
      <c r="D1450">
        <v>920</v>
      </c>
      <c r="E1450">
        <v>56</v>
      </c>
      <c r="F1450">
        <v>1</v>
      </c>
      <c r="G1450">
        <v>24</v>
      </c>
      <c r="H1450">
        <v>2438</v>
      </c>
      <c r="I1450">
        <v>296.08106997915303</v>
      </c>
      <c r="J1450">
        <v>16.800464279299</v>
      </c>
      <c r="K1450">
        <v>14.4636</v>
      </c>
      <c r="L1450">
        <v>37</v>
      </c>
      <c r="M1450">
        <v>1</v>
      </c>
      <c r="N1450">
        <v>733</v>
      </c>
      <c r="O1450">
        <v>283</v>
      </c>
      <c r="P1450">
        <v>41</v>
      </c>
      <c r="Q1450">
        <v>2</v>
      </c>
      <c r="R1450">
        <v>16</v>
      </c>
      <c r="S1450">
        <v>1674</v>
      </c>
      <c r="T1450">
        <v>207.87015177749799</v>
      </c>
      <c r="U1450">
        <v>12.323652056107401</v>
      </c>
      <c r="V1450">
        <v>10.9628</v>
      </c>
    </row>
    <row r="1451" spans="1:22">
      <c r="A1451">
        <v>10</v>
      </c>
      <c r="B1451">
        <v>0</v>
      </c>
      <c r="C1451">
        <v>432</v>
      </c>
      <c r="D1451">
        <v>891</v>
      </c>
      <c r="E1451">
        <v>71</v>
      </c>
      <c r="F1451">
        <v>1</v>
      </c>
      <c r="G1451">
        <v>32</v>
      </c>
      <c r="H1451">
        <v>3224</v>
      </c>
      <c r="I1451">
        <v>384.42944736323199</v>
      </c>
      <c r="J1451">
        <v>20.939016213757501</v>
      </c>
      <c r="K1451">
        <v>18.285599999999999</v>
      </c>
      <c r="L1451">
        <v>37</v>
      </c>
      <c r="M1451">
        <v>1</v>
      </c>
      <c r="N1451">
        <v>734</v>
      </c>
      <c r="O1451">
        <v>286</v>
      </c>
      <c r="P1451">
        <v>41</v>
      </c>
      <c r="Q1451">
        <v>2</v>
      </c>
      <c r="R1451">
        <v>16</v>
      </c>
      <c r="S1451">
        <v>1693</v>
      </c>
      <c r="T1451">
        <v>209.57337617168801</v>
      </c>
      <c r="U1451">
        <v>12.352534152958301</v>
      </c>
      <c r="V1451">
        <v>10.9146</v>
      </c>
    </row>
    <row r="1452" spans="1:22">
      <c r="A1452">
        <v>10</v>
      </c>
      <c r="B1452">
        <v>0</v>
      </c>
      <c r="C1452">
        <v>30</v>
      </c>
      <c r="D1452">
        <v>1387</v>
      </c>
      <c r="E1452">
        <v>0</v>
      </c>
      <c r="F1452">
        <v>100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37</v>
      </c>
      <c r="M1452">
        <v>1</v>
      </c>
      <c r="N1452">
        <v>736</v>
      </c>
      <c r="O1452">
        <v>279</v>
      </c>
      <c r="P1452">
        <v>42</v>
      </c>
      <c r="Q1452">
        <v>1</v>
      </c>
      <c r="R1452">
        <v>16</v>
      </c>
      <c r="S1452">
        <v>1630</v>
      </c>
      <c r="T1452">
        <v>198.39858870465801</v>
      </c>
      <c r="U1452">
        <v>11.310614483749299</v>
      </c>
      <c r="V1452">
        <v>9.7680000000000007</v>
      </c>
    </row>
    <row r="1453" spans="1:22">
      <c r="A1453">
        <v>10</v>
      </c>
      <c r="B1453">
        <v>0</v>
      </c>
      <c r="C1453">
        <v>595</v>
      </c>
      <c r="D1453">
        <v>1375</v>
      </c>
      <c r="E1453">
        <v>42</v>
      </c>
      <c r="F1453">
        <v>1</v>
      </c>
      <c r="G1453">
        <v>17</v>
      </c>
      <c r="H1453">
        <v>1707</v>
      </c>
      <c r="I1453">
        <v>209.258213697814</v>
      </c>
      <c r="J1453">
        <v>12.1039291141348</v>
      </c>
      <c r="K1453">
        <v>10.377000000000001</v>
      </c>
      <c r="L1453">
        <v>37</v>
      </c>
      <c r="M1453">
        <v>1</v>
      </c>
      <c r="N1453">
        <v>752</v>
      </c>
      <c r="O1453">
        <v>169</v>
      </c>
      <c r="P1453">
        <v>33</v>
      </c>
      <c r="Q1453">
        <v>1</v>
      </c>
      <c r="R1453">
        <v>13</v>
      </c>
      <c r="S1453">
        <v>1334</v>
      </c>
      <c r="T1453">
        <v>162.90488022155799</v>
      </c>
      <c r="U1453">
        <v>9.3501016037260296</v>
      </c>
      <c r="V1453">
        <v>8.0592000000000006</v>
      </c>
    </row>
    <row r="1454" spans="1:22">
      <c r="A1454">
        <v>10</v>
      </c>
      <c r="B1454">
        <v>0</v>
      </c>
      <c r="C1454">
        <v>362</v>
      </c>
      <c r="D1454">
        <v>1287</v>
      </c>
      <c r="E1454">
        <v>49</v>
      </c>
      <c r="F1454">
        <v>1</v>
      </c>
      <c r="G1454">
        <v>19</v>
      </c>
      <c r="H1454">
        <v>1920</v>
      </c>
      <c r="I1454">
        <v>236.96835231735099</v>
      </c>
      <c r="J1454">
        <v>13.8888444443733</v>
      </c>
      <c r="K1454">
        <v>12.3</v>
      </c>
      <c r="L1454">
        <v>37</v>
      </c>
      <c r="M1454">
        <v>1</v>
      </c>
      <c r="N1454">
        <v>732</v>
      </c>
      <c r="O1454">
        <v>281</v>
      </c>
      <c r="P1454">
        <v>40</v>
      </c>
      <c r="Q1454">
        <v>5</v>
      </c>
      <c r="R1454">
        <v>17</v>
      </c>
      <c r="S1454">
        <v>1730</v>
      </c>
      <c r="T1454">
        <v>209.46598769251301</v>
      </c>
      <c r="U1454">
        <v>11.8097417414607</v>
      </c>
      <c r="V1454">
        <v>10.55</v>
      </c>
    </row>
    <row r="1455" spans="1:22">
      <c r="A1455">
        <v>10</v>
      </c>
      <c r="B1455">
        <v>0</v>
      </c>
      <c r="C1455">
        <v>116</v>
      </c>
      <c r="D1455">
        <v>559</v>
      </c>
      <c r="E1455">
        <v>57</v>
      </c>
      <c r="F1455">
        <v>3</v>
      </c>
      <c r="G1455">
        <v>24</v>
      </c>
      <c r="H1455">
        <v>2433</v>
      </c>
      <c r="I1455">
        <v>297.82041568703801</v>
      </c>
      <c r="J1455">
        <v>17.1761782710823</v>
      </c>
      <c r="K1455">
        <v>14.949199999999999</v>
      </c>
      <c r="L1455">
        <v>37</v>
      </c>
      <c r="M1455">
        <v>1</v>
      </c>
      <c r="N1455">
        <v>541</v>
      </c>
      <c r="O1455">
        <v>574</v>
      </c>
      <c r="P1455">
        <v>46</v>
      </c>
      <c r="Q1455">
        <v>1</v>
      </c>
      <c r="R1455">
        <v>18</v>
      </c>
      <c r="S1455">
        <v>1814</v>
      </c>
      <c r="T1455">
        <v>225.07776433935001</v>
      </c>
      <c r="U1455">
        <v>13.3244286931936</v>
      </c>
      <c r="V1455">
        <v>10.867599999999999</v>
      </c>
    </row>
    <row r="1456" spans="1:22">
      <c r="A1456">
        <v>10</v>
      </c>
      <c r="B1456">
        <v>0</v>
      </c>
      <c r="C1456">
        <v>633</v>
      </c>
      <c r="D1456">
        <v>349</v>
      </c>
      <c r="E1456">
        <v>62</v>
      </c>
      <c r="F1456">
        <v>2</v>
      </c>
      <c r="G1456">
        <v>26</v>
      </c>
      <c r="H1456">
        <v>2633</v>
      </c>
      <c r="I1456">
        <v>317.74990165222698</v>
      </c>
      <c r="J1456">
        <v>17.787104879659299</v>
      </c>
      <c r="K1456">
        <v>15.2502</v>
      </c>
      <c r="L1456">
        <v>37</v>
      </c>
      <c r="M1456">
        <v>1</v>
      </c>
      <c r="N1456">
        <v>750</v>
      </c>
      <c r="O1456">
        <v>169</v>
      </c>
      <c r="P1456">
        <v>33</v>
      </c>
      <c r="Q1456">
        <v>1</v>
      </c>
      <c r="R1456">
        <v>12</v>
      </c>
      <c r="S1456">
        <v>1270</v>
      </c>
      <c r="T1456">
        <v>155.87815754620701</v>
      </c>
      <c r="U1456">
        <v>9.0382520433986606</v>
      </c>
      <c r="V1456">
        <v>7.4379999999999997</v>
      </c>
    </row>
    <row r="1457" spans="1:22">
      <c r="A1457">
        <v>10</v>
      </c>
      <c r="B1457">
        <v>0</v>
      </c>
      <c r="C1457">
        <v>948</v>
      </c>
      <c r="D1457">
        <v>412</v>
      </c>
      <c r="E1457">
        <v>43</v>
      </c>
      <c r="F1457">
        <v>2</v>
      </c>
      <c r="G1457">
        <v>17</v>
      </c>
      <c r="H1457">
        <v>1780</v>
      </c>
      <c r="I1457">
        <v>213.88314566603901</v>
      </c>
      <c r="J1457">
        <v>11.8583304052468</v>
      </c>
      <c r="K1457">
        <v>9.7159999999999993</v>
      </c>
      <c r="L1457">
        <v>37</v>
      </c>
      <c r="M1457">
        <v>1</v>
      </c>
      <c r="N1457">
        <v>733</v>
      </c>
      <c r="O1457">
        <v>279</v>
      </c>
      <c r="P1457">
        <v>42</v>
      </c>
      <c r="Q1457">
        <v>1</v>
      </c>
      <c r="R1457">
        <v>17</v>
      </c>
      <c r="S1457">
        <v>1726</v>
      </c>
      <c r="T1457">
        <v>210.17135865764399</v>
      </c>
      <c r="U1457">
        <v>11.992180785828699</v>
      </c>
      <c r="V1457">
        <v>9.9735999999999994</v>
      </c>
    </row>
    <row r="1458" spans="1:22">
      <c r="A1458">
        <v>10</v>
      </c>
      <c r="B1458">
        <v>0</v>
      </c>
      <c r="C1458">
        <v>461</v>
      </c>
      <c r="D1458">
        <v>1055</v>
      </c>
      <c r="E1458">
        <v>77</v>
      </c>
      <c r="F1458">
        <v>1</v>
      </c>
      <c r="G1458">
        <v>36</v>
      </c>
      <c r="H1458">
        <v>3658</v>
      </c>
      <c r="I1458">
        <v>433.532005738907</v>
      </c>
      <c r="J1458">
        <v>23.268081141340399</v>
      </c>
      <c r="K1458">
        <v>20.325199999999999</v>
      </c>
      <c r="L1458">
        <v>37</v>
      </c>
      <c r="M1458">
        <v>1</v>
      </c>
      <c r="N1458">
        <v>545</v>
      </c>
      <c r="O1458">
        <v>575</v>
      </c>
      <c r="P1458">
        <v>46</v>
      </c>
      <c r="Q1458">
        <v>1</v>
      </c>
      <c r="R1458">
        <v>17</v>
      </c>
      <c r="S1458">
        <v>1767</v>
      </c>
      <c r="T1458">
        <v>220.333837619191</v>
      </c>
      <c r="U1458">
        <v>13.1621084937027</v>
      </c>
      <c r="V1458">
        <v>11.1778</v>
      </c>
    </row>
    <row r="1459" spans="1:22">
      <c r="A1459">
        <v>10</v>
      </c>
      <c r="B1459">
        <v>0</v>
      </c>
      <c r="C1459">
        <v>940</v>
      </c>
      <c r="D1459">
        <v>883</v>
      </c>
      <c r="E1459">
        <v>63</v>
      </c>
      <c r="F1459">
        <v>2</v>
      </c>
      <c r="G1459">
        <v>27</v>
      </c>
      <c r="H1459">
        <v>2754</v>
      </c>
      <c r="I1459">
        <v>330.24233526306102</v>
      </c>
      <c r="J1459">
        <v>18.224938957373801</v>
      </c>
      <c r="K1459">
        <v>15.666399999999999</v>
      </c>
      <c r="L1459">
        <v>37</v>
      </c>
      <c r="M1459">
        <v>1</v>
      </c>
      <c r="N1459">
        <v>545</v>
      </c>
      <c r="O1459">
        <v>575</v>
      </c>
      <c r="P1459">
        <v>46</v>
      </c>
      <c r="Q1459">
        <v>1</v>
      </c>
      <c r="R1459">
        <v>17</v>
      </c>
      <c r="S1459">
        <v>1767</v>
      </c>
      <c r="T1459">
        <v>220.333837619191</v>
      </c>
      <c r="U1459">
        <v>13.1621084937027</v>
      </c>
      <c r="V1459">
        <v>11.1778</v>
      </c>
    </row>
    <row r="1460" spans="1:22">
      <c r="A1460">
        <v>10</v>
      </c>
      <c r="B1460">
        <v>0</v>
      </c>
      <c r="C1460">
        <v>119</v>
      </c>
      <c r="D1460">
        <v>544</v>
      </c>
      <c r="E1460">
        <v>58</v>
      </c>
      <c r="F1460">
        <v>3</v>
      </c>
      <c r="G1460">
        <v>25</v>
      </c>
      <c r="H1460">
        <v>2545</v>
      </c>
      <c r="I1460">
        <v>303.87332887241001</v>
      </c>
      <c r="J1460">
        <v>16.6038399173203</v>
      </c>
      <c r="K1460">
        <v>14.135</v>
      </c>
      <c r="L1460">
        <v>37</v>
      </c>
      <c r="M1460">
        <v>1</v>
      </c>
      <c r="N1460">
        <v>736</v>
      </c>
      <c r="O1460">
        <v>284</v>
      </c>
      <c r="P1460">
        <v>42</v>
      </c>
      <c r="Q1460">
        <v>1</v>
      </c>
      <c r="R1460">
        <v>15</v>
      </c>
      <c r="S1460">
        <v>1564</v>
      </c>
      <c r="T1460">
        <v>198.89695824722901</v>
      </c>
      <c r="U1460">
        <v>12.2878151027756</v>
      </c>
      <c r="V1460">
        <v>10.090400000000001</v>
      </c>
    </row>
    <row r="1461" spans="1:22">
      <c r="A1461">
        <v>10</v>
      </c>
      <c r="B1461">
        <v>0</v>
      </c>
      <c r="C1461">
        <v>282</v>
      </c>
      <c r="D1461">
        <v>840</v>
      </c>
      <c r="E1461">
        <v>72</v>
      </c>
      <c r="F1461">
        <v>3</v>
      </c>
      <c r="G1461">
        <v>33</v>
      </c>
      <c r="H1461">
        <v>3306</v>
      </c>
      <c r="I1461">
        <v>394.71255363872098</v>
      </c>
      <c r="J1461">
        <v>21.564238915389499</v>
      </c>
      <c r="K1461">
        <v>18.6096</v>
      </c>
      <c r="L1461">
        <v>37</v>
      </c>
      <c r="M1461">
        <v>1</v>
      </c>
      <c r="N1461">
        <v>540</v>
      </c>
      <c r="O1461">
        <v>583</v>
      </c>
      <c r="P1461">
        <v>42</v>
      </c>
      <c r="Q1461">
        <v>4</v>
      </c>
      <c r="R1461">
        <v>14</v>
      </c>
      <c r="S1461">
        <v>1475</v>
      </c>
      <c r="T1461">
        <v>188.67697262782201</v>
      </c>
      <c r="U1461">
        <v>11.7655216628928</v>
      </c>
      <c r="V1461">
        <v>8.5549999999999997</v>
      </c>
    </row>
    <row r="1462" spans="1:22">
      <c r="A1462">
        <v>10</v>
      </c>
      <c r="B1462">
        <v>0</v>
      </c>
      <c r="C1462">
        <v>666</v>
      </c>
      <c r="D1462">
        <v>810</v>
      </c>
      <c r="E1462">
        <v>80</v>
      </c>
      <c r="F1462">
        <v>3</v>
      </c>
      <c r="G1462">
        <v>37</v>
      </c>
      <c r="H1462">
        <v>3795</v>
      </c>
      <c r="I1462">
        <v>453.56917884706399</v>
      </c>
      <c r="J1462">
        <v>24.8404408173446</v>
      </c>
      <c r="K1462">
        <v>21.712</v>
      </c>
      <c r="L1462">
        <v>37</v>
      </c>
      <c r="M1462">
        <v>1</v>
      </c>
      <c r="N1462">
        <v>752</v>
      </c>
      <c r="O1462">
        <v>166</v>
      </c>
      <c r="P1462">
        <v>33</v>
      </c>
      <c r="Q1462">
        <v>1</v>
      </c>
      <c r="R1462">
        <v>13</v>
      </c>
      <c r="S1462">
        <v>1307</v>
      </c>
      <c r="T1462">
        <v>159.60263155725201</v>
      </c>
      <c r="U1462">
        <v>9.15997270738292</v>
      </c>
      <c r="V1462">
        <v>8.0282</v>
      </c>
    </row>
    <row r="1463" spans="1:22">
      <c r="A1463">
        <v>10</v>
      </c>
      <c r="B1463">
        <v>0</v>
      </c>
      <c r="C1463">
        <v>922</v>
      </c>
      <c r="D1463">
        <v>253</v>
      </c>
      <c r="E1463">
        <v>38</v>
      </c>
      <c r="F1463">
        <v>1</v>
      </c>
      <c r="G1463">
        <v>15</v>
      </c>
      <c r="H1463">
        <v>1513</v>
      </c>
      <c r="I1463">
        <v>186.05644304887699</v>
      </c>
      <c r="J1463">
        <v>10.8283470576076</v>
      </c>
      <c r="K1463">
        <v>8.9318000000000008</v>
      </c>
      <c r="L1463">
        <v>37</v>
      </c>
      <c r="M1463">
        <v>1</v>
      </c>
      <c r="N1463">
        <v>748</v>
      </c>
      <c r="O1463">
        <v>160</v>
      </c>
      <c r="P1463">
        <v>29</v>
      </c>
      <c r="Q1463">
        <v>9</v>
      </c>
      <c r="R1463">
        <v>11</v>
      </c>
      <c r="S1463">
        <v>1183</v>
      </c>
      <c r="T1463">
        <v>148.09794056637</v>
      </c>
      <c r="U1463">
        <v>8.9096071742810299</v>
      </c>
      <c r="V1463">
        <v>7.3352000000000004</v>
      </c>
    </row>
    <row r="1464" spans="1:22">
      <c r="A1464">
        <v>10</v>
      </c>
      <c r="B1464">
        <v>0</v>
      </c>
      <c r="C1464">
        <v>977</v>
      </c>
      <c r="D1464">
        <v>1364</v>
      </c>
      <c r="E1464">
        <v>2</v>
      </c>
      <c r="F1464">
        <v>1</v>
      </c>
      <c r="G1464">
        <v>0</v>
      </c>
      <c r="H1464">
        <v>32</v>
      </c>
      <c r="I1464">
        <v>5.8309518948452999</v>
      </c>
      <c r="J1464">
        <v>0.48744230427815799</v>
      </c>
      <c r="K1464">
        <v>0.44159999999999999</v>
      </c>
      <c r="L1464">
        <v>37</v>
      </c>
      <c r="M1464">
        <v>1</v>
      </c>
      <c r="N1464">
        <v>547</v>
      </c>
      <c r="O1464">
        <v>583</v>
      </c>
      <c r="P1464">
        <v>44</v>
      </c>
      <c r="Q1464">
        <v>2</v>
      </c>
      <c r="R1464">
        <v>18</v>
      </c>
      <c r="S1464">
        <v>1836</v>
      </c>
      <c r="T1464">
        <v>222.997757836262</v>
      </c>
      <c r="U1464">
        <v>12.656634623785299</v>
      </c>
      <c r="V1464">
        <v>11.1472</v>
      </c>
    </row>
    <row r="1465" spans="1:22">
      <c r="A1465">
        <v>10</v>
      </c>
      <c r="B1465">
        <v>0</v>
      </c>
      <c r="C1465">
        <v>780</v>
      </c>
      <c r="D1465">
        <v>604</v>
      </c>
      <c r="E1465">
        <v>62</v>
      </c>
      <c r="F1465">
        <v>1</v>
      </c>
      <c r="G1465">
        <v>25</v>
      </c>
      <c r="H1465">
        <v>2586</v>
      </c>
      <c r="I1465">
        <v>313.55701235979399</v>
      </c>
      <c r="J1465">
        <v>17.7324673974041</v>
      </c>
      <c r="K1465">
        <v>15.265599999999999</v>
      </c>
      <c r="L1465">
        <v>37</v>
      </c>
      <c r="M1465">
        <v>1</v>
      </c>
      <c r="N1465">
        <v>733</v>
      </c>
      <c r="O1465">
        <v>284</v>
      </c>
      <c r="P1465">
        <v>41</v>
      </c>
      <c r="Q1465">
        <v>2</v>
      </c>
      <c r="R1465">
        <v>16</v>
      </c>
      <c r="S1465">
        <v>1660</v>
      </c>
      <c r="T1465">
        <v>207.83647418102501</v>
      </c>
      <c r="U1465">
        <v>12.5059985606908</v>
      </c>
      <c r="V1465">
        <v>11</v>
      </c>
    </row>
    <row r="1466" spans="1:22">
      <c r="A1466">
        <v>10</v>
      </c>
      <c r="B1466">
        <v>0</v>
      </c>
      <c r="C1466">
        <v>70</v>
      </c>
      <c r="D1466">
        <v>524</v>
      </c>
      <c r="E1466">
        <v>55</v>
      </c>
      <c r="F1466">
        <v>1</v>
      </c>
      <c r="G1466">
        <v>23</v>
      </c>
      <c r="H1466">
        <v>2303</v>
      </c>
      <c r="I1466">
        <v>282.00531909877202</v>
      </c>
      <c r="J1466">
        <v>16.2754139732297</v>
      </c>
      <c r="K1466">
        <v>14.710599999999999</v>
      </c>
      <c r="L1466">
        <v>37</v>
      </c>
      <c r="M1466">
        <v>1</v>
      </c>
      <c r="N1466">
        <v>734</v>
      </c>
      <c r="O1466">
        <v>286</v>
      </c>
      <c r="P1466">
        <v>41</v>
      </c>
      <c r="Q1466">
        <v>2</v>
      </c>
      <c r="R1466">
        <v>16</v>
      </c>
      <c r="S1466">
        <v>1693</v>
      </c>
      <c r="T1466">
        <v>209.57337617168801</v>
      </c>
      <c r="U1466">
        <v>12.352534152958301</v>
      </c>
      <c r="V1466">
        <v>10.9146</v>
      </c>
    </row>
    <row r="1467" spans="1:22">
      <c r="A1467">
        <v>10</v>
      </c>
      <c r="B1467">
        <v>0</v>
      </c>
      <c r="C1467">
        <v>979</v>
      </c>
      <c r="D1467">
        <v>817</v>
      </c>
      <c r="E1467">
        <v>43</v>
      </c>
      <c r="F1467">
        <v>1</v>
      </c>
      <c r="G1467">
        <v>19</v>
      </c>
      <c r="H1467">
        <v>1921</v>
      </c>
      <c r="I1467">
        <v>229.41883096206399</v>
      </c>
      <c r="J1467">
        <v>12.5421648848993</v>
      </c>
      <c r="K1467">
        <v>11.066800000000001</v>
      </c>
      <c r="L1467">
        <v>37</v>
      </c>
      <c r="M1467">
        <v>1</v>
      </c>
      <c r="N1467">
        <v>745</v>
      </c>
      <c r="O1467">
        <v>170</v>
      </c>
      <c r="P1467">
        <v>33</v>
      </c>
      <c r="Q1467">
        <v>1</v>
      </c>
      <c r="R1467">
        <v>12</v>
      </c>
      <c r="S1467">
        <v>1263</v>
      </c>
      <c r="T1467">
        <v>155.836452731702</v>
      </c>
      <c r="U1467">
        <v>9.1286965115508103</v>
      </c>
      <c r="V1467">
        <v>7.4513999999999996</v>
      </c>
    </row>
    <row r="1468" spans="1:22">
      <c r="A1468">
        <v>10</v>
      </c>
      <c r="B1468">
        <v>0</v>
      </c>
      <c r="C1468">
        <v>572</v>
      </c>
      <c r="D1468">
        <v>1289</v>
      </c>
      <c r="E1468">
        <v>47</v>
      </c>
      <c r="F1468">
        <v>1</v>
      </c>
      <c r="G1468">
        <v>18</v>
      </c>
      <c r="H1468">
        <v>1855</v>
      </c>
      <c r="I1468">
        <v>231.648440530041</v>
      </c>
      <c r="J1468">
        <v>13.8747072041179</v>
      </c>
      <c r="K1468">
        <v>12.013</v>
      </c>
      <c r="L1468">
        <v>37</v>
      </c>
      <c r="M1468">
        <v>1</v>
      </c>
      <c r="N1468">
        <v>751</v>
      </c>
      <c r="O1468">
        <v>173</v>
      </c>
      <c r="P1468">
        <v>30</v>
      </c>
      <c r="Q1468">
        <v>5</v>
      </c>
      <c r="R1468">
        <v>12</v>
      </c>
      <c r="S1468">
        <v>1222</v>
      </c>
      <c r="T1468">
        <v>151.3538899401</v>
      </c>
      <c r="U1468">
        <v>8.9303751320983196</v>
      </c>
      <c r="V1468">
        <v>7.9843999999999999</v>
      </c>
    </row>
    <row r="1469" spans="1:22">
      <c r="A1469">
        <v>10</v>
      </c>
      <c r="B1469">
        <v>0</v>
      </c>
      <c r="C1469">
        <v>919</v>
      </c>
      <c r="D1469">
        <v>739</v>
      </c>
      <c r="E1469">
        <v>60</v>
      </c>
      <c r="F1469">
        <v>2</v>
      </c>
      <c r="G1469">
        <v>24</v>
      </c>
      <c r="H1469">
        <v>2485</v>
      </c>
      <c r="I1469">
        <v>305.740085693715</v>
      </c>
      <c r="J1469">
        <v>17.811442951091902</v>
      </c>
      <c r="K1469">
        <v>14.65</v>
      </c>
      <c r="L1469">
        <v>37</v>
      </c>
      <c r="M1469">
        <v>1</v>
      </c>
      <c r="N1469">
        <v>746</v>
      </c>
      <c r="O1469">
        <v>168</v>
      </c>
      <c r="P1469">
        <v>33</v>
      </c>
      <c r="Q1469">
        <v>1</v>
      </c>
      <c r="R1469">
        <v>12</v>
      </c>
      <c r="S1469">
        <v>1211</v>
      </c>
      <c r="T1469">
        <v>148.38800490605701</v>
      </c>
      <c r="U1469">
        <v>8.5754241877588804</v>
      </c>
      <c r="V1469">
        <v>7.5141999999999998</v>
      </c>
    </row>
    <row r="1470" spans="1:22">
      <c r="A1470">
        <v>10</v>
      </c>
      <c r="B1470">
        <v>0</v>
      </c>
      <c r="C1470">
        <v>965</v>
      </c>
      <c r="D1470">
        <v>1146</v>
      </c>
      <c r="E1470">
        <v>45</v>
      </c>
      <c r="F1470">
        <v>2</v>
      </c>
      <c r="G1470">
        <v>19</v>
      </c>
      <c r="H1470">
        <v>1975</v>
      </c>
      <c r="I1470">
        <v>236.36201048391899</v>
      </c>
      <c r="J1470">
        <v>12.984895070812099</v>
      </c>
      <c r="K1470">
        <v>11.045</v>
      </c>
      <c r="L1470">
        <v>37</v>
      </c>
      <c r="M1470">
        <v>1</v>
      </c>
      <c r="N1470">
        <v>747</v>
      </c>
      <c r="O1470">
        <v>172</v>
      </c>
      <c r="P1470">
        <v>33</v>
      </c>
      <c r="Q1470">
        <v>1</v>
      </c>
      <c r="R1470">
        <v>12</v>
      </c>
      <c r="S1470">
        <v>1202</v>
      </c>
      <c r="T1470">
        <v>152.89211882893099</v>
      </c>
      <c r="U1470">
        <v>9.4487882821026297</v>
      </c>
      <c r="V1470">
        <v>8.3775999999999993</v>
      </c>
    </row>
    <row r="1471" spans="1:22">
      <c r="A1471">
        <v>10</v>
      </c>
      <c r="B1471">
        <v>0</v>
      </c>
      <c r="C1471">
        <v>880</v>
      </c>
      <c r="D1471">
        <v>492</v>
      </c>
      <c r="E1471">
        <v>51</v>
      </c>
      <c r="F1471">
        <v>2</v>
      </c>
      <c r="G1471">
        <v>24</v>
      </c>
      <c r="H1471">
        <v>2421</v>
      </c>
      <c r="I1471">
        <v>283.58596580225901</v>
      </c>
      <c r="J1471">
        <v>14.7677317147895</v>
      </c>
      <c r="K1471">
        <v>12.7658</v>
      </c>
      <c r="L1471">
        <v>37</v>
      </c>
      <c r="M1471">
        <v>1</v>
      </c>
      <c r="N1471">
        <v>754</v>
      </c>
      <c r="O1471">
        <v>167</v>
      </c>
      <c r="P1471">
        <v>29</v>
      </c>
      <c r="Q1471">
        <v>10</v>
      </c>
      <c r="R1471">
        <v>12</v>
      </c>
      <c r="S1471">
        <v>1228</v>
      </c>
      <c r="T1471">
        <v>152.59750980930201</v>
      </c>
      <c r="U1471">
        <v>9.0587857906013003</v>
      </c>
      <c r="V1471">
        <v>7.4176000000000002</v>
      </c>
    </row>
    <row r="1472" spans="1:22">
      <c r="A1472">
        <v>10</v>
      </c>
      <c r="B1472">
        <v>0</v>
      </c>
      <c r="C1472">
        <v>173</v>
      </c>
      <c r="D1472">
        <v>430</v>
      </c>
      <c r="E1472">
        <v>60</v>
      </c>
      <c r="F1472">
        <v>2</v>
      </c>
      <c r="G1472">
        <v>25</v>
      </c>
      <c r="H1472">
        <v>2542</v>
      </c>
      <c r="I1472">
        <v>310.34496934862699</v>
      </c>
      <c r="J1472">
        <v>17.803471571578399</v>
      </c>
      <c r="K1472">
        <v>15.3324</v>
      </c>
      <c r="L1472">
        <v>37</v>
      </c>
      <c r="M1472">
        <v>1</v>
      </c>
      <c r="N1472">
        <v>732</v>
      </c>
      <c r="O1472">
        <v>286</v>
      </c>
      <c r="P1472">
        <v>41</v>
      </c>
      <c r="Q1472">
        <v>3</v>
      </c>
      <c r="R1472">
        <v>17</v>
      </c>
      <c r="S1472">
        <v>1704</v>
      </c>
      <c r="T1472">
        <v>208.63365021012299</v>
      </c>
      <c r="U1472">
        <v>12.0382058463876</v>
      </c>
      <c r="V1472">
        <v>10.6584</v>
      </c>
    </row>
    <row r="1473" spans="1:22">
      <c r="A1473">
        <v>10</v>
      </c>
      <c r="B1473">
        <v>0</v>
      </c>
      <c r="C1473">
        <v>60</v>
      </c>
      <c r="D1473">
        <v>385</v>
      </c>
      <c r="E1473">
        <v>49</v>
      </c>
      <c r="F1473">
        <v>1</v>
      </c>
      <c r="G1473">
        <v>20</v>
      </c>
      <c r="H1473">
        <v>2032</v>
      </c>
      <c r="I1473">
        <v>249.85195616604599</v>
      </c>
      <c r="J1473">
        <v>14.5381429350519</v>
      </c>
      <c r="K1473">
        <v>13.064</v>
      </c>
      <c r="L1473">
        <v>37</v>
      </c>
      <c r="M1473">
        <v>1</v>
      </c>
      <c r="N1473">
        <v>543</v>
      </c>
      <c r="O1473">
        <v>581</v>
      </c>
      <c r="P1473">
        <v>45</v>
      </c>
      <c r="Q1473">
        <v>1</v>
      </c>
      <c r="R1473">
        <v>16</v>
      </c>
      <c r="S1473">
        <v>1618</v>
      </c>
      <c r="T1473">
        <v>205.00731694259099</v>
      </c>
      <c r="U1473">
        <v>12.589185835470101</v>
      </c>
      <c r="V1473">
        <v>9.1807999999999996</v>
      </c>
    </row>
    <row r="1474" spans="1:22">
      <c r="A1474">
        <v>10</v>
      </c>
      <c r="B1474">
        <v>0</v>
      </c>
      <c r="C1474">
        <v>15</v>
      </c>
      <c r="D1474">
        <v>695</v>
      </c>
      <c r="E1474">
        <v>51</v>
      </c>
      <c r="F1474">
        <v>1</v>
      </c>
      <c r="G1474">
        <v>23</v>
      </c>
      <c r="H1474">
        <v>2318</v>
      </c>
      <c r="I1474">
        <v>271.90807270105103</v>
      </c>
      <c r="J1474">
        <v>14.2136413349993</v>
      </c>
      <c r="K1474">
        <v>11.969200000000001</v>
      </c>
      <c r="L1474">
        <v>37</v>
      </c>
      <c r="M1474">
        <v>1</v>
      </c>
      <c r="N1474">
        <v>752</v>
      </c>
      <c r="O1474">
        <v>161</v>
      </c>
      <c r="P1474">
        <v>33</v>
      </c>
      <c r="Q1474">
        <v>1</v>
      </c>
      <c r="R1474">
        <v>12</v>
      </c>
      <c r="S1474">
        <v>1259</v>
      </c>
      <c r="T1474">
        <v>155.900609363787</v>
      </c>
      <c r="U1474">
        <v>9.19466693252126</v>
      </c>
      <c r="V1474">
        <v>6.9683999999999999</v>
      </c>
    </row>
    <row r="1475" spans="1:22">
      <c r="A1475">
        <v>10</v>
      </c>
      <c r="B1475">
        <v>0</v>
      </c>
      <c r="C1475">
        <v>3</v>
      </c>
      <c r="D1475">
        <v>792</v>
      </c>
      <c r="E1475">
        <v>52</v>
      </c>
      <c r="F1475">
        <v>1</v>
      </c>
      <c r="G1475">
        <v>24</v>
      </c>
      <c r="H1475">
        <v>2408</v>
      </c>
      <c r="I1475">
        <v>279.99285705174702</v>
      </c>
      <c r="J1475">
        <v>14.286833099046101</v>
      </c>
      <c r="K1475">
        <v>12.295199999999999</v>
      </c>
      <c r="L1475">
        <v>37</v>
      </c>
      <c r="M1475">
        <v>1</v>
      </c>
      <c r="N1475">
        <v>539</v>
      </c>
      <c r="O1475">
        <v>574</v>
      </c>
      <c r="P1475">
        <v>46</v>
      </c>
      <c r="Q1475">
        <v>1</v>
      </c>
      <c r="R1475">
        <v>17</v>
      </c>
      <c r="S1475">
        <v>1795</v>
      </c>
      <c r="T1475">
        <v>224.74207438750801</v>
      </c>
      <c r="U1475">
        <v>13.523590499567799</v>
      </c>
      <c r="V1475">
        <v>11.874000000000001</v>
      </c>
    </row>
    <row r="1476" spans="1:22">
      <c r="A1476">
        <v>10</v>
      </c>
      <c r="B1476">
        <v>0</v>
      </c>
      <c r="C1476">
        <v>88</v>
      </c>
      <c r="D1476">
        <v>628</v>
      </c>
      <c r="E1476">
        <v>57</v>
      </c>
      <c r="F1476">
        <v>1</v>
      </c>
      <c r="G1476">
        <v>23</v>
      </c>
      <c r="H1476">
        <v>2381</v>
      </c>
      <c r="I1476">
        <v>290.64927317989299</v>
      </c>
      <c r="J1476">
        <v>16.6689501769008</v>
      </c>
      <c r="K1476">
        <v>14.8596</v>
      </c>
      <c r="L1476">
        <v>37</v>
      </c>
      <c r="M1476">
        <v>1</v>
      </c>
      <c r="N1476">
        <v>749</v>
      </c>
      <c r="O1476">
        <v>169</v>
      </c>
      <c r="P1476">
        <v>33</v>
      </c>
      <c r="Q1476">
        <v>1</v>
      </c>
      <c r="R1476">
        <v>12</v>
      </c>
      <c r="S1476">
        <v>1232</v>
      </c>
      <c r="T1476">
        <v>152.09207737420101</v>
      </c>
      <c r="U1476">
        <v>8.9183855041145197</v>
      </c>
      <c r="V1476">
        <v>6.9672000000000001</v>
      </c>
    </row>
    <row r="1477" spans="1:22">
      <c r="A1477">
        <v>10</v>
      </c>
      <c r="B1477">
        <v>0</v>
      </c>
      <c r="C1477">
        <v>933</v>
      </c>
      <c r="D1477">
        <v>968</v>
      </c>
      <c r="E1477">
        <v>59</v>
      </c>
      <c r="F1477">
        <v>1</v>
      </c>
      <c r="G1477">
        <v>24</v>
      </c>
      <c r="H1477">
        <v>2469</v>
      </c>
      <c r="I1477">
        <v>306.465332460296</v>
      </c>
      <c r="J1477">
        <v>18.155271961609401</v>
      </c>
      <c r="K1477">
        <v>16.5928</v>
      </c>
      <c r="L1477">
        <v>37</v>
      </c>
      <c r="M1477">
        <v>1</v>
      </c>
      <c r="N1477">
        <v>539</v>
      </c>
      <c r="O1477">
        <v>575</v>
      </c>
      <c r="P1477">
        <v>46</v>
      </c>
      <c r="Q1477">
        <v>1</v>
      </c>
      <c r="R1477">
        <v>17</v>
      </c>
      <c r="S1477">
        <v>1781</v>
      </c>
      <c r="T1477">
        <v>224.590738900784</v>
      </c>
      <c r="U1477">
        <v>13.682613054530201</v>
      </c>
      <c r="V1477">
        <v>11.752800000000001</v>
      </c>
    </row>
    <row r="1478" spans="1:22">
      <c r="A1478">
        <v>10</v>
      </c>
      <c r="B1478">
        <v>0</v>
      </c>
      <c r="C1478">
        <v>701</v>
      </c>
      <c r="D1478">
        <v>1238</v>
      </c>
      <c r="E1478">
        <v>47</v>
      </c>
      <c r="F1478">
        <v>2</v>
      </c>
      <c r="G1478">
        <v>20</v>
      </c>
      <c r="H1478">
        <v>2038</v>
      </c>
      <c r="I1478">
        <v>241.09749065471399</v>
      </c>
      <c r="J1478">
        <v>12.881599279592599</v>
      </c>
      <c r="K1478">
        <v>10.933199999999999</v>
      </c>
      <c r="L1478">
        <v>37</v>
      </c>
      <c r="M1478">
        <v>1</v>
      </c>
      <c r="N1478">
        <v>737</v>
      </c>
      <c r="O1478">
        <v>281</v>
      </c>
      <c r="P1478">
        <v>41</v>
      </c>
      <c r="Q1478">
        <v>1</v>
      </c>
      <c r="R1478">
        <v>16</v>
      </c>
      <c r="S1478">
        <v>1639</v>
      </c>
      <c r="T1478">
        <v>198.30027735734501</v>
      </c>
      <c r="U1478">
        <v>11.1623429440239</v>
      </c>
      <c r="V1478">
        <v>9.6923999999999992</v>
      </c>
    </row>
    <row r="1479" spans="1:22">
      <c r="A1479">
        <v>10</v>
      </c>
      <c r="B1479">
        <v>0</v>
      </c>
      <c r="C1479">
        <v>236</v>
      </c>
      <c r="D1479">
        <v>556</v>
      </c>
      <c r="E1479">
        <v>62</v>
      </c>
      <c r="F1479">
        <v>2</v>
      </c>
      <c r="G1479">
        <v>28</v>
      </c>
      <c r="H1479">
        <v>2835</v>
      </c>
      <c r="I1479">
        <v>332.31460997073202</v>
      </c>
      <c r="J1479">
        <v>17.3380362209796</v>
      </c>
      <c r="K1479">
        <v>14.944000000000001</v>
      </c>
      <c r="L1479">
        <v>37</v>
      </c>
      <c r="M1479">
        <v>1</v>
      </c>
      <c r="N1479">
        <v>539</v>
      </c>
      <c r="O1479">
        <v>575</v>
      </c>
      <c r="P1479">
        <v>46</v>
      </c>
      <c r="Q1479">
        <v>1</v>
      </c>
      <c r="R1479">
        <v>17</v>
      </c>
      <c r="S1479">
        <v>1781</v>
      </c>
      <c r="T1479">
        <v>224.590738900784</v>
      </c>
      <c r="U1479">
        <v>13.682613054530201</v>
      </c>
      <c r="V1479">
        <v>11.752800000000001</v>
      </c>
    </row>
    <row r="1480" spans="1:22">
      <c r="A1480">
        <v>10</v>
      </c>
      <c r="B1480">
        <v>0</v>
      </c>
      <c r="C1480">
        <v>130</v>
      </c>
      <c r="D1480">
        <v>1470</v>
      </c>
      <c r="E1480">
        <v>0</v>
      </c>
      <c r="F1480">
        <v>100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37</v>
      </c>
      <c r="M1480">
        <v>1</v>
      </c>
      <c r="N1480">
        <v>748</v>
      </c>
      <c r="O1480">
        <v>169</v>
      </c>
      <c r="P1480">
        <v>33</v>
      </c>
      <c r="Q1480">
        <v>1</v>
      </c>
      <c r="R1480">
        <v>12</v>
      </c>
      <c r="S1480">
        <v>1235</v>
      </c>
      <c r="T1480">
        <v>151.43645532037499</v>
      </c>
      <c r="U1480">
        <v>8.7639888178842398</v>
      </c>
      <c r="V1480">
        <v>6.9169999999999998</v>
      </c>
    </row>
    <row r="1481" spans="1:22">
      <c r="A1481">
        <v>10</v>
      </c>
      <c r="B1481">
        <v>0</v>
      </c>
      <c r="C1481">
        <v>408</v>
      </c>
      <c r="D1481">
        <v>915</v>
      </c>
      <c r="E1481">
        <v>75</v>
      </c>
      <c r="F1481">
        <v>1</v>
      </c>
      <c r="G1481">
        <v>30</v>
      </c>
      <c r="H1481">
        <v>3006</v>
      </c>
      <c r="I1481">
        <v>368.54850427046898</v>
      </c>
      <c r="J1481">
        <v>21.323142357542</v>
      </c>
      <c r="K1481">
        <v>18.2364</v>
      </c>
      <c r="L1481">
        <v>37</v>
      </c>
      <c r="M1481">
        <v>1</v>
      </c>
      <c r="N1481">
        <v>745</v>
      </c>
      <c r="O1481">
        <v>171</v>
      </c>
      <c r="P1481">
        <v>33</v>
      </c>
      <c r="Q1481">
        <v>1</v>
      </c>
      <c r="R1481">
        <v>12</v>
      </c>
      <c r="S1481">
        <v>1239</v>
      </c>
      <c r="T1481">
        <v>157.29272074702001</v>
      </c>
      <c r="U1481">
        <v>9.6900928788118392</v>
      </c>
      <c r="V1481">
        <v>8.3475999999999999</v>
      </c>
    </row>
    <row r="1482" spans="1:22">
      <c r="A1482">
        <v>10</v>
      </c>
      <c r="B1482">
        <v>0</v>
      </c>
      <c r="C1482">
        <v>368</v>
      </c>
      <c r="D1482">
        <v>4</v>
      </c>
      <c r="E1482">
        <v>2</v>
      </c>
      <c r="F1482">
        <v>13</v>
      </c>
      <c r="G1482">
        <v>0</v>
      </c>
      <c r="H1482">
        <v>26</v>
      </c>
      <c r="I1482">
        <v>7.21110255092798</v>
      </c>
      <c r="J1482">
        <v>0.67260686883200904</v>
      </c>
      <c r="K1482">
        <v>0.45240000000000002</v>
      </c>
      <c r="L1482">
        <v>37</v>
      </c>
      <c r="M1482">
        <v>1</v>
      </c>
      <c r="N1482">
        <v>749</v>
      </c>
      <c r="O1482">
        <v>163</v>
      </c>
      <c r="P1482">
        <v>33</v>
      </c>
      <c r="Q1482">
        <v>1</v>
      </c>
      <c r="R1482">
        <v>12</v>
      </c>
      <c r="S1482">
        <v>1271</v>
      </c>
      <c r="T1482">
        <v>157.152791893749</v>
      </c>
      <c r="U1482">
        <v>9.2426132668201593</v>
      </c>
      <c r="V1482">
        <v>7.6340000000000003</v>
      </c>
    </row>
    <row r="1483" spans="1:22">
      <c r="A1483">
        <v>10</v>
      </c>
      <c r="B1483">
        <v>0</v>
      </c>
      <c r="C1483">
        <v>1094</v>
      </c>
      <c r="D1483">
        <v>617</v>
      </c>
      <c r="E1483">
        <v>43</v>
      </c>
      <c r="F1483">
        <v>1</v>
      </c>
      <c r="G1483">
        <v>19</v>
      </c>
      <c r="H1483">
        <v>1947</v>
      </c>
      <c r="I1483">
        <v>228.58477639597999</v>
      </c>
      <c r="J1483">
        <v>11.9761888762661</v>
      </c>
      <c r="K1483">
        <v>10.2088</v>
      </c>
      <c r="L1483">
        <v>37</v>
      </c>
      <c r="M1483">
        <v>1</v>
      </c>
      <c r="N1483">
        <v>736</v>
      </c>
      <c r="O1483">
        <v>282</v>
      </c>
      <c r="P1483">
        <v>42</v>
      </c>
      <c r="Q1483">
        <v>1</v>
      </c>
      <c r="R1483">
        <v>16</v>
      </c>
      <c r="S1483">
        <v>1618</v>
      </c>
      <c r="T1483">
        <v>197.994949430535</v>
      </c>
      <c r="U1483">
        <v>11.411730806499101</v>
      </c>
      <c r="V1483">
        <v>9.6636000000000006</v>
      </c>
    </row>
    <row r="1484" spans="1:22">
      <c r="A1484">
        <v>10</v>
      </c>
      <c r="B1484">
        <v>0</v>
      </c>
      <c r="C1484">
        <v>225</v>
      </c>
      <c r="D1484">
        <v>1246</v>
      </c>
      <c r="E1484">
        <v>49</v>
      </c>
      <c r="F1484">
        <v>1</v>
      </c>
      <c r="G1484">
        <v>19</v>
      </c>
      <c r="H1484">
        <v>1914</v>
      </c>
      <c r="I1484">
        <v>235.707445788206</v>
      </c>
      <c r="J1484">
        <v>13.756467569837801</v>
      </c>
      <c r="K1484">
        <v>11.078799999999999</v>
      </c>
      <c r="L1484">
        <v>37</v>
      </c>
      <c r="M1484">
        <v>1</v>
      </c>
      <c r="N1484">
        <v>730</v>
      </c>
      <c r="O1484">
        <v>281</v>
      </c>
      <c r="P1484">
        <v>39</v>
      </c>
      <c r="Q1484">
        <v>7</v>
      </c>
      <c r="R1484">
        <v>17</v>
      </c>
      <c r="S1484">
        <v>1716</v>
      </c>
      <c r="T1484">
        <v>206.96376494449501</v>
      </c>
      <c r="U1484">
        <v>11.570410537228099</v>
      </c>
      <c r="V1484">
        <v>9.8976000000000006</v>
      </c>
    </row>
    <row r="1485" spans="1:22">
      <c r="A1485">
        <v>10</v>
      </c>
      <c r="B1485">
        <v>0</v>
      </c>
      <c r="C1485">
        <v>545</v>
      </c>
      <c r="D1485">
        <v>1169</v>
      </c>
      <c r="E1485">
        <v>65</v>
      </c>
      <c r="F1485">
        <v>3</v>
      </c>
      <c r="G1485">
        <v>30</v>
      </c>
      <c r="H1485">
        <v>3038</v>
      </c>
      <c r="I1485">
        <v>358.59447848509899</v>
      </c>
      <c r="J1485">
        <v>19.051393649809501</v>
      </c>
      <c r="K1485">
        <v>16.437200000000001</v>
      </c>
      <c r="L1485">
        <v>37</v>
      </c>
      <c r="M1485">
        <v>1</v>
      </c>
      <c r="N1485">
        <v>727</v>
      </c>
      <c r="O1485">
        <v>280</v>
      </c>
      <c r="P1485">
        <v>42</v>
      </c>
      <c r="Q1485">
        <v>2</v>
      </c>
      <c r="R1485">
        <v>16</v>
      </c>
      <c r="S1485">
        <v>1676</v>
      </c>
      <c r="T1485">
        <v>208.600095877255</v>
      </c>
      <c r="U1485">
        <v>12.419436380126101</v>
      </c>
      <c r="V1485">
        <v>9.9336000000000002</v>
      </c>
    </row>
    <row r="1486" spans="1:22">
      <c r="A1486">
        <v>10</v>
      </c>
      <c r="B1486">
        <v>0</v>
      </c>
      <c r="C1486">
        <v>147</v>
      </c>
      <c r="D1486">
        <v>558</v>
      </c>
      <c r="E1486">
        <v>59</v>
      </c>
      <c r="F1486">
        <v>3</v>
      </c>
      <c r="G1486">
        <v>24</v>
      </c>
      <c r="H1486">
        <v>2486</v>
      </c>
      <c r="I1486">
        <v>304.840942132122</v>
      </c>
      <c r="J1486">
        <v>17.6425735084199</v>
      </c>
      <c r="K1486">
        <v>15.894399999999999</v>
      </c>
      <c r="L1486">
        <v>37</v>
      </c>
      <c r="M1486">
        <v>1</v>
      </c>
      <c r="N1486">
        <v>733</v>
      </c>
      <c r="O1486">
        <v>286</v>
      </c>
      <c r="P1486">
        <v>41</v>
      </c>
      <c r="Q1486">
        <v>2</v>
      </c>
      <c r="R1486">
        <v>16</v>
      </c>
      <c r="S1486">
        <v>1677</v>
      </c>
      <c r="T1486">
        <v>208.36746387092199</v>
      </c>
      <c r="U1486">
        <v>12.366774033675901</v>
      </c>
      <c r="V1486">
        <v>11.147</v>
      </c>
    </row>
    <row r="1487" spans="1:22">
      <c r="A1487">
        <v>10</v>
      </c>
      <c r="B1487">
        <v>0</v>
      </c>
      <c r="C1487">
        <v>544</v>
      </c>
      <c r="D1487">
        <v>1087</v>
      </c>
      <c r="E1487">
        <v>128</v>
      </c>
      <c r="F1487">
        <v>2</v>
      </c>
      <c r="G1487">
        <v>61</v>
      </c>
      <c r="H1487">
        <v>6172</v>
      </c>
      <c r="I1487">
        <v>718.59863623583396</v>
      </c>
      <c r="J1487">
        <v>36.803282462302199</v>
      </c>
      <c r="K1487">
        <v>31.428799999999999</v>
      </c>
      <c r="L1487">
        <v>37</v>
      </c>
      <c r="M1487">
        <v>1</v>
      </c>
      <c r="N1487">
        <v>545</v>
      </c>
      <c r="O1487">
        <v>586</v>
      </c>
      <c r="P1487">
        <v>38</v>
      </c>
      <c r="Q1487">
        <v>11</v>
      </c>
      <c r="R1487">
        <v>16</v>
      </c>
      <c r="S1487">
        <v>1614</v>
      </c>
      <c r="T1487">
        <v>199.32887397464501</v>
      </c>
      <c r="U1487">
        <v>11.697025262860601</v>
      </c>
      <c r="V1487">
        <v>10.3308</v>
      </c>
    </row>
    <row r="1488" spans="1:22">
      <c r="A1488">
        <v>10</v>
      </c>
      <c r="B1488">
        <v>0</v>
      </c>
      <c r="C1488">
        <v>948</v>
      </c>
      <c r="D1488">
        <v>975</v>
      </c>
      <c r="E1488">
        <v>53</v>
      </c>
      <c r="F1488">
        <v>3</v>
      </c>
      <c r="G1488">
        <v>23</v>
      </c>
      <c r="H1488">
        <v>2355</v>
      </c>
      <c r="I1488">
        <v>286.35816733594299</v>
      </c>
      <c r="J1488">
        <v>16.291332051124598</v>
      </c>
      <c r="K1488">
        <v>14.035</v>
      </c>
      <c r="L1488">
        <v>37</v>
      </c>
      <c r="M1488">
        <v>1</v>
      </c>
      <c r="N1488">
        <v>750</v>
      </c>
      <c r="O1488">
        <v>162</v>
      </c>
      <c r="P1488">
        <v>29</v>
      </c>
      <c r="Q1488">
        <v>9</v>
      </c>
      <c r="R1488">
        <v>12</v>
      </c>
      <c r="S1488">
        <v>1202</v>
      </c>
      <c r="T1488">
        <v>150.12661323029999</v>
      </c>
      <c r="U1488">
        <v>8.9944204927277003</v>
      </c>
      <c r="V1488">
        <v>6.89</v>
      </c>
    </row>
    <row r="1489" spans="1:22">
      <c r="A1489">
        <v>10</v>
      </c>
      <c r="B1489">
        <v>0</v>
      </c>
      <c r="C1489">
        <v>544</v>
      </c>
      <c r="D1489">
        <v>11</v>
      </c>
      <c r="E1489">
        <v>2</v>
      </c>
      <c r="F1489">
        <v>20</v>
      </c>
      <c r="G1489">
        <v>0</v>
      </c>
      <c r="H1489">
        <v>40</v>
      </c>
      <c r="I1489">
        <v>8.9442719099991592</v>
      </c>
      <c r="J1489">
        <v>0.8</v>
      </c>
      <c r="K1489">
        <v>0.64</v>
      </c>
      <c r="L1489">
        <v>37</v>
      </c>
      <c r="M1489">
        <v>1</v>
      </c>
      <c r="N1489">
        <v>752</v>
      </c>
      <c r="O1489">
        <v>162</v>
      </c>
      <c r="P1489">
        <v>33</v>
      </c>
      <c r="Q1489">
        <v>1</v>
      </c>
      <c r="R1489">
        <v>12</v>
      </c>
      <c r="S1489">
        <v>1286</v>
      </c>
      <c r="T1489">
        <v>158.80806024884299</v>
      </c>
      <c r="U1489">
        <v>9.3177465086790203</v>
      </c>
      <c r="V1489">
        <v>7.2708000000000004</v>
      </c>
    </row>
    <row r="1490" spans="1:22">
      <c r="A1490">
        <v>10</v>
      </c>
      <c r="B1490">
        <v>0</v>
      </c>
      <c r="C1490">
        <v>252</v>
      </c>
      <c r="D1490">
        <v>652</v>
      </c>
      <c r="E1490">
        <v>62</v>
      </c>
      <c r="F1490">
        <v>1</v>
      </c>
      <c r="G1490">
        <v>28</v>
      </c>
      <c r="H1490">
        <v>2874</v>
      </c>
      <c r="I1490">
        <v>345.236151061849</v>
      </c>
      <c r="J1490">
        <v>19.1283140919423</v>
      </c>
      <c r="K1490">
        <v>16.954000000000001</v>
      </c>
      <c r="L1490">
        <v>37</v>
      </c>
      <c r="M1490">
        <v>1</v>
      </c>
      <c r="N1490">
        <v>733</v>
      </c>
      <c r="O1490">
        <v>281</v>
      </c>
      <c r="P1490">
        <v>41</v>
      </c>
      <c r="Q1490">
        <v>2</v>
      </c>
      <c r="R1490">
        <v>17</v>
      </c>
      <c r="S1490">
        <v>1727</v>
      </c>
      <c r="T1490">
        <v>210.54928164208999</v>
      </c>
      <c r="U1490">
        <v>12.043965293872301</v>
      </c>
      <c r="V1490">
        <v>10.280200000000001</v>
      </c>
    </row>
    <row r="1491" spans="1:22">
      <c r="A1491">
        <v>10</v>
      </c>
      <c r="B1491">
        <v>0</v>
      </c>
      <c r="C1491">
        <v>1119</v>
      </c>
      <c r="D1491">
        <v>1325</v>
      </c>
      <c r="E1491">
        <v>2</v>
      </c>
      <c r="F1491">
        <v>3</v>
      </c>
      <c r="G1491">
        <v>0</v>
      </c>
      <c r="H1491">
        <v>6</v>
      </c>
      <c r="I1491">
        <v>3.4641016151377499</v>
      </c>
      <c r="J1491">
        <v>0.34117444218463999</v>
      </c>
      <c r="K1491">
        <v>0.1164</v>
      </c>
      <c r="L1491">
        <v>37</v>
      </c>
      <c r="M1491">
        <v>1</v>
      </c>
      <c r="N1491">
        <v>726</v>
      </c>
      <c r="O1491">
        <v>282</v>
      </c>
      <c r="P1491">
        <v>42</v>
      </c>
      <c r="Q1491">
        <v>2</v>
      </c>
      <c r="R1491">
        <v>15</v>
      </c>
      <c r="S1491">
        <v>1581</v>
      </c>
      <c r="T1491">
        <v>200.61156497071599</v>
      </c>
      <c r="U1491">
        <v>12.3488420509779</v>
      </c>
      <c r="V1491">
        <v>10.7616</v>
      </c>
    </row>
    <row r="1492" spans="1:22">
      <c r="A1492">
        <v>10</v>
      </c>
      <c r="B1492">
        <v>0</v>
      </c>
      <c r="C1492">
        <v>157</v>
      </c>
      <c r="D1492">
        <v>647</v>
      </c>
      <c r="E1492">
        <v>65</v>
      </c>
      <c r="F1492">
        <v>1</v>
      </c>
      <c r="G1492">
        <v>30</v>
      </c>
      <c r="H1492">
        <v>3029</v>
      </c>
      <c r="I1492">
        <v>353.87144558441003</v>
      </c>
      <c r="J1492">
        <v>18.296608975435898</v>
      </c>
      <c r="K1492">
        <v>15.512600000000001</v>
      </c>
      <c r="L1492">
        <v>37</v>
      </c>
      <c r="M1492">
        <v>1</v>
      </c>
      <c r="N1492">
        <v>543</v>
      </c>
      <c r="O1492">
        <v>579</v>
      </c>
      <c r="P1492">
        <v>45</v>
      </c>
      <c r="Q1492">
        <v>1</v>
      </c>
      <c r="R1492">
        <v>16</v>
      </c>
      <c r="S1492">
        <v>1655</v>
      </c>
      <c r="T1492">
        <v>209.51133620880799</v>
      </c>
      <c r="U1492">
        <v>12.847081380609399</v>
      </c>
      <c r="V1492">
        <v>10.352</v>
      </c>
    </row>
    <row r="1493" spans="1:22">
      <c r="A1493">
        <v>10</v>
      </c>
      <c r="B1493">
        <v>0</v>
      </c>
      <c r="C1493">
        <v>525</v>
      </c>
      <c r="D1493">
        <v>1426</v>
      </c>
      <c r="E1493">
        <v>37</v>
      </c>
      <c r="F1493">
        <v>3</v>
      </c>
      <c r="G1493">
        <v>15</v>
      </c>
      <c r="H1493">
        <v>1510</v>
      </c>
      <c r="I1493">
        <v>187.85100478836901</v>
      </c>
      <c r="J1493">
        <v>11.174524598389</v>
      </c>
      <c r="K1493">
        <v>9.9139999999999997</v>
      </c>
      <c r="L1493">
        <v>37</v>
      </c>
      <c r="M1493">
        <v>1</v>
      </c>
      <c r="N1493">
        <v>748</v>
      </c>
      <c r="O1493">
        <v>173</v>
      </c>
      <c r="P1493">
        <v>26</v>
      </c>
      <c r="Q1493">
        <v>16</v>
      </c>
      <c r="R1493">
        <v>11</v>
      </c>
      <c r="S1493">
        <v>1122</v>
      </c>
      <c r="T1493">
        <v>139.82846634358799</v>
      </c>
      <c r="U1493">
        <v>8.3445551109690701</v>
      </c>
      <c r="V1493">
        <v>7.3756000000000004</v>
      </c>
    </row>
    <row r="1494" spans="1:22">
      <c r="A1494">
        <v>10</v>
      </c>
      <c r="B1494">
        <v>0</v>
      </c>
      <c r="C1494">
        <v>251</v>
      </c>
      <c r="D1494">
        <v>491</v>
      </c>
      <c r="E1494">
        <v>64</v>
      </c>
      <c r="F1494">
        <v>3</v>
      </c>
      <c r="G1494">
        <v>30</v>
      </c>
      <c r="H1494">
        <v>3014</v>
      </c>
      <c r="I1494">
        <v>352.83707288208802</v>
      </c>
      <c r="J1494">
        <v>18.3444923614692</v>
      </c>
      <c r="K1494">
        <v>15.648</v>
      </c>
      <c r="L1494">
        <v>37</v>
      </c>
      <c r="M1494">
        <v>1</v>
      </c>
      <c r="N1494">
        <v>753</v>
      </c>
      <c r="O1494">
        <v>171</v>
      </c>
      <c r="P1494">
        <v>33</v>
      </c>
      <c r="Q1494">
        <v>1</v>
      </c>
      <c r="R1494">
        <v>13</v>
      </c>
      <c r="S1494">
        <v>1320</v>
      </c>
      <c r="T1494">
        <v>161.85178404948201</v>
      </c>
      <c r="U1494">
        <v>9.3658955791744791</v>
      </c>
      <c r="V1494">
        <v>8.1359999999999992</v>
      </c>
    </row>
    <row r="1495" spans="1:22">
      <c r="A1495">
        <v>10</v>
      </c>
      <c r="B1495">
        <v>0</v>
      </c>
      <c r="C1495">
        <v>737</v>
      </c>
      <c r="D1495">
        <v>255</v>
      </c>
      <c r="E1495">
        <v>48</v>
      </c>
      <c r="F1495">
        <v>1</v>
      </c>
      <c r="G1495">
        <v>20</v>
      </c>
      <c r="H1495">
        <v>2051</v>
      </c>
      <c r="I1495">
        <v>248.41698814694601</v>
      </c>
      <c r="J1495">
        <v>14.0160586471376</v>
      </c>
      <c r="K1495">
        <v>12.151199999999999</v>
      </c>
      <c r="L1495">
        <v>38</v>
      </c>
      <c r="M1495">
        <v>1</v>
      </c>
      <c r="N1495">
        <v>822</v>
      </c>
      <c r="O1495">
        <v>548</v>
      </c>
      <c r="P1495">
        <v>40</v>
      </c>
      <c r="Q1495">
        <v>1</v>
      </c>
      <c r="R1495">
        <v>15</v>
      </c>
      <c r="S1495">
        <v>1528</v>
      </c>
      <c r="T1495">
        <v>190.46784505527401</v>
      </c>
      <c r="U1495">
        <v>11.371086139854899</v>
      </c>
      <c r="V1495">
        <v>9.6864000000000008</v>
      </c>
    </row>
    <row r="1496" spans="1:22">
      <c r="A1496">
        <v>10</v>
      </c>
      <c r="B1496">
        <v>0</v>
      </c>
      <c r="C1496">
        <v>595</v>
      </c>
      <c r="D1496">
        <v>258</v>
      </c>
      <c r="E1496">
        <v>54</v>
      </c>
      <c r="F1496">
        <v>1</v>
      </c>
      <c r="G1496">
        <v>21</v>
      </c>
      <c r="H1496">
        <v>2172</v>
      </c>
      <c r="I1496">
        <v>274.64886673714898</v>
      </c>
      <c r="J1496">
        <v>16.8095687035688</v>
      </c>
      <c r="K1496">
        <v>15.477600000000001</v>
      </c>
      <c r="L1496">
        <v>38</v>
      </c>
      <c r="M1496">
        <v>1</v>
      </c>
      <c r="N1496">
        <v>756</v>
      </c>
      <c r="O1496">
        <v>520</v>
      </c>
      <c r="P1496">
        <v>46</v>
      </c>
      <c r="Q1496">
        <v>1</v>
      </c>
      <c r="R1496">
        <v>21</v>
      </c>
      <c r="S1496">
        <v>2140</v>
      </c>
      <c r="T1496">
        <v>252.26573290877201</v>
      </c>
      <c r="U1496">
        <v>13.3573949556042</v>
      </c>
      <c r="V1496">
        <v>11.476000000000001</v>
      </c>
    </row>
    <row r="1497" spans="1:22">
      <c r="A1497">
        <v>10</v>
      </c>
      <c r="B1497">
        <v>0</v>
      </c>
      <c r="C1497">
        <v>13</v>
      </c>
      <c r="D1497">
        <v>566</v>
      </c>
      <c r="E1497">
        <v>47</v>
      </c>
      <c r="F1497">
        <v>4</v>
      </c>
      <c r="G1497">
        <v>22</v>
      </c>
      <c r="H1497">
        <v>2274</v>
      </c>
      <c r="I1497">
        <v>270.65845636151801</v>
      </c>
      <c r="J1497">
        <v>14.678296903932701</v>
      </c>
      <c r="K1497">
        <v>12.7156</v>
      </c>
      <c r="L1497">
        <v>38</v>
      </c>
      <c r="M1497">
        <v>1</v>
      </c>
      <c r="N1497">
        <v>820</v>
      </c>
      <c r="O1497">
        <v>552</v>
      </c>
      <c r="P1497">
        <v>36</v>
      </c>
      <c r="Q1497">
        <v>4</v>
      </c>
      <c r="R1497">
        <v>14</v>
      </c>
      <c r="S1497">
        <v>1419</v>
      </c>
      <c r="T1497">
        <v>169.90879906585201</v>
      </c>
      <c r="U1497">
        <v>9.3452608310308793</v>
      </c>
      <c r="V1497">
        <v>8.2194000000000003</v>
      </c>
    </row>
    <row r="1498" spans="1:22">
      <c r="A1498">
        <v>11</v>
      </c>
      <c r="B1498">
        <v>0</v>
      </c>
      <c r="C1498">
        <v>395</v>
      </c>
      <c r="D1498">
        <v>194</v>
      </c>
      <c r="E1498">
        <v>45</v>
      </c>
      <c r="F1498">
        <v>1</v>
      </c>
      <c r="G1498">
        <v>21</v>
      </c>
      <c r="H1498">
        <v>2109</v>
      </c>
      <c r="I1498">
        <v>248.557840351094</v>
      </c>
      <c r="J1498">
        <v>13.1537789247045</v>
      </c>
      <c r="K1498">
        <v>11.455399999999999</v>
      </c>
      <c r="L1498">
        <v>38</v>
      </c>
      <c r="M1498">
        <v>1</v>
      </c>
      <c r="N1498">
        <v>760</v>
      </c>
      <c r="O1498">
        <v>519</v>
      </c>
      <c r="P1498">
        <v>40</v>
      </c>
      <c r="Q1498">
        <v>1</v>
      </c>
      <c r="R1498">
        <v>17</v>
      </c>
      <c r="S1498">
        <v>1756</v>
      </c>
      <c r="T1498">
        <v>213.18067454626399</v>
      </c>
      <c r="U1498">
        <v>12.087448035048601</v>
      </c>
      <c r="V1498">
        <v>10.62</v>
      </c>
    </row>
    <row r="1499" spans="1:22">
      <c r="A1499">
        <v>11</v>
      </c>
      <c r="B1499">
        <v>0</v>
      </c>
      <c r="C1499">
        <v>985</v>
      </c>
      <c r="D1499">
        <v>747</v>
      </c>
      <c r="E1499">
        <v>43</v>
      </c>
      <c r="F1499">
        <v>1</v>
      </c>
      <c r="G1499">
        <v>19</v>
      </c>
      <c r="H1499">
        <v>1970</v>
      </c>
      <c r="I1499">
        <v>233.11799587333499</v>
      </c>
      <c r="J1499">
        <v>12.463948010161101</v>
      </c>
      <c r="K1499">
        <v>10.786</v>
      </c>
      <c r="L1499">
        <v>38</v>
      </c>
      <c r="M1499">
        <v>1</v>
      </c>
      <c r="N1499">
        <v>823</v>
      </c>
      <c r="O1499">
        <v>546</v>
      </c>
      <c r="P1499">
        <v>40</v>
      </c>
      <c r="Q1499">
        <v>1</v>
      </c>
      <c r="R1499">
        <v>14</v>
      </c>
      <c r="S1499">
        <v>1434</v>
      </c>
      <c r="T1499">
        <v>184.905381208877</v>
      </c>
      <c r="U1499">
        <v>11.673234341860899</v>
      </c>
      <c r="V1499">
        <v>10.328799999999999</v>
      </c>
    </row>
    <row r="1500" spans="1:22">
      <c r="A1500">
        <v>11</v>
      </c>
      <c r="B1500">
        <v>0</v>
      </c>
      <c r="C1500">
        <v>325</v>
      </c>
      <c r="D1500">
        <v>788</v>
      </c>
      <c r="E1500">
        <v>58</v>
      </c>
      <c r="F1500">
        <v>1</v>
      </c>
      <c r="G1500">
        <v>24</v>
      </c>
      <c r="H1500">
        <v>2430</v>
      </c>
      <c r="I1500">
        <v>295.68226189610999</v>
      </c>
      <c r="J1500">
        <v>16.846067790437001</v>
      </c>
      <c r="K1500">
        <v>13.978</v>
      </c>
      <c r="L1500">
        <v>38</v>
      </c>
      <c r="M1500">
        <v>1</v>
      </c>
      <c r="N1500">
        <v>966</v>
      </c>
      <c r="O1500">
        <v>314</v>
      </c>
      <c r="P1500">
        <v>25</v>
      </c>
      <c r="Q1500">
        <v>2</v>
      </c>
      <c r="R1500">
        <v>10</v>
      </c>
      <c r="S1500">
        <v>1006</v>
      </c>
      <c r="T1500">
        <v>124.94798917949799</v>
      </c>
      <c r="U1500">
        <v>7.4105600328180303</v>
      </c>
      <c r="V1500">
        <v>6.6696</v>
      </c>
    </row>
    <row r="1501" spans="1:22">
      <c r="A1501">
        <v>11</v>
      </c>
      <c r="B1501">
        <v>0</v>
      </c>
      <c r="C1501">
        <v>191</v>
      </c>
      <c r="D1501">
        <v>1216</v>
      </c>
      <c r="E1501">
        <v>45</v>
      </c>
      <c r="F1501">
        <v>4</v>
      </c>
      <c r="G1501">
        <v>19</v>
      </c>
      <c r="H1501">
        <v>1923</v>
      </c>
      <c r="I1501">
        <v>231.13848662652401</v>
      </c>
      <c r="J1501">
        <v>12.824082813207299</v>
      </c>
      <c r="K1501">
        <v>10.387</v>
      </c>
      <c r="L1501">
        <v>38</v>
      </c>
      <c r="M1501">
        <v>1</v>
      </c>
      <c r="N1501">
        <v>606</v>
      </c>
      <c r="O1501">
        <v>620</v>
      </c>
      <c r="P1501">
        <v>24</v>
      </c>
      <c r="Q1501">
        <v>2</v>
      </c>
      <c r="R1501">
        <v>9</v>
      </c>
      <c r="S1501">
        <v>999</v>
      </c>
      <c r="T1501">
        <v>121.55245781143201</v>
      </c>
      <c r="U1501">
        <v>6.9245866302617696</v>
      </c>
      <c r="V1501">
        <v>5.6516000000000002</v>
      </c>
    </row>
    <row r="1502" spans="1:22">
      <c r="A1502">
        <v>11</v>
      </c>
      <c r="B1502">
        <v>0</v>
      </c>
      <c r="C1502">
        <v>824</v>
      </c>
      <c r="D1502">
        <v>904</v>
      </c>
      <c r="E1502">
        <v>56</v>
      </c>
      <c r="F1502">
        <v>1</v>
      </c>
      <c r="G1502">
        <v>24</v>
      </c>
      <c r="H1502">
        <v>2428</v>
      </c>
      <c r="I1502">
        <v>291.05325973092999</v>
      </c>
      <c r="J1502">
        <v>16.049971962592299</v>
      </c>
      <c r="K1502">
        <v>14.0448</v>
      </c>
      <c r="L1502">
        <v>38</v>
      </c>
      <c r="M1502">
        <v>1</v>
      </c>
      <c r="N1502">
        <v>254</v>
      </c>
      <c r="O1502">
        <v>23</v>
      </c>
      <c r="P1502">
        <v>2</v>
      </c>
      <c r="Q1502">
        <v>4</v>
      </c>
      <c r="R1502">
        <v>0</v>
      </c>
      <c r="S1502">
        <v>8</v>
      </c>
      <c r="T1502">
        <v>4</v>
      </c>
      <c r="U1502">
        <v>0.39191835884530801</v>
      </c>
      <c r="V1502">
        <v>0.15359999999999999</v>
      </c>
    </row>
    <row r="1503" spans="1:22">
      <c r="A1503">
        <v>11</v>
      </c>
      <c r="B1503">
        <v>0</v>
      </c>
      <c r="C1503">
        <v>271</v>
      </c>
      <c r="D1503">
        <v>860</v>
      </c>
      <c r="E1503">
        <v>58</v>
      </c>
      <c r="F1503">
        <v>3</v>
      </c>
      <c r="G1503">
        <v>25</v>
      </c>
      <c r="H1503">
        <v>2598</v>
      </c>
      <c r="I1503">
        <v>305.04753727902801</v>
      </c>
      <c r="J1503">
        <v>15.986857102007299</v>
      </c>
      <c r="K1503">
        <v>13.461600000000001</v>
      </c>
      <c r="L1503">
        <v>38</v>
      </c>
      <c r="M1503">
        <v>1</v>
      </c>
      <c r="N1503">
        <v>809</v>
      </c>
      <c r="O1503">
        <v>535</v>
      </c>
      <c r="P1503">
        <v>39</v>
      </c>
      <c r="Q1503">
        <v>1</v>
      </c>
      <c r="R1503">
        <v>14</v>
      </c>
      <c r="S1503">
        <v>1468</v>
      </c>
      <c r="T1503">
        <v>185.045940241876</v>
      </c>
      <c r="U1503">
        <v>11.265771167567699</v>
      </c>
      <c r="V1503">
        <v>10.2624</v>
      </c>
    </row>
    <row r="1504" spans="1:22">
      <c r="A1504">
        <v>11</v>
      </c>
      <c r="B1504">
        <v>0</v>
      </c>
      <c r="C1504">
        <v>252</v>
      </c>
      <c r="D1504">
        <v>426</v>
      </c>
      <c r="E1504">
        <v>57</v>
      </c>
      <c r="F1504">
        <v>1</v>
      </c>
      <c r="G1504">
        <v>25</v>
      </c>
      <c r="H1504">
        <v>2523</v>
      </c>
      <c r="I1504">
        <v>301.29885495965601</v>
      </c>
      <c r="J1504">
        <v>16.469884638333099</v>
      </c>
      <c r="K1504">
        <v>14.303800000000001</v>
      </c>
      <c r="L1504">
        <v>38</v>
      </c>
      <c r="M1504">
        <v>1</v>
      </c>
      <c r="N1504">
        <v>193</v>
      </c>
      <c r="O1504">
        <v>954</v>
      </c>
      <c r="P1504">
        <v>27</v>
      </c>
      <c r="Q1504">
        <v>3</v>
      </c>
      <c r="R1504">
        <v>11</v>
      </c>
      <c r="S1504">
        <v>1115</v>
      </c>
      <c r="T1504">
        <v>136.135961450309</v>
      </c>
      <c r="U1504">
        <v>7.8107297994489597</v>
      </c>
      <c r="V1504">
        <v>6.968</v>
      </c>
    </row>
    <row r="1505" spans="1:22">
      <c r="A1505">
        <v>11</v>
      </c>
      <c r="B1505">
        <v>0</v>
      </c>
      <c r="C1505">
        <v>457</v>
      </c>
      <c r="D1505">
        <v>1414</v>
      </c>
      <c r="E1505">
        <v>37</v>
      </c>
      <c r="F1505">
        <v>3</v>
      </c>
      <c r="G1505">
        <v>15</v>
      </c>
      <c r="H1505">
        <v>1561</v>
      </c>
      <c r="I1505">
        <v>192.08071220192801</v>
      </c>
      <c r="J1505">
        <v>11.1927610534667</v>
      </c>
      <c r="K1505">
        <v>9.4451999999999998</v>
      </c>
      <c r="L1505">
        <v>38</v>
      </c>
      <c r="M1505">
        <v>1</v>
      </c>
      <c r="N1505">
        <v>703</v>
      </c>
      <c r="O1505">
        <v>207</v>
      </c>
      <c r="P1505">
        <v>33</v>
      </c>
      <c r="Q1505">
        <v>8</v>
      </c>
      <c r="R1505">
        <v>15</v>
      </c>
      <c r="S1505">
        <v>1525</v>
      </c>
      <c r="T1505">
        <v>183.14202139323501</v>
      </c>
      <c r="U1505">
        <v>10.1413756463312</v>
      </c>
      <c r="V1505">
        <v>8.5</v>
      </c>
    </row>
    <row r="1506" spans="1:22">
      <c r="A1506">
        <v>11</v>
      </c>
      <c r="B1506">
        <v>0</v>
      </c>
      <c r="C1506">
        <v>92</v>
      </c>
      <c r="D1506">
        <v>684</v>
      </c>
      <c r="E1506">
        <v>51</v>
      </c>
      <c r="F1506">
        <v>2</v>
      </c>
      <c r="G1506">
        <v>20</v>
      </c>
      <c r="H1506">
        <v>2095</v>
      </c>
      <c r="I1506">
        <v>257.39658117387597</v>
      </c>
      <c r="J1506">
        <v>14.954180017640599</v>
      </c>
      <c r="K1506">
        <v>13.138999999999999</v>
      </c>
      <c r="L1506">
        <v>38</v>
      </c>
      <c r="M1506">
        <v>1</v>
      </c>
      <c r="N1506">
        <v>759</v>
      </c>
      <c r="O1506">
        <v>515</v>
      </c>
      <c r="P1506">
        <v>41</v>
      </c>
      <c r="Q1506">
        <v>1</v>
      </c>
      <c r="R1506">
        <v>17</v>
      </c>
      <c r="S1506">
        <v>1792</v>
      </c>
      <c r="T1506">
        <v>218.83326986543901</v>
      </c>
      <c r="U1506">
        <v>12.56</v>
      </c>
      <c r="V1506">
        <v>11.0352</v>
      </c>
    </row>
    <row r="1507" spans="1:22">
      <c r="A1507">
        <v>11</v>
      </c>
      <c r="B1507">
        <v>0</v>
      </c>
      <c r="C1507">
        <v>1061</v>
      </c>
      <c r="D1507">
        <v>804</v>
      </c>
      <c r="E1507">
        <v>38</v>
      </c>
      <c r="F1507">
        <v>5</v>
      </c>
      <c r="G1507">
        <v>16</v>
      </c>
      <c r="H1507">
        <v>1680</v>
      </c>
      <c r="I1507">
        <v>205.504257863432</v>
      </c>
      <c r="J1507">
        <v>11.8355397004108</v>
      </c>
      <c r="K1507">
        <v>10.512</v>
      </c>
      <c r="L1507">
        <v>38</v>
      </c>
      <c r="M1507">
        <v>1</v>
      </c>
      <c r="N1507">
        <v>760</v>
      </c>
      <c r="O1507">
        <v>514</v>
      </c>
      <c r="P1507">
        <v>42</v>
      </c>
      <c r="Q1507">
        <v>1</v>
      </c>
      <c r="R1507">
        <v>18</v>
      </c>
      <c r="S1507">
        <v>1822</v>
      </c>
      <c r="T1507">
        <v>223.51733713517601</v>
      </c>
      <c r="U1507">
        <v>12.9472622588716</v>
      </c>
      <c r="V1507">
        <v>11.302</v>
      </c>
    </row>
    <row r="1508" spans="1:22">
      <c r="A1508">
        <v>11</v>
      </c>
      <c r="B1508">
        <v>0</v>
      </c>
      <c r="C1508">
        <v>89</v>
      </c>
      <c r="D1508">
        <v>1218</v>
      </c>
      <c r="E1508">
        <v>41</v>
      </c>
      <c r="F1508">
        <v>2</v>
      </c>
      <c r="G1508">
        <v>16</v>
      </c>
      <c r="H1508">
        <v>1659</v>
      </c>
      <c r="I1508">
        <v>206.90335908341399</v>
      </c>
      <c r="J1508">
        <v>12.363733254967901</v>
      </c>
      <c r="K1508">
        <v>10.5664</v>
      </c>
      <c r="L1508">
        <v>38</v>
      </c>
      <c r="M1508">
        <v>1</v>
      </c>
      <c r="N1508">
        <v>703</v>
      </c>
      <c r="O1508">
        <v>201</v>
      </c>
      <c r="P1508">
        <v>37</v>
      </c>
      <c r="Q1508">
        <v>1</v>
      </c>
      <c r="R1508">
        <v>15</v>
      </c>
      <c r="S1508">
        <v>1543</v>
      </c>
      <c r="T1508">
        <v>186.60385848100799</v>
      </c>
      <c r="U1508">
        <v>10.494050695513099</v>
      </c>
      <c r="V1508">
        <v>9.4244000000000003</v>
      </c>
    </row>
    <row r="1509" spans="1:22">
      <c r="A1509">
        <v>11</v>
      </c>
      <c r="B1509">
        <v>0</v>
      </c>
      <c r="C1509">
        <v>223</v>
      </c>
      <c r="D1509">
        <v>233</v>
      </c>
      <c r="E1509">
        <v>40</v>
      </c>
      <c r="F1509">
        <v>1</v>
      </c>
      <c r="G1509">
        <v>18</v>
      </c>
      <c r="H1509">
        <v>1833</v>
      </c>
      <c r="I1509">
        <v>217.064506541258</v>
      </c>
      <c r="J1509">
        <v>11.6267407298864</v>
      </c>
      <c r="K1509">
        <v>10.0434</v>
      </c>
      <c r="L1509">
        <v>38</v>
      </c>
      <c r="M1509">
        <v>1</v>
      </c>
      <c r="N1509">
        <v>820</v>
      </c>
      <c r="O1509">
        <v>551</v>
      </c>
      <c r="P1509">
        <v>36</v>
      </c>
      <c r="Q1509">
        <v>4</v>
      </c>
      <c r="R1509">
        <v>13</v>
      </c>
      <c r="S1509">
        <v>1364</v>
      </c>
      <c r="T1509">
        <v>166.19265928433799</v>
      </c>
      <c r="U1509">
        <v>9.4947564476399293</v>
      </c>
      <c r="V1509">
        <v>8.4192</v>
      </c>
    </row>
    <row r="1510" spans="1:22">
      <c r="A1510">
        <v>11</v>
      </c>
      <c r="B1510">
        <v>0</v>
      </c>
      <c r="C1510">
        <v>72</v>
      </c>
      <c r="D1510">
        <v>52</v>
      </c>
      <c r="E1510">
        <v>0</v>
      </c>
      <c r="F1510">
        <v>100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38</v>
      </c>
      <c r="M1510">
        <v>1</v>
      </c>
      <c r="N1510">
        <v>258</v>
      </c>
      <c r="O1510">
        <v>23</v>
      </c>
      <c r="P1510">
        <v>2</v>
      </c>
      <c r="Q1510">
        <v>3</v>
      </c>
      <c r="R1510">
        <v>0</v>
      </c>
      <c r="S1510">
        <v>6</v>
      </c>
      <c r="T1510">
        <v>3.4641016151377499</v>
      </c>
      <c r="U1510">
        <v>0.34117444218463999</v>
      </c>
      <c r="V1510">
        <v>0.1164</v>
      </c>
    </row>
    <row r="1511" spans="1:22">
      <c r="A1511">
        <v>11</v>
      </c>
      <c r="B1511">
        <v>0</v>
      </c>
      <c r="C1511">
        <v>903</v>
      </c>
      <c r="D1511">
        <v>1347</v>
      </c>
      <c r="E1511">
        <v>28</v>
      </c>
      <c r="F1511">
        <v>1</v>
      </c>
      <c r="G1511">
        <v>12</v>
      </c>
      <c r="H1511">
        <v>1218</v>
      </c>
      <c r="I1511">
        <v>146.36256351950101</v>
      </c>
      <c r="J1511">
        <v>8.11588565715412</v>
      </c>
      <c r="K1511">
        <v>7.2016</v>
      </c>
      <c r="L1511">
        <v>38</v>
      </c>
      <c r="M1511">
        <v>1</v>
      </c>
      <c r="N1511">
        <v>701</v>
      </c>
      <c r="O1511">
        <v>208</v>
      </c>
      <c r="P1511">
        <v>38</v>
      </c>
      <c r="Q1511">
        <v>1</v>
      </c>
      <c r="R1511">
        <v>16</v>
      </c>
      <c r="S1511">
        <v>1664</v>
      </c>
      <c r="T1511">
        <v>198.111079952637</v>
      </c>
      <c r="U1511">
        <v>10.751297596104401</v>
      </c>
      <c r="V1511">
        <v>9.2840000000000007</v>
      </c>
    </row>
    <row r="1512" spans="1:22">
      <c r="A1512">
        <v>11</v>
      </c>
      <c r="B1512">
        <v>0</v>
      </c>
      <c r="C1512">
        <v>1027</v>
      </c>
      <c r="D1512">
        <v>647</v>
      </c>
      <c r="E1512">
        <v>40</v>
      </c>
      <c r="F1512">
        <v>3</v>
      </c>
      <c r="G1512">
        <v>17</v>
      </c>
      <c r="H1512">
        <v>1718</v>
      </c>
      <c r="I1512">
        <v>208.43704085406699</v>
      </c>
      <c r="J1512">
        <v>11.8028640592019</v>
      </c>
      <c r="K1512">
        <v>10.229200000000001</v>
      </c>
      <c r="L1512">
        <v>38</v>
      </c>
      <c r="M1512">
        <v>1</v>
      </c>
      <c r="N1512">
        <v>699</v>
      </c>
      <c r="O1512">
        <v>207</v>
      </c>
      <c r="P1512">
        <v>38</v>
      </c>
      <c r="Q1512">
        <v>1</v>
      </c>
      <c r="R1512">
        <v>16</v>
      </c>
      <c r="S1512">
        <v>1698</v>
      </c>
      <c r="T1512">
        <v>200.713726486257</v>
      </c>
      <c r="U1512">
        <v>10.702317506035801</v>
      </c>
      <c r="V1512">
        <v>9.3780000000000001</v>
      </c>
    </row>
    <row r="1513" spans="1:22">
      <c r="A1513">
        <v>11</v>
      </c>
      <c r="B1513">
        <v>0</v>
      </c>
      <c r="C1513">
        <v>812</v>
      </c>
      <c r="D1513">
        <v>858</v>
      </c>
      <c r="E1513">
        <v>55</v>
      </c>
      <c r="F1513">
        <v>2</v>
      </c>
      <c r="G1513">
        <v>22</v>
      </c>
      <c r="H1513">
        <v>2298</v>
      </c>
      <c r="I1513">
        <v>277.51756701153198</v>
      </c>
      <c r="J1513">
        <v>15.5589074166537</v>
      </c>
      <c r="K1513">
        <v>13.382</v>
      </c>
      <c r="L1513">
        <v>38</v>
      </c>
      <c r="M1513">
        <v>1</v>
      </c>
      <c r="N1513">
        <v>757</v>
      </c>
      <c r="O1513">
        <v>520</v>
      </c>
      <c r="P1513">
        <v>43</v>
      </c>
      <c r="Q1513">
        <v>3</v>
      </c>
      <c r="R1513">
        <v>20</v>
      </c>
      <c r="S1513">
        <v>2045</v>
      </c>
      <c r="T1513">
        <v>242.31590950657801</v>
      </c>
      <c r="U1513">
        <v>12.998749939898101</v>
      </c>
      <c r="V1513">
        <v>11.292</v>
      </c>
    </row>
    <row r="1514" spans="1:22">
      <c r="A1514">
        <v>11</v>
      </c>
      <c r="B1514">
        <v>0</v>
      </c>
      <c r="C1514">
        <v>733</v>
      </c>
      <c r="D1514">
        <v>118</v>
      </c>
      <c r="E1514">
        <v>52</v>
      </c>
      <c r="F1514">
        <v>2</v>
      </c>
      <c r="G1514">
        <v>23</v>
      </c>
      <c r="H1514">
        <v>2309</v>
      </c>
      <c r="I1514">
        <v>277.367986617057</v>
      </c>
      <c r="J1514">
        <v>15.368210696108999</v>
      </c>
      <c r="K1514">
        <v>12.717000000000001</v>
      </c>
      <c r="L1514">
        <v>38</v>
      </c>
      <c r="M1514">
        <v>1</v>
      </c>
      <c r="N1514">
        <v>812</v>
      </c>
      <c r="O1514">
        <v>537</v>
      </c>
      <c r="P1514">
        <v>40</v>
      </c>
      <c r="Q1514">
        <v>1</v>
      </c>
      <c r="R1514">
        <v>14</v>
      </c>
      <c r="S1514">
        <v>1494</v>
      </c>
      <c r="T1514">
        <v>189.245871817591</v>
      </c>
      <c r="U1514">
        <v>11.616212807967999</v>
      </c>
      <c r="V1514">
        <v>10.079599999999999</v>
      </c>
    </row>
    <row r="1515" spans="1:22">
      <c r="A1515">
        <v>11</v>
      </c>
      <c r="B1515">
        <v>0</v>
      </c>
      <c r="C1515">
        <v>1051</v>
      </c>
      <c r="D1515">
        <v>1204</v>
      </c>
      <c r="E1515">
        <v>34</v>
      </c>
      <c r="F1515">
        <v>1</v>
      </c>
      <c r="G1515">
        <v>13</v>
      </c>
      <c r="H1515">
        <v>1311</v>
      </c>
      <c r="I1515">
        <v>160.993788700061</v>
      </c>
      <c r="J1515">
        <v>9.3444047429464394</v>
      </c>
      <c r="K1515">
        <v>7.6567999999999996</v>
      </c>
      <c r="L1515">
        <v>38</v>
      </c>
      <c r="M1515">
        <v>1</v>
      </c>
      <c r="N1515">
        <v>603</v>
      </c>
      <c r="O1515">
        <v>611</v>
      </c>
      <c r="P1515">
        <v>25</v>
      </c>
      <c r="Q1515">
        <v>4</v>
      </c>
      <c r="R1515">
        <v>10</v>
      </c>
      <c r="S1515">
        <v>1026</v>
      </c>
      <c r="T1515">
        <v>126.26163312740699</v>
      </c>
      <c r="U1515">
        <v>7.3588314289702303</v>
      </c>
      <c r="V1515">
        <v>6.3452000000000002</v>
      </c>
    </row>
    <row r="1516" spans="1:22">
      <c r="A1516">
        <v>11</v>
      </c>
      <c r="B1516">
        <v>0</v>
      </c>
      <c r="C1516">
        <v>211</v>
      </c>
      <c r="D1516">
        <v>1250</v>
      </c>
      <c r="E1516">
        <v>45</v>
      </c>
      <c r="F1516">
        <v>1</v>
      </c>
      <c r="G1516">
        <v>20</v>
      </c>
      <c r="H1516">
        <v>2012</v>
      </c>
      <c r="I1516">
        <v>235.643798984824</v>
      </c>
      <c r="J1516">
        <v>12.266442026928599</v>
      </c>
      <c r="K1516">
        <v>10.4648</v>
      </c>
      <c r="L1516">
        <v>38</v>
      </c>
      <c r="M1516">
        <v>1</v>
      </c>
      <c r="N1516">
        <v>607</v>
      </c>
      <c r="O1516">
        <v>609</v>
      </c>
      <c r="P1516">
        <v>26</v>
      </c>
      <c r="Q1516">
        <v>1</v>
      </c>
      <c r="R1516">
        <v>10</v>
      </c>
      <c r="S1516">
        <v>1073</v>
      </c>
      <c r="T1516">
        <v>128.906943179954</v>
      </c>
      <c r="U1516">
        <v>7.1440254758784301</v>
      </c>
      <c r="V1516">
        <v>6.1483999999999996</v>
      </c>
    </row>
    <row r="1517" spans="1:22">
      <c r="A1517">
        <v>11</v>
      </c>
      <c r="B1517">
        <v>0</v>
      </c>
      <c r="C1517">
        <v>717</v>
      </c>
      <c r="D1517">
        <v>1027</v>
      </c>
      <c r="E1517">
        <v>59</v>
      </c>
      <c r="F1517">
        <v>2</v>
      </c>
      <c r="G1517">
        <v>24</v>
      </c>
      <c r="H1517">
        <v>2422</v>
      </c>
      <c r="I1517">
        <v>292.489316044193</v>
      </c>
      <c r="J1517">
        <v>16.3979145015456</v>
      </c>
      <c r="K1517">
        <v>14.103999999999999</v>
      </c>
      <c r="L1517">
        <v>38</v>
      </c>
      <c r="M1517">
        <v>1</v>
      </c>
      <c r="N1517">
        <v>194</v>
      </c>
      <c r="O1517">
        <v>954</v>
      </c>
      <c r="P1517">
        <v>27</v>
      </c>
      <c r="Q1517">
        <v>3</v>
      </c>
      <c r="R1517">
        <v>11</v>
      </c>
      <c r="S1517">
        <v>1136</v>
      </c>
      <c r="T1517">
        <v>139.57077057894301</v>
      </c>
      <c r="U1517">
        <v>8.10866203513255</v>
      </c>
      <c r="V1517">
        <v>7.2831999999999999</v>
      </c>
    </row>
    <row r="1518" spans="1:22">
      <c r="A1518">
        <v>11</v>
      </c>
      <c r="B1518">
        <v>0</v>
      </c>
      <c r="C1518">
        <v>487</v>
      </c>
      <c r="D1518">
        <v>622</v>
      </c>
      <c r="E1518">
        <v>53</v>
      </c>
      <c r="F1518">
        <v>1</v>
      </c>
      <c r="G1518">
        <v>22</v>
      </c>
      <c r="H1518">
        <v>2278</v>
      </c>
      <c r="I1518">
        <v>277.027074489119</v>
      </c>
      <c r="J1518">
        <v>15.764250695798999</v>
      </c>
      <c r="K1518">
        <v>13.8736</v>
      </c>
      <c r="L1518">
        <v>38</v>
      </c>
      <c r="M1518">
        <v>1</v>
      </c>
      <c r="N1518">
        <v>600</v>
      </c>
      <c r="O1518">
        <v>619</v>
      </c>
      <c r="P1518">
        <v>22</v>
      </c>
      <c r="Q1518">
        <v>2</v>
      </c>
      <c r="R1518">
        <v>9</v>
      </c>
      <c r="S1518">
        <v>906</v>
      </c>
      <c r="T1518">
        <v>108.830142883302</v>
      </c>
      <c r="U1518">
        <v>6.0296268541262199</v>
      </c>
      <c r="V1518">
        <v>4.9215999999999998</v>
      </c>
    </row>
    <row r="1519" spans="1:22">
      <c r="A1519">
        <v>11</v>
      </c>
      <c r="B1519">
        <v>0</v>
      </c>
      <c r="C1519">
        <v>216</v>
      </c>
      <c r="D1519">
        <v>1371</v>
      </c>
      <c r="E1519">
        <v>28</v>
      </c>
      <c r="F1519">
        <v>6</v>
      </c>
      <c r="G1519">
        <v>12</v>
      </c>
      <c r="H1519">
        <v>1259</v>
      </c>
      <c r="I1519">
        <v>149.50919704152</v>
      </c>
      <c r="J1519">
        <v>8.0636158142610004</v>
      </c>
      <c r="K1519">
        <v>7.0936000000000003</v>
      </c>
      <c r="L1519">
        <v>38</v>
      </c>
      <c r="M1519">
        <v>1</v>
      </c>
      <c r="N1519">
        <v>197</v>
      </c>
      <c r="O1519">
        <v>950</v>
      </c>
      <c r="P1519">
        <v>27</v>
      </c>
      <c r="Q1519">
        <v>2</v>
      </c>
      <c r="R1519">
        <v>11</v>
      </c>
      <c r="S1519">
        <v>1118</v>
      </c>
      <c r="T1519">
        <v>135.98529332247699</v>
      </c>
      <c r="U1519">
        <v>7.7412918818502101</v>
      </c>
      <c r="V1519">
        <v>6.6436000000000002</v>
      </c>
    </row>
    <row r="1520" spans="1:22">
      <c r="A1520">
        <v>11</v>
      </c>
      <c r="B1520">
        <v>0</v>
      </c>
      <c r="C1520">
        <v>421</v>
      </c>
      <c r="D1520">
        <v>1039</v>
      </c>
      <c r="E1520">
        <v>65</v>
      </c>
      <c r="F1520">
        <v>2</v>
      </c>
      <c r="G1520">
        <v>28</v>
      </c>
      <c r="H1520">
        <v>2835</v>
      </c>
      <c r="I1520">
        <v>341.83475540091001</v>
      </c>
      <c r="J1520">
        <v>19.099410985682301</v>
      </c>
      <c r="K1520">
        <v>16.2</v>
      </c>
      <c r="L1520">
        <v>38</v>
      </c>
      <c r="M1520">
        <v>1</v>
      </c>
      <c r="N1520">
        <v>754</v>
      </c>
      <c r="O1520">
        <v>515</v>
      </c>
      <c r="P1520">
        <v>43</v>
      </c>
      <c r="Q1520">
        <v>2</v>
      </c>
      <c r="R1520">
        <v>20</v>
      </c>
      <c r="S1520">
        <v>2039</v>
      </c>
      <c r="T1520">
        <v>240.70105940772299</v>
      </c>
      <c r="U1520">
        <v>12.7913212765531</v>
      </c>
      <c r="V1520">
        <v>11.0466</v>
      </c>
    </row>
    <row r="1521" spans="1:22">
      <c r="A1521">
        <v>11</v>
      </c>
      <c r="B1521">
        <v>0</v>
      </c>
      <c r="C1521">
        <v>991</v>
      </c>
      <c r="D1521">
        <v>456</v>
      </c>
      <c r="E1521">
        <v>37</v>
      </c>
      <c r="F1521">
        <v>2</v>
      </c>
      <c r="G1521">
        <v>15</v>
      </c>
      <c r="H1521">
        <v>1543</v>
      </c>
      <c r="I1521">
        <v>188.95766721676</v>
      </c>
      <c r="J1521">
        <v>10.9071123584568</v>
      </c>
      <c r="K1521">
        <v>9.8130000000000006</v>
      </c>
      <c r="L1521">
        <v>38</v>
      </c>
      <c r="M1521">
        <v>1</v>
      </c>
      <c r="N1521">
        <v>601</v>
      </c>
      <c r="O1521">
        <v>616</v>
      </c>
      <c r="P1521">
        <v>25</v>
      </c>
      <c r="Q1521">
        <v>1</v>
      </c>
      <c r="R1521">
        <v>10</v>
      </c>
      <c r="S1521">
        <v>1042</v>
      </c>
      <c r="T1521">
        <v>127.428411274723</v>
      </c>
      <c r="U1521">
        <v>7.3350937280991904</v>
      </c>
      <c r="V1521">
        <v>6.4379999999999997</v>
      </c>
    </row>
    <row r="1522" spans="1:22">
      <c r="A1522">
        <v>11</v>
      </c>
      <c r="B1522">
        <v>0</v>
      </c>
      <c r="C1522">
        <v>892</v>
      </c>
      <c r="D1522">
        <v>141</v>
      </c>
      <c r="E1522">
        <v>35</v>
      </c>
      <c r="F1522">
        <v>1</v>
      </c>
      <c r="G1522">
        <v>14</v>
      </c>
      <c r="H1522">
        <v>1467</v>
      </c>
      <c r="I1522">
        <v>177.99719098907099</v>
      </c>
      <c r="J1522">
        <v>10.0807291402954</v>
      </c>
      <c r="K1522">
        <v>8.5974000000000004</v>
      </c>
      <c r="L1522">
        <v>38</v>
      </c>
      <c r="M1522">
        <v>1</v>
      </c>
      <c r="N1522">
        <v>967</v>
      </c>
      <c r="O1522">
        <v>307</v>
      </c>
      <c r="P1522">
        <v>25</v>
      </c>
      <c r="Q1522">
        <v>2</v>
      </c>
      <c r="R1522">
        <v>9</v>
      </c>
      <c r="S1522">
        <v>985</v>
      </c>
      <c r="T1522">
        <v>121.568910499354</v>
      </c>
      <c r="U1522">
        <v>7.1251315777324402</v>
      </c>
      <c r="V1522">
        <v>6.35</v>
      </c>
    </row>
    <row r="1523" spans="1:22">
      <c r="A1523">
        <v>11</v>
      </c>
      <c r="B1523">
        <v>0</v>
      </c>
      <c r="C1523">
        <v>494</v>
      </c>
      <c r="D1523">
        <v>286</v>
      </c>
      <c r="E1523">
        <v>71</v>
      </c>
      <c r="F1523">
        <v>1</v>
      </c>
      <c r="G1523">
        <v>34</v>
      </c>
      <c r="H1523">
        <v>3423</v>
      </c>
      <c r="I1523">
        <v>402.16538886383501</v>
      </c>
      <c r="J1523">
        <v>21.111065818664901</v>
      </c>
      <c r="K1523">
        <v>18.454599999999999</v>
      </c>
      <c r="L1523">
        <v>38</v>
      </c>
      <c r="M1523">
        <v>1</v>
      </c>
      <c r="N1523">
        <v>195</v>
      </c>
      <c r="O1523">
        <v>955</v>
      </c>
      <c r="P1523">
        <v>27</v>
      </c>
      <c r="Q1523">
        <v>2</v>
      </c>
      <c r="R1523">
        <v>11</v>
      </c>
      <c r="S1523">
        <v>1117</v>
      </c>
      <c r="T1523">
        <v>138.36545811726299</v>
      </c>
      <c r="U1523">
        <v>8.1658496189924996</v>
      </c>
      <c r="V1523">
        <v>7.4039999999999999</v>
      </c>
    </row>
    <row r="1524" spans="1:22">
      <c r="A1524">
        <v>11</v>
      </c>
      <c r="B1524">
        <v>0</v>
      </c>
      <c r="C1524">
        <v>522</v>
      </c>
      <c r="D1524">
        <v>858</v>
      </c>
      <c r="E1524">
        <v>57</v>
      </c>
      <c r="F1524">
        <v>2</v>
      </c>
      <c r="G1524">
        <v>24</v>
      </c>
      <c r="H1524">
        <v>2403</v>
      </c>
      <c r="I1524">
        <v>289.56691799996798</v>
      </c>
      <c r="J1524">
        <v>16.157013956792898</v>
      </c>
      <c r="K1524">
        <v>13.730600000000001</v>
      </c>
      <c r="L1524">
        <v>38</v>
      </c>
      <c r="M1524">
        <v>1</v>
      </c>
      <c r="N1524">
        <v>609</v>
      </c>
      <c r="O1524">
        <v>615</v>
      </c>
      <c r="P1524">
        <v>23</v>
      </c>
      <c r="Q1524">
        <v>3</v>
      </c>
      <c r="R1524">
        <v>9</v>
      </c>
      <c r="S1524">
        <v>975</v>
      </c>
      <c r="T1524">
        <v>119.04200939164301</v>
      </c>
      <c r="U1524">
        <v>6.8298975102119899</v>
      </c>
      <c r="V1524">
        <v>6.03</v>
      </c>
    </row>
    <row r="1525" spans="1:22">
      <c r="A1525">
        <v>11</v>
      </c>
      <c r="B1525">
        <v>0</v>
      </c>
      <c r="C1525">
        <v>141</v>
      </c>
      <c r="D1525">
        <v>1050</v>
      </c>
      <c r="E1525">
        <v>45</v>
      </c>
      <c r="F1525">
        <v>9</v>
      </c>
      <c r="G1525">
        <v>21</v>
      </c>
      <c r="H1525">
        <v>2116</v>
      </c>
      <c r="I1525">
        <v>250.69902273443299</v>
      </c>
      <c r="J1525">
        <v>13.444493296513601</v>
      </c>
      <c r="K1525">
        <v>11.569599999999999</v>
      </c>
      <c r="L1525">
        <v>38</v>
      </c>
      <c r="M1525">
        <v>1</v>
      </c>
      <c r="N1525">
        <v>193</v>
      </c>
      <c r="O1525">
        <v>955</v>
      </c>
      <c r="P1525">
        <v>27</v>
      </c>
      <c r="Q1525">
        <v>3</v>
      </c>
      <c r="R1525">
        <v>11</v>
      </c>
      <c r="S1525">
        <v>1109</v>
      </c>
      <c r="T1525">
        <v>136.85393673548501</v>
      </c>
      <c r="U1525">
        <v>8.0188465504709594</v>
      </c>
      <c r="V1525">
        <v>7.2462</v>
      </c>
    </row>
    <row r="1526" spans="1:22">
      <c r="A1526">
        <v>11</v>
      </c>
      <c r="B1526">
        <v>0</v>
      </c>
      <c r="C1526">
        <v>696</v>
      </c>
      <c r="D1526">
        <v>1288</v>
      </c>
      <c r="E1526">
        <v>41</v>
      </c>
      <c r="F1526">
        <v>1</v>
      </c>
      <c r="G1526">
        <v>16</v>
      </c>
      <c r="H1526">
        <v>1607</v>
      </c>
      <c r="I1526">
        <v>196.033160460163</v>
      </c>
      <c r="J1526">
        <v>11.226980894256499</v>
      </c>
      <c r="K1526">
        <v>9.5310000000000006</v>
      </c>
      <c r="L1526">
        <v>38</v>
      </c>
      <c r="M1526">
        <v>1</v>
      </c>
      <c r="N1526">
        <v>607</v>
      </c>
      <c r="O1526">
        <v>614</v>
      </c>
      <c r="P1526">
        <v>26</v>
      </c>
      <c r="Q1526">
        <v>1</v>
      </c>
      <c r="R1526">
        <v>10</v>
      </c>
      <c r="S1526">
        <v>1092</v>
      </c>
      <c r="T1526">
        <v>133.146535816746</v>
      </c>
      <c r="U1526">
        <v>7.6179787345463197</v>
      </c>
      <c r="V1526">
        <v>6.66</v>
      </c>
    </row>
    <row r="1527" spans="1:22">
      <c r="A1527">
        <v>11</v>
      </c>
      <c r="B1527">
        <v>0</v>
      </c>
      <c r="C1527">
        <v>855</v>
      </c>
      <c r="D1527">
        <v>32</v>
      </c>
      <c r="E1527">
        <v>1</v>
      </c>
      <c r="F1527">
        <v>10</v>
      </c>
      <c r="G1527">
        <v>0</v>
      </c>
      <c r="H1527">
        <v>10</v>
      </c>
      <c r="I1527">
        <v>3.16227766016838</v>
      </c>
      <c r="J1527">
        <v>0.3</v>
      </c>
      <c r="K1527">
        <v>0.18</v>
      </c>
      <c r="L1527">
        <v>38</v>
      </c>
      <c r="M1527">
        <v>1</v>
      </c>
      <c r="N1527">
        <v>255</v>
      </c>
      <c r="O1527">
        <v>31</v>
      </c>
      <c r="P1527">
        <v>0</v>
      </c>
      <c r="Q1527">
        <v>100</v>
      </c>
      <c r="R1527">
        <v>0</v>
      </c>
      <c r="S1527">
        <v>0</v>
      </c>
      <c r="T1527">
        <v>0</v>
      </c>
      <c r="U1527">
        <v>0</v>
      </c>
      <c r="V1527">
        <v>0</v>
      </c>
    </row>
    <row r="1528" spans="1:22">
      <c r="A1528">
        <v>11</v>
      </c>
      <c r="B1528">
        <v>0</v>
      </c>
      <c r="C1528">
        <v>853</v>
      </c>
      <c r="D1528">
        <v>1296</v>
      </c>
      <c r="E1528">
        <v>41</v>
      </c>
      <c r="F1528">
        <v>1</v>
      </c>
      <c r="G1528">
        <v>17</v>
      </c>
      <c r="H1528">
        <v>1746</v>
      </c>
      <c r="I1528">
        <v>210.52790788871701</v>
      </c>
      <c r="J1528">
        <v>11.763009818919601</v>
      </c>
      <c r="K1528">
        <v>9.9847999999999999</v>
      </c>
      <c r="L1528">
        <v>38</v>
      </c>
      <c r="M1528">
        <v>1</v>
      </c>
      <c r="N1528">
        <v>804</v>
      </c>
      <c r="O1528">
        <v>534</v>
      </c>
      <c r="P1528">
        <v>39</v>
      </c>
      <c r="Q1528">
        <v>1</v>
      </c>
      <c r="R1528">
        <v>15</v>
      </c>
      <c r="S1528">
        <v>1512</v>
      </c>
      <c r="T1528">
        <v>190.25771994849501</v>
      </c>
      <c r="U1528">
        <v>11.548402486924299</v>
      </c>
      <c r="V1528">
        <v>10.5</v>
      </c>
    </row>
    <row r="1529" spans="1:22">
      <c r="A1529">
        <v>11</v>
      </c>
      <c r="B1529">
        <v>0</v>
      </c>
      <c r="C1529">
        <v>152</v>
      </c>
      <c r="D1529">
        <v>1436</v>
      </c>
      <c r="E1529">
        <v>0</v>
      </c>
      <c r="F1529">
        <v>100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38</v>
      </c>
      <c r="M1529">
        <v>1</v>
      </c>
      <c r="N1529">
        <v>966</v>
      </c>
      <c r="O1529">
        <v>309</v>
      </c>
      <c r="P1529">
        <v>25</v>
      </c>
      <c r="Q1529">
        <v>2</v>
      </c>
      <c r="R1529">
        <v>9</v>
      </c>
      <c r="S1529">
        <v>987</v>
      </c>
      <c r="T1529">
        <v>121.445461010282</v>
      </c>
      <c r="U1529">
        <v>7.0762348745642996</v>
      </c>
      <c r="V1529">
        <v>6.1647999999999996</v>
      </c>
    </row>
    <row r="1530" spans="1:22">
      <c r="A1530">
        <v>11</v>
      </c>
      <c r="B1530">
        <v>0</v>
      </c>
      <c r="C1530">
        <v>160</v>
      </c>
      <c r="D1530">
        <v>1137</v>
      </c>
      <c r="E1530">
        <v>50</v>
      </c>
      <c r="F1530">
        <v>1</v>
      </c>
      <c r="G1530">
        <v>20</v>
      </c>
      <c r="H1530">
        <v>2086</v>
      </c>
      <c r="I1530">
        <v>249.93999279827099</v>
      </c>
      <c r="J1530">
        <v>13.7680935499437</v>
      </c>
      <c r="K1530">
        <v>11.6548</v>
      </c>
      <c r="L1530">
        <v>38</v>
      </c>
      <c r="M1530">
        <v>1</v>
      </c>
      <c r="N1530">
        <v>260</v>
      </c>
      <c r="O1530">
        <v>23</v>
      </c>
      <c r="P1530">
        <v>2</v>
      </c>
      <c r="Q1530">
        <v>3</v>
      </c>
      <c r="R1530">
        <v>0</v>
      </c>
      <c r="S1530">
        <v>6</v>
      </c>
      <c r="T1530">
        <v>3.4641016151377499</v>
      </c>
      <c r="U1530">
        <v>0.34117444218463999</v>
      </c>
      <c r="V1530">
        <v>0.1164</v>
      </c>
    </row>
    <row r="1531" spans="1:22">
      <c r="A1531">
        <v>11</v>
      </c>
      <c r="B1531">
        <v>0</v>
      </c>
      <c r="C1531">
        <v>168</v>
      </c>
      <c r="D1531">
        <v>706</v>
      </c>
      <c r="E1531">
        <v>61</v>
      </c>
      <c r="F1531">
        <v>3</v>
      </c>
      <c r="G1531">
        <v>27</v>
      </c>
      <c r="H1531">
        <v>2717</v>
      </c>
      <c r="I1531">
        <v>325.60558963261099</v>
      </c>
      <c r="J1531">
        <v>17.943831809287602</v>
      </c>
      <c r="K1531">
        <v>15.7164</v>
      </c>
      <c r="L1531">
        <v>38</v>
      </c>
      <c r="M1531">
        <v>1</v>
      </c>
      <c r="N1531">
        <v>254</v>
      </c>
      <c r="O1531">
        <v>28</v>
      </c>
      <c r="P1531">
        <v>0</v>
      </c>
      <c r="Q1531">
        <v>100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>
      <c r="A1532">
        <v>11</v>
      </c>
      <c r="B1532">
        <v>0</v>
      </c>
      <c r="C1532">
        <v>794</v>
      </c>
      <c r="D1532">
        <v>742</v>
      </c>
      <c r="E1532">
        <v>56</v>
      </c>
      <c r="F1532">
        <v>2</v>
      </c>
      <c r="G1532">
        <v>23</v>
      </c>
      <c r="H1532">
        <v>2340</v>
      </c>
      <c r="I1532">
        <v>287.26990792632603</v>
      </c>
      <c r="J1532">
        <v>16.6637330751546</v>
      </c>
      <c r="K1532">
        <v>14.936</v>
      </c>
      <c r="L1532">
        <v>38</v>
      </c>
      <c r="M1532">
        <v>1</v>
      </c>
      <c r="N1532">
        <v>644</v>
      </c>
      <c r="O1532">
        <v>516</v>
      </c>
      <c r="P1532">
        <v>39</v>
      </c>
      <c r="Q1532">
        <v>1</v>
      </c>
      <c r="R1532">
        <v>15</v>
      </c>
      <c r="S1532">
        <v>1589</v>
      </c>
      <c r="T1532">
        <v>191.55416988413501</v>
      </c>
      <c r="U1532">
        <v>10.6975651435268</v>
      </c>
      <c r="V1532">
        <v>8.3119999999999994</v>
      </c>
    </row>
    <row r="1533" spans="1:22">
      <c r="A1533">
        <v>11</v>
      </c>
      <c r="B1533">
        <v>0</v>
      </c>
      <c r="C1533">
        <v>978</v>
      </c>
      <c r="D1533">
        <v>609</v>
      </c>
      <c r="E1533">
        <v>44</v>
      </c>
      <c r="F1533">
        <v>3</v>
      </c>
      <c r="G1533">
        <v>18</v>
      </c>
      <c r="H1533">
        <v>1861</v>
      </c>
      <c r="I1533">
        <v>226.96034895990101</v>
      </c>
      <c r="J1533">
        <v>12.9914548838843</v>
      </c>
      <c r="K1533">
        <v>11.079800000000001</v>
      </c>
      <c r="L1533">
        <v>38</v>
      </c>
      <c r="M1533">
        <v>1</v>
      </c>
      <c r="N1533">
        <v>260</v>
      </c>
      <c r="O1533">
        <v>31</v>
      </c>
      <c r="P1533">
        <v>0</v>
      </c>
      <c r="Q1533">
        <v>100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>
      <c r="A1534">
        <v>11</v>
      </c>
      <c r="B1534">
        <v>0</v>
      </c>
      <c r="C1534">
        <v>473</v>
      </c>
      <c r="D1534">
        <v>628</v>
      </c>
      <c r="E1534">
        <v>55</v>
      </c>
      <c r="F1534">
        <v>1</v>
      </c>
      <c r="G1534">
        <v>24</v>
      </c>
      <c r="H1534">
        <v>2443</v>
      </c>
      <c r="I1534">
        <v>293.52853353634998</v>
      </c>
      <c r="J1534">
        <v>16.271604100395301</v>
      </c>
      <c r="K1534">
        <v>14.264200000000001</v>
      </c>
      <c r="L1534">
        <v>38</v>
      </c>
      <c r="M1534">
        <v>1</v>
      </c>
      <c r="N1534">
        <v>761</v>
      </c>
      <c r="O1534">
        <v>514</v>
      </c>
      <c r="P1534">
        <v>45</v>
      </c>
      <c r="Q1534">
        <v>1</v>
      </c>
      <c r="R1534">
        <v>19</v>
      </c>
      <c r="S1534">
        <v>1964</v>
      </c>
      <c r="T1534">
        <v>241.73125573661301</v>
      </c>
      <c r="U1534">
        <v>14.0929202083883</v>
      </c>
      <c r="V1534">
        <v>12.445600000000001</v>
      </c>
    </row>
    <row r="1535" spans="1:22">
      <c r="A1535">
        <v>11</v>
      </c>
      <c r="B1535">
        <v>0</v>
      </c>
      <c r="C1535">
        <v>991</v>
      </c>
      <c r="D1535">
        <v>504</v>
      </c>
      <c r="E1535">
        <v>39</v>
      </c>
      <c r="F1535">
        <v>1</v>
      </c>
      <c r="G1535">
        <v>16</v>
      </c>
      <c r="H1535">
        <v>1692</v>
      </c>
      <c r="I1535">
        <v>200.23985617254101</v>
      </c>
      <c r="J1535">
        <v>10.7085760024384</v>
      </c>
      <c r="K1535">
        <v>9.0408000000000008</v>
      </c>
      <c r="L1535">
        <v>38</v>
      </c>
      <c r="M1535">
        <v>1</v>
      </c>
      <c r="N1535">
        <v>262</v>
      </c>
      <c r="O1535">
        <v>31</v>
      </c>
      <c r="P1535">
        <v>0</v>
      </c>
      <c r="Q1535">
        <v>100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>
      <c r="A1536">
        <v>11</v>
      </c>
      <c r="B1536">
        <v>0</v>
      </c>
      <c r="C1536">
        <v>426</v>
      </c>
      <c r="D1536">
        <v>1482</v>
      </c>
      <c r="E1536">
        <v>0</v>
      </c>
      <c r="F1536">
        <v>100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38</v>
      </c>
      <c r="M1536">
        <v>1</v>
      </c>
      <c r="N1536">
        <v>803</v>
      </c>
      <c r="O1536">
        <v>537</v>
      </c>
      <c r="P1536">
        <v>39</v>
      </c>
      <c r="Q1536">
        <v>1</v>
      </c>
      <c r="R1536">
        <v>15</v>
      </c>
      <c r="S1536">
        <v>1554</v>
      </c>
      <c r="T1536">
        <v>192.30704615276099</v>
      </c>
      <c r="U1536">
        <v>11.3282125686271</v>
      </c>
      <c r="V1536">
        <v>10.058400000000001</v>
      </c>
    </row>
    <row r="1537" spans="1:22">
      <c r="A1537">
        <v>11</v>
      </c>
      <c r="B1537">
        <v>0</v>
      </c>
      <c r="C1537">
        <v>118</v>
      </c>
      <c r="D1537">
        <v>133</v>
      </c>
      <c r="E1537">
        <v>2</v>
      </c>
      <c r="F1537">
        <v>4</v>
      </c>
      <c r="G1537">
        <v>0</v>
      </c>
      <c r="H1537">
        <v>39</v>
      </c>
      <c r="I1537">
        <v>6.8556546004010404</v>
      </c>
      <c r="J1537">
        <v>0.56382621436041802</v>
      </c>
      <c r="K1537">
        <v>0.50700000000000001</v>
      </c>
      <c r="L1537">
        <v>38</v>
      </c>
      <c r="M1537">
        <v>1</v>
      </c>
      <c r="N1537">
        <v>820</v>
      </c>
      <c r="O1537">
        <v>548</v>
      </c>
      <c r="P1537">
        <v>39</v>
      </c>
      <c r="Q1537">
        <v>1</v>
      </c>
      <c r="R1537">
        <v>14</v>
      </c>
      <c r="S1537">
        <v>1440</v>
      </c>
      <c r="T1537">
        <v>178.74562931719501</v>
      </c>
      <c r="U1537">
        <v>10.5896175568337</v>
      </c>
      <c r="V1537">
        <v>8.8000000000000007</v>
      </c>
    </row>
    <row r="1538" spans="1:22">
      <c r="A1538">
        <v>11</v>
      </c>
      <c r="B1538">
        <v>0</v>
      </c>
      <c r="C1538">
        <v>761</v>
      </c>
      <c r="D1538">
        <v>650</v>
      </c>
      <c r="E1538">
        <v>62</v>
      </c>
      <c r="F1538">
        <v>2</v>
      </c>
      <c r="G1538">
        <v>26</v>
      </c>
      <c r="H1538">
        <v>2692</v>
      </c>
      <c r="I1538">
        <v>326.41997487898902</v>
      </c>
      <c r="J1538">
        <v>18.461137559749702</v>
      </c>
      <c r="K1538">
        <v>16.305599999999998</v>
      </c>
      <c r="L1538">
        <v>38</v>
      </c>
      <c r="M1538">
        <v>1</v>
      </c>
      <c r="N1538">
        <v>197</v>
      </c>
      <c r="O1538">
        <v>955</v>
      </c>
      <c r="P1538">
        <v>28</v>
      </c>
      <c r="Q1538">
        <v>1</v>
      </c>
      <c r="R1538">
        <v>10</v>
      </c>
      <c r="S1538">
        <v>1082</v>
      </c>
      <c r="T1538">
        <v>135.69819453478399</v>
      </c>
      <c r="U1538">
        <v>8.1894810580402506</v>
      </c>
      <c r="V1538">
        <v>7.5439999999999996</v>
      </c>
    </row>
    <row r="1539" spans="1:22">
      <c r="A1539">
        <v>11</v>
      </c>
      <c r="B1539">
        <v>0</v>
      </c>
      <c r="C1539">
        <v>279</v>
      </c>
      <c r="D1539">
        <v>58</v>
      </c>
      <c r="E1539">
        <v>2</v>
      </c>
      <c r="F1539">
        <v>3</v>
      </c>
      <c r="G1539">
        <v>0</v>
      </c>
      <c r="H1539">
        <v>32</v>
      </c>
      <c r="I1539">
        <v>6.1644140029689796</v>
      </c>
      <c r="J1539">
        <v>0.52687759489277997</v>
      </c>
      <c r="K1539">
        <v>0.45440000000000003</v>
      </c>
      <c r="L1539">
        <v>38</v>
      </c>
      <c r="M1539">
        <v>1</v>
      </c>
      <c r="N1539">
        <v>611</v>
      </c>
      <c r="O1539">
        <v>619</v>
      </c>
      <c r="P1539">
        <v>24</v>
      </c>
      <c r="Q1539">
        <v>1</v>
      </c>
      <c r="R1539">
        <v>9</v>
      </c>
      <c r="S1539">
        <v>966</v>
      </c>
      <c r="T1539">
        <v>119.38174064738701</v>
      </c>
      <c r="U1539">
        <v>7.0145848059596503</v>
      </c>
      <c r="V1539">
        <v>6.1391999999999998</v>
      </c>
    </row>
    <row r="1540" spans="1:22">
      <c r="A1540">
        <v>11</v>
      </c>
      <c r="B1540">
        <v>0</v>
      </c>
      <c r="C1540">
        <v>1121</v>
      </c>
      <c r="D1540">
        <v>331</v>
      </c>
      <c r="E1540">
        <v>3</v>
      </c>
      <c r="F1540">
        <v>1</v>
      </c>
      <c r="G1540">
        <v>0</v>
      </c>
      <c r="H1540">
        <v>59</v>
      </c>
      <c r="I1540">
        <v>11</v>
      </c>
      <c r="J1540">
        <v>0.92838569571057095</v>
      </c>
      <c r="K1540">
        <v>0.83779999999999999</v>
      </c>
      <c r="L1540">
        <v>38</v>
      </c>
      <c r="M1540">
        <v>1</v>
      </c>
      <c r="N1540">
        <v>802</v>
      </c>
      <c r="O1540">
        <v>530</v>
      </c>
      <c r="P1540">
        <v>38</v>
      </c>
      <c r="Q1540">
        <v>3</v>
      </c>
      <c r="R1540">
        <v>14</v>
      </c>
      <c r="S1540">
        <v>1479</v>
      </c>
      <c r="T1540">
        <v>183.45844216061599</v>
      </c>
      <c r="U1540">
        <v>10.8547639311042</v>
      </c>
      <c r="V1540">
        <v>9.3312000000000008</v>
      </c>
    </row>
    <row r="1541" spans="1:22">
      <c r="A1541">
        <v>11</v>
      </c>
      <c r="B1541">
        <v>0</v>
      </c>
      <c r="C1541">
        <v>746</v>
      </c>
      <c r="D1541">
        <v>176</v>
      </c>
      <c r="E1541">
        <v>49</v>
      </c>
      <c r="F1541">
        <v>5</v>
      </c>
      <c r="G1541">
        <v>22</v>
      </c>
      <c r="H1541">
        <v>2273</v>
      </c>
      <c r="I1541">
        <v>269.56075381998801</v>
      </c>
      <c r="J1541">
        <v>14.4905865995825</v>
      </c>
      <c r="K1541">
        <v>12.382999999999999</v>
      </c>
      <c r="L1541">
        <v>38</v>
      </c>
      <c r="M1541">
        <v>1</v>
      </c>
      <c r="N1541">
        <v>758</v>
      </c>
      <c r="O1541">
        <v>515</v>
      </c>
      <c r="P1541">
        <v>41</v>
      </c>
      <c r="Q1541">
        <v>1</v>
      </c>
      <c r="R1541">
        <v>18</v>
      </c>
      <c r="S1541">
        <v>1802</v>
      </c>
      <c r="T1541">
        <v>221.47234590350101</v>
      </c>
      <c r="U1541">
        <v>12.875542707008499</v>
      </c>
      <c r="V1541">
        <v>11.42</v>
      </c>
    </row>
    <row r="1542" spans="1:22">
      <c r="A1542">
        <v>11</v>
      </c>
      <c r="B1542">
        <v>0</v>
      </c>
      <c r="C1542">
        <v>698</v>
      </c>
      <c r="D1542">
        <v>1123</v>
      </c>
      <c r="E1542">
        <v>54</v>
      </c>
      <c r="F1542">
        <v>3</v>
      </c>
      <c r="G1542">
        <v>25</v>
      </c>
      <c r="H1542">
        <v>2571</v>
      </c>
      <c r="I1542">
        <v>300.17494898808599</v>
      </c>
      <c r="J1542">
        <v>15.4934147301362</v>
      </c>
      <c r="K1542">
        <v>13.007400000000001</v>
      </c>
      <c r="L1542">
        <v>38</v>
      </c>
      <c r="M1542">
        <v>1</v>
      </c>
      <c r="N1542">
        <v>823</v>
      </c>
      <c r="O1542">
        <v>546</v>
      </c>
      <c r="P1542">
        <v>40</v>
      </c>
      <c r="Q1542">
        <v>1</v>
      </c>
      <c r="R1542">
        <v>14</v>
      </c>
      <c r="S1542">
        <v>1434</v>
      </c>
      <c r="T1542">
        <v>184.905381208877</v>
      </c>
      <c r="U1542">
        <v>11.673234341860899</v>
      </c>
      <c r="V1542">
        <v>10.328799999999999</v>
      </c>
    </row>
    <row r="1543" spans="1:22">
      <c r="A1543">
        <v>11</v>
      </c>
      <c r="B1543">
        <v>0</v>
      </c>
      <c r="C1543">
        <v>1</v>
      </c>
      <c r="D1543">
        <v>104</v>
      </c>
      <c r="E1543">
        <v>1</v>
      </c>
      <c r="F1543">
        <v>3</v>
      </c>
      <c r="G1543">
        <v>0</v>
      </c>
      <c r="H1543">
        <v>3</v>
      </c>
      <c r="I1543">
        <v>1.7320508075688801</v>
      </c>
      <c r="J1543">
        <v>0.17058722109232</v>
      </c>
      <c r="K1543">
        <v>5.8200000000000002E-2</v>
      </c>
      <c r="L1543">
        <v>38</v>
      </c>
      <c r="M1543">
        <v>1</v>
      </c>
      <c r="N1543">
        <v>258</v>
      </c>
      <c r="O1543">
        <v>27</v>
      </c>
      <c r="P1543">
        <v>0</v>
      </c>
      <c r="Q1543">
        <v>100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1:22">
      <c r="A1544">
        <v>11</v>
      </c>
      <c r="B1544">
        <v>0</v>
      </c>
      <c r="C1544">
        <v>293</v>
      </c>
      <c r="D1544">
        <v>1160</v>
      </c>
      <c r="E1544">
        <v>53</v>
      </c>
      <c r="F1544">
        <v>2</v>
      </c>
      <c r="G1544">
        <v>21</v>
      </c>
      <c r="H1544">
        <v>2131</v>
      </c>
      <c r="I1544">
        <v>259.55924179269698</v>
      </c>
      <c r="J1544">
        <v>14.818701022694301</v>
      </c>
      <c r="K1544">
        <v>12.263</v>
      </c>
      <c r="L1544">
        <v>38</v>
      </c>
      <c r="M1544">
        <v>1</v>
      </c>
      <c r="N1544">
        <v>810</v>
      </c>
      <c r="O1544">
        <v>535</v>
      </c>
      <c r="P1544">
        <v>39</v>
      </c>
      <c r="Q1544">
        <v>1</v>
      </c>
      <c r="R1544">
        <v>15</v>
      </c>
      <c r="S1544">
        <v>1500</v>
      </c>
      <c r="T1544">
        <v>186.95988874622299</v>
      </c>
      <c r="U1544">
        <v>11.1597491011223</v>
      </c>
      <c r="V1544">
        <v>10</v>
      </c>
    </row>
    <row r="1545" spans="1:22">
      <c r="A1545">
        <v>11</v>
      </c>
      <c r="B1545">
        <v>0</v>
      </c>
      <c r="C1545">
        <v>838</v>
      </c>
      <c r="D1545">
        <v>758</v>
      </c>
      <c r="E1545">
        <v>58</v>
      </c>
      <c r="F1545">
        <v>3</v>
      </c>
      <c r="G1545">
        <v>25</v>
      </c>
      <c r="H1545">
        <v>2585</v>
      </c>
      <c r="I1545">
        <v>309.04853987682901</v>
      </c>
      <c r="J1545">
        <v>16.937753688137001</v>
      </c>
      <c r="K1545">
        <v>14.398999999999999</v>
      </c>
      <c r="L1545">
        <v>39</v>
      </c>
      <c r="M1545">
        <v>1</v>
      </c>
      <c r="N1545">
        <v>516</v>
      </c>
      <c r="O1545">
        <v>540</v>
      </c>
      <c r="P1545">
        <v>36</v>
      </c>
      <c r="Q1545">
        <v>5</v>
      </c>
      <c r="R1545">
        <v>16</v>
      </c>
      <c r="S1545">
        <v>1606</v>
      </c>
      <c r="T1545">
        <v>189.78935691971799</v>
      </c>
      <c r="U1545">
        <v>10.1131795198147</v>
      </c>
      <c r="V1545">
        <v>8.6224000000000007</v>
      </c>
    </row>
    <row r="1546" spans="1:22">
      <c r="A1546">
        <v>11</v>
      </c>
      <c r="B1546">
        <v>0</v>
      </c>
      <c r="C1546">
        <v>1028</v>
      </c>
      <c r="D1546">
        <v>979</v>
      </c>
      <c r="E1546">
        <v>45</v>
      </c>
      <c r="F1546">
        <v>1</v>
      </c>
      <c r="G1546">
        <v>18</v>
      </c>
      <c r="H1546">
        <v>1800</v>
      </c>
      <c r="I1546">
        <v>223.23978140107599</v>
      </c>
      <c r="J1546">
        <v>13.204544672195301</v>
      </c>
      <c r="K1546">
        <v>11.58</v>
      </c>
      <c r="L1546">
        <v>39</v>
      </c>
      <c r="M1546">
        <v>1</v>
      </c>
      <c r="N1546">
        <v>625</v>
      </c>
      <c r="O1546">
        <v>610</v>
      </c>
      <c r="P1546">
        <v>30</v>
      </c>
      <c r="Q1546">
        <v>2</v>
      </c>
      <c r="R1546">
        <v>12</v>
      </c>
      <c r="S1546">
        <v>1247</v>
      </c>
      <c r="T1546">
        <v>154.17846801677601</v>
      </c>
      <c r="U1546">
        <v>9.0669234032278005</v>
      </c>
      <c r="V1546">
        <v>8.01</v>
      </c>
    </row>
    <row r="1547" spans="1:22">
      <c r="A1547">
        <v>11</v>
      </c>
      <c r="B1547">
        <v>0</v>
      </c>
      <c r="C1547">
        <v>182</v>
      </c>
      <c r="D1547">
        <v>1014</v>
      </c>
      <c r="E1547">
        <v>55</v>
      </c>
      <c r="F1547">
        <v>1</v>
      </c>
      <c r="G1547">
        <v>25</v>
      </c>
      <c r="H1547">
        <v>2565</v>
      </c>
      <c r="I1547">
        <v>298.64527453150799</v>
      </c>
      <c r="J1547">
        <v>15.295996208158501</v>
      </c>
      <c r="K1547">
        <v>12.849</v>
      </c>
      <c r="L1547">
        <v>39</v>
      </c>
      <c r="M1547">
        <v>1</v>
      </c>
      <c r="N1547">
        <v>631</v>
      </c>
      <c r="O1547">
        <v>606</v>
      </c>
      <c r="P1547">
        <v>30</v>
      </c>
      <c r="Q1547">
        <v>1</v>
      </c>
      <c r="R1547">
        <v>11</v>
      </c>
      <c r="S1547">
        <v>1193</v>
      </c>
      <c r="T1547">
        <v>146.19507515645</v>
      </c>
      <c r="U1547">
        <v>8.4501538447533608</v>
      </c>
      <c r="V1547">
        <v>7.4058000000000002</v>
      </c>
    </row>
    <row r="1548" spans="1:22">
      <c r="A1548">
        <v>11</v>
      </c>
      <c r="B1548">
        <v>0</v>
      </c>
      <c r="C1548">
        <v>664</v>
      </c>
      <c r="D1548">
        <v>248</v>
      </c>
      <c r="E1548">
        <v>49</v>
      </c>
      <c r="F1548">
        <v>4</v>
      </c>
      <c r="G1548">
        <v>24</v>
      </c>
      <c r="H1548">
        <v>2423</v>
      </c>
      <c r="I1548">
        <v>282.71363603476902</v>
      </c>
      <c r="J1548">
        <v>14.566300147944199</v>
      </c>
      <c r="K1548">
        <v>12.75</v>
      </c>
      <c r="L1548">
        <v>39</v>
      </c>
      <c r="M1548">
        <v>1</v>
      </c>
      <c r="N1548">
        <v>511</v>
      </c>
      <c r="O1548">
        <v>535</v>
      </c>
      <c r="P1548">
        <v>37</v>
      </c>
      <c r="Q1548">
        <v>2</v>
      </c>
      <c r="R1548">
        <v>15</v>
      </c>
      <c r="S1548">
        <v>1552</v>
      </c>
      <c r="T1548">
        <v>185.59094805512501</v>
      </c>
      <c r="U1548">
        <v>10.1769150531976</v>
      </c>
      <c r="V1548">
        <v>8.7208000000000006</v>
      </c>
    </row>
    <row r="1549" spans="1:22">
      <c r="A1549">
        <v>11</v>
      </c>
      <c r="B1549">
        <v>0</v>
      </c>
      <c r="C1549">
        <v>457</v>
      </c>
      <c r="D1549">
        <v>1126</v>
      </c>
      <c r="E1549">
        <v>59</v>
      </c>
      <c r="F1549">
        <v>3</v>
      </c>
      <c r="G1549">
        <v>26</v>
      </c>
      <c r="H1549">
        <v>2640</v>
      </c>
      <c r="I1549">
        <v>318.02830062747603</v>
      </c>
      <c r="J1549">
        <v>17.733020047358</v>
      </c>
      <c r="K1549">
        <v>15.372</v>
      </c>
      <c r="L1549">
        <v>39</v>
      </c>
      <c r="M1549">
        <v>1</v>
      </c>
      <c r="N1549">
        <v>329</v>
      </c>
      <c r="O1549">
        <v>1090</v>
      </c>
      <c r="P1549">
        <v>46</v>
      </c>
      <c r="Q1549">
        <v>3</v>
      </c>
      <c r="R1549">
        <v>21</v>
      </c>
      <c r="S1549">
        <v>2180</v>
      </c>
      <c r="T1549">
        <v>260.05384057921498</v>
      </c>
      <c r="U1549">
        <v>14.178857499812899</v>
      </c>
      <c r="V1549">
        <v>12.231999999999999</v>
      </c>
    </row>
    <row r="1550" spans="1:22">
      <c r="A1550">
        <v>11</v>
      </c>
      <c r="B1550">
        <v>0</v>
      </c>
      <c r="C1550">
        <v>21</v>
      </c>
      <c r="D1550">
        <v>545</v>
      </c>
      <c r="E1550">
        <v>42</v>
      </c>
      <c r="F1550">
        <v>1</v>
      </c>
      <c r="G1550">
        <v>16</v>
      </c>
      <c r="H1550">
        <v>1683</v>
      </c>
      <c r="I1550">
        <v>207.34753434753</v>
      </c>
      <c r="J1550">
        <v>12.1111972983682</v>
      </c>
      <c r="K1550">
        <v>10.052199999999999</v>
      </c>
      <c r="L1550">
        <v>39</v>
      </c>
      <c r="M1550">
        <v>1</v>
      </c>
      <c r="N1550">
        <v>633</v>
      </c>
      <c r="O1550">
        <v>612</v>
      </c>
      <c r="P1550">
        <v>31</v>
      </c>
      <c r="Q1550">
        <v>1</v>
      </c>
      <c r="R1550">
        <v>12</v>
      </c>
      <c r="S1550">
        <v>1270</v>
      </c>
      <c r="T1550">
        <v>155.51205741035</v>
      </c>
      <c r="U1550">
        <v>8.9749651809909494</v>
      </c>
      <c r="V1550">
        <v>7.718</v>
      </c>
    </row>
    <row r="1551" spans="1:22">
      <c r="A1551">
        <v>11</v>
      </c>
      <c r="B1551">
        <v>0</v>
      </c>
      <c r="C1551">
        <v>832</v>
      </c>
      <c r="D1551">
        <v>440</v>
      </c>
      <c r="E1551">
        <v>50</v>
      </c>
      <c r="F1551">
        <v>4</v>
      </c>
      <c r="G1551">
        <v>24</v>
      </c>
      <c r="H1551">
        <v>2407</v>
      </c>
      <c r="I1551">
        <v>280.77927273928202</v>
      </c>
      <c r="J1551">
        <v>14.4570086809132</v>
      </c>
      <c r="K1551">
        <v>12.535600000000001</v>
      </c>
      <c r="L1551">
        <v>39</v>
      </c>
      <c r="M1551">
        <v>1</v>
      </c>
      <c r="N1551">
        <v>626</v>
      </c>
      <c r="O1551">
        <v>609</v>
      </c>
      <c r="P1551">
        <v>29</v>
      </c>
      <c r="Q1551">
        <v>3</v>
      </c>
      <c r="R1551">
        <v>11</v>
      </c>
      <c r="S1551">
        <v>1174</v>
      </c>
      <c r="T1551">
        <v>145.51975810865</v>
      </c>
      <c r="U1551">
        <v>8.5983951991054699</v>
      </c>
      <c r="V1551">
        <v>7.58</v>
      </c>
    </row>
    <row r="1552" spans="1:22">
      <c r="A1552">
        <v>11</v>
      </c>
      <c r="B1552">
        <v>0</v>
      </c>
      <c r="C1552">
        <v>236</v>
      </c>
      <c r="D1552">
        <v>691</v>
      </c>
      <c r="E1552">
        <v>58</v>
      </c>
      <c r="F1552">
        <v>1</v>
      </c>
      <c r="G1552">
        <v>24</v>
      </c>
      <c r="H1552">
        <v>2499</v>
      </c>
      <c r="I1552">
        <v>301.83273513653199</v>
      </c>
      <c r="J1552">
        <v>16.9271940970735</v>
      </c>
      <c r="K1552">
        <v>14.8894</v>
      </c>
      <c r="L1552">
        <v>39</v>
      </c>
      <c r="M1552">
        <v>1</v>
      </c>
      <c r="N1552">
        <v>633</v>
      </c>
      <c r="O1552">
        <v>611</v>
      </c>
      <c r="P1552">
        <v>29</v>
      </c>
      <c r="Q1552">
        <v>4</v>
      </c>
      <c r="R1552">
        <v>11</v>
      </c>
      <c r="S1552">
        <v>1188</v>
      </c>
      <c r="T1552">
        <v>145.81495122243101</v>
      </c>
      <c r="U1552">
        <v>8.4549157299171203</v>
      </c>
      <c r="V1552">
        <v>7.3903999999999996</v>
      </c>
    </row>
    <row r="1553" spans="1:22">
      <c r="A1553">
        <v>11</v>
      </c>
      <c r="B1553">
        <v>0</v>
      </c>
      <c r="C1553">
        <v>102</v>
      </c>
      <c r="D1553">
        <v>465</v>
      </c>
      <c r="E1553">
        <v>44</v>
      </c>
      <c r="F1553">
        <v>1</v>
      </c>
      <c r="G1553">
        <v>17</v>
      </c>
      <c r="H1553">
        <v>1713</v>
      </c>
      <c r="I1553">
        <v>214.24051904343401</v>
      </c>
      <c r="J1553">
        <v>12.866743954862899</v>
      </c>
      <c r="K1553">
        <v>11.438599999999999</v>
      </c>
      <c r="L1553">
        <v>39</v>
      </c>
      <c r="M1553">
        <v>1</v>
      </c>
      <c r="N1553">
        <v>518</v>
      </c>
      <c r="O1553">
        <v>541</v>
      </c>
      <c r="P1553">
        <v>37</v>
      </c>
      <c r="Q1553">
        <v>2</v>
      </c>
      <c r="R1553">
        <v>16</v>
      </c>
      <c r="S1553">
        <v>1638</v>
      </c>
      <c r="T1553">
        <v>195.52493447128401</v>
      </c>
      <c r="U1553">
        <v>10.6768722011645</v>
      </c>
      <c r="V1553">
        <v>9.3580000000000005</v>
      </c>
    </row>
    <row r="1554" spans="1:22">
      <c r="A1554">
        <v>11</v>
      </c>
      <c r="B1554">
        <v>0</v>
      </c>
      <c r="C1554">
        <v>1030</v>
      </c>
      <c r="D1554">
        <v>114</v>
      </c>
      <c r="E1554">
        <v>3</v>
      </c>
      <c r="F1554">
        <v>3</v>
      </c>
      <c r="G1554">
        <v>0</v>
      </c>
      <c r="H1554">
        <v>47</v>
      </c>
      <c r="I1554">
        <v>10.1488915650922</v>
      </c>
      <c r="J1554">
        <v>0.89949986103389701</v>
      </c>
      <c r="K1554">
        <v>0.73319999999999996</v>
      </c>
      <c r="L1554">
        <v>39</v>
      </c>
      <c r="M1554">
        <v>1</v>
      </c>
      <c r="N1554">
        <v>623</v>
      </c>
      <c r="O1554">
        <v>609</v>
      </c>
      <c r="P1554">
        <v>31</v>
      </c>
      <c r="Q1554">
        <v>1</v>
      </c>
      <c r="R1554">
        <v>11</v>
      </c>
      <c r="S1554">
        <v>1192</v>
      </c>
      <c r="T1554">
        <v>148.87578715157099</v>
      </c>
      <c r="U1554">
        <v>8.9192824823524894</v>
      </c>
      <c r="V1554">
        <v>7.8368000000000002</v>
      </c>
    </row>
    <row r="1555" spans="1:22">
      <c r="A1555">
        <v>11</v>
      </c>
      <c r="B1555">
        <v>0</v>
      </c>
      <c r="C1555">
        <v>141</v>
      </c>
      <c r="D1555">
        <v>346</v>
      </c>
      <c r="E1555">
        <v>44</v>
      </c>
      <c r="F1555">
        <v>1</v>
      </c>
      <c r="G1555">
        <v>17</v>
      </c>
      <c r="H1555">
        <v>1792</v>
      </c>
      <c r="I1555">
        <v>219.59508191214101</v>
      </c>
      <c r="J1555">
        <v>12.692265361234799</v>
      </c>
      <c r="K1555">
        <v>10.9832</v>
      </c>
      <c r="L1555">
        <v>39</v>
      </c>
      <c r="M1555">
        <v>1</v>
      </c>
      <c r="N1555">
        <v>629</v>
      </c>
      <c r="O1555">
        <v>604</v>
      </c>
      <c r="P1555">
        <v>30</v>
      </c>
      <c r="Q1555">
        <v>1</v>
      </c>
      <c r="R1555">
        <v>11</v>
      </c>
      <c r="S1555">
        <v>1124</v>
      </c>
      <c r="T1555">
        <v>138.65785228395799</v>
      </c>
      <c r="U1555">
        <v>8.1192610501202598</v>
      </c>
      <c r="V1555">
        <v>6.7511999999999999</v>
      </c>
    </row>
    <row r="1556" spans="1:22">
      <c r="A1556">
        <v>11</v>
      </c>
      <c r="B1556">
        <v>0</v>
      </c>
      <c r="C1556">
        <v>291</v>
      </c>
      <c r="D1556">
        <v>1255</v>
      </c>
      <c r="E1556">
        <v>50</v>
      </c>
      <c r="F1556">
        <v>2</v>
      </c>
      <c r="G1556">
        <v>21</v>
      </c>
      <c r="H1556">
        <v>2168</v>
      </c>
      <c r="I1556">
        <v>259.94230129011299</v>
      </c>
      <c r="J1556">
        <v>14.3414643603783</v>
      </c>
      <c r="K1556">
        <v>12.2056</v>
      </c>
      <c r="L1556">
        <v>39</v>
      </c>
      <c r="M1556">
        <v>1</v>
      </c>
      <c r="N1556">
        <v>624</v>
      </c>
      <c r="O1556">
        <v>610</v>
      </c>
      <c r="P1556">
        <v>30</v>
      </c>
      <c r="Q1556">
        <v>2</v>
      </c>
      <c r="R1556">
        <v>12</v>
      </c>
      <c r="S1556">
        <v>1238</v>
      </c>
      <c r="T1556">
        <v>151.97368193210301</v>
      </c>
      <c r="U1556">
        <v>8.8145107635080908</v>
      </c>
      <c r="V1556">
        <v>7.5648</v>
      </c>
    </row>
    <row r="1557" spans="1:22">
      <c r="A1557">
        <v>11</v>
      </c>
      <c r="B1557">
        <v>0</v>
      </c>
      <c r="C1557">
        <v>70</v>
      </c>
      <c r="D1557">
        <v>323</v>
      </c>
      <c r="E1557">
        <v>38</v>
      </c>
      <c r="F1557">
        <v>1</v>
      </c>
      <c r="G1557">
        <v>17</v>
      </c>
      <c r="H1557">
        <v>1704</v>
      </c>
      <c r="I1557">
        <v>200.39461070597699</v>
      </c>
      <c r="J1557">
        <v>10.5460134648122</v>
      </c>
      <c r="K1557">
        <v>8.9640000000000004</v>
      </c>
      <c r="L1557">
        <v>39</v>
      </c>
      <c r="M1557">
        <v>1</v>
      </c>
      <c r="N1557">
        <v>516</v>
      </c>
      <c r="O1557">
        <v>542</v>
      </c>
      <c r="P1557">
        <v>36</v>
      </c>
      <c r="Q1557">
        <v>5</v>
      </c>
      <c r="R1557">
        <v>16</v>
      </c>
      <c r="S1557">
        <v>1620</v>
      </c>
      <c r="T1557">
        <v>193.31321734428801</v>
      </c>
      <c r="U1557">
        <v>10.547985589675401</v>
      </c>
      <c r="V1557">
        <v>8.9600000000000009</v>
      </c>
    </row>
    <row r="1558" spans="1:22">
      <c r="A1558">
        <v>11</v>
      </c>
      <c r="B1558">
        <v>0</v>
      </c>
      <c r="C1558">
        <v>789</v>
      </c>
      <c r="D1558">
        <v>166</v>
      </c>
      <c r="E1558">
        <v>40</v>
      </c>
      <c r="F1558">
        <v>1</v>
      </c>
      <c r="G1558">
        <v>17</v>
      </c>
      <c r="H1558">
        <v>1750</v>
      </c>
      <c r="I1558">
        <v>211.01658702576</v>
      </c>
      <c r="J1558">
        <v>11.791098337305099</v>
      </c>
      <c r="K1558">
        <v>10.17</v>
      </c>
      <c r="L1558">
        <v>39</v>
      </c>
      <c r="M1558">
        <v>1</v>
      </c>
      <c r="N1558">
        <v>510</v>
      </c>
      <c r="O1558">
        <v>538</v>
      </c>
      <c r="P1558">
        <v>36</v>
      </c>
      <c r="Q1558">
        <v>5</v>
      </c>
      <c r="R1558">
        <v>15</v>
      </c>
      <c r="S1558">
        <v>1541</v>
      </c>
      <c r="T1558">
        <v>184.45324610860101</v>
      </c>
      <c r="U1558">
        <v>10.1371544330744</v>
      </c>
      <c r="V1558">
        <v>8.5053999999999998</v>
      </c>
    </row>
    <row r="1559" spans="1:22">
      <c r="A1559">
        <v>11</v>
      </c>
      <c r="B1559">
        <v>0</v>
      </c>
      <c r="C1559">
        <v>968</v>
      </c>
      <c r="D1559">
        <v>579</v>
      </c>
      <c r="E1559">
        <v>47</v>
      </c>
      <c r="F1559">
        <v>1</v>
      </c>
      <c r="G1559">
        <v>21</v>
      </c>
      <c r="H1559">
        <v>2196</v>
      </c>
      <c r="I1559">
        <v>257.69361652939699</v>
      </c>
      <c r="J1559">
        <v>13.484005339660801</v>
      </c>
      <c r="K1559">
        <v>11.6432</v>
      </c>
      <c r="L1559">
        <v>39</v>
      </c>
      <c r="M1559">
        <v>1</v>
      </c>
      <c r="N1559">
        <v>518</v>
      </c>
      <c r="O1559">
        <v>536</v>
      </c>
      <c r="P1559">
        <v>37</v>
      </c>
      <c r="Q1559">
        <v>2</v>
      </c>
      <c r="R1559">
        <v>15</v>
      </c>
      <c r="S1559">
        <v>1592</v>
      </c>
      <c r="T1559">
        <v>190.173604898261</v>
      </c>
      <c r="U1559">
        <v>10.4025766038996</v>
      </c>
      <c r="V1559">
        <v>8.9008000000000003</v>
      </c>
    </row>
    <row r="1560" spans="1:22">
      <c r="A1560">
        <v>11</v>
      </c>
      <c r="B1560">
        <v>0</v>
      </c>
      <c r="C1560">
        <v>1065</v>
      </c>
      <c r="D1560">
        <v>950</v>
      </c>
      <c r="E1560">
        <v>37</v>
      </c>
      <c r="F1560">
        <v>1</v>
      </c>
      <c r="G1560">
        <v>15</v>
      </c>
      <c r="H1560">
        <v>1552</v>
      </c>
      <c r="I1560">
        <v>187.60597005426001</v>
      </c>
      <c r="J1560">
        <v>10.5399051229126</v>
      </c>
      <c r="K1560">
        <v>9.0088000000000008</v>
      </c>
      <c r="L1560">
        <v>39</v>
      </c>
      <c r="M1560">
        <v>1</v>
      </c>
      <c r="N1560">
        <v>322</v>
      </c>
      <c r="O1560">
        <v>1094</v>
      </c>
      <c r="P1560">
        <v>42</v>
      </c>
      <c r="Q1560">
        <v>3</v>
      </c>
      <c r="R1560">
        <v>20</v>
      </c>
      <c r="S1560">
        <v>2004</v>
      </c>
      <c r="T1560">
        <v>237.16660810493499</v>
      </c>
      <c r="U1560">
        <v>12.6837849240674</v>
      </c>
      <c r="V1560">
        <v>11.24</v>
      </c>
    </row>
    <row r="1561" spans="1:22">
      <c r="A1561">
        <v>11</v>
      </c>
      <c r="B1561">
        <v>0</v>
      </c>
      <c r="C1561">
        <v>495</v>
      </c>
      <c r="D1561">
        <v>538</v>
      </c>
      <c r="E1561">
        <v>52</v>
      </c>
      <c r="F1561">
        <v>4</v>
      </c>
      <c r="G1561">
        <v>21</v>
      </c>
      <c r="H1561">
        <v>2197</v>
      </c>
      <c r="I1561">
        <v>264.23663636975101</v>
      </c>
      <c r="J1561">
        <v>14.6809093723788</v>
      </c>
      <c r="K1561">
        <v>12.1312</v>
      </c>
      <c r="L1561">
        <v>39</v>
      </c>
      <c r="M1561">
        <v>1</v>
      </c>
      <c r="N1561">
        <v>323</v>
      </c>
      <c r="O1561">
        <v>1095</v>
      </c>
      <c r="P1561">
        <v>47</v>
      </c>
      <c r="Q1561">
        <v>1</v>
      </c>
      <c r="R1561">
        <v>21</v>
      </c>
      <c r="S1561">
        <v>2199</v>
      </c>
      <c r="T1561">
        <v>259.79799845264398</v>
      </c>
      <c r="U1561">
        <v>13.834373856449</v>
      </c>
      <c r="V1561">
        <v>12.1104</v>
      </c>
    </row>
    <row r="1562" spans="1:22">
      <c r="A1562">
        <v>11</v>
      </c>
      <c r="B1562">
        <v>0</v>
      </c>
      <c r="C1562">
        <v>230</v>
      </c>
      <c r="D1562">
        <v>1103</v>
      </c>
      <c r="E1562">
        <v>57</v>
      </c>
      <c r="F1562">
        <v>1</v>
      </c>
      <c r="G1562">
        <v>23</v>
      </c>
      <c r="H1562">
        <v>2398</v>
      </c>
      <c r="I1562">
        <v>293.73797847741798</v>
      </c>
      <c r="J1562">
        <v>16.964067908376201</v>
      </c>
      <c r="K1562">
        <v>14.1836</v>
      </c>
      <c r="L1562">
        <v>39</v>
      </c>
      <c r="M1562">
        <v>1</v>
      </c>
      <c r="N1562">
        <v>626</v>
      </c>
      <c r="O1562">
        <v>608</v>
      </c>
      <c r="P1562">
        <v>29</v>
      </c>
      <c r="Q1562">
        <v>5</v>
      </c>
      <c r="R1562">
        <v>11</v>
      </c>
      <c r="S1562">
        <v>1144</v>
      </c>
      <c r="T1562">
        <v>141.67568598739899</v>
      </c>
      <c r="U1562">
        <v>8.3574158685564992</v>
      </c>
      <c r="V1562">
        <v>7.2736000000000001</v>
      </c>
    </row>
    <row r="1563" spans="1:22">
      <c r="A1563">
        <v>11</v>
      </c>
      <c r="B1563">
        <v>0</v>
      </c>
      <c r="C1563">
        <v>651</v>
      </c>
      <c r="D1563">
        <v>200</v>
      </c>
      <c r="E1563">
        <v>50</v>
      </c>
      <c r="F1563">
        <v>2</v>
      </c>
      <c r="G1563">
        <v>22</v>
      </c>
      <c r="H1563">
        <v>2204</v>
      </c>
      <c r="I1563">
        <v>265.49199611287702</v>
      </c>
      <c r="J1563">
        <v>14.801972841483</v>
      </c>
      <c r="K1563">
        <v>12.8408</v>
      </c>
      <c r="L1563">
        <v>39</v>
      </c>
      <c r="M1563">
        <v>1</v>
      </c>
      <c r="N1563">
        <v>631</v>
      </c>
      <c r="O1563">
        <v>609</v>
      </c>
      <c r="P1563">
        <v>30</v>
      </c>
      <c r="Q1563">
        <v>1</v>
      </c>
      <c r="R1563">
        <v>11</v>
      </c>
      <c r="S1563">
        <v>1196</v>
      </c>
      <c r="T1563">
        <v>147.417773690963</v>
      </c>
      <c r="U1563">
        <v>8.6184917473998901</v>
      </c>
      <c r="V1563">
        <v>7.3712</v>
      </c>
    </row>
    <row r="1564" spans="1:22">
      <c r="A1564">
        <v>11</v>
      </c>
      <c r="B1564">
        <v>0</v>
      </c>
      <c r="C1564">
        <v>490</v>
      </c>
      <c r="D1564">
        <v>77</v>
      </c>
      <c r="E1564">
        <v>45</v>
      </c>
      <c r="F1564">
        <v>1</v>
      </c>
      <c r="G1564">
        <v>19</v>
      </c>
      <c r="H1564">
        <v>1962</v>
      </c>
      <c r="I1564">
        <v>233.78194968816601</v>
      </c>
      <c r="J1564">
        <v>12.7120258023653</v>
      </c>
      <c r="K1564">
        <v>10.7164</v>
      </c>
      <c r="L1564">
        <v>39</v>
      </c>
      <c r="M1564">
        <v>1</v>
      </c>
      <c r="N1564">
        <v>329</v>
      </c>
      <c r="O1564">
        <v>1091</v>
      </c>
      <c r="P1564">
        <v>47</v>
      </c>
      <c r="Q1564">
        <v>1</v>
      </c>
      <c r="R1564">
        <v>21</v>
      </c>
      <c r="S1564">
        <v>2165</v>
      </c>
      <c r="T1564">
        <v>259.20455242915801</v>
      </c>
      <c r="U1564">
        <v>14.2529821440988</v>
      </c>
      <c r="V1564">
        <v>12.242000000000001</v>
      </c>
    </row>
    <row r="1565" spans="1:22">
      <c r="A1565">
        <v>11</v>
      </c>
      <c r="B1565">
        <v>0</v>
      </c>
      <c r="C1565">
        <v>47</v>
      </c>
      <c r="D1565">
        <v>2</v>
      </c>
      <c r="E1565">
        <v>1</v>
      </c>
      <c r="F1565">
        <v>3</v>
      </c>
      <c r="G1565">
        <v>0</v>
      </c>
      <c r="H1565">
        <v>3</v>
      </c>
      <c r="I1565">
        <v>1.7320508075688801</v>
      </c>
      <c r="J1565">
        <v>0.17058722109232</v>
      </c>
      <c r="K1565">
        <v>5.8200000000000002E-2</v>
      </c>
      <c r="L1565">
        <v>39</v>
      </c>
      <c r="M1565">
        <v>1</v>
      </c>
      <c r="N1565">
        <v>632</v>
      </c>
      <c r="O1565">
        <v>604</v>
      </c>
      <c r="P1565">
        <v>30</v>
      </c>
      <c r="Q1565">
        <v>1</v>
      </c>
      <c r="R1565">
        <v>11</v>
      </c>
      <c r="S1565">
        <v>1196</v>
      </c>
      <c r="T1565">
        <v>145.24462124292199</v>
      </c>
      <c r="U1565">
        <v>8.2412620392752896</v>
      </c>
      <c r="V1565">
        <v>7.0759999999999996</v>
      </c>
    </row>
    <row r="1566" spans="1:22">
      <c r="A1566">
        <v>11</v>
      </c>
      <c r="B1566">
        <v>0</v>
      </c>
      <c r="C1566">
        <v>420</v>
      </c>
      <c r="D1566">
        <v>1258</v>
      </c>
      <c r="E1566">
        <v>54</v>
      </c>
      <c r="F1566">
        <v>1</v>
      </c>
      <c r="G1566">
        <v>24</v>
      </c>
      <c r="H1566">
        <v>2460</v>
      </c>
      <c r="I1566">
        <v>292.28752966898901</v>
      </c>
      <c r="J1566">
        <v>15.7848028179005</v>
      </c>
      <c r="K1566">
        <v>13.512</v>
      </c>
      <c r="L1566">
        <v>39</v>
      </c>
      <c r="M1566">
        <v>1</v>
      </c>
      <c r="N1566">
        <v>325</v>
      </c>
      <c r="O1566">
        <v>1094</v>
      </c>
      <c r="P1566">
        <v>43</v>
      </c>
      <c r="Q1566">
        <v>1</v>
      </c>
      <c r="R1566">
        <v>19</v>
      </c>
      <c r="S1566">
        <v>1974</v>
      </c>
      <c r="T1566">
        <v>234.03418553707101</v>
      </c>
      <c r="U1566">
        <v>12.571889277272501</v>
      </c>
      <c r="V1566">
        <v>10.930400000000001</v>
      </c>
    </row>
    <row r="1567" spans="1:22">
      <c r="A1567">
        <v>11</v>
      </c>
      <c r="B1567">
        <v>0</v>
      </c>
      <c r="C1567">
        <v>776</v>
      </c>
      <c r="D1567">
        <v>102</v>
      </c>
      <c r="E1567">
        <v>38</v>
      </c>
      <c r="F1567">
        <v>3</v>
      </c>
      <c r="G1567">
        <v>16</v>
      </c>
      <c r="H1567">
        <v>1605</v>
      </c>
      <c r="I1567">
        <v>196.66468925559599</v>
      </c>
      <c r="J1567">
        <v>11.365188075874499</v>
      </c>
      <c r="K1567">
        <v>10.278</v>
      </c>
      <c r="L1567">
        <v>39</v>
      </c>
      <c r="M1567">
        <v>1</v>
      </c>
      <c r="N1567">
        <v>514</v>
      </c>
      <c r="O1567">
        <v>538</v>
      </c>
      <c r="P1567">
        <v>36</v>
      </c>
      <c r="Q1567">
        <v>4</v>
      </c>
      <c r="R1567">
        <v>14</v>
      </c>
      <c r="S1567">
        <v>1468</v>
      </c>
      <c r="T1567">
        <v>176.691822108438</v>
      </c>
      <c r="U1567">
        <v>9.8334937840016892</v>
      </c>
      <c r="V1567">
        <v>7.8239999999999998</v>
      </c>
    </row>
    <row r="1568" spans="1:22">
      <c r="A1568">
        <v>11</v>
      </c>
      <c r="B1568">
        <v>0</v>
      </c>
      <c r="C1568">
        <v>508</v>
      </c>
      <c r="D1568">
        <v>869</v>
      </c>
      <c r="E1568">
        <v>63</v>
      </c>
      <c r="F1568">
        <v>1</v>
      </c>
      <c r="G1568">
        <v>27</v>
      </c>
      <c r="H1568">
        <v>2791</v>
      </c>
      <c r="I1568">
        <v>335.095508773245</v>
      </c>
      <c r="J1568">
        <v>18.5451314365793</v>
      </c>
      <c r="K1568">
        <v>16.0608</v>
      </c>
      <c r="L1568">
        <v>39</v>
      </c>
      <c r="M1568">
        <v>1</v>
      </c>
      <c r="N1568">
        <v>626</v>
      </c>
      <c r="O1568">
        <v>612</v>
      </c>
      <c r="P1568">
        <v>30</v>
      </c>
      <c r="Q1568">
        <v>4</v>
      </c>
      <c r="R1568">
        <v>12</v>
      </c>
      <c r="S1568">
        <v>1278</v>
      </c>
      <c r="T1568">
        <v>156.179384042837</v>
      </c>
      <c r="U1568">
        <v>8.9772824395804793</v>
      </c>
      <c r="V1568">
        <v>7.7131999999999996</v>
      </c>
    </row>
    <row r="1569" spans="1:22">
      <c r="A1569">
        <v>11</v>
      </c>
      <c r="B1569">
        <v>0</v>
      </c>
      <c r="C1569">
        <v>1035</v>
      </c>
      <c r="D1569">
        <v>184</v>
      </c>
      <c r="E1569">
        <v>2</v>
      </c>
      <c r="F1569">
        <v>22</v>
      </c>
      <c r="G1569">
        <v>0</v>
      </c>
      <c r="H1569">
        <v>44</v>
      </c>
      <c r="I1569">
        <v>9.3808315196468595</v>
      </c>
      <c r="J1569">
        <v>0.82849260708831896</v>
      </c>
      <c r="K1569">
        <v>0.68640000000000001</v>
      </c>
      <c r="L1569">
        <v>39</v>
      </c>
      <c r="M1569">
        <v>1</v>
      </c>
      <c r="N1569">
        <v>322</v>
      </c>
      <c r="O1569">
        <v>1088</v>
      </c>
      <c r="P1569">
        <v>45</v>
      </c>
      <c r="Q1569">
        <v>1</v>
      </c>
      <c r="R1569">
        <v>21</v>
      </c>
      <c r="S1569">
        <v>2122</v>
      </c>
      <c r="T1569">
        <v>249.254889621046</v>
      </c>
      <c r="U1569">
        <v>13.0763756446502</v>
      </c>
      <c r="V1569">
        <v>11.384399999999999</v>
      </c>
    </row>
    <row r="1570" spans="1:22">
      <c r="A1570">
        <v>11</v>
      </c>
      <c r="B1570">
        <v>0</v>
      </c>
      <c r="C1570">
        <v>83</v>
      </c>
      <c r="D1570">
        <v>335</v>
      </c>
      <c r="E1570">
        <v>38</v>
      </c>
      <c r="F1570">
        <v>1</v>
      </c>
      <c r="G1570">
        <v>15</v>
      </c>
      <c r="H1570">
        <v>1510</v>
      </c>
      <c r="I1570">
        <v>185.49932614432899</v>
      </c>
      <c r="J1570">
        <v>10.7745069492761</v>
      </c>
      <c r="K1570">
        <v>9.4120000000000008</v>
      </c>
      <c r="L1570">
        <v>39</v>
      </c>
      <c r="M1570">
        <v>1</v>
      </c>
      <c r="N1570">
        <v>624</v>
      </c>
      <c r="O1570">
        <v>612</v>
      </c>
      <c r="P1570">
        <v>30</v>
      </c>
      <c r="Q1570">
        <v>4</v>
      </c>
      <c r="R1570">
        <v>12</v>
      </c>
      <c r="S1570">
        <v>1264</v>
      </c>
      <c r="T1570">
        <v>155.31258802814401</v>
      </c>
      <c r="U1570">
        <v>9.0249875346174306</v>
      </c>
      <c r="V1570">
        <v>7.2904</v>
      </c>
    </row>
    <row r="1571" spans="1:22">
      <c r="A1571">
        <v>11</v>
      </c>
      <c r="B1571">
        <v>0</v>
      </c>
      <c r="C1571">
        <v>768</v>
      </c>
      <c r="D1571">
        <v>672</v>
      </c>
      <c r="E1571">
        <v>70</v>
      </c>
      <c r="F1571">
        <v>1</v>
      </c>
      <c r="G1571">
        <v>31</v>
      </c>
      <c r="H1571">
        <v>3198</v>
      </c>
      <c r="I1571">
        <v>383.37970733986401</v>
      </c>
      <c r="J1571">
        <v>21.144256903471401</v>
      </c>
      <c r="K1571">
        <v>18.4604</v>
      </c>
      <c r="L1571">
        <v>39</v>
      </c>
      <c r="M1571">
        <v>1</v>
      </c>
      <c r="N1571">
        <v>623</v>
      </c>
      <c r="O1571">
        <v>610</v>
      </c>
      <c r="P1571">
        <v>30</v>
      </c>
      <c r="Q1571">
        <v>2</v>
      </c>
      <c r="R1571">
        <v>12</v>
      </c>
      <c r="S1571">
        <v>1219</v>
      </c>
      <c r="T1571">
        <v>151.07944929738099</v>
      </c>
      <c r="U1571">
        <v>8.9249033608213395</v>
      </c>
      <c r="V1571">
        <v>7.6661999999999999</v>
      </c>
    </row>
    <row r="1572" spans="1:22">
      <c r="A1572">
        <v>11</v>
      </c>
      <c r="B1572">
        <v>0</v>
      </c>
      <c r="C1572">
        <v>1069</v>
      </c>
      <c r="D1572">
        <v>700</v>
      </c>
      <c r="E1572">
        <v>34</v>
      </c>
      <c r="F1572">
        <v>2</v>
      </c>
      <c r="G1572">
        <v>14</v>
      </c>
      <c r="H1572">
        <v>1496</v>
      </c>
      <c r="I1572">
        <v>176.748408762286</v>
      </c>
      <c r="J1572">
        <v>9.4126723091797899</v>
      </c>
      <c r="K1572">
        <v>8.2775999999999996</v>
      </c>
      <c r="L1572">
        <v>39</v>
      </c>
      <c r="M1572">
        <v>1</v>
      </c>
      <c r="N1572">
        <v>625</v>
      </c>
      <c r="O1572">
        <v>605</v>
      </c>
      <c r="P1572">
        <v>30</v>
      </c>
      <c r="Q1572">
        <v>1</v>
      </c>
      <c r="R1572">
        <v>11</v>
      </c>
      <c r="S1572">
        <v>1156</v>
      </c>
      <c r="T1572">
        <v>141.61920773680399</v>
      </c>
      <c r="U1572">
        <v>8.1808557009642904</v>
      </c>
      <c r="V1572">
        <v>6.4568000000000003</v>
      </c>
    </row>
    <row r="1573" spans="1:22">
      <c r="A1573">
        <v>11</v>
      </c>
      <c r="B1573">
        <v>0</v>
      </c>
      <c r="C1573">
        <v>877</v>
      </c>
      <c r="D1573">
        <v>107</v>
      </c>
      <c r="E1573">
        <v>3</v>
      </c>
      <c r="F1573">
        <v>4</v>
      </c>
      <c r="G1573">
        <v>0</v>
      </c>
      <c r="H1573">
        <v>86</v>
      </c>
      <c r="I1573">
        <v>13.564659966250501</v>
      </c>
      <c r="J1573">
        <v>1.0489995233554701</v>
      </c>
      <c r="K1573">
        <v>1.0147999999999999</v>
      </c>
      <c r="L1573">
        <v>39</v>
      </c>
      <c r="M1573">
        <v>1</v>
      </c>
      <c r="N1573">
        <v>629</v>
      </c>
      <c r="O1573">
        <v>612</v>
      </c>
      <c r="P1573">
        <v>30</v>
      </c>
      <c r="Q1573">
        <v>4</v>
      </c>
      <c r="R1573">
        <v>12</v>
      </c>
      <c r="S1573">
        <v>1239</v>
      </c>
      <c r="T1573">
        <v>152.38438240187199</v>
      </c>
      <c r="U1573">
        <v>8.8711836865212099</v>
      </c>
      <c r="V1573">
        <v>7.7656000000000001</v>
      </c>
    </row>
    <row r="1574" spans="1:22">
      <c r="A1574">
        <v>11</v>
      </c>
      <c r="B1574">
        <v>0</v>
      </c>
      <c r="C1574">
        <v>1126</v>
      </c>
      <c r="D1574">
        <v>1069</v>
      </c>
      <c r="E1574">
        <v>33</v>
      </c>
      <c r="F1574">
        <v>4</v>
      </c>
      <c r="G1574">
        <v>13</v>
      </c>
      <c r="H1574">
        <v>1387</v>
      </c>
      <c r="I1574">
        <v>167.346944997511</v>
      </c>
      <c r="J1574">
        <v>9.3633914795868698</v>
      </c>
      <c r="K1574">
        <v>7.516</v>
      </c>
      <c r="L1574">
        <v>39</v>
      </c>
      <c r="M1574">
        <v>1</v>
      </c>
      <c r="N1574">
        <v>323</v>
      </c>
      <c r="O1574">
        <v>1087</v>
      </c>
      <c r="P1574">
        <v>44</v>
      </c>
      <c r="Q1574">
        <v>2</v>
      </c>
      <c r="R1574">
        <v>21</v>
      </c>
      <c r="S1574">
        <v>2110</v>
      </c>
      <c r="T1574">
        <v>248.145118831703</v>
      </c>
      <c r="U1574">
        <v>13.0594793158073</v>
      </c>
      <c r="V1574">
        <v>11.257999999999999</v>
      </c>
    </row>
    <row r="1575" spans="1:22">
      <c r="A1575">
        <v>11</v>
      </c>
      <c r="B1575">
        <v>0</v>
      </c>
      <c r="C1575">
        <v>572</v>
      </c>
      <c r="D1575">
        <v>387</v>
      </c>
      <c r="E1575">
        <v>64</v>
      </c>
      <c r="F1575">
        <v>2</v>
      </c>
      <c r="G1575">
        <v>26</v>
      </c>
      <c r="H1575">
        <v>2680</v>
      </c>
      <c r="I1575">
        <v>331.41514751139499</v>
      </c>
      <c r="J1575">
        <v>19.496666381717699</v>
      </c>
      <c r="K1575">
        <v>16.628</v>
      </c>
      <c r="L1575">
        <v>39</v>
      </c>
      <c r="M1575">
        <v>1</v>
      </c>
      <c r="N1575">
        <v>518</v>
      </c>
      <c r="O1575">
        <v>541</v>
      </c>
      <c r="P1575">
        <v>37</v>
      </c>
      <c r="Q1575">
        <v>2</v>
      </c>
      <c r="R1575">
        <v>16</v>
      </c>
      <c r="S1575">
        <v>1638</v>
      </c>
      <c r="T1575">
        <v>195.52493447128401</v>
      </c>
      <c r="U1575">
        <v>10.6768722011645</v>
      </c>
      <c r="V1575">
        <v>9.3580000000000005</v>
      </c>
    </row>
    <row r="1576" spans="1:22">
      <c r="A1576">
        <v>11</v>
      </c>
      <c r="B1576">
        <v>0</v>
      </c>
      <c r="C1576">
        <v>200</v>
      </c>
      <c r="D1576">
        <v>1390</v>
      </c>
      <c r="E1576">
        <v>1</v>
      </c>
      <c r="F1576">
        <v>14</v>
      </c>
      <c r="G1576">
        <v>0</v>
      </c>
      <c r="H1576">
        <v>14</v>
      </c>
      <c r="I1576">
        <v>3.74165738677394</v>
      </c>
      <c r="J1576">
        <v>0.34698703145794901</v>
      </c>
      <c r="K1576">
        <v>0.24079999999999999</v>
      </c>
      <c r="L1576">
        <v>39</v>
      </c>
      <c r="M1576">
        <v>1</v>
      </c>
      <c r="N1576">
        <v>633</v>
      </c>
      <c r="O1576">
        <v>606</v>
      </c>
      <c r="P1576">
        <v>30</v>
      </c>
      <c r="Q1576">
        <v>1</v>
      </c>
      <c r="R1576">
        <v>11</v>
      </c>
      <c r="S1576">
        <v>1167</v>
      </c>
      <c r="T1576">
        <v>143.377125093231</v>
      </c>
      <c r="U1576">
        <v>8.3295317995671301</v>
      </c>
      <c r="V1576">
        <v>7.0039999999999996</v>
      </c>
    </row>
    <row r="1577" spans="1:22">
      <c r="A1577">
        <v>11</v>
      </c>
      <c r="B1577">
        <v>0</v>
      </c>
      <c r="C1577">
        <v>597</v>
      </c>
      <c r="D1577">
        <v>1237</v>
      </c>
      <c r="E1577">
        <v>51</v>
      </c>
      <c r="F1577">
        <v>1</v>
      </c>
      <c r="G1577">
        <v>22</v>
      </c>
      <c r="H1577">
        <v>2200</v>
      </c>
      <c r="I1577">
        <v>264.80181268261703</v>
      </c>
      <c r="J1577">
        <v>14.737706741552399</v>
      </c>
      <c r="K1577">
        <v>11.74</v>
      </c>
      <c r="L1577">
        <v>39</v>
      </c>
      <c r="M1577">
        <v>1</v>
      </c>
      <c r="N1577">
        <v>516</v>
      </c>
      <c r="O1577">
        <v>535</v>
      </c>
      <c r="P1577">
        <v>38</v>
      </c>
      <c r="Q1577">
        <v>1</v>
      </c>
      <c r="R1577">
        <v>15</v>
      </c>
      <c r="S1577">
        <v>1556</v>
      </c>
      <c r="T1577">
        <v>184.01086924418399</v>
      </c>
      <c r="U1577">
        <v>9.8227491060293293</v>
      </c>
      <c r="V1577">
        <v>8.5823999999999998</v>
      </c>
    </row>
    <row r="1578" spans="1:22">
      <c r="A1578">
        <v>11</v>
      </c>
      <c r="B1578">
        <v>0</v>
      </c>
      <c r="C1578">
        <v>301</v>
      </c>
      <c r="D1578">
        <v>840</v>
      </c>
      <c r="E1578">
        <v>60</v>
      </c>
      <c r="F1578">
        <v>1</v>
      </c>
      <c r="G1578">
        <v>25</v>
      </c>
      <c r="H1578">
        <v>2587</v>
      </c>
      <c r="I1578">
        <v>314.25944695426398</v>
      </c>
      <c r="J1578">
        <v>17.8418917158467</v>
      </c>
      <c r="K1578">
        <v>15.746600000000001</v>
      </c>
      <c r="L1578">
        <v>39</v>
      </c>
      <c r="M1578">
        <v>1</v>
      </c>
      <c r="N1578">
        <v>625</v>
      </c>
      <c r="O1578">
        <v>607</v>
      </c>
      <c r="P1578">
        <v>29</v>
      </c>
      <c r="Q1578">
        <v>2</v>
      </c>
      <c r="R1578">
        <v>11</v>
      </c>
      <c r="S1578">
        <v>1182</v>
      </c>
      <c r="T1578">
        <v>145.368497275029</v>
      </c>
      <c r="U1578">
        <v>8.4621273920923699</v>
      </c>
      <c r="V1578">
        <v>7.0087999999999999</v>
      </c>
    </row>
    <row r="1579" spans="1:22">
      <c r="A1579">
        <v>11</v>
      </c>
      <c r="B1579">
        <v>0</v>
      </c>
      <c r="C1579">
        <v>1132</v>
      </c>
      <c r="D1579">
        <v>91</v>
      </c>
      <c r="E1579">
        <v>1</v>
      </c>
      <c r="F1579">
        <v>5</v>
      </c>
      <c r="G1579">
        <v>0</v>
      </c>
      <c r="H1579">
        <v>5</v>
      </c>
      <c r="I1579">
        <v>2.2360679774997898</v>
      </c>
      <c r="J1579">
        <v>0.217944947177034</v>
      </c>
      <c r="K1579">
        <v>9.5000000000000001E-2</v>
      </c>
      <c r="L1579">
        <v>39</v>
      </c>
      <c r="M1579">
        <v>1</v>
      </c>
      <c r="N1579">
        <v>627</v>
      </c>
      <c r="O1579">
        <v>613</v>
      </c>
      <c r="P1579">
        <v>30</v>
      </c>
      <c r="Q1579">
        <v>4</v>
      </c>
      <c r="R1579">
        <v>12</v>
      </c>
      <c r="S1579">
        <v>1241</v>
      </c>
      <c r="T1579">
        <v>153.834326468445</v>
      </c>
      <c r="U1579">
        <v>9.0907590442162807</v>
      </c>
      <c r="V1579">
        <v>7.7371999999999996</v>
      </c>
    </row>
    <row r="1580" spans="1:22">
      <c r="A1580">
        <v>11</v>
      </c>
      <c r="B1580">
        <v>0</v>
      </c>
      <c r="C1580">
        <v>878</v>
      </c>
      <c r="D1580">
        <v>809</v>
      </c>
      <c r="E1580">
        <v>53</v>
      </c>
      <c r="F1580">
        <v>2</v>
      </c>
      <c r="G1580">
        <v>22</v>
      </c>
      <c r="H1580">
        <v>2239</v>
      </c>
      <c r="I1580">
        <v>273.30386019959502</v>
      </c>
      <c r="J1580">
        <v>15.6728395640356</v>
      </c>
      <c r="K1580">
        <v>13.6066</v>
      </c>
      <c r="L1580">
        <v>39</v>
      </c>
      <c r="M1580">
        <v>1</v>
      </c>
      <c r="N1580">
        <v>625</v>
      </c>
      <c r="O1580">
        <v>608</v>
      </c>
      <c r="P1580">
        <v>29</v>
      </c>
      <c r="Q1580">
        <v>5</v>
      </c>
      <c r="R1580">
        <v>11</v>
      </c>
      <c r="S1580">
        <v>1171</v>
      </c>
      <c r="T1580">
        <v>144.038189380456</v>
      </c>
      <c r="U1580">
        <v>8.3872462703798103</v>
      </c>
      <c r="V1580">
        <v>7.2590000000000003</v>
      </c>
    </row>
    <row r="1581" spans="1:22">
      <c r="A1581">
        <v>11</v>
      </c>
      <c r="B1581">
        <v>0</v>
      </c>
      <c r="C1581">
        <v>844</v>
      </c>
      <c r="D1581">
        <v>1117</v>
      </c>
      <c r="E1581">
        <v>51</v>
      </c>
      <c r="F1581">
        <v>1</v>
      </c>
      <c r="G1581">
        <v>22</v>
      </c>
      <c r="H1581">
        <v>2233</v>
      </c>
      <c r="I1581">
        <v>268.49394779026198</v>
      </c>
      <c r="J1581">
        <v>14.9084237932788</v>
      </c>
      <c r="K1581">
        <v>13.0032</v>
      </c>
      <c r="L1581">
        <v>39</v>
      </c>
      <c r="M1581">
        <v>1</v>
      </c>
      <c r="N1581">
        <v>514</v>
      </c>
      <c r="O1581">
        <v>539</v>
      </c>
      <c r="P1581">
        <v>36</v>
      </c>
      <c r="Q1581">
        <v>4</v>
      </c>
      <c r="R1581">
        <v>14</v>
      </c>
      <c r="S1581">
        <v>1486</v>
      </c>
      <c r="T1581">
        <v>178.26945896591499</v>
      </c>
      <c r="U1581">
        <v>9.8478627122843303</v>
      </c>
      <c r="V1581">
        <v>7.8479999999999999</v>
      </c>
    </row>
    <row r="1582" spans="1:22">
      <c r="A1582">
        <v>11</v>
      </c>
      <c r="B1582">
        <v>0</v>
      </c>
      <c r="C1582">
        <v>342</v>
      </c>
      <c r="D1582">
        <v>800</v>
      </c>
      <c r="E1582">
        <v>60</v>
      </c>
      <c r="F1582">
        <v>1</v>
      </c>
      <c r="G1582">
        <v>26</v>
      </c>
      <c r="H1582">
        <v>2660</v>
      </c>
      <c r="I1582">
        <v>320.70235421649198</v>
      </c>
      <c r="J1582">
        <v>17.9147983522003</v>
      </c>
      <c r="K1582">
        <v>15.808</v>
      </c>
      <c r="L1582">
        <v>39</v>
      </c>
      <c r="M1582">
        <v>1</v>
      </c>
      <c r="N1582">
        <v>322</v>
      </c>
      <c r="O1582">
        <v>1090</v>
      </c>
      <c r="P1582">
        <v>40</v>
      </c>
      <c r="Q1582">
        <v>3</v>
      </c>
      <c r="R1582">
        <v>18</v>
      </c>
      <c r="S1582">
        <v>1887</v>
      </c>
      <c r="T1582">
        <v>223.810187435693</v>
      </c>
      <c r="U1582">
        <v>12.0346624381409</v>
      </c>
      <c r="V1582">
        <v>10.423999999999999</v>
      </c>
    </row>
    <row r="1583" spans="1:22">
      <c r="A1583">
        <v>11</v>
      </c>
      <c r="B1583">
        <v>0</v>
      </c>
      <c r="C1583">
        <v>945</v>
      </c>
      <c r="D1583">
        <v>165</v>
      </c>
      <c r="E1583">
        <v>31</v>
      </c>
      <c r="F1583">
        <v>1</v>
      </c>
      <c r="G1583">
        <v>14</v>
      </c>
      <c r="H1583">
        <v>1420</v>
      </c>
      <c r="I1583">
        <v>172.85832349065501</v>
      </c>
      <c r="J1583">
        <v>9.8569772242812892</v>
      </c>
      <c r="K1583">
        <v>8.6039999999999992</v>
      </c>
      <c r="L1583">
        <v>39</v>
      </c>
      <c r="M1583">
        <v>1</v>
      </c>
      <c r="N1583">
        <v>324</v>
      </c>
      <c r="O1583">
        <v>1090</v>
      </c>
      <c r="P1583">
        <v>43</v>
      </c>
      <c r="Q1583">
        <v>1</v>
      </c>
      <c r="R1583">
        <v>19</v>
      </c>
      <c r="S1583">
        <v>1979</v>
      </c>
      <c r="T1583">
        <v>234.54850244672201</v>
      </c>
      <c r="U1583">
        <v>12.5891183170228</v>
      </c>
      <c r="V1583">
        <v>11.113200000000001</v>
      </c>
    </row>
    <row r="1584" spans="1:22">
      <c r="A1584">
        <v>11</v>
      </c>
      <c r="B1584">
        <v>0</v>
      </c>
      <c r="C1584">
        <v>121</v>
      </c>
      <c r="D1584">
        <v>1063</v>
      </c>
      <c r="E1584">
        <v>48</v>
      </c>
      <c r="F1584">
        <v>6</v>
      </c>
      <c r="G1584">
        <v>20</v>
      </c>
      <c r="H1584">
        <v>2092</v>
      </c>
      <c r="I1584">
        <v>254.46807265352601</v>
      </c>
      <c r="J1584">
        <v>14.4877051322837</v>
      </c>
      <c r="K1584">
        <v>12.0528</v>
      </c>
      <c r="L1584">
        <v>39</v>
      </c>
      <c r="M1584">
        <v>1</v>
      </c>
      <c r="N1584">
        <v>514</v>
      </c>
      <c r="O1584">
        <v>535</v>
      </c>
      <c r="P1584">
        <v>38</v>
      </c>
      <c r="Q1584">
        <v>1</v>
      </c>
      <c r="R1584">
        <v>15</v>
      </c>
      <c r="S1584">
        <v>1512</v>
      </c>
      <c r="T1584">
        <v>180.33302526159801</v>
      </c>
      <c r="U1584">
        <v>9.8277973117072399</v>
      </c>
      <c r="V1584">
        <v>8.2103999999999999</v>
      </c>
    </row>
    <row r="1585" spans="1:22">
      <c r="A1585">
        <v>11</v>
      </c>
      <c r="B1585">
        <v>0</v>
      </c>
      <c r="C1585">
        <v>350</v>
      </c>
      <c r="D1585">
        <v>102</v>
      </c>
      <c r="E1585">
        <v>46</v>
      </c>
      <c r="F1585">
        <v>2</v>
      </c>
      <c r="G1585">
        <v>18</v>
      </c>
      <c r="H1585">
        <v>1899</v>
      </c>
      <c r="I1585">
        <v>230.52765560773801</v>
      </c>
      <c r="J1585">
        <v>13.0694261541967</v>
      </c>
      <c r="K1585">
        <v>11.6098</v>
      </c>
      <c r="L1585">
        <v>39</v>
      </c>
      <c r="M1585">
        <v>1</v>
      </c>
      <c r="N1585">
        <v>514</v>
      </c>
      <c r="O1585">
        <v>542</v>
      </c>
      <c r="P1585">
        <v>36</v>
      </c>
      <c r="Q1585">
        <v>5</v>
      </c>
      <c r="R1585">
        <v>15</v>
      </c>
      <c r="S1585">
        <v>1515</v>
      </c>
      <c r="T1585">
        <v>182.01373574541</v>
      </c>
      <c r="U1585">
        <v>10.087987906416201</v>
      </c>
      <c r="V1585">
        <v>8.3640000000000008</v>
      </c>
    </row>
    <row r="1586" spans="1:22">
      <c r="A1586">
        <v>11</v>
      </c>
      <c r="B1586">
        <v>0</v>
      </c>
      <c r="C1586">
        <v>1031</v>
      </c>
      <c r="D1586">
        <v>752</v>
      </c>
      <c r="E1586">
        <v>39</v>
      </c>
      <c r="F1586">
        <v>2</v>
      </c>
      <c r="G1586">
        <v>17</v>
      </c>
      <c r="H1586">
        <v>1701</v>
      </c>
      <c r="I1586">
        <v>203.90929355966099</v>
      </c>
      <c r="J1586">
        <v>11.2449944419728</v>
      </c>
      <c r="K1586">
        <v>9.6316000000000006</v>
      </c>
      <c r="L1586">
        <v>39</v>
      </c>
      <c r="M1586">
        <v>1</v>
      </c>
      <c r="N1586">
        <v>326</v>
      </c>
      <c r="O1586">
        <v>1094</v>
      </c>
      <c r="P1586">
        <v>43</v>
      </c>
      <c r="Q1586">
        <v>1</v>
      </c>
      <c r="R1586">
        <v>19</v>
      </c>
      <c r="S1586">
        <v>1974</v>
      </c>
      <c r="T1586">
        <v>234.32456123931999</v>
      </c>
      <c r="U1586">
        <v>12.6258623467865</v>
      </c>
      <c r="V1586">
        <v>10.910399999999999</v>
      </c>
    </row>
    <row r="1587" spans="1:22">
      <c r="A1587">
        <v>11</v>
      </c>
      <c r="B1587">
        <v>0</v>
      </c>
      <c r="C1587">
        <v>176</v>
      </c>
      <c r="D1587">
        <v>917</v>
      </c>
      <c r="E1587">
        <v>62</v>
      </c>
      <c r="F1587">
        <v>2</v>
      </c>
      <c r="G1587">
        <v>26</v>
      </c>
      <c r="H1587">
        <v>2643</v>
      </c>
      <c r="I1587">
        <v>321.48561398606898</v>
      </c>
      <c r="J1587">
        <v>18.302598176215302</v>
      </c>
      <c r="K1587">
        <v>15.4618</v>
      </c>
      <c r="L1587">
        <v>39</v>
      </c>
      <c r="M1587">
        <v>1</v>
      </c>
      <c r="N1587">
        <v>328</v>
      </c>
      <c r="O1587">
        <v>1095</v>
      </c>
      <c r="P1587">
        <v>43</v>
      </c>
      <c r="Q1587">
        <v>1</v>
      </c>
      <c r="R1587">
        <v>19</v>
      </c>
      <c r="S1587">
        <v>1949</v>
      </c>
      <c r="T1587">
        <v>231.85987147412999</v>
      </c>
      <c r="U1587">
        <v>12.559056493224301</v>
      </c>
      <c r="V1587">
        <v>10.809200000000001</v>
      </c>
    </row>
    <row r="1588" spans="1:22">
      <c r="A1588">
        <v>11</v>
      </c>
      <c r="B1588">
        <v>0</v>
      </c>
      <c r="C1588">
        <v>1073</v>
      </c>
      <c r="D1588">
        <v>1395</v>
      </c>
      <c r="E1588">
        <v>1</v>
      </c>
      <c r="F1588">
        <v>2</v>
      </c>
      <c r="G1588">
        <v>0</v>
      </c>
      <c r="H1588">
        <v>2</v>
      </c>
      <c r="I1588">
        <v>1.4142135623731</v>
      </c>
      <c r="J1588">
        <v>0.14000000000000001</v>
      </c>
      <c r="K1588">
        <v>3.9199999999999999E-2</v>
      </c>
      <c r="L1588">
        <v>39</v>
      </c>
      <c r="M1588">
        <v>1</v>
      </c>
      <c r="N1588">
        <v>623</v>
      </c>
      <c r="O1588">
        <v>611</v>
      </c>
      <c r="P1588">
        <v>30</v>
      </c>
      <c r="Q1588">
        <v>4</v>
      </c>
      <c r="R1588">
        <v>12</v>
      </c>
      <c r="S1588">
        <v>1222</v>
      </c>
      <c r="T1588">
        <v>152.20381072759</v>
      </c>
      <c r="U1588">
        <v>9.07367621198817</v>
      </c>
      <c r="V1588">
        <v>7.6824000000000003</v>
      </c>
    </row>
    <row r="1589" spans="1:22">
      <c r="A1589">
        <v>11</v>
      </c>
      <c r="B1589">
        <v>0</v>
      </c>
      <c r="C1589">
        <v>87</v>
      </c>
      <c r="D1589">
        <v>961</v>
      </c>
      <c r="E1589">
        <v>49</v>
      </c>
      <c r="F1589">
        <v>8</v>
      </c>
      <c r="G1589">
        <v>22</v>
      </c>
      <c r="H1589">
        <v>2221</v>
      </c>
      <c r="I1589">
        <v>268.47159998778301</v>
      </c>
      <c r="J1589">
        <v>15.0826357113072</v>
      </c>
      <c r="K1589">
        <v>12.7606</v>
      </c>
      <c r="L1589">
        <v>39</v>
      </c>
      <c r="M1589">
        <v>1</v>
      </c>
      <c r="N1589">
        <v>326</v>
      </c>
      <c r="O1589">
        <v>1091</v>
      </c>
      <c r="P1589">
        <v>44</v>
      </c>
      <c r="Q1589">
        <v>1</v>
      </c>
      <c r="R1589">
        <v>20</v>
      </c>
      <c r="S1589">
        <v>2001</v>
      </c>
      <c r="T1589">
        <v>238.19949622113</v>
      </c>
      <c r="U1589">
        <v>12.922457196679</v>
      </c>
      <c r="V1589">
        <v>11.330399999999999</v>
      </c>
    </row>
    <row r="1590" spans="1:22">
      <c r="A1590">
        <v>11</v>
      </c>
      <c r="B1590">
        <v>0</v>
      </c>
      <c r="C1590">
        <v>66</v>
      </c>
      <c r="D1590">
        <v>370</v>
      </c>
      <c r="E1590">
        <v>40</v>
      </c>
      <c r="F1590">
        <v>1</v>
      </c>
      <c r="G1590">
        <v>16</v>
      </c>
      <c r="H1590">
        <v>1660</v>
      </c>
      <c r="I1590">
        <v>206.00485431173701</v>
      </c>
      <c r="J1590">
        <v>12.199180300331699</v>
      </c>
      <c r="K1590">
        <v>10.884</v>
      </c>
      <c r="L1590">
        <v>39</v>
      </c>
      <c r="M1590">
        <v>1</v>
      </c>
      <c r="N1590">
        <v>329</v>
      </c>
      <c r="O1590">
        <v>1087</v>
      </c>
      <c r="P1590">
        <v>47</v>
      </c>
      <c r="Q1590">
        <v>3</v>
      </c>
      <c r="R1590">
        <v>22</v>
      </c>
      <c r="S1590">
        <v>2256</v>
      </c>
      <c r="T1590">
        <v>264.14011433328301</v>
      </c>
      <c r="U1590">
        <v>13.738500645994799</v>
      </c>
      <c r="V1590">
        <v>11.7464</v>
      </c>
    </row>
    <row r="1591" spans="1:22">
      <c r="A1591">
        <v>11</v>
      </c>
      <c r="B1591">
        <v>0</v>
      </c>
      <c r="C1591">
        <v>1060</v>
      </c>
      <c r="D1591">
        <v>929</v>
      </c>
      <c r="E1591">
        <v>35</v>
      </c>
      <c r="F1591">
        <v>5</v>
      </c>
      <c r="G1591">
        <v>15</v>
      </c>
      <c r="H1591">
        <v>1528</v>
      </c>
      <c r="I1591">
        <v>185.892442019572</v>
      </c>
      <c r="J1591">
        <v>10.5868597799347</v>
      </c>
      <c r="K1591">
        <v>8.9152000000000005</v>
      </c>
      <c r="L1591">
        <v>39</v>
      </c>
      <c r="M1591">
        <v>1</v>
      </c>
      <c r="N1591">
        <v>517</v>
      </c>
      <c r="O1591">
        <v>538</v>
      </c>
      <c r="P1591">
        <v>36</v>
      </c>
      <c r="Q1591">
        <v>4</v>
      </c>
      <c r="R1591">
        <v>16</v>
      </c>
      <c r="S1591">
        <v>1608</v>
      </c>
      <c r="T1591">
        <v>189.81570008827001</v>
      </c>
      <c r="U1591">
        <v>10.0863075503377</v>
      </c>
      <c r="V1591">
        <v>8.7664000000000009</v>
      </c>
    </row>
    <row r="1592" spans="1:22">
      <c r="A1592">
        <v>11</v>
      </c>
      <c r="B1592">
        <v>0</v>
      </c>
      <c r="C1592">
        <v>1090</v>
      </c>
      <c r="D1592">
        <v>906</v>
      </c>
      <c r="E1592">
        <v>36</v>
      </c>
      <c r="F1592">
        <v>1</v>
      </c>
      <c r="G1592">
        <v>15</v>
      </c>
      <c r="H1592">
        <v>1527</v>
      </c>
      <c r="I1592">
        <v>184.57789683491399</v>
      </c>
      <c r="J1592">
        <v>10.3690452790987</v>
      </c>
      <c r="K1592">
        <v>8.8391999999999999</v>
      </c>
      <c r="L1592">
        <v>39</v>
      </c>
      <c r="M1592">
        <v>1</v>
      </c>
      <c r="N1592">
        <v>623</v>
      </c>
      <c r="O1592">
        <v>610</v>
      </c>
      <c r="P1592">
        <v>30</v>
      </c>
      <c r="Q1592">
        <v>2</v>
      </c>
      <c r="R1592">
        <v>12</v>
      </c>
      <c r="S1592">
        <v>1219</v>
      </c>
      <c r="T1592">
        <v>151.07944929738099</v>
      </c>
      <c r="U1592">
        <v>8.9249033608213395</v>
      </c>
      <c r="V1592">
        <v>7.6661999999999999</v>
      </c>
    </row>
    <row r="1593" spans="1:22">
      <c r="A1593">
        <v>11</v>
      </c>
      <c r="B1593">
        <v>0</v>
      </c>
      <c r="C1593">
        <v>769</v>
      </c>
      <c r="D1593">
        <v>1090</v>
      </c>
      <c r="E1593">
        <v>60</v>
      </c>
      <c r="F1593">
        <v>2</v>
      </c>
      <c r="G1593">
        <v>25</v>
      </c>
      <c r="H1593">
        <v>2585</v>
      </c>
      <c r="I1593">
        <v>311.38561302667802</v>
      </c>
      <c r="J1593">
        <v>17.360515545340199</v>
      </c>
      <c r="K1593">
        <v>15.2</v>
      </c>
      <c r="L1593">
        <v>39</v>
      </c>
      <c r="M1593">
        <v>1</v>
      </c>
      <c r="N1593">
        <v>323</v>
      </c>
      <c r="O1593">
        <v>1094</v>
      </c>
      <c r="P1593">
        <v>42</v>
      </c>
      <c r="Q1593">
        <v>3</v>
      </c>
      <c r="R1593">
        <v>20</v>
      </c>
      <c r="S1593">
        <v>2013</v>
      </c>
      <c r="T1593">
        <v>237.33731270072099</v>
      </c>
      <c r="U1593">
        <v>12.572712515603</v>
      </c>
      <c r="V1593">
        <v>10.9848</v>
      </c>
    </row>
    <row r="1594" spans="1:22">
      <c r="A1594">
        <v>11</v>
      </c>
      <c r="B1594">
        <v>0</v>
      </c>
      <c r="C1594">
        <v>589</v>
      </c>
      <c r="D1594">
        <v>1040</v>
      </c>
      <c r="E1594">
        <v>63</v>
      </c>
      <c r="F1594">
        <v>3</v>
      </c>
      <c r="G1594">
        <v>28</v>
      </c>
      <c r="H1594">
        <v>2898</v>
      </c>
      <c r="I1594">
        <v>345.98265852496098</v>
      </c>
      <c r="J1594">
        <v>18.899724865722199</v>
      </c>
      <c r="K1594">
        <v>16.360399999999998</v>
      </c>
      <c r="L1594">
        <v>39</v>
      </c>
      <c r="M1594">
        <v>1</v>
      </c>
      <c r="N1594">
        <v>328</v>
      </c>
      <c r="O1594">
        <v>1092</v>
      </c>
      <c r="P1594">
        <v>42</v>
      </c>
      <c r="Q1594">
        <v>3</v>
      </c>
      <c r="R1594">
        <v>19</v>
      </c>
      <c r="S1594">
        <v>1946</v>
      </c>
      <c r="T1594">
        <v>230.98051865904199</v>
      </c>
      <c r="U1594">
        <v>12.443006067667101</v>
      </c>
      <c r="V1594">
        <v>10.801600000000001</v>
      </c>
    </row>
    <row r="1595" spans="1:22">
      <c r="A1595">
        <v>11</v>
      </c>
      <c r="B1595">
        <v>0</v>
      </c>
      <c r="C1595">
        <v>357</v>
      </c>
      <c r="D1595">
        <v>1446</v>
      </c>
      <c r="E1595">
        <v>2</v>
      </c>
      <c r="F1595">
        <v>18</v>
      </c>
      <c r="G1595">
        <v>0</v>
      </c>
      <c r="H1595">
        <v>36</v>
      </c>
      <c r="I1595">
        <v>8.4852813742385695</v>
      </c>
      <c r="J1595">
        <v>0.76837490849194201</v>
      </c>
      <c r="K1595">
        <v>0.59040000000000004</v>
      </c>
      <c r="L1595">
        <v>41</v>
      </c>
      <c r="M1595">
        <v>1</v>
      </c>
      <c r="N1595">
        <v>327</v>
      </c>
      <c r="O1595">
        <v>235</v>
      </c>
      <c r="P1595">
        <v>19</v>
      </c>
      <c r="Q1595">
        <v>1</v>
      </c>
      <c r="R1595">
        <v>7</v>
      </c>
      <c r="S1595">
        <v>730</v>
      </c>
      <c r="T1595">
        <v>94.042543564070002</v>
      </c>
      <c r="U1595">
        <v>5.9287435431126498</v>
      </c>
      <c r="V1595">
        <v>5.3620000000000001</v>
      </c>
    </row>
    <row r="1596" spans="1:22">
      <c r="A1596">
        <v>11</v>
      </c>
      <c r="B1596">
        <v>0</v>
      </c>
      <c r="C1596">
        <v>642</v>
      </c>
      <c r="D1596">
        <v>1024</v>
      </c>
      <c r="E1596">
        <v>67</v>
      </c>
      <c r="F1596">
        <v>1</v>
      </c>
      <c r="G1596">
        <v>29</v>
      </c>
      <c r="H1596">
        <v>2971</v>
      </c>
      <c r="I1596">
        <v>351.941756545028</v>
      </c>
      <c r="J1596">
        <v>18.866528562509799</v>
      </c>
      <c r="K1596">
        <v>16.329999999999998</v>
      </c>
      <c r="L1596">
        <v>41</v>
      </c>
      <c r="M1596">
        <v>1</v>
      </c>
      <c r="N1596">
        <v>725</v>
      </c>
      <c r="O1596">
        <v>217</v>
      </c>
      <c r="P1596">
        <v>18</v>
      </c>
      <c r="Q1596">
        <v>4</v>
      </c>
      <c r="R1596">
        <v>7</v>
      </c>
      <c r="S1596">
        <v>754</v>
      </c>
      <c r="T1596">
        <v>93.359520135870497</v>
      </c>
      <c r="U1596">
        <v>5.5053065309753704</v>
      </c>
      <c r="V1596">
        <v>4.9367999999999999</v>
      </c>
    </row>
    <row r="1597" spans="1:22">
      <c r="A1597">
        <v>11</v>
      </c>
      <c r="B1597">
        <v>0</v>
      </c>
      <c r="C1597">
        <v>886</v>
      </c>
      <c r="D1597">
        <v>279</v>
      </c>
      <c r="E1597">
        <v>37</v>
      </c>
      <c r="F1597">
        <v>1</v>
      </c>
      <c r="G1597">
        <v>16</v>
      </c>
      <c r="H1597">
        <v>1645</v>
      </c>
      <c r="I1597">
        <v>195.53772014626699</v>
      </c>
      <c r="J1597">
        <v>10.5710690093292</v>
      </c>
      <c r="K1597">
        <v>9.2390000000000008</v>
      </c>
      <c r="L1597">
        <v>41</v>
      </c>
      <c r="M1597">
        <v>1</v>
      </c>
      <c r="N1597">
        <v>351</v>
      </c>
      <c r="O1597">
        <v>711</v>
      </c>
      <c r="P1597">
        <v>55</v>
      </c>
      <c r="Q1597">
        <v>2</v>
      </c>
      <c r="R1597">
        <v>23</v>
      </c>
      <c r="S1597">
        <v>2392</v>
      </c>
      <c r="T1597">
        <v>290.36184322324402</v>
      </c>
      <c r="U1597">
        <v>16.4600607532293</v>
      </c>
      <c r="V1597">
        <v>13.8712</v>
      </c>
    </row>
    <row r="1598" spans="1:22">
      <c r="A1598">
        <v>11</v>
      </c>
      <c r="B1598">
        <v>0</v>
      </c>
      <c r="C1598">
        <v>977</v>
      </c>
      <c r="D1598">
        <v>1201</v>
      </c>
      <c r="E1598">
        <v>45</v>
      </c>
      <c r="F1598">
        <v>1</v>
      </c>
      <c r="G1598">
        <v>18</v>
      </c>
      <c r="H1598">
        <v>1887</v>
      </c>
      <c r="I1598">
        <v>228.479758403234</v>
      </c>
      <c r="J1598">
        <v>12.8822785251678</v>
      </c>
      <c r="K1598">
        <v>10.645799999999999</v>
      </c>
      <c r="L1598">
        <v>41</v>
      </c>
      <c r="M1598">
        <v>1</v>
      </c>
      <c r="N1598">
        <v>833</v>
      </c>
      <c r="O1598">
        <v>70</v>
      </c>
      <c r="P1598">
        <v>0</v>
      </c>
      <c r="Q1598">
        <v>100</v>
      </c>
      <c r="R1598">
        <v>0</v>
      </c>
      <c r="S1598">
        <v>0</v>
      </c>
      <c r="T1598">
        <v>0</v>
      </c>
      <c r="U1598">
        <v>0</v>
      </c>
      <c r="V1598">
        <v>0</v>
      </c>
    </row>
    <row r="1599" spans="1:22">
      <c r="A1599">
        <v>11</v>
      </c>
      <c r="B1599">
        <v>0</v>
      </c>
      <c r="C1599">
        <v>362</v>
      </c>
      <c r="D1599">
        <v>1132</v>
      </c>
      <c r="E1599">
        <v>60</v>
      </c>
      <c r="F1599">
        <v>1</v>
      </c>
      <c r="G1599">
        <v>25</v>
      </c>
      <c r="H1599">
        <v>2509</v>
      </c>
      <c r="I1599">
        <v>302.61031046545702</v>
      </c>
      <c r="J1599">
        <v>16.918093864262602</v>
      </c>
      <c r="K1599">
        <v>14.022399999999999</v>
      </c>
      <c r="L1599">
        <v>41</v>
      </c>
      <c r="M1599">
        <v>1</v>
      </c>
      <c r="N1599">
        <v>832</v>
      </c>
      <c r="O1599">
        <v>67</v>
      </c>
      <c r="P1599">
        <v>0</v>
      </c>
      <c r="Q1599">
        <v>100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>
      <c r="A1600">
        <v>11</v>
      </c>
      <c r="B1600">
        <v>0</v>
      </c>
      <c r="C1600">
        <v>107</v>
      </c>
      <c r="D1600">
        <v>444</v>
      </c>
      <c r="E1600">
        <v>43</v>
      </c>
      <c r="F1600">
        <v>1</v>
      </c>
      <c r="G1600">
        <v>18</v>
      </c>
      <c r="H1600">
        <v>1817</v>
      </c>
      <c r="I1600">
        <v>216.520206909194</v>
      </c>
      <c r="J1600">
        <v>11.7754447899007</v>
      </c>
      <c r="K1600">
        <v>10.347</v>
      </c>
      <c r="L1600">
        <v>41</v>
      </c>
      <c r="M1600">
        <v>1</v>
      </c>
      <c r="N1600">
        <v>487</v>
      </c>
      <c r="O1600">
        <v>262</v>
      </c>
      <c r="P1600">
        <v>21</v>
      </c>
      <c r="Q1600">
        <v>1</v>
      </c>
      <c r="R1600">
        <v>7</v>
      </c>
      <c r="S1600">
        <v>796</v>
      </c>
      <c r="T1600">
        <v>98.873656754466197</v>
      </c>
      <c r="U1600">
        <v>5.8650149189921104</v>
      </c>
      <c r="V1600">
        <v>4.8071999999999999</v>
      </c>
    </row>
    <row r="1601" spans="1:22">
      <c r="A1601">
        <v>11</v>
      </c>
      <c r="B1601">
        <v>0</v>
      </c>
      <c r="C1601">
        <v>1141</v>
      </c>
      <c r="D1601">
        <v>99</v>
      </c>
      <c r="E1601">
        <v>1</v>
      </c>
      <c r="F1601">
        <v>8</v>
      </c>
      <c r="G1601">
        <v>0</v>
      </c>
      <c r="H1601">
        <v>8</v>
      </c>
      <c r="I1601">
        <v>2.8284271247461898</v>
      </c>
      <c r="J1601">
        <v>0.271293199325011</v>
      </c>
      <c r="K1601">
        <v>0.1472</v>
      </c>
      <c r="L1601">
        <v>41</v>
      </c>
      <c r="M1601">
        <v>1</v>
      </c>
      <c r="N1601">
        <v>826</v>
      </c>
      <c r="O1601">
        <v>74</v>
      </c>
      <c r="P1601">
        <v>1</v>
      </c>
      <c r="Q1601">
        <v>4</v>
      </c>
      <c r="R1601">
        <v>0</v>
      </c>
      <c r="S1601">
        <v>4</v>
      </c>
      <c r="T1601">
        <v>2</v>
      </c>
      <c r="U1601">
        <v>0.19595917942265401</v>
      </c>
      <c r="V1601">
        <v>7.6799999999999993E-2</v>
      </c>
    </row>
    <row r="1602" spans="1:22">
      <c r="A1602">
        <v>11</v>
      </c>
      <c r="B1602">
        <v>0</v>
      </c>
      <c r="C1602">
        <v>1097</v>
      </c>
      <c r="D1602">
        <v>1401</v>
      </c>
      <c r="E1602">
        <v>0</v>
      </c>
      <c r="F1602">
        <v>100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41</v>
      </c>
      <c r="M1602">
        <v>1</v>
      </c>
      <c r="N1602">
        <v>706</v>
      </c>
      <c r="O1602">
        <v>793</v>
      </c>
      <c r="P1602">
        <v>46</v>
      </c>
      <c r="Q1602">
        <v>1</v>
      </c>
      <c r="R1602">
        <v>18</v>
      </c>
      <c r="S1602">
        <v>1869</v>
      </c>
      <c r="T1602">
        <v>229.192059199266</v>
      </c>
      <c r="U1602">
        <v>13.2655154441884</v>
      </c>
      <c r="V1602">
        <v>11.8156</v>
      </c>
    </row>
    <row r="1603" spans="1:22">
      <c r="A1603">
        <v>11</v>
      </c>
      <c r="B1603">
        <v>0</v>
      </c>
      <c r="C1603">
        <v>683</v>
      </c>
      <c r="D1603">
        <v>1427</v>
      </c>
      <c r="E1603">
        <v>31</v>
      </c>
      <c r="F1603">
        <v>1</v>
      </c>
      <c r="G1603">
        <v>12</v>
      </c>
      <c r="H1603">
        <v>1239</v>
      </c>
      <c r="I1603">
        <v>150.069983674284</v>
      </c>
      <c r="J1603">
        <v>8.4674612488041507</v>
      </c>
      <c r="K1603">
        <v>7.5368000000000004</v>
      </c>
      <c r="L1603">
        <v>41</v>
      </c>
      <c r="M1603">
        <v>1</v>
      </c>
      <c r="N1603">
        <v>416</v>
      </c>
      <c r="O1603">
        <v>297</v>
      </c>
      <c r="P1603">
        <v>22</v>
      </c>
      <c r="Q1603">
        <v>2</v>
      </c>
      <c r="R1603">
        <v>9</v>
      </c>
      <c r="S1603">
        <v>934</v>
      </c>
      <c r="T1603">
        <v>111.022520238013</v>
      </c>
      <c r="U1603">
        <v>6.00203298891301</v>
      </c>
      <c r="V1603">
        <v>5.0928000000000004</v>
      </c>
    </row>
    <row r="1604" spans="1:22">
      <c r="A1604">
        <v>11</v>
      </c>
      <c r="B1604">
        <v>0</v>
      </c>
      <c r="C1604">
        <v>172</v>
      </c>
      <c r="D1604">
        <v>617</v>
      </c>
      <c r="E1604">
        <v>51</v>
      </c>
      <c r="F1604">
        <v>3</v>
      </c>
      <c r="G1604">
        <v>24</v>
      </c>
      <c r="H1604">
        <v>2447</v>
      </c>
      <c r="I1604">
        <v>284.17072333370299</v>
      </c>
      <c r="J1604">
        <v>14.448152130982001</v>
      </c>
      <c r="K1604">
        <v>12.41</v>
      </c>
      <c r="L1604">
        <v>41</v>
      </c>
      <c r="M1604">
        <v>1</v>
      </c>
      <c r="N1604">
        <v>346</v>
      </c>
      <c r="O1604">
        <v>716</v>
      </c>
      <c r="P1604">
        <v>55</v>
      </c>
      <c r="Q1604">
        <v>1</v>
      </c>
      <c r="R1604">
        <v>24</v>
      </c>
      <c r="S1604">
        <v>2459</v>
      </c>
      <c r="T1604">
        <v>291.99143823064401</v>
      </c>
      <c r="U1604">
        <v>15.745535875288599</v>
      </c>
      <c r="V1604">
        <v>13.4244</v>
      </c>
    </row>
    <row r="1605" spans="1:22">
      <c r="A1605">
        <v>11</v>
      </c>
      <c r="B1605">
        <v>0</v>
      </c>
      <c r="C1605">
        <v>468</v>
      </c>
      <c r="D1605">
        <v>794</v>
      </c>
      <c r="E1605">
        <v>48</v>
      </c>
      <c r="F1605">
        <v>5</v>
      </c>
      <c r="G1605">
        <v>22</v>
      </c>
      <c r="H1605">
        <v>2292</v>
      </c>
      <c r="I1605">
        <v>271.94852454095098</v>
      </c>
      <c r="J1605">
        <v>14.636720944255201</v>
      </c>
      <c r="K1605">
        <v>12.801600000000001</v>
      </c>
      <c r="L1605">
        <v>41</v>
      </c>
      <c r="M1605">
        <v>1</v>
      </c>
      <c r="N1605">
        <v>325</v>
      </c>
      <c r="O1605">
        <v>241</v>
      </c>
      <c r="P1605">
        <v>18</v>
      </c>
      <c r="Q1605">
        <v>3</v>
      </c>
      <c r="R1605">
        <v>7</v>
      </c>
      <c r="S1605">
        <v>754</v>
      </c>
      <c r="T1605">
        <v>94.223139408533797</v>
      </c>
      <c r="U1605">
        <v>5.65052209977096</v>
      </c>
      <c r="V1605">
        <v>5.1276000000000002</v>
      </c>
    </row>
    <row r="1606" spans="1:22">
      <c r="A1606">
        <v>11</v>
      </c>
      <c r="B1606">
        <v>0</v>
      </c>
      <c r="C1606">
        <v>743</v>
      </c>
      <c r="D1606">
        <v>1327</v>
      </c>
      <c r="E1606">
        <v>41</v>
      </c>
      <c r="F1606">
        <v>1</v>
      </c>
      <c r="G1606">
        <v>18</v>
      </c>
      <c r="H1606">
        <v>1809</v>
      </c>
      <c r="I1606">
        <v>213.69370603740299</v>
      </c>
      <c r="J1606">
        <v>11.3754955935994</v>
      </c>
      <c r="K1606">
        <v>9.8046000000000006</v>
      </c>
      <c r="L1606">
        <v>41</v>
      </c>
      <c r="M1606">
        <v>1</v>
      </c>
      <c r="N1606">
        <v>781</v>
      </c>
      <c r="O1606">
        <v>904</v>
      </c>
      <c r="P1606">
        <v>55</v>
      </c>
      <c r="Q1606">
        <v>2</v>
      </c>
      <c r="R1606">
        <v>25</v>
      </c>
      <c r="S1606">
        <v>2528</v>
      </c>
      <c r="T1606">
        <v>300.50956723538798</v>
      </c>
      <c r="U1606">
        <v>16.2475105785471</v>
      </c>
      <c r="V1606">
        <v>14.2088</v>
      </c>
    </row>
    <row r="1607" spans="1:22">
      <c r="A1607">
        <v>11</v>
      </c>
      <c r="B1607">
        <v>0</v>
      </c>
      <c r="C1607">
        <v>336</v>
      </c>
      <c r="D1607">
        <v>583</v>
      </c>
      <c r="E1607">
        <v>60</v>
      </c>
      <c r="F1607">
        <v>2</v>
      </c>
      <c r="G1607">
        <v>26</v>
      </c>
      <c r="H1607">
        <v>2661</v>
      </c>
      <c r="I1607">
        <v>315.31412908399801</v>
      </c>
      <c r="J1607">
        <v>16.9156111329151</v>
      </c>
      <c r="K1607">
        <v>14.258800000000001</v>
      </c>
      <c r="L1607">
        <v>41</v>
      </c>
      <c r="M1607">
        <v>1</v>
      </c>
      <c r="N1607">
        <v>727</v>
      </c>
      <c r="O1607">
        <v>216</v>
      </c>
      <c r="P1607">
        <v>18</v>
      </c>
      <c r="Q1607">
        <v>5</v>
      </c>
      <c r="R1607">
        <v>7</v>
      </c>
      <c r="S1607">
        <v>758</v>
      </c>
      <c r="T1607">
        <v>93.402355430684906</v>
      </c>
      <c r="U1607">
        <v>5.45743529508138</v>
      </c>
      <c r="V1607">
        <v>4.5472000000000001</v>
      </c>
    </row>
    <row r="1608" spans="1:22">
      <c r="A1608">
        <v>11</v>
      </c>
      <c r="B1608">
        <v>0</v>
      </c>
      <c r="C1608">
        <v>1131</v>
      </c>
      <c r="D1608">
        <v>637</v>
      </c>
      <c r="E1608">
        <v>29</v>
      </c>
      <c r="F1608">
        <v>5</v>
      </c>
      <c r="G1608">
        <v>12</v>
      </c>
      <c r="H1608">
        <v>1233</v>
      </c>
      <c r="I1608">
        <v>149.50919704152</v>
      </c>
      <c r="J1608">
        <v>8.4558323067572694</v>
      </c>
      <c r="K1608">
        <v>7.3166000000000002</v>
      </c>
      <c r="L1608">
        <v>41</v>
      </c>
      <c r="M1608">
        <v>1</v>
      </c>
      <c r="N1608">
        <v>830</v>
      </c>
      <c r="O1608">
        <v>67</v>
      </c>
      <c r="P1608">
        <v>3</v>
      </c>
      <c r="Q1608">
        <v>3</v>
      </c>
      <c r="R1608">
        <v>0</v>
      </c>
      <c r="S1608">
        <v>9</v>
      </c>
      <c r="T1608">
        <v>5.1961524227066302</v>
      </c>
      <c r="U1608">
        <v>0.51176166327696004</v>
      </c>
      <c r="V1608">
        <v>0.17460000000000001</v>
      </c>
    </row>
    <row r="1609" spans="1:22">
      <c r="A1609">
        <v>11</v>
      </c>
      <c r="B1609">
        <v>0</v>
      </c>
      <c r="C1609">
        <v>272</v>
      </c>
      <c r="D1609">
        <v>1307</v>
      </c>
      <c r="E1609">
        <v>45</v>
      </c>
      <c r="F1609">
        <v>3</v>
      </c>
      <c r="G1609">
        <v>19</v>
      </c>
      <c r="H1609">
        <v>1951</v>
      </c>
      <c r="I1609">
        <v>233.97222057329799</v>
      </c>
      <c r="J1609">
        <v>12.914716411907801</v>
      </c>
      <c r="K1609">
        <v>11.159800000000001</v>
      </c>
      <c r="L1609">
        <v>41</v>
      </c>
      <c r="M1609">
        <v>1</v>
      </c>
      <c r="N1609">
        <v>843</v>
      </c>
      <c r="O1609">
        <v>748</v>
      </c>
      <c r="P1609">
        <v>48</v>
      </c>
      <c r="Q1609">
        <v>4</v>
      </c>
      <c r="R1609">
        <v>21</v>
      </c>
      <c r="S1609">
        <v>2165</v>
      </c>
      <c r="T1609">
        <v>257.24890670321599</v>
      </c>
      <c r="U1609">
        <v>13.894153446683999</v>
      </c>
      <c r="V1609">
        <v>11.945</v>
      </c>
    </row>
    <row r="1610" spans="1:22">
      <c r="A1610">
        <v>11</v>
      </c>
      <c r="B1610">
        <v>0</v>
      </c>
      <c r="C1610">
        <v>729</v>
      </c>
      <c r="D1610">
        <v>437</v>
      </c>
      <c r="E1610">
        <v>55</v>
      </c>
      <c r="F1610">
        <v>1</v>
      </c>
      <c r="G1610">
        <v>24</v>
      </c>
      <c r="H1610">
        <v>2477</v>
      </c>
      <c r="I1610">
        <v>297.24232538452497</v>
      </c>
      <c r="J1610">
        <v>16.430979885569801</v>
      </c>
      <c r="K1610">
        <v>14.2608</v>
      </c>
      <c r="L1610">
        <v>41</v>
      </c>
      <c r="M1610">
        <v>1</v>
      </c>
      <c r="N1610">
        <v>321</v>
      </c>
      <c r="O1610">
        <v>1092</v>
      </c>
      <c r="P1610">
        <v>62</v>
      </c>
      <c r="Q1610">
        <v>5</v>
      </c>
      <c r="R1610">
        <v>27</v>
      </c>
      <c r="S1610">
        <v>2730</v>
      </c>
      <c r="T1610">
        <v>330.96223349500201</v>
      </c>
      <c r="U1610">
        <v>18.710157669030998</v>
      </c>
      <c r="V1610">
        <v>15.837999999999999</v>
      </c>
    </row>
    <row r="1611" spans="1:22">
      <c r="A1611">
        <v>11</v>
      </c>
      <c r="B1611">
        <v>0</v>
      </c>
      <c r="C1611">
        <v>588</v>
      </c>
      <c r="D1611">
        <v>1210</v>
      </c>
      <c r="E1611">
        <v>51</v>
      </c>
      <c r="F1611">
        <v>3</v>
      </c>
      <c r="G1611">
        <v>21</v>
      </c>
      <c r="H1611">
        <v>2168</v>
      </c>
      <c r="I1611">
        <v>263.905286040276</v>
      </c>
      <c r="J1611">
        <v>15.0478436993478</v>
      </c>
      <c r="K1611">
        <v>12.862399999999999</v>
      </c>
      <c r="L1611">
        <v>41</v>
      </c>
      <c r="M1611">
        <v>1</v>
      </c>
      <c r="N1611">
        <v>489</v>
      </c>
      <c r="O1611">
        <v>259</v>
      </c>
      <c r="P1611">
        <v>19</v>
      </c>
      <c r="Q1611">
        <v>6</v>
      </c>
      <c r="R1611">
        <v>7</v>
      </c>
      <c r="S1611">
        <v>790</v>
      </c>
      <c r="T1611">
        <v>96.176920308356699</v>
      </c>
      <c r="U1611">
        <v>5.4854352607609904</v>
      </c>
      <c r="V1611">
        <v>4.6980000000000004</v>
      </c>
    </row>
    <row r="1612" spans="1:22">
      <c r="A1612">
        <v>11</v>
      </c>
      <c r="B1612">
        <v>0</v>
      </c>
      <c r="C1612">
        <v>766</v>
      </c>
      <c r="D1612">
        <v>344</v>
      </c>
      <c r="E1612">
        <v>48</v>
      </c>
      <c r="F1612">
        <v>3</v>
      </c>
      <c r="G1612">
        <v>22</v>
      </c>
      <c r="H1612">
        <v>2299</v>
      </c>
      <c r="I1612">
        <v>272.52339349127402</v>
      </c>
      <c r="J1612">
        <v>14.633861417958</v>
      </c>
      <c r="K1612">
        <v>12.6508</v>
      </c>
      <c r="L1612">
        <v>41</v>
      </c>
      <c r="M1612">
        <v>1</v>
      </c>
      <c r="N1612">
        <v>350</v>
      </c>
      <c r="O1612">
        <v>721</v>
      </c>
      <c r="P1612">
        <v>55</v>
      </c>
      <c r="Q1612">
        <v>1</v>
      </c>
      <c r="R1612">
        <v>24</v>
      </c>
      <c r="S1612">
        <v>2432</v>
      </c>
      <c r="T1612">
        <v>295.06270520009798</v>
      </c>
      <c r="U1612">
        <v>16.708010055060399</v>
      </c>
      <c r="V1612">
        <v>14.574400000000001</v>
      </c>
    </row>
    <row r="1613" spans="1:22">
      <c r="A1613">
        <v>11</v>
      </c>
      <c r="B1613">
        <v>0</v>
      </c>
      <c r="C1613">
        <v>452</v>
      </c>
      <c r="D1613">
        <v>191</v>
      </c>
      <c r="E1613">
        <v>43</v>
      </c>
      <c r="F1613">
        <v>1</v>
      </c>
      <c r="G1613">
        <v>18</v>
      </c>
      <c r="H1613">
        <v>1858</v>
      </c>
      <c r="I1613">
        <v>221.688971308904</v>
      </c>
      <c r="J1613">
        <v>12.0931220121191</v>
      </c>
      <c r="K1613">
        <v>10.6812</v>
      </c>
      <c r="L1613">
        <v>41</v>
      </c>
      <c r="M1613">
        <v>1</v>
      </c>
      <c r="N1613">
        <v>319</v>
      </c>
      <c r="O1613">
        <v>1089</v>
      </c>
      <c r="P1613">
        <v>64</v>
      </c>
      <c r="Q1613">
        <v>2</v>
      </c>
      <c r="R1613">
        <v>28</v>
      </c>
      <c r="S1613">
        <v>2800</v>
      </c>
      <c r="T1613">
        <v>335.33565274214402</v>
      </c>
      <c r="U1613">
        <v>18.452642087245898</v>
      </c>
      <c r="V1613">
        <v>15.88</v>
      </c>
    </row>
    <row r="1614" spans="1:22">
      <c r="A1614">
        <v>11</v>
      </c>
      <c r="B1614">
        <v>0</v>
      </c>
      <c r="C1614">
        <v>91</v>
      </c>
      <c r="D1614">
        <v>156</v>
      </c>
      <c r="E1614">
        <v>2</v>
      </c>
      <c r="F1614">
        <v>3</v>
      </c>
      <c r="G1614">
        <v>0</v>
      </c>
      <c r="H1614">
        <v>32</v>
      </c>
      <c r="I1614">
        <v>6.1644140029689796</v>
      </c>
      <c r="J1614">
        <v>0.52687759489277997</v>
      </c>
      <c r="K1614">
        <v>0.45440000000000003</v>
      </c>
      <c r="L1614">
        <v>41</v>
      </c>
      <c r="M1614">
        <v>1</v>
      </c>
      <c r="N1614">
        <v>828</v>
      </c>
      <c r="O1614">
        <v>71</v>
      </c>
      <c r="P1614">
        <v>2</v>
      </c>
      <c r="Q1614">
        <v>3</v>
      </c>
      <c r="R1614">
        <v>0</v>
      </c>
      <c r="S1614">
        <v>6</v>
      </c>
      <c r="T1614">
        <v>3.4641016151377499</v>
      </c>
      <c r="U1614">
        <v>0.34117444218463999</v>
      </c>
      <c r="V1614">
        <v>0.1164</v>
      </c>
    </row>
    <row r="1615" spans="1:22">
      <c r="A1615">
        <v>11</v>
      </c>
      <c r="B1615">
        <v>0</v>
      </c>
      <c r="C1615">
        <v>1096</v>
      </c>
      <c r="D1615">
        <v>39</v>
      </c>
      <c r="E1615">
        <v>2</v>
      </c>
      <c r="F1615">
        <v>17</v>
      </c>
      <c r="G1615">
        <v>0</v>
      </c>
      <c r="H1615">
        <v>34</v>
      </c>
      <c r="I1615">
        <v>8.2462112512353194</v>
      </c>
      <c r="J1615">
        <v>0.751265598839718</v>
      </c>
      <c r="K1615">
        <v>0.56440000000000001</v>
      </c>
      <c r="L1615">
        <v>41</v>
      </c>
      <c r="M1615">
        <v>1</v>
      </c>
      <c r="N1615">
        <v>416</v>
      </c>
      <c r="O1615">
        <v>297</v>
      </c>
      <c r="P1615">
        <v>22</v>
      </c>
      <c r="Q1615">
        <v>2</v>
      </c>
      <c r="R1615">
        <v>9</v>
      </c>
      <c r="S1615">
        <v>934</v>
      </c>
      <c r="T1615">
        <v>111.022520238013</v>
      </c>
      <c r="U1615">
        <v>6.00203298891301</v>
      </c>
      <c r="V1615">
        <v>5.0928000000000004</v>
      </c>
    </row>
    <row r="1616" spans="1:22">
      <c r="A1616">
        <v>11</v>
      </c>
      <c r="B1616">
        <v>0</v>
      </c>
      <c r="C1616">
        <v>405</v>
      </c>
      <c r="D1616">
        <v>1308</v>
      </c>
      <c r="E1616">
        <v>50</v>
      </c>
      <c r="F1616">
        <v>1</v>
      </c>
      <c r="G1616">
        <v>20</v>
      </c>
      <c r="H1616">
        <v>2076</v>
      </c>
      <c r="I1616">
        <v>253.732142228768</v>
      </c>
      <c r="J1616">
        <v>14.588433774740899</v>
      </c>
      <c r="K1616">
        <v>12.133599999999999</v>
      </c>
      <c r="L1616">
        <v>41</v>
      </c>
      <c r="M1616">
        <v>1</v>
      </c>
      <c r="N1616">
        <v>780</v>
      </c>
      <c r="O1616">
        <v>902</v>
      </c>
      <c r="P1616">
        <v>51</v>
      </c>
      <c r="Q1616">
        <v>3</v>
      </c>
      <c r="R1616">
        <v>24</v>
      </c>
      <c r="S1616">
        <v>2427</v>
      </c>
      <c r="T1616">
        <v>286.72460654781599</v>
      </c>
      <c r="U1616">
        <v>15.266862808055899</v>
      </c>
      <c r="V1616">
        <v>13.313800000000001</v>
      </c>
    </row>
    <row r="1617" spans="1:22">
      <c r="A1617">
        <v>11</v>
      </c>
      <c r="B1617">
        <v>0</v>
      </c>
      <c r="C1617">
        <v>741</v>
      </c>
      <c r="D1617">
        <v>265</v>
      </c>
      <c r="E1617">
        <v>49</v>
      </c>
      <c r="F1617">
        <v>3</v>
      </c>
      <c r="G1617">
        <v>22</v>
      </c>
      <c r="H1617">
        <v>2297</v>
      </c>
      <c r="I1617">
        <v>266.98876380851698</v>
      </c>
      <c r="J1617">
        <v>13.609155006832699</v>
      </c>
      <c r="K1617">
        <v>11.6294</v>
      </c>
      <c r="L1617">
        <v>41</v>
      </c>
      <c r="M1617">
        <v>1</v>
      </c>
      <c r="N1617">
        <v>331</v>
      </c>
      <c r="O1617">
        <v>242</v>
      </c>
      <c r="P1617">
        <v>20</v>
      </c>
      <c r="Q1617">
        <v>1</v>
      </c>
      <c r="R1617">
        <v>8</v>
      </c>
      <c r="S1617">
        <v>831</v>
      </c>
      <c r="T1617">
        <v>101.25709851659801</v>
      </c>
      <c r="U1617">
        <v>5.7856633154721298</v>
      </c>
      <c r="V1617">
        <v>5.0857999999999999</v>
      </c>
    </row>
    <row r="1618" spans="1:22">
      <c r="A1618">
        <v>11</v>
      </c>
      <c r="B1618">
        <v>0</v>
      </c>
      <c r="C1618">
        <v>428</v>
      </c>
      <c r="D1618">
        <v>854</v>
      </c>
      <c r="E1618">
        <v>60</v>
      </c>
      <c r="F1618">
        <v>2</v>
      </c>
      <c r="G1618">
        <v>28</v>
      </c>
      <c r="H1618">
        <v>2818</v>
      </c>
      <c r="I1618">
        <v>331.82224156918699</v>
      </c>
      <c r="J1618">
        <v>17.519920091142001</v>
      </c>
      <c r="K1618">
        <v>15.3</v>
      </c>
      <c r="L1618">
        <v>41</v>
      </c>
      <c r="M1618">
        <v>1</v>
      </c>
      <c r="N1618">
        <v>324</v>
      </c>
      <c r="O1618">
        <v>1088</v>
      </c>
      <c r="P1618">
        <v>64</v>
      </c>
      <c r="Q1618">
        <v>2</v>
      </c>
      <c r="R1618">
        <v>28</v>
      </c>
      <c r="S1618">
        <v>2855</v>
      </c>
      <c r="T1618">
        <v>337.939343669837</v>
      </c>
      <c r="U1618">
        <v>18.081136579319299</v>
      </c>
      <c r="V1618">
        <v>15.667</v>
      </c>
    </row>
    <row r="1619" spans="1:22">
      <c r="A1619">
        <v>11</v>
      </c>
      <c r="B1619">
        <v>0</v>
      </c>
      <c r="C1619">
        <v>656</v>
      </c>
      <c r="D1619">
        <v>885</v>
      </c>
      <c r="E1619">
        <v>61</v>
      </c>
      <c r="F1619">
        <v>1</v>
      </c>
      <c r="G1619">
        <v>25</v>
      </c>
      <c r="H1619">
        <v>2566</v>
      </c>
      <c r="I1619">
        <v>311.204113083359</v>
      </c>
      <c r="J1619">
        <v>17.6080776917868</v>
      </c>
      <c r="K1619">
        <v>14.8408</v>
      </c>
      <c r="L1619">
        <v>41</v>
      </c>
      <c r="M1619">
        <v>1</v>
      </c>
      <c r="N1619">
        <v>702</v>
      </c>
      <c r="O1619">
        <v>793</v>
      </c>
      <c r="P1619">
        <v>46</v>
      </c>
      <c r="Q1619">
        <v>1</v>
      </c>
      <c r="R1619">
        <v>18</v>
      </c>
      <c r="S1619">
        <v>1888</v>
      </c>
      <c r="T1619">
        <v>227.011012948711</v>
      </c>
      <c r="U1619">
        <v>12.604983141599201</v>
      </c>
      <c r="V1619">
        <v>10.7424</v>
      </c>
    </row>
    <row r="1620" spans="1:22">
      <c r="A1620">
        <v>11</v>
      </c>
      <c r="B1620">
        <v>0</v>
      </c>
      <c r="C1620">
        <v>53</v>
      </c>
      <c r="D1620">
        <v>604</v>
      </c>
      <c r="E1620">
        <v>48</v>
      </c>
      <c r="F1620">
        <v>3</v>
      </c>
      <c r="G1620">
        <v>21</v>
      </c>
      <c r="H1620">
        <v>2105</v>
      </c>
      <c r="I1620">
        <v>254.79207209016499</v>
      </c>
      <c r="J1620">
        <v>14.355747977726599</v>
      </c>
      <c r="K1620">
        <v>12.749000000000001</v>
      </c>
      <c r="L1620">
        <v>41</v>
      </c>
      <c r="M1620">
        <v>1</v>
      </c>
      <c r="N1620">
        <v>702</v>
      </c>
      <c r="O1620">
        <v>789</v>
      </c>
      <c r="P1620">
        <v>45</v>
      </c>
      <c r="Q1620">
        <v>1</v>
      </c>
      <c r="R1620">
        <v>18</v>
      </c>
      <c r="S1620">
        <v>1806</v>
      </c>
      <c r="T1620">
        <v>216.69794646004399</v>
      </c>
      <c r="U1620">
        <v>11.9756586457698</v>
      </c>
      <c r="V1620">
        <v>9.98</v>
      </c>
    </row>
    <row r="1621" spans="1:22">
      <c r="A1621">
        <v>11</v>
      </c>
      <c r="B1621">
        <v>0</v>
      </c>
      <c r="C1621">
        <v>435</v>
      </c>
      <c r="D1621">
        <v>978</v>
      </c>
      <c r="E1621">
        <v>65</v>
      </c>
      <c r="F1621">
        <v>2</v>
      </c>
      <c r="G1621">
        <v>28</v>
      </c>
      <c r="H1621">
        <v>2886</v>
      </c>
      <c r="I1621">
        <v>341.51720308060601</v>
      </c>
      <c r="J1621">
        <v>18.260350489516899</v>
      </c>
      <c r="K1621">
        <v>15.5664</v>
      </c>
      <c r="L1621">
        <v>41</v>
      </c>
      <c r="M1621">
        <v>1</v>
      </c>
      <c r="N1621">
        <v>825</v>
      </c>
      <c r="O1621">
        <v>71</v>
      </c>
      <c r="P1621">
        <v>2</v>
      </c>
      <c r="Q1621">
        <v>5</v>
      </c>
      <c r="R1621">
        <v>0</v>
      </c>
      <c r="S1621">
        <v>10</v>
      </c>
      <c r="T1621">
        <v>4.4721359549995796</v>
      </c>
      <c r="U1621">
        <v>0.435889894354067</v>
      </c>
      <c r="V1621">
        <v>0.19</v>
      </c>
    </row>
    <row r="1622" spans="1:22">
      <c r="A1622">
        <v>11</v>
      </c>
      <c r="B1622">
        <v>0</v>
      </c>
      <c r="C1622">
        <v>607</v>
      </c>
      <c r="D1622">
        <v>701</v>
      </c>
      <c r="E1622">
        <v>39</v>
      </c>
      <c r="F1622">
        <v>1</v>
      </c>
      <c r="G1622">
        <v>16</v>
      </c>
      <c r="H1622">
        <v>1629</v>
      </c>
      <c r="I1622">
        <v>199.48182874637999</v>
      </c>
      <c r="J1622">
        <v>11.513726590465801</v>
      </c>
      <c r="K1622">
        <v>9.9390000000000001</v>
      </c>
      <c r="L1622">
        <v>41</v>
      </c>
      <c r="M1622">
        <v>1</v>
      </c>
      <c r="N1622">
        <v>502</v>
      </c>
      <c r="O1622">
        <v>436</v>
      </c>
      <c r="P1622">
        <v>32</v>
      </c>
      <c r="Q1622">
        <v>1</v>
      </c>
      <c r="R1622">
        <v>13</v>
      </c>
      <c r="S1622">
        <v>1342</v>
      </c>
      <c r="T1622">
        <v>163.44418007381</v>
      </c>
      <c r="U1622">
        <v>9.3297159656658302</v>
      </c>
      <c r="V1622">
        <v>8.1807999999999996</v>
      </c>
    </row>
    <row r="1623" spans="1:22">
      <c r="A1623">
        <v>11</v>
      </c>
      <c r="B1623">
        <v>0</v>
      </c>
      <c r="C1623">
        <v>950</v>
      </c>
      <c r="D1623">
        <v>402</v>
      </c>
      <c r="E1623">
        <v>33</v>
      </c>
      <c r="F1623">
        <v>6</v>
      </c>
      <c r="G1623">
        <v>14</v>
      </c>
      <c r="H1623">
        <v>1457</v>
      </c>
      <c r="I1623">
        <v>175.496438710305</v>
      </c>
      <c r="J1623">
        <v>9.7828983435380703</v>
      </c>
      <c r="K1623">
        <v>8.7384000000000004</v>
      </c>
      <c r="L1623">
        <v>41</v>
      </c>
      <c r="M1623">
        <v>1</v>
      </c>
      <c r="N1623">
        <v>420</v>
      </c>
      <c r="O1623">
        <v>293</v>
      </c>
      <c r="P1623">
        <v>20</v>
      </c>
      <c r="Q1623">
        <v>5</v>
      </c>
      <c r="R1623">
        <v>8</v>
      </c>
      <c r="S1623">
        <v>842</v>
      </c>
      <c r="T1623">
        <v>102.95630140986999</v>
      </c>
      <c r="U1623">
        <v>5.9248291114596698</v>
      </c>
      <c r="V1623">
        <v>4.8975999999999997</v>
      </c>
    </row>
    <row r="1624" spans="1:22">
      <c r="A1624">
        <v>11</v>
      </c>
      <c r="B1624">
        <v>0</v>
      </c>
      <c r="C1624">
        <v>350</v>
      </c>
      <c r="D1624">
        <v>646</v>
      </c>
      <c r="E1624">
        <v>56</v>
      </c>
      <c r="F1624">
        <v>1</v>
      </c>
      <c r="G1624">
        <v>22</v>
      </c>
      <c r="H1624">
        <v>2292</v>
      </c>
      <c r="I1624">
        <v>284.471439691228</v>
      </c>
      <c r="J1624">
        <v>16.849735902974899</v>
      </c>
      <c r="K1624">
        <v>14.536</v>
      </c>
      <c r="L1624">
        <v>41</v>
      </c>
      <c r="M1624">
        <v>1</v>
      </c>
      <c r="N1624">
        <v>325</v>
      </c>
      <c r="O1624">
        <v>1088</v>
      </c>
      <c r="P1624">
        <v>63</v>
      </c>
      <c r="Q1624">
        <v>1</v>
      </c>
      <c r="R1624">
        <v>28</v>
      </c>
      <c r="S1624">
        <v>2854</v>
      </c>
      <c r="T1624">
        <v>335.57711483353597</v>
      </c>
      <c r="U1624">
        <v>17.651866756805099</v>
      </c>
      <c r="V1624">
        <v>14.868</v>
      </c>
    </row>
    <row r="1625" spans="1:22">
      <c r="A1625">
        <v>11</v>
      </c>
      <c r="B1625">
        <v>0</v>
      </c>
      <c r="C1625">
        <v>1127</v>
      </c>
      <c r="D1625">
        <v>472</v>
      </c>
      <c r="E1625">
        <v>26</v>
      </c>
      <c r="F1625">
        <v>2</v>
      </c>
      <c r="G1625">
        <v>10</v>
      </c>
      <c r="H1625">
        <v>1058</v>
      </c>
      <c r="I1625">
        <v>131.23261789661899</v>
      </c>
      <c r="J1625">
        <v>7.7642514127248603</v>
      </c>
      <c r="K1625">
        <v>6.7968000000000002</v>
      </c>
      <c r="L1625">
        <v>41</v>
      </c>
      <c r="M1625">
        <v>1</v>
      </c>
      <c r="N1625">
        <v>702</v>
      </c>
      <c r="O1625">
        <v>798</v>
      </c>
      <c r="P1625">
        <v>46</v>
      </c>
      <c r="Q1625">
        <v>1</v>
      </c>
      <c r="R1625">
        <v>18</v>
      </c>
      <c r="S1625">
        <v>1879</v>
      </c>
      <c r="T1625">
        <v>230.23249119096999</v>
      </c>
      <c r="U1625">
        <v>13.304356429380601</v>
      </c>
      <c r="V1625">
        <v>11.191000000000001</v>
      </c>
    </row>
    <row r="1626" spans="1:22">
      <c r="A1626">
        <v>11</v>
      </c>
      <c r="B1626">
        <v>0</v>
      </c>
      <c r="C1626">
        <v>80</v>
      </c>
      <c r="D1626">
        <v>192</v>
      </c>
      <c r="E1626">
        <v>50</v>
      </c>
      <c r="F1626">
        <v>1</v>
      </c>
      <c r="G1626">
        <v>23</v>
      </c>
      <c r="H1626">
        <v>2389</v>
      </c>
      <c r="I1626">
        <v>275.679161345213</v>
      </c>
      <c r="J1626">
        <v>13.757103619584999</v>
      </c>
      <c r="K1626">
        <v>11.7544</v>
      </c>
      <c r="L1626">
        <v>41</v>
      </c>
      <c r="M1626">
        <v>1</v>
      </c>
      <c r="N1626">
        <v>724</v>
      </c>
      <c r="O1626">
        <v>213</v>
      </c>
      <c r="P1626">
        <v>18</v>
      </c>
      <c r="Q1626">
        <v>4</v>
      </c>
      <c r="R1626">
        <v>7</v>
      </c>
      <c r="S1626">
        <v>755</v>
      </c>
      <c r="T1626">
        <v>92.5148636706556</v>
      </c>
      <c r="U1626">
        <v>5.3467279713858602</v>
      </c>
      <c r="V1626">
        <v>4.5199999999999996</v>
      </c>
    </row>
    <row r="1627" spans="1:22">
      <c r="A1627">
        <v>11</v>
      </c>
      <c r="B1627">
        <v>0</v>
      </c>
      <c r="C1627">
        <v>47</v>
      </c>
      <c r="D1627">
        <v>1059</v>
      </c>
      <c r="E1627">
        <v>46</v>
      </c>
      <c r="F1627">
        <v>1</v>
      </c>
      <c r="G1627">
        <v>20</v>
      </c>
      <c r="H1627">
        <v>2087</v>
      </c>
      <c r="I1627">
        <v>244.23554204906401</v>
      </c>
      <c r="J1627">
        <v>12.686729286936</v>
      </c>
      <c r="K1627">
        <v>10.692600000000001</v>
      </c>
      <c r="L1627">
        <v>41</v>
      </c>
      <c r="M1627">
        <v>1</v>
      </c>
      <c r="N1627">
        <v>487</v>
      </c>
      <c r="O1627">
        <v>258</v>
      </c>
      <c r="P1627">
        <v>19</v>
      </c>
      <c r="Q1627">
        <v>7</v>
      </c>
      <c r="R1627">
        <v>7</v>
      </c>
      <c r="S1627">
        <v>790</v>
      </c>
      <c r="T1627">
        <v>97.087589320159793</v>
      </c>
      <c r="U1627">
        <v>5.6435804238089897</v>
      </c>
      <c r="V1627">
        <v>4.8780000000000001</v>
      </c>
    </row>
    <row r="1628" spans="1:22">
      <c r="A1628">
        <v>11</v>
      </c>
      <c r="B1628">
        <v>0</v>
      </c>
      <c r="C1628">
        <v>662</v>
      </c>
      <c r="D1628">
        <v>362</v>
      </c>
      <c r="E1628">
        <v>64</v>
      </c>
      <c r="F1628">
        <v>1</v>
      </c>
      <c r="G1628">
        <v>27</v>
      </c>
      <c r="H1628">
        <v>2752</v>
      </c>
      <c r="I1628">
        <v>330.354355200594</v>
      </c>
      <c r="J1628">
        <v>18.275382348941399</v>
      </c>
      <c r="K1628">
        <v>15.327999999999999</v>
      </c>
      <c r="L1628">
        <v>41</v>
      </c>
      <c r="M1628">
        <v>1</v>
      </c>
      <c r="N1628">
        <v>483</v>
      </c>
      <c r="O1628">
        <v>256</v>
      </c>
      <c r="P1628">
        <v>19</v>
      </c>
      <c r="Q1628">
        <v>4</v>
      </c>
      <c r="R1628">
        <v>8</v>
      </c>
      <c r="S1628">
        <v>802</v>
      </c>
      <c r="T1628">
        <v>97.529482721892904</v>
      </c>
      <c r="U1628">
        <v>5.5497387325891303</v>
      </c>
      <c r="V1628">
        <v>4.7644000000000002</v>
      </c>
    </row>
    <row r="1629" spans="1:22">
      <c r="A1629">
        <v>11</v>
      </c>
      <c r="B1629">
        <v>0</v>
      </c>
      <c r="C1629">
        <v>156</v>
      </c>
      <c r="D1629">
        <v>1222</v>
      </c>
      <c r="E1629">
        <v>44</v>
      </c>
      <c r="F1629">
        <v>2</v>
      </c>
      <c r="G1629">
        <v>18</v>
      </c>
      <c r="H1629">
        <v>1837</v>
      </c>
      <c r="I1629">
        <v>224.100423917493</v>
      </c>
      <c r="J1629">
        <v>12.8356184112804</v>
      </c>
      <c r="K1629">
        <v>11.5692</v>
      </c>
      <c r="L1629">
        <v>41</v>
      </c>
      <c r="M1629">
        <v>1</v>
      </c>
      <c r="N1629">
        <v>491</v>
      </c>
      <c r="O1629">
        <v>257</v>
      </c>
      <c r="P1629">
        <v>19</v>
      </c>
      <c r="Q1629">
        <v>7</v>
      </c>
      <c r="R1629">
        <v>8</v>
      </c>
      <c r="S1629">
        <v>821</v>
      </c>
      <c r="T1629">
        <v>100.652868811574</v>
      </c>
      <c r="U1629">
        <v>5.82287729563315</v>
      </c>
      <c r="V1629">
        <v>5.1310000000000002</v>
      </c>
    </row>
    <row r="1630" spans="1:22">
      <c r="A1630">
        <v>11</v>
      </c>
      <c r="B1630">
        <v>0</v>
      </c>
      <c r="C1630">
        <v>875</v>
      </c>
      <c r="D1630">
        <v>1131</v>
      </c>
      <c r="E1630">
        <v>49</v>
      </c>
      <c r="F1630">
        <v>1</v>
      </c>
      <c r="G1630">
        <v>21</v>
      </c>
      <c r="H1630">
        <v>2147</v>
      </c>
      <c r="I1630">
        <v>254.35211813546999</v>
      </c>
      <c r="J1630">
        <v>13.637782077742701</v>
      </c>
      <c r="K1630">
        <v>11.699400000000001</v>
      </c>
      <c r="L1630">
        <v>41</v>
      </c>
      <c r="M1630">
        <v>1</v>
      </c>
      <c r="N1630">
        <v>723</v>
      </c>
      <c r="O1630">
        <v>210</v>
      </c>
      <c r="P1630">
        <v>18</v>
      </c>
      <c r="Q1630">
        <v>3</v>
      </c>
      <c r="R1630">
        <v>7</v>
      </c>
      <c r="S1630">
        <v>759</v>
      </c>
      <c r="T1630">
        <v>94.196602911145405</v>
      </c>
      <c r="U1630">
        <v>5.5787005655439099</v>
      </c>
      <c r="V1630">
        <v>4.6988000000000003</v>
      </c>
    </row>
    <row r="1631" spans="1:22">
      <c r="A1631">
        <v>11</v>
      </c>
      <c r="B1631">
        <v>0</v>
      </c>
      <c r="C1631">
        <v>148</v>
      </c>
      <c r="D1631">
        <v>1349</v>
      </c>
      <c r="E1631">
        <v>11</v>
      </c>
      <c r="F1631">
        <v>4</v>
      </c>
      <c r="G1631">
        <v>3</v>
      </c>
      <c r="H1631">
        <v>327</v>
      </c>
      <c r="I1631">
        <v>52.583267300539603</v>
      </c>
      <c r="J1631">
        <v>4.1178999502173399</v>
      </c>
      <c r="K1631">
        <v>3.9239999999999999</v>
      </c>
      <c r="L1631">
        <v>41</v>
      </c>
      <c r="M1631">
        <v>1</v>
      </c>
      <c r="N1631">
        <v>414</v>
      </c>
      <c r="O1631">
        <v>294</v>
      </c>
      <c r="P1631">
        <v>22</v>
      </c>
      <c r="Q1631">
        <v>1</v>
      </c>
      <c r="R1631">
        <v>9</v>
      </c>
      <c r="S1631">
        <v>904</v>
      </c>
      <c r="T1631">
        <v>111.839170240127</v>
      </c>
      <c r="U1631">
        <v>6.5847095607931001</v>
      </c>
      <c r="V1631">
        <v>5.9824000000000002</v>
      </c>
    </row>
    <row r="1632" spans="1:22">
      <c r="A1632">
        <v>11</v>
      </c>
      <c r="B1632">
        <v>0</v>
      </c>
      <c r="C1632">
        <v>1047</v>
      </c>
      <c r="D1632">
        <v>1379</v>
      </c>
      <c r="E1632">
        <v>0</v>
      </c>
      <c r="F1632">
        <v>100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41</v>
      </c>
      <c r="M1632">
        <v>1</v>
      </c>
      <c r="N1632">
        <v>360</v>
      </c>
      <c r="O1632">
        <v>538</v>
      </c>
      <c r="P1632">
        <v>38</v>
      </c>
      <c r="Q1632">
        <v>3</v>
      </c>
      <c r="R1632">
        <v>16</v>
      </c>
      <c r="S1632">
        <v>1638</v>
      </c>
      <c r="T1632">
        <v>197.79282090106301</v>
      </c>
      <c r="U1632">
        <v>11.0867308075916</v>
      </c>
      <c r="V1632">
        <v>9.66</v>
      </c>
    </row>
    <row r="1633" spans="1:22">
      <c r="A1633">
        <v>11</v>
      </c>
      <c r="B1633">
        <v>0</v>
      </c>
      <c r="C1633">
        <v>517</v>
      </c>
      <c r="D1633">
        <v>314</v>
      </c>
      <c r="E1633">
        <v>125</v>
      </c>
      <c r="F1633">
        <v>6</v>
      </c>
      <c r="G1633">
        <v>56</v>
      </c>
      <c r="H1633">
        <v>5633</v>
      </c>
      <c r="I1633">
        <v>676.49759792626003</v>
      </c>
      <c r="J1633">
        <v>37.4622623449252</v>
      </c>
      <c r="K1633">
        <v>31.123799999999999</v>
      </c>
      <c r="L1633">
        <v>41</v>
      </c>
      <c r="M1633">
        <v>1</v>
      </c>
      <c r="N1633">
        <v>1084</v>
      </c>
      <c r="O1633">
        <v>417</v>
      </c>
      <c r="P1633">
        <v>19</v>
      </c>
      <c r="Q1633">
        <v>5</v>
      </c>
      <c r="R1633">
        <v>7</v>
      </c>
      <c r="S1633">
        <v>789</v>
      </c>
      <c r="T1633">
        <v>96.679884153840405</v>
      </c>
      <c r="U1633">
        <v>5.5872980947860702</v>
      </c>
      <c r="V1633">
        <v>4.5788000000000002</v>
      </c>
    </row>
    <row r="1634" spans="1:22">
      <c r="A1634">
        <v>11</v>
      </c>
      <c r="B1634">
        <v>0</v>
      </c>
      <c r="C1634">
        <v>807</v>
      </c>
      <c r="D1634">
        <v>882</v>
      </c>
      <c r="E1634">
        <v>59</v>
      </c>
      <c r="F1634">
        <v>2</v>
      </c>
      <c r="G1634">
        <v>24</v>
      </c>
      <c r="H1634">
        <v>2436</v>
      </c>
      <c r="I1634">
        <v>297.22718583602</v>
      </c>
      <c r="J1634">
        <v>17.030278917269701</v>
      </c>
      <c r="K1634">
        <v>14.2784</v>
      </c>
      <c r="L1634">
        <v>41</v>
      </c>
      <c r="M1634">
        <v>1</v>
      </c>
      <c r="N1634">
        <v>503</v>
      </c>
      <c r="O1634">
        <v>431</v>
      </c>
      <c r="P1634">
        <v>27</v>
      </c>
      <c r="Q1634">
        <v>3</v>
      </c>
      <c r="R1634">
        <v>11</v>
      </c>
      <c r="S1634">
        <v>1164</v>
      </c>
      <c r="T1634">
        <v>140.049991074616</v>
      </c>
      <c r="U1634">
        <v>7.7878366700901003</v>
      </c>
      <c r="V1634">
        <v>6.6192000000000002</v>
      </c>
    </row>
    <row r="1635" spans="1:22">
      <c r="A1635">
        <v>11</v>
      </c>
      <c r="B1635">
        <v>0</v>
      </c>
      <c r="C1635">
        <v>1046</v>
      </c>
      <c r="D1635">
        <v>123</v>
      </c>
      <c r="E1635">
        <v>2</v>
      </c>
      <c r="F1635">
        <v>7</v>
      </c>
      <c r="G1635">
        <v>0</v>
      </c>
      <c r="H1635">
        <v>14</v>
      </c>
      <c r="I1635">
        <v>5.2915026221291797</v>
      </c>
      <c r="J1635">
        <v>0.51029403288692299</v>
      </c>
      <c r="K1635">
        <v>0.26040000000000002</v>
      </c>
      <c r="L1635">
        <v>41</v>
      </c>
      <c r="M1635">
        <v>1</v>
      </c>
      <c r="N1635">
        <v>350</v>
      </c>
      <c r="O1635">
        <v>714</v>
      </c>
      <c r="P1635">
        <v>55</v>
      </c>
      <c r="Q1635">
        <v>1</v>
      </c>
      <c r="R1635">
        <v>24</v>
      </c>
      <c r="S1635">
        <v>2445</v>
      </c>
      <c r="T1635">
        <v>295.836103273417</v>
      </c>
      <c r="U1635">
        <v>16.6549542178896</v>
      </c>
      <c r="V1635">
        <v>14.734999999999999</v>
      </c>
    </row>
    <row r="1636" spans="1:22">
      <c r="A1636">
        <v>11</v>
      </c>
      <c r="B1636">
        <v>0</v>
      </c>
      <c r="C1636">
        <v>207</v>
      </c>
      <c r="D1636">
        <v>1069</v>
      </c>
      <c r="E1636">
        <v>56</v>
      </c>
      <c r="F1636">
        <v>1</v>
      </c>
      <c r="G1636">
        <v>24</v>
      </c>
      <c r="H1636">
        <v>2443</v>
      </c>
      <c r="I1636">
        <v>290.16030052369302</v>
      </c>
      <c r="J1636">
        <v>15.655832778871901</v>
      </c>
      <c r="K1636">
        <v>13.049799999999999</v>
      </c>
      <c r="L1636">
        <v>41</v>
      </c>
      <c r="M1636">
        <v>1</v>
      </c>
      <c r="N1636">
        <v>418</v>
      </c>
      <c r="O1636">
        <v>299</v>
      </c>
      <c r="P1636">
        <v>22</v>
      </c>
      <c r="Q1636">
        <v>1</v>
      </c>
      <c r="R1636">
        <v>8</v>
      </c>
      <c r="S1636">
        <v>860</v>
      </c>
      <c r="T1636">
        <v>105.943381105192</v>
      </c>
      <c r="U1636">
        <v>6.18708331930321</v>
      </c>
      <c r="V1636">
        <v>5.3440000000000003</v>
      </c>
    </row>
    <row r="1637" spans="1:22">
      <c r="A1637">
        <v>11</v>
      </c>
      <c r="B1637">
        <v>0</v>
      </c>
      <c r="C1637">
        <v>689</v>
      </c>
      <c r="D1637">
        <v>110</v>
      </c>
      <c r="E1637">
        <v>40</v>
      </c>
      <c r="F1637">
        <v>4</v>
      </c>
      <c r="G1637">
        <v>17</v>
      </c>
      <c r="H1637">
        <v>1717</v>
      </c>
      <c r="I1637">
        <v>205.842172549747</v>
      </c>
      <c r="J1637">
        <v>11.353462027064699</v>
      </c>
      <c r="K1637">
        <v>9.907</v>
      </c>
      <c r="L1637">
        <v>41</v>
      </c>
      <c r="M1637">
        <v>1</v>
      </c>
      <c r="N1637">
        <v>1084</v>
      </c>
      <c r="O1637">
        <v>413</v>
      </c>
      <c r="P1637">
        <v>19</v>
      </c>
      <c r="Q1637">
        <v>7</v>
      </c>
      <c r="R1637">
        <v>8</v>
      </c>
      <c r="S1637">
        <v>828</v>
      </c>
      <c r="T1637">
        <v>99.719606898543304</v>
      </c>
      <c r="U1637">
        <v>5.5571215570653099</v>
      </c>
      <c r="V1637">
        <v>4.7488000000000001</v>
      </c>
    </row>
    <row r="1638" spans="1:22">
      <c r="A1638">
        <v>11</v>
      </c>
      <c r="B1638">
        <v>0</v>
      </c>
      <c r="C1638">
        <v>919</v>
      </c>
      <c r="D1638">
        <v>942</v>
      </c>
      <c r="E1638">
        <v>51</v>
      </c>
      <c r="F1638">
        <v>1</v>
      </c>
      <c r="G1638">
        <v>21</v>
      </c>
      <c r="H1638">
        <v>2191</v>
      </c>
      <c r="I1638">
        <v>261.81100053282699</v>
      </c>
      <c r="J1638">
        <v>14.3318491479641</v>
      </c>
      <c r="K1638">
        <v>12.4992</v>
      </c>
      <c r="L1638">
        <v>41</v>
      </c>
      <c r="M1638">
        <v>1</v>
      </c>
      <c r="N1638">
        <v>420</v>
      </c>
      <c r="O1638">
        <v>298</v>
      </c>
      <c r="P1638">
        <v>22</v>
      </c>
      <c r="Q1638">
        <v>1</v>
      </c>
      <c r="R1638">
        <v>9</v>
      </c>
      <c r="S1638">
        <v>903</v>
      </c>
      <c r="T1638">
        <v>111.018016555873</v>
      </c>
      <c r="U1638">
        <v>6.4582582791337799</v>
      </c>
      <c r="V1638">
        <v>5.7493999999999996</v>
      </c>
    </row>
    <row r="1639" spans="1:22">
      <c r="A1639">
        <v>11</v>
      </c>
      <c r="B1639">
        <v>0</v>
      </c>
      <c r="C1639">
        <v>406</v>
      </c>
      <c r="D1639">
        <v>1341</v>
      </c>
      <c r="E1639">
        <v>45</v>
      </c>
      <c r="F1639">
        <v>3</v>
      </c>
      <c r="G1639">
        <v>18</v>
      </c>
      <c r="H1639">
        <v>1868</v>
      </c>
      <c r="I1639">
        <v>226.799470898854</v>
      </c>
      <c r="J1639">
        <v>12.8622548567504</v>
      </c>
      <c r="K1639">
        <v>10.591200000000001</v>
      </c>
      <c r="L1639">
        <v>41</v>
      </c>
      <c r="M1639">
        <v>1</v>
      </c>
      <c r="N1639">
        <v>485</v>
      </c>
      <c r="O1639">
        <v>262</v>
      </c>
      <c r="P1639">
        <v>21</v>
      </c>
      <c r="Q1639">
        <v>1</v>
      </c>
      <c r="R1639">
        <v>8</v>
      </c>
      <c r="S1639">
        <v>819</v>
      </c>
      <c r="T1639">
        <v>101</v>
      </c>
      <c r="U1639">
        <v>5.9104906733705302</v>
      </c>
      <c r="V1639">
        <v>5.0186000000000002</v>
      </c>
    </row>
    <row r="1640" spans="1:22">
      <c r="A1640">
        <v>11</v>
      </c>
      <c r="B1640">
        <v>0</v>
      </c>
      <c r="C1640">
        <v>1012</v>
      </c>
      <c r="D1640">
        <v>303</v>
      </c>
      <c r="E1640">
        <v>31</v>
      </c>
      <c r="F1640">
        <v>1</v>
      </c>
      <c r="G1640">
        <v>11</v>
      </c>
      <c r="H1640">
        <v>1190</v>
      </c>
      <c r="I1640">
        <v>147.52626884727999</v>
      </c>
      <c r="J1640">
        <v>8.7195183353210499</v>
      </c>
      <c r="K1640">
        <v>7.2679999999999998</v>
      </c>
      <c r="L1640">
        <v>41</v>
      </c>
      <c r="M1640">
        <v>1</v>
      </c>
      <c r="N1640">
        <v>774</v>
      </c>
      <c r="O1640">
        <v>907</v>
      </c>
      <c r="P1640">
        <v>50</v>
      </c>
      <c r="Q1640">
        <v>4</v>
      </c>
      <c r="R1640">
        <v>23</v>
      </c>
      <c r="S1640">
        <v>2312</v>
      </c>
      <c r="T1640">
        <v>274.273586041383</v>
      </c>
      <c r="U1640">
        <v>14.755527777751601</v>
      </c>
      <c r="V1640">
        <v>12.995200000000001</v>
      </c>
    </row>
    <row r="1641" spans="1:22">
      <c r="A1641">
        <v>11</v>
      </c>
      <c r="B1641">
        <v>0</v>
      </c>
      <c r="C1641">
        <v>832</v>
      </c>
      <c r="D1641">
        <v>1445</v>
      </c>
      <c r="E1641">
        <v>0</v>
      </c>
      <c r="F1641">
        <v>100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41</v>
      </c>
      <c r="M1641">
        <v>1</v>
      </c>
      <c r="N1641">
        <v>467</v>
      </c>
      <c r="O1641">
        <v>516</v>
      </c>
      <c r="P1641">
        <v>33</v>
      </c>
      <c r="Q1641">
        <v>2</v>
      </c>
      <c r="R1641">
        <v>13</v>
      </c>
      <c r="S1641">
        <v>1319</v>
      </c>
      <c r="T1641">
        <v>162.93250136175999</v>
      </c>
      <c r="U1641">
        <v>9.5652443774322897</v>
      </c>
      <c r="V1641">
        <v>7.6459999999999999</v>
      </c>
    </row>
    <row r="1642" spans="1:22">
      <c r="A1642">
        <v>11</v>
      </c>
      <c r="B1642">
        <v>0</v>
      </c>
      <c r="C1642">
        <v>1112</v>
      </c>
      <c r="D1642">
        <v>1462</v>
      </c>
      <c r="E1642">
        <v>0</v>
      </c>
      <c r="F1642">
        <v>100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41</v>
      </c>
      <c r="M1642">
        <v>1</v>
      </c>
      <c r="N1642">
        <v>470</v>
      </c>
      <c r="O1642">
        <v>519</v>
      </c>
      <c r="P1642">
        <v>33</v>
      </c>
      <c r="Q1642">
        <v>2</v>
      </c>
      <c r="R1642">
        <v>13</v>
      </c>
      <c r="S1642">
        <v>1363</v>
      </c>
      <c r="T1642">
        <v>167.26924403487899</v>
      </c>
      <c r="U1642">
        <v>9.69603527221307</v>
      </c>
      <c r="V1642">
        <v>8.3447999999999993</v>
      </c>
    </row>
    <row r="1643" spans="1:22">
      <c r="A1643">
        <v>11</v>
      </c>
      <c r="B1643">
        <v>0</v>
      </c>
      <c r="C1643">
        <v>1091</v>
      </c>
      <c r="D1643">
        <v>1137</v>
      </c>
      <c r="E1643">
        <v>35</v>
      </c>
      <c r="F1643">
        <v>2</v>
      </c>
      <c r="G1643">
        <v>14</v>
      </c>
      <c r="H1643">
        <v>1422</v>
      </c>
      <c r="I1643">
        <v>176</v>
      </c>
      <c r="J1643">
        <v>10.370708751093099</v>
      </c>
      <c r="K1643">
        <v>9.0839999999999996</v>
      </c>
      <c r="L1643">
        <v>41</v>
      </c>
      <c r="M1643">
        <v>1</v>
      </c>
      <c r="N1643">
        <v>498</v>
      </c>
      <c r="O1643">
        <v>433</v>
      </c>
      <c r="P1643">
        <v>29</v>
      </c>
      <c r="Q1643">
        <v>5</v>
      </c>
      <c r="R1643">
        <v>13</v>
      </c>
      <c r="S1643">
        <v>1302</v>
      </c>
      <c r="T1643">
        <v>155.24174696259999</v>
      </c>
      <c r="U1643">
        <v>8.4545608993016295</v>
      </c>
      <c r="V1643">
        <v>7.2779999999999996</v>
      </c>
    </row>
    <row r="1644" spans="1:22">
      <c r="A1644">
        <v>11</v>
      </c>
      <c r="B1644">
        <v>0</v>
      </c>
      <c r="C1644">
        <v>784</v>
      </c>
      <c r="D1644">
        <v>869</v>
      </c>
      <c r="E1644">
        <v>61</v>
      </c>
      <c r="F1644">
        <v>2</v>
      </c>
      <c r="G1644">
        <v>28</v>
      </c>
      <c r="H1644">
        <v>2856</v>
      </c>
      <c r="I1644">
        <v>338.43463179763398</v>
      </c>
      <c r="J1644">
        <v>18.157819252322099</v>
      </c>
      <c r="K1644">
        <v>15.8512</v>
      </c>
      <c r="L1644">
        <v>41</v>
      </c>
      <c r="M1644">
        <v>1</v>
      </c>
      <c r="N1644">
        <v>1084</v>
      </c>
      <c r="O1644">
        <v>420</v>
      </c>
      <c r="P1644">
        <v>19</v>
      </c>
      <c r="Q1644">
        <v>3</v>
      </c>
      <c r="R1644">
        <v>7</v>
      </c>
      <c r="S1644">
        <v>786</v>
      </c>
      <c r="T1644">
        <v>94.5198391873368</v>
      </c>
      <c r="U1644">
        <v>5.2497999961903297</v>
      </c>
      <c r="V1644">
        <v>4.3600000000000003</v>
      </c>
    </row>
    <row r="1645" spans="1:22">
      <c r="A1645">
        <v>11</v>
      </c>
      <c r="B1645">
        <v>0</v>
      </c>
      <c r="C1645">
        <v>431</v>
      </c>
      <c r="D1645">
        <v>829</v>
      </c>
      <c r="E1645">
        <v>61</v>
      </c>
      <c r="F1645">
        <v>1</v>
      </c>
      <c r="G1645">
        <v>26</v>
      </c>
      <c r="H1645">
        <v>2610</v>
      </c>
      <c r="I1645">
        <v>314.537756080252</v>
      </c>
      <c r="J1645">
        <v>17.553632102787201</v>
      </c>
      <c r="K1645">
        <v>14.391999999999999</v>
      </c>
      <c r="L1645">
        <v>42</v>
      </c>
      <c r="M1645">
        <v>1</v>
      </c>
      <c r="N1645">
        <v>261</v>
      </c>
      <c r="O1645">
        <v>212</v>
      </c>
      <c r="P1645">
        <v>29</v>
      </c>
      <c r="Q1645">
        <v>1</v>
      </c>
      <c r="R1645">
        <v>11</v>
      </c>
      <c r="S1645">
        <v>1151</v>
      </c>
      <c r="T1645">
        <v>141.85556034220201</v>
      </c>
      <c r="U1645">
        <v>8.2915559456594092</v>
      </c>
      <c r="V1645">
        <v>6.8731999999999998</v>
      </c>
    </row>
    <row r="1646" spans="1:22">
      <c r="A1646">
        <v>11</v>
      </c>
      <c r="B1646">
        <v>0</v>
      </c>
      <c r="C1646">
        <v>693</v>
      </c>
      <c r="D1646">
        <v>437</v>
      </c>
      <c r="E1646">
        <v>58</v>
      </c>
      <c r="F1646">
        <v>2</v>
      </c>
      <c r="G1646">
        <v>23</v>
      </c>
      <c r="H1646">
        <v>2333</v>
      </c>
      <c r="I1646">
        <v>285.683391186817</v>
      </c>
      <c r="J1646">
        <v>16.4882109399413</v>
      </c>
      <c r="K1646">
        <v>14.070399999999999</v>
      </c>
      <c r="L1646">
        <v>42</v>
      </c>
      <c r="M1646">
        <v>1</v>
      </c>
      <c r="N1646">
        <v>1035</v>
      </c>
      <c r="O1646">
        <v>466</v>
      </c>
      <c r="P1646">
        <v>27</v>
      </c>
      <c r="Q1646">
        <v>1</v>
      </c>
      <c r="R1646">
        <v>11</v>
      </c>
      <c r="S1646">
        <v>1198</v>
      </c>
      <c r="T1646">
        <v>141.0035460547</v>
      </c>
      <c r="U1646">
        <v>7.4363700822377101</v>
      </c>
      <c r="V1646">
        <v>6.3784000000000001</v>
      </c>
    </row>
    <row r="1647" spans="1:22">
      <c r="A1647">
        <v>12</v>
      </c>
      <c r="B1647">
        <v>0</v>
      </c>
      <c r="C1647">
        <v>287</v>
      </c>
      <c r="D1647">
        <v>1328</v>
      </c>
      <c r="E1647">
        <v>65</v>
      </c>
      <c r="F1647">
        <v>6</v>
      </c>
      <c r="G1647">
        <v>26</v>
      </c>
      <c r="H1647">
        <v>2626</v>
      </c>
      <c r="I1647">
        <v>318.22947695020298</v>
      </c>
      <c r="J1647">
        <v>17.9753275352634</v>
      </c>
      <c r="K1647">
        <v>15.362399999999999</v>
      </c>
      <c r="L1647">
        <v>42</v>
      </c>
      <c r="M1647">
        <v>1</v>
      </c>
      <c r="N1647">
        <v>936</v>
      </c>
      <c r="O1647">
        <v>470</v>
      </c>
      <c r="P1647">
        <v>31</v>
      </c>
      <c r="Q1647">
        <v>1</v>
      </c>
      <c r="R1647">
        <v>11</v>
      </c>
      <c r="S1647">
        <v>1185</v>
      </c>
      <c r="T1647">
        <v>148.852275763591</v>
      </c>
      <c r="U1647">
        <v>9.0081907173416305</v>
      </c>
      <c r="V1647">
        <v>7.702</v>
      </c>
    </row>
    <row r="1648" spans="1:22">
      <c r="A1648">
        <v>12</v>
      </c>
      <c r="B1648">
        <v>0</v>
      </c>
      <c r="C1648">
        <v>609</v>
      </c>
      <c r="D1648">
        <v>384</v>
      </c>
      <c r="E1648">
        <v>65</v>
      </c>
      <c r="F1648">
        <v>1</v>
      </c>
      <c r="G1648">
        <v>30</v>
      </c>
      <c r="H1648">
        <v>3083</v>
      </c>
      <c r="I1648">
        <v>363.03030176556899</v>
      </c>
      <c r="J1648">
        <v>19.168231530321201</v>
      </c>
      <c r="K1648">
        <v>16.79</v>
      </c>
      <c r="L1648">
        <v>42</v>
      </c>
      <c r="M1648">
        <v>1</v>
      </c>
      <c r="N1648">
        <v>268</v>
      </c>
      <c r="O1648">
        <v>217</v>
      </c>
      <c r="P1648">
        <v>28</v>
      </c>
      <c r="Q1648">
        <v>1</v>
      </c>
      <c r="R1648">
        <v>11</v>
      </c>
      <c r="S1648">
        <v>1128</v>
      </c>
      <c r="T1648">
        <v>137.767920794356</v>
      </c>
      <c r="U1648">
        <v>7.9095891170148702</v>
      </c>
      <c r="V1648">
        <v>6.8432000000000004</v>
      </c>
    </row>
    <row r="1649" spans="1:22">
      <c r="A1649">
        <v>12</v>
      </c>
      <c r="B1649">
        <v>0</v>
      </c>
      <c r="C1649">
        <v>953</v>
      </c>
      <c r="D1649">
        <v>1312</v>
      </c>
      <c r="E1649">
        <v>42</v>
      </c>
      <c r="F1649">
        <v>3</v>
      </c>
      <c r="G1649">
        <v>20</v>
      </c>
      <c r="H1649">
        <v>2045</v>
      </c>
      <c r="I1649">
        <v>237.37523038430101</v>
      </c>
      <c r="J1649">
        <v>12.052696793664101</v>
      </c>
      <c r="K1649">
        <v>10.372</v>
      </c>
      <c r="L1649">
        <v>42</v>
      </c>
      <c r="M1649">
        <v>1</v>
      </c>
      <c r="N1649">
        <v>1029</v>
      </c>
      <c r="O1649">
        <v>468</v>
      </c>
      <c r="P1649">
        <v>27</v>
      </c>
      <c r="Q1649">
        <v>2</v>
      </c>
      <c r="R1649">
        <v>11</v>
      </c>
      <c r="S1649">
        <v>1127</v>
      </c>
      <c r="T1649">
        <v>139.19410907075101</v>
      </c>
      <c r="U1649">
        <v>8.1692778138584607</v>
      </c>
      <c r="V1649">
        <v>7.3078000000000003</v>
      </c>
    </row>
    <row r="1650" spans="1:22">
      <c r="A1650">
        <v>12</v>
      </c>
      <c r="B1650">
        <v>0</v>
      </c>
      <c r="C1650">
        <v>1</v>
      </c>
      <c r="D1650">
        <v>1285</v>
      </c>
      <c r="E1650">
        <v>3</v>
      </c>
      <c r="F1650">
        <v>5</v>
      </c>
      <c r="G1650">
        <v>0</v>
      </c>
      <c r="H1650">
        <v>69</v>
      </c>
      <c r="I1650">
        <v>9.9498743710661994</v>
      </c>
      <c r="J1650">
        <v>0.71686818872091096</v>
      </c>
      <c r="K1650">
        <v>0.56579999999999997</v>
      </c>
      <c r="L1650">
        <v>42</v>
      </c>
      <c r="M1650">
        <v>1</v>
      </c>
      <c r="N1650">
        <v>266</v>
      </c>
      <c r="O1650">
        <v>213</v>
      </c>
      <c r="P1650">
        <v>25</v>
      </c>
      <c r="Q1650">
        <v>8</v>
      </c>
      <c r="R1650">
        <v>11</v>
      </c>
      <c r="S1650">
        <v>1102</v>
      </c>
      <c r="T1650">
        <v>135.845500477565</v>
      </c>
      <c r="U1650">
        <v>7.94352566559711</v>
      </c>
      <c r="V1650">
        <v>7.1816000000000004</v>
      </c>
    </row>
    <row r="1651" spans="1:22">
      <c r="A1651">
        <v>12</v>
      </c>
      <c r="B1651">
        <v>0</v>
      </c>
      <c r="C1651">
        <v>588</v>
      </c>
      <c r="D1651">
        <v>556</v>
      </c>
      <c r="E1651">
        <v>62</v>
      </c>
      <c r="F1651">
        <v>1</v>
      </c>
      <c r="G1651">
        <v>27</v>
      </c>
      <c r="H1651">
        <v>2792</v>
      </c>
      <c r="I1651">
        <v>332.63192871400702</v>
      </c>
      <c r="J1651">
        <v>18.080752196742299</v>
      </c>
      <c r="K1651">
        <v>15.349600000000001</v>
      </c>
      <c r="L1651">
        <v>42</v>
      </c>
      <c r="M1651">
        <v>1</v>
      </c>
      <c r="N1651">
        <v>206</v>
      </c>
      <c r="O1651">
        <v>276</v>
      </c>
      <c r="P1651">
        <v>27</v>
      </c>
      <c r="Q1651">
        <v>1</v>
      </c>
      <c r="R1651">
        <v>10</v>
      </c>
      <c r="S1651">
        <v>1057</v>
      </c>
      <c r="T1651">
        <v>130.694299799188</v>
      </c>
      <c r="U1651">
        <v>7.6866832899502304</v>
      </c>
      <c r="V1651">
        <v>6.6357999999999997</v>
      </c>
    </row>
    <row r="1652" spans="1:22">
      <c r="A1652">
        <v>12</v>
      </c>
      <c r="B1652">
        <v>0</v>
      </c>
      <c r="C1652">
        <v>331</v>
      </c>
      <c r="D1652">
        <v>481</v>
      </c>
      <c r="E1652">
        <v>59</v>
      </c>
      <c r="F1652">
        <v>1</v>
      </c>
      <c r="G1652">
        <v>27</v>
      </c>
      <c r="H1652">
        <v>2775</v>
      </c>
      <c r="I1652">
        <v>330.28926715835001</v>
      </c>
      <c r="J1652">
        <v>17.912216501594699</v>
      </c>
      <c r="K1652">
        <v>15.71</v>
      </c>
      <c r="L1652">
        <v>42</v>
      </c>
      <c r="M1652">
        <v>1</v>
      </c>
      <c r="N1652">
        <v>937</v>
      </c>
      <c r="O1652">
        <v>473</v>
      </c>
      <c r="P1652">
        <v>31</v>
      </c>
      <c r="Q1652">
        <v>1</v>
      </c>
      <c r="R1652">
        <v>11</v>
      </c>
      <c r="S1652">
        <v>1186</v>
      </c>
      <c r="T1652">
        <v>147.037410205702</v>
      </c>
      <c r="U1652">
        <v>8.6913980463444407</v>
      </c>
      <c r="V1652">
        <v>7.2712000000000003</v>
      </c>
    </row>
    <row r="1653" spans="1:22">
      <c r="A1653">
        <v>12</v>
      </c>
      <c r="B1653">
        <v>0</v>
      </c>
      <c r="C1653">
        <v>89</v>
      </c>
      <c r="D1653">
        <v>783</v>
      </c>
      <c r="E1653">
        <v>73</v>
      </c>
      <c r="F1653">
        <v>1</v>
      </c>
      <c r="G1653">
        <v>30</v>
      </c>
      <c r="H1653">
        <v>3070</v>
      </c>
      <c r="I1653">
        <v>372.83776632739301</v>
      </c>
      <c r="J1653">
        <v>21.156322931927502</v>
      </c>
      <c r="K1653">
        <v>18.102</v>
      </c>
      <c r="L1653">
        <v>42</v>
      </c>
      <c r="M1653">
        <v>1</v>
      </c>
      <c r="N1653">
        <v>209</v>
      </c>
      <c r="O1653">
        <v>281</v>
      </c>
      <c r="P1653">
        <v>26</v>
      </c>
      <c r="Q1653">
        <v>2</v>
      </c>
      <c r="R1653">
        <v>11</v>
      </c>
      <c r="S1653">
        <v>1106</v>
      </c>
      <c r="T1653">
        <v>133.99253710561601</v>
      </c>
      <c r="U1653">
        <v>7.5641522988369303</v>
      </c>
      <c r="V1653">
        <v>6.2392000000000003</v>
      </c>
    </row>
    <row r="1654" spans="1:22">
      <c r="A1654">
        <v>12</v>
      </c>
      <c r="B1654">
        <v>0</v>
      </c>
      <c r="C1654">
        <v>336</v>
      </c>
      <c r="D1654">
        <v>535</v>
      </c>
      <c r="E1654">
        <v>78</v>
      </c>
      <c r="F1654">
        <v>1</v>
      </c>
      <c r="G1654">
        <v>33</v>
      </c>
      <c r="H1654">
        <v>3381</v>
      </c>
      <c r="I1654">
        <v>406.01108359255397</v>
      </c>
      <c r="J1654">
        <v>22.479633004121801</v>
      </c>
      <c r="K1654">
        <v>19.550999999999998</v>
      </c>
      <c r="L1654">
        <v>42</v>
      </c>
      <c r="M1654">
        <v>1</v>
      </c>
      <c r="N1654">
        <v>201</v>
      </c>
      <c r="O1654">
        <v>275</v>
      </c>
      <c r="P1654">
        <v>25</v>
      </c>
      <c r="Q1654">
        <v>4</v>
      </c>
      <c r="R1654">
        <v>9</v>
      </c>
      <c r="S1654">
        <v>983</v>
      </c>
      <c r="T1654">
        <v>122.75585525749899</v>
      </c>
      <c r="U1654">
        <v>7.3526253814538904</v>
      </c>
      <c r="V1654">
        <v>6.5125999999999999</v>
      </c>
    </row>
    <row r="1655" spans="1:22">
      <c r="A1655">
        <v>12</v>
      </c>
      <c r="B1655">
        <v>0</v>
      </c>
      <c r="C1655">
        <v>32</v>
      </c>
      <c r="D1655">
        <v>704</v>
      </c>
      <c r="E1655">
        <v>62</v>
      </c>
      <c r="F1655">
        <v>2</v>
      </c>
      <c r="G1655">
        <v>24</v>
      </c>
      <c r="H1655">
        <v>2442</v>
      </c>
      <c r="I1655">
        <v>307.05048444840497</v>
      </c>
      <c r="J1655">
        <v>18.613532711444101</v>
      </c>
      <c r="K1655">
        <v>15.951599999999999</v>
      </c>
      <c r="L1655">
        <v>42</v>
      </c>
      <c r="M1655">
        <v>1</v>
      </c>
      <c r="N1655">
        <v>592</v>
      </c>
      <c r="O1655">
        <v>920</v>
      </c>
      <c r="P1655">
        <v>16</v>
      </c>
      <c r="Q1655">
        <v>3</v>
      </c>
      <c r="R1655">
        <v>6</v>
      </c>
      <c r="S1655">
        <v>635</v>
      </c>
      <c r="T1655">
        <v>78.300702423413796</v>
      </c>
      <c r="U1655">
        <v>4.5812116301258099</v>
      </c>
      <c r="V1655">
        <v>3.9529999999999998</v>
      </c>
    </row>
    <row r="1656" spans="1:22">
      <c r="A1656">
        <v>12</v>
      </c>
      <c r="B1656">
        <v>0</v>
      </c>
      <c r="C1656">
        <v>764</v>
      </c>
      <c r="D1656">
        <v>641</v>
      </c>
      <c r="E1656">
        <v>58</v>
      </c>
      <c r="F1656">
        <v>3</v>
      </c>
      <c r="G1656">
        <v>25</v>
      </c>
      <c r="H1656">
        <v>2543</v>
      </c>
      <c r="I1656">
        <v>308.89966008398301</v>
      </c>
      <c r="J1656">
        <v>17.5358233339641</v>
      </c>
      <c r="K1656">
        <v>15.273</v>
      </c>
      <c r="L1656">
        <v>42</v>
      </c>
      <c r="M1656">
        <v>1</v>
      </c>
      <c r="N1656">
        <v>954</v>
      </c>
      <c r="O1656">
        <v>560</v>
      </c>
      <c r="P1656">
        <v>30</v>
      </c>
      <c r="Q1656">
        <v>1</v>
      </c>
      <c r="R1656">
        <v>12</v>
      </c>
      <c r="S1656">
        <v>1265</v>
      </c>
      <c r="T1656">
        <v>151.647617851386</v>
      </c>
      <c r="U1656">
        <v>8.3634622017439604</v>
      </c>
      <c r="V1656">
        <v>7.0919999999999996</v>
      </c>
    </row>
    <row r="1657" spans="1:22">
      <c r="A1657">
        <v>12</v>
      </c>
      <c r="B1657">
        <v>0</v>
      </c>
      <c r="C1657">
        <v>17</v>
      </c>
      <c r="D1657">
        <v>1399</v>
      </c>
      <c r="E1657">
        <v>1</v>
      </c>
      <c r="F1657">
        <v>12</v>
      </c>
      <c r="G1657">
        <v>0</v>
      </c>
      <c r="H1657">
        <v>12</v>
      </c>
      <c r="I1657">
        <v>3.4641016151377499</v>
      </c>
      <c r="J1657">
        <v>0.32496153618543799</v>
      </c>
      <c r="K1657">
        <v>0.2112</v>
      </c>
      <c r="L1657">
        <v>42</v>
      </c>
      <c r="M1657">
        <v>1</v>
      </c>
      <c r="N1657">
        <v>936</v>
      </c>
      <c r="O1657">
        <v>468</v>
      </c>
      <c r="P1657">
        <v>31</v>
      </c>
      <c r="Q1657">
        <v>1</v>
      </c>
      <c r="R1657">
        <v>12</v>
      </c>
      <c r="S1657">
        <v>1243</v>
      </c>
      <c r="T1657">
        <v>153.60664048145799</v>
      </c>
      <c r="U1657">
        <v>9.0246939006262199</v>
      </c>
      <c r="V1657">
        <v>7.8128000000000002</v>
      </c>
    </row>
    <row r="1658" spans="1:22">
      <c r="A1658">
        <v>12</v>
      </c>
      <c r="B1658">
        <v>0</v>
      </c>
      <c r="C1658">
        <v>496</v>
      </c>
      <c r="D1658">
        <v>957</v>
      </c>
      <c r="E1658">
        <v>79</v>
      </c>
      <c r="F1658">
        <v>3</v>
      </c>
      <c r="G1658">
        <v>33</v>
      </c>
      <c r="H1658">
        <v>3395</v>
      </c>
      <c r="I1658">
        <v>409.37146945042502</v>
      </c>
      <c r="J1658">
        <v>22.8746038217059</v>
      </c>
      <c r="K1658">
        <v>19.882000000000001</v>
      </c>
      <c r="L1658">
        <v>42</v>
      </c>
      <c r="M1658">
        <v>1</v>
      </c>
      <c r="N1658">
        <v>208</v>
      </c>
      <c r="O1658">
        <v>279</v>
      </c>
      <c r="P1658">
        <v>26</v>
      </c>
      <c r="Q1658">
        <v>2</v>
      </c>
      <c r="R1658">
        <v>10</v>
      </c>
      <c r="S1658">
        <v>1051</v>
      </c>
      <c r="T1658">
        <v>129.56465567430001</v>
      </c>
      <c r="U1658">
        <v>7.5769320968317997</v>
      </c>
      <c r="V1658">
        <v>6.2884000000000002</v>
      </c>
    </row>
    <row r="1659" spans="1:22">
      <c r="A1659">
        <v>12</v>
      </c>
      <c r="B1659">
        <v>0</v>
      </c>
      <c r="C1659">
        <v>332</v>
      </c>
      <c r="D1659">
        <v>1014</v>
      </c>
      <c r="E1659">
        <v>84</v>
      </c>
      <c r="F1659">
        <v>2</v>
      </c>
      <c r="G1659">
        <v>36</v>
      </c>
      <c r="H1659">
        <v>3639</v>
      </c>
      <c r="I1659">
        <v>437.285947636098</v>
      </c>
      <c r="J1659">
        <v>24.247843203056199</v>
      </c>
      <c r="K1659">
        <v>20.9924</v>
      </c>
      <c r="L1659">
        <v>42</v>
      </c>
      <c r="M1659">
        <v>1</v>
      </c>
      <c r="N1659">
        <v>264</v>
      </c>
      <c r="O1659">
        <v>215</v>
      </c>
      <c r="P1659">
        <v>26</v>
      </c>
      <c r="Q1659">
        <v>3</v>
      </c>
      <c r="R1659">
        <v>10</v>
      </c>
      <c r="S1659">
        <v>1081</v>
      </c>
      <c r="T1659">
        <v>132.404682696648</v>
      </c>
      <c r="U1659">
        <v>7.6455150251634496</v>
      </c>
      <c r="V1659">
        <v>6.5692000000000004</v>
      </c>
    </row>
    <row r="1660" spans="1:22">
      <c r="A1660">
        <v>12</v>
      </c>
      <c r="B1660">
        <v>0</v>
      </c>
      <c r="C1660">
        <v>1072</v>
      </c>
      <c r="D1660">
        <v>100</v>
      </c>
      <c r="E1660">
        <v>1</v>
      </c>
      <c r="F1660">
        <v>13</v>
      </c>
      <c r="G1660">
        <v>0</v>
      </c>
      <c r="H1660">
        <v>13</v>
      </c>
      <c r="I1660">
        <v>3.60555127546399</v>
      </c>
      <c r="J1660">
        <v>0.33630343441600502</v>
      </c>
      <c r="K1660">
        <v>0.22620000000000001</v>
      </c>
      <c r="L1660">
        <v>42</v>
      </c>
      <c r="M1660">
        <v>1</v>
      </c>
      <c r="N1660">
        <v>175</v>
      </c>
      <c r="O1660">
        <v>280</v>
      </c>
      <c r="P1660">
        <v>27</v>
      </c>
      <c r="Q1660">
        <v>1</v>
      </c>
      <c r="R1660">
        <v>10</v>
      </c>
      <c r="S1660">
        <v>1056</v>
      </c>
      <c r="T1660">
        <v>132.951118836962</v>
      </c>
      <c r="U1660">
        <v>8.0775243732222801</v>
      </c>
      <c r="V1660">
        <v>7.3583999999999996</v>
      </c>
    </row>
    <row r="1661" spans="1:22">
      <c r="A1661">
        <v>12</v>
      </c>
      <c r="B1661">
        <v>0</v>
      </c>
      <c r="C1661">
        <v>307</v>
      </c>
      <c r="D1661">
        <v>1010</v>
      </c>
      <c r="E1661">
        <v>82</v>
      </c>
      <c r="F1661">
        <v>2</v>
      </c>
      <c r="G1661">
        <v>35</v>
      </c>
      <c r="H1661">
        <v>3514</v>
      </c>
      <c r="I1661">
        <v>422.02132647533301</v>
      </c>
      <c r="J1661">
        <v>23.370930661828599</v>
      </c>
      <c r="K1661">
        <v>19.976400000000002</v>
      </c>
      <c r="L1661">
        <v>42</v>
      </c>
      <c r="M1661">
        <v>1</v>
      </c>
      <c r="N1661">
        <v>168</v>
      </c>
      <c r="O1661">
        <v>285</v>
      </c>
      <c r="P1661">
        <v>27</v>
      </c>
      <c r="Q1661">
        <v>1</v>
      </c>
      <c r="R1661">
        <v>10</v>
      </c>
      <c r="S1661">
        <v>1056</v>
      </c>
      <c r="T1661">
        <v>131.04197800704901</v>
      </c>
      <c r="U1661">
        <v>7.7592783169570598</v>
      </c>
      <c r="V1661">
        <v>6.8368000000000002</v>
      </c>
    </row>
    <row r="1662" spans="1:22">
      <c r="A1662">
        <v>12</v>
      </c>
      <c r="B1662">
        <v>0</v>
      </c>
      <c r="C1662">
        <v>142</v>
      </c>
      <c r="D1662">
        <v>257</v>
      </c>
      <c r="E1662">
        <v>33</v>
      </c>
      <c r="F1662">
        <v>12</v>
      </c>
      <c r="G1662">
        <v>15</v>
      </c>
      <c r="H1662">
        <v>1503</v>
      </c>
      <c r="I1662">
        <v>181.160150143457</v>
      </c>
      <c r="J1662">
        <v>10.1138073938552</v>
      </c>
      <c r="K1662">
        <v>8.6183999999999994</v>
      </c>
      <c r="L1662">
        <v>42</v>
      </c>
      <c r="M1662">
        <v>1</v>
      </c>
      <c r="N1662">
        <v>174</v>
      </c>
      <c r="O1662">
        <v>283</v>
      </c>
      <c r="P1662">
        <v>27</v>
      </c>
      <c r="Q1662">
        <v>1</v>
      </c>
      <c r="R1662">
        <v>10</v>
      </c>
      <c r="S1662">
        <v>1043</v>
      </c>
      <c r="T1662">
        <v>131.85977400253699</v>
      </c>
      <c r="U1662">
        <v>8.0675336999606007</v>
      </c>
      <c r="V1662">
        <v>7.0476000000000001</v>
      </c>
    </row>
    <row r="1663" spans="1:22">
      <c r="A1663">
        <v>12</v>
      </c>
      <c r="B1663">
        <v>0</v>
      </c>
      <c r="C1663">
        <v>802</v>
      </c>
      <c r="D1663">
        <v>644</v>
      </c>
      <c r="E1663">
        <v>62</v>
      </c>
      <c r="F1663">
        <v>1</v>
      </c>
      <c r="G1663">
        <v>24</v>
      </c>
      <c r="H1663">
        <v>2467</v>
      </c>
      <c r="I1663">
        <v>298.29683203145203</v>
      </c>
      <c r="J1663">
        <v>16.769051851550799</v>
      </c>
      <c r="K1663">
        <v>13.458</v>
      </c>
      <c r="L1663">
        <v>42</v>
      </c>
      <c r="M1663">
        <v>1</v>
      </c>
      <c r="N1663">
        <v>1030</v>
      </c>
      <c r="O1663">
        <v>464</v>
      </c>
      <c r="P1663">
        <v>27</v>
      </c>
      <c r="Q1663">
        <v>2</v>
      </c>
      <c r="R1663">
        <v>11</v>
      </c>
      <c r="S1663">
        <v>1156</v>
      </c>
      <c r="T1663">
        <v>140.75510647930301</v>
      </c>
      <c r="U1663">
        <v>8.0303424584509493</v>
      </c>
      <c r="V1663">
        <v>6.8216000000000001</v>
      </c>
    </row>
    <row r="1664" spans="1:22">
      <c r="A1664">
        <v>12</v>
      </c>
      <c r="B1664">
        <v>0</v>
      </c>
      <c r="C1664">
        <v>466</v>
      </c>
      <c r="D1664">
        <v>1299</v>
      </c>
      <c r="E1664">
        <v>66</v>
      </c>
      <c r="F1664">
        <v>3</v>
      </c>
      <c r="G1664">
        <v>26</v>
      </c>
      <c r="H1664">
        <v>2620</v>
      </c>
      <c r="I1664">
        <v>323.72519209971898</v>
      </c>
      <c r="J1664">
        <v>19.014205216100901</v>
      </c>
      <c r="K1664">
        <v>16.792000000000002</v>
      </c>
      <c r="L1664">
        <v>42</v>
      </c>
      <c r="M1664">
        <v>1</v>
      </c>
      <c r="N1664">
        <v>173</v>
      </c>
      <c r="O1664">
        <v>287</v>
      </c>
      <c r="P1664">
        <v>26</v>
      </c>
      <c r="Q1664">
        <v>2</v>
      </c>
      <c r="R1664">
        <v>10</v>
      </c>
      <c r="S1664">
        <v>1066</v>
      </c>
      <c r="T1664">
        <v>134.41726079637201</v>
      </c>
      <c r="U1664">
        <v>8.1880644843576995</v>
      </c>
      <c r="V1664">
        <v>7.1315999999999997</v>
      </c>
    </row>
    <row r="1665" spans="1:22">
      <c r="A1665">
        <v>12</v>
      </c>
      <c r="B1665">
        <v>0</v>
      </c>
      <c r="C1665">
        <v>807</v>
      </c>
      <c r="D1665">
        <v>1374</v>
      </c>
      <c r="E1665">
        <v>51</v>
      </c>
      <c r="F1665">
        <v>1</v>
      </c>
      <c r="G1665">
        <v>21</v>
      </c>
      <c r="H1665">
        <v>2136</v>
      </c>
      <c r="I1665">
        <v>264.427683875951</v>
      </c>
      <c r="J1665">
        <v>15.5875078187631</v>
      </c>
      <c r="K1665">
        <v>13.8584</v>
      </c>
      <c r="L1665">
        <v>42</v>
      </c>
      <c r="M1665">
        <v>1</v>
      </c>
      <c r="N1665">
        <v>598</v>
      </c>
      <c r="O1665">
        <v>916</v>
      </c>
      <c r="P1665">
        <v>15</v>
      </c>
      <c r="Q1665">
        <v>3</v>
      </c>
      <c r="R1665">
        <v>5</v>
      </c>
      <c r="S1665">
        <v>552</v>
      </c>
      <c r="T1665">
        <v>69.209825891993106</v>
      </c>
      <c r="U1665">
        <v>4.1748772437042998</v>
      </c>
      <c r="V1665">
        <v>3.7719999999999998</v>
      </c>
    </row>
    <row r="1666" spans="1:22">
      <c r="A1666">
        <v>12</v>
      </c>
      <c r="B1666">
        <v>0</v>
      </c>
      <c r="C1666">
        <v>995</v>
      </c>
      <c r="D1666">
        <v>1451</v>
      </c>
      <c r="E1666">
        <v>0</v>
      </c>
      <c r="F1666">
        <v>100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42</v>
      </c>
      <c r="M1666">
        <v>1</v>
      </c>
      <c r="N1666">
        <v>599</v>
      </c>
      <c r="O1666">
        <v>911</v>
      </c>
      <c r="P1666">
        <v>15</v>
      </c>
      <c r="Q1666">
        <v>3</v>
      </c>
      <c r="R1666">
        <v>5</v>
      </c>
      <c r="S1666">
        <v>586</v>
      </c>
      <c r="T1666">
        <v>73.430239002743306</v>
      </c>
      <c r="U1666">
        <v>4.4249745761981503</v>
      </c>
      <c r="V1666">
        <v>3.9407999999999999</v>
      </c>
    </row>
    <row r="1667" spans="1:22">
      <c r="A1667">
        <v>12</v>
      </c>
      <c r="B1667">
        <v>0</v>
      </c>
      <c r="C1667">
        <v>674</v>
      </c>
      <c r="D1667">
        <v>276</v>
      </c>
      <c r="E1667">
        <v>45</v>
      </c>
      <c r="F1667">
        <v>1</v>
      </c>
      <c r="G1667">
        <v>17</v>
      </c>
      <c r="H1667">
        <v>1793</v>
      </c>
      <c r="I1667">
        <v>221.67769396130001</v>
      </c>
      <c r="J1667">
        <v>13.035532210078699</v>
      </c>
      <c r="K1667">
        <v>11.3756</v>
      </c>
      <c r="L1667">
        <v>42</v>
      </c>
      <c r="M1667">
        <v>1</v>
      </c>
      <c r="N1667">
        <v>589</v>
      </c>
      <c r="O1667">
        <v>918</v>
      </c>
      <c r="P1667">
        <v>16</v>
      </c>
      <c r="Q1667">
        <v>1</v>
      </c>
      <c r="R1667">
        <v>6</v>
      </c>
      <c r="S1667">
        <v>639</v>
      </c>
      <c r="T1667">
        <v>78.885993687092494</v>
      </c>
      <c r="U1667">
        <v>4.6257864196264</v>
      </c>
      <c r="V1667">
        <v>3.7294</v>
      </c>
    </row>
    <row r="1668" spans="1:22">
      <c r="A1668">
        <v>12</v>
      </c>
      <c r="B1668">
        <v>0</v>
      </c>
      <c r="C1668">
        <v>398</v>
      </c>
      <c r="D1668">
        <v>650</v>
      </c>
      <c r="E1668">
        <v>69</v>
      </c>
      <c r="F1668">
        <v>4</v>
      </c>
      <c r="G1668">
        <v>28</v>
      </c>
      <c r="H1668">
        <v>2827</v>
      </c>
      <c r="I1668">
        <v>344.692616689131</v>
      </c>
      <c r="J1668">
        <v>19.721488280553299</v>
      </c>
      <c r="K1668">
        <v>17.626200000000001</v>
      </c>
      <c r="L1668">
        <v>42</v>
      </c>
      <c r="M1668">
        <v>1</v>
      </c>
      <c r="N1668">
        <v>936</v>
      </c>
      <c r="O1668">
        <v>467</v>
      </c>
      <c r="P1668">
        <v>29</v>
      </c>
      <c r="Q1668">
        <v>4</v>
      </c>
      <c r="R1668">
        <v>12</v>
      </c>
      <c r="S1668">
        <v>1216</v>
      </c>
      <c r="T1668">
        <v>148.74810923168101</v>
      </c>
      <c r="U1668">
        <v>8.5670531689724001</v>
      </c>
      <c r="V1668">
        <v>7.32</v>
      </c>
    </row>
    <row r="1669" spans="1:22">
      <c r="A1669">
        <v>12</v>
      </c>
      <c r="B1669">
        <v>0</v>
      </c>
      <c r="C1669">
        <v>546</v>
      </c>
      <c r="D1669">
        <v>1079</v>
      </c>
      <c r="E1669">
        <v>77</v>
      </c>
      <c r="F1669">
        <v>1</v>
      </c>
      <c r="G1669">
        <v>30</v>
      </c>
      <c r="H1669">
        <v>3073</v>
      </c>
      <c r="I1669">
        <v>377.47450245016603</v>
      </c>
      <c r="J1669">
        <v>21.921156447596498</v>
      </c>
      <c r="K1669">
        <v>19.205200000000001</v>
      </c>
      <c r="L1669">
        <v>42</v>
      </c>
      <c r="M1669">
        <v>1</v>
      </c>
      <c r="N1669">
        <v>593</v>
      </c>
      <c r="O1669">
        <v>917</v>
      </c>
      <c r="P1669">
        <v>16</v>
      </c>
      <c r="Q1669">
        <v>2</v>
      </c>
      <c r="R1669">
        <v>6</v>
      </c>
      <c r="S1669">
        <v>620</v>
      </c>
      <c r="T1669">
        <v>76.642025025438898</v>
      </c>
      <c r="U1669">
        <v>4.5055521304275201</v>
      </c>
      <c r="V1669">
        <v>4.12</v>
      </c>
    </row>
    <row r="1670" spans="1:22">
      <c r="A1670">
        <v>12</v>
      </c>
      <c r="B1670">
        <v>0</v>
      </c>
      <c r="C1670">
        <v>313</v>
      </c>
      <c r="D1670">
        <v>388</v>
      </c>
      <c r="E1670">
        <v>52</v>
      </c>
      <c r="F1670">
        <v>1</v>
      </c>
      <c r="G1670">
        <v>21</v>
      </c>
      <c r="H1670">
        <v>2141</v>
      </c>
      <c r="I1670">
        <v>261.07278678560101</v>
      </c>
      <c r="J1670">
        <v>14.939943105648</v>
      </c>
      <c r="K1670">
        <v>13.2218</v>
      </c>
      <c r="L1670">
        <v>42</v>
      </c>
      <c r="M1670">
        <v>1</v>
      </c>
      <c r="N1670">
        <v>321</v>
      </c>
      <c r="O1670">
        <v>1092</v>
      </c>
      <c r="P1670">
        <v>19</v>
      </c>
      <c r="Q1670">
        <v>3</v>
      </c>
      <c r="R1670">
        <v>7</v>
      </c>
      <c r="S1670">
        <v>779</v>
      </c>
      <c r="T1670">
        <v>97.216253785053894</v>
      </c>
      <c r="U1670">
        <v>5.8160037826672699</v>
      </c>
      <c r="V1670">
        <v>4.7901999999999996</v>
      </c>
    </row>
    <row r="1671" spans="1:22">
      <c r="A1671">
        <v>12</v>
      </c>
      <c r="B1671">
        <v>0</v>
      </c>
      <c r="C1671">
        <v>181</v>
      </c>
      <c r="D1671">
        <v>481</v>
      </c>
      <c r="E1671">
        <v>57</v>
      </c>
      <c r="F1671">
        <v>1</v>
      </c>
      <c r="G1671">
        <v>23</v>
      </c>
      <c r="H1671">
        <v>2372</v>
      </c>
      <c r="I1671">
        <v>287.214205776803</v>
      </c>
      <c r="J1671">
        <v>16.195110373196002</v>
      </c>
      <c r="K1671">
        <v>14.5776</v>
      </c>
      <c r="L1671">
        <v>42</v>
      </c>
      <c r="M1671">
        <v>1</v>
      </c>
      <c r="N1671">
        <v>1031</v>
      </c>
      <c r="O1671">
        <v>464</v>
      </c>
      <c r="P1671">
        <v>27</v>
      </c>
      <c r="Q1671">
        <v>4</v>
      </c>
      <c r="R1671">
        <v>11</v>
      </c>
      <c r="S1671">
        <v>1175</v>
      </c>
      <c r="T1671">
        <v>143.132805464017</v>
      </c>
      <c r="U1671">
        <v>8.1735855045383907</v>
      </c>
      <c r="V1671">
        <v>7.2949999999999999</v>
      </c>
    </row>
    <row r="1672" spans="1:22">
      <c r="A1672">
        <v>12</v>
      </c>
      <c r="B1672">
        <v>0</v>
      </c>
      <c r="C1672">
        <v>836</v>
      </c>
      <c r="D1672">
        <v>537</v>
      </c>
      <c r="E1672">
        <v>54</v>
      </c>
      <c r="F1672">
        <v>1</v>
      </c>
      <c r="G1672">
        <v>24</v>
      </c>
      <c r="H1672">
        <v>2448</v>
      </c>
      <c r="I1672">
        <v>291.89724219320698</v>
      </c>
      <c r="J1672">
        <v>15.898729508989099</v>
      </c>
      <c r="K1672">
        <v>13.568</v>
      </c>
      <c r="L1672">
        <v>42</v>
      </c>
      <c r="M1672">
        <v>1</v>
      </c>
      <c r="N1672">
        <v>174</v>
      </c>
      <c r="O1672">
        <v>279</v>
      </c>
      <c r="P1672">
        <v>27</v>
      </c>
      <c r="Q1672">
        <v>1</v>
      </c>
      <c r="R1672">
        <v>10</v>
      </c>
      <c r="S1672">
        <v>1041</v>
      </c>
      <c r="T1672">
        <v>130.80137613955</v>
      </c>
      <c r="U1672">
        <v>7.9197159039955496</v>
      </c>
      <c r="V1672">
        <v>7.1874000000000002</v>
      </c>
    </row>
    <row r="1673" spans="1:22">
      <c r="A1673">
        <v>12</v>
      </c>
      <c r="B1673">
        <v>0</v>
      </c>
      <c r="C1673">
        <v>179</v>
      </c>
      <c r="D1673">
        <v>523</v>
      </c>
      <c r="E1673">
        <v>59</v>
      </c>
      <c r="F1673">
        <v>4</v>
      </c>
      <c r="G1673">
        <v>23</v>
      </c>
      <c r="H1673">
        <v>2340</v>
      </c>
      <c r="I1673">
        <v>294.56408470823499</v>
      </c>
      <c r="J1673">
        <v>17.891897607576499</v>
      </c>
      <c r="K1673">
        <v>14.332000000000001</v>
      </c>
      <c r="L1673">
        <v>42</v>
      </c>
      <c r="M1673">
        <v>1</v>
      </c>
      <c r="N1673">
        <v>592</v>
      </c>
      <c r="O1673">
        <v>966</v>
      </c>
      <c r="P1673">
        <v>15</v>
      </c>
      <c r="Q1673">
        <v>3</v>
      </c>
      <c r="R1673">
        <v>5</v>
      </c>
      <c r="S1673">
        <v>555</v>
      </c>
      <c r="T1673">
        <v>69.390201037322299</v>
      </c>
      <c r="U1673">
        <v>4.1650330130744502</v>
      </c>
      <c r="V1673">
        <v>3.5390000000000001</v>
      </c>
    </row>
    <row r="1674" spans="1:22">
      <c r="A1674">
        <v>12</v>
      </c>
      <c r="B1674">
        <v>0</v>
      </c>
      <c r="C1674">
        <v>808</v>
      </c>
      <c r="D1674">
        <v>484</v>
      </c>
      <c r="E1674">
        <v>53</v>
      </c>
      <c r="F1674">
        <v>1</v>
      </c>
      <c r="G1674">
        <v>22</v>
      </c>
      <c r="H1674">
        <v>2269</v>
      </c>
      <c r="I1674">
        <v>274.12953142629499</v>
      </c>
      <c r="J1674">
        <v>15.382909347714399</v>
      </c>
      <c r="K1674">
        <v>12.869400000000001</v>
      </c>
      <c r="L1674">
        <v>42</v>
      </c>
      <c r="M1674">
        <v>1</v>
      </c>
      <c r="N1674">
        <v>948</v>
      </c>
      <c r="O1674">
        <v>556</v>
      </c>
      <c r="P1674">
        <v>32</v>
      </c>
      <c r="Q1674">
        <v>1</v>
      </c>
      <c r="R1674">
        <v>13</v>
      </c>
      <c r="S1674">
        <v>1353</v>
      </c>
      <c r="T1674">
        <v>162.582286858071</v>
      </c>
      <c r="U1674">
        <v>9.01493760377741</v>
      </c>
      <c r="V1674">
        <v>7.7805999999999997</v>
      </c>
    </row>
    <row r="1675" spans="1:22">
      <c r="A1675">
        <v>12</v>
      </c>
      <c r="B1675">
        <v>0</v>
      </c>
      <c r="C1675">
        <v>1020</v>
      </c>
      <c r="D1675">
        <v>1337</v>
      </c>
      <c r="E1675">
        <v>2</v>
      </c>
      <c r="F1675">
        <v>15</v>
      </c>
      <c r="G1675">
        <v>0</v>
      </c>
      <c r="H1675">
        <v>30</v>
      </c>
      <c r="I1675">
        <v>7.7459666924148296</v>
      </c>
      <c r="J1675">
        <v>0.71414284285428498</v>
      </c>
      <c r="K1675">
        <v>0.51</v>
      </c>
      <c r="L1675">
        <v>42</v>
      </c>
      <c r="M1675">
        <v>1</v>
      </c>
      <c r="N1675">
        <v>955</v>
      </c>
      <c r="O1675">
        <v>561</v>
      </c>
      <c r="P1675">
        <v>30</v>
      </c>
      <c r="Q1675">
        <v>1</v>
      </c>
      <c r="R1675">
        <v>12</v>
      </c>
      <c r="S1675">
        <v>1279</v>
      </c>
      <c r="T1675">
        <v>153.11107079502801</v>
      </c>
      <c r="U1675">
        <v>8.4170006534394393</v>
      </c>
      <c r="V1675">
        <v>7.3532000000000002</v>
      </c>
    </row>
    <row r="1676" spans="1:22">
      <c r="A1676">
        <v>12</v>
      </c>
      <c r="B1676">
        <v>0</v>
      </c>
      <c r="C1676">
        <v>531</v>
      </c>
      <c r="D1676">
        <v>815</v>
      </c>
      <c r="E1676">
        <v>70</v>
      </c>
      <c r="F1676">
        <v>1</v>
      </c>
      <c r="G1676">
        <v>32</v>
      </c>
      <c r="H1676">
        <v>3209</v>
      </c>
      <c r="I1676">
        <v>382.030103525887</v>
      </c>
      <c r="J1676">
        <v>20.7292522778802</v>
      </c>
      <c r="K1676">
        <v>17.8462</v>
      </c>
      <c r="L1676">
        <v>42</v>
      </c>
      <c r="M1676">
        <v>1</v>
      </c>
      <c r="N1676">
        <v>1033</v>
      </c>
      <c r="O1676">
        <v>463</v>
      </c>
      <c r="P1676">
        <v>27</v>
      </c>
      <c r="Q1676">
        <v>1</v>
      </c>
      <c r="R1676">
        <v>11</v>
      </c>
      <c r="S1676">
        <v>1148</v>
      </c>
      <c r="T1676">
        <v>138.13761254632999</v>
      </c>
      <c r="U1676">
        <v>7.6830723021458001</v>
      </c>
      <c r="V1676">
        <v>6.74</v>
      </c>
    </row>
    <row r="1677" spans="1:22">
      <c r="A1677">
        <v>12</v>
      </c>
      <c r="B1677">
        <v>0</v>
      </c>
      <c r="C1677">
        <v>89</v>
      </c>
      <c r="D1677">
        <v>591</v>
      </c>
      <c r="E1677">
        <v>65</v>
      </c>
      <c r="F1677">
        <v>1</v>
      </c>
      <c r="G1677">
        <v>25</v>
      </c>
      <c r="H1677">
        <v>2554</v>
      </c>
      <c r="I1677">
        <v>316.922703509862</v>
      </c>
      <c r="J1677">
        <v>18.764551686624401</v>
      </c>
      <c r="K1677">
        <v>15.3428</v>
      </c>
      <c r="L1677">
        <v>42</v>
      </c>
      <c r="M1677">
        <v>1</v>
      </c>
      <c r="N1677">
        <v>587</v>
      </c>
      <c r="O1677">
        <v>913</v>
      </c>
      <c r="P1677">
        <v>16</v>
      </c>
      <c r="Q1677">
        <v>3</v>
      </c>
      <c r="R1677">
        <v>6</v>
      </c>
      <c r="S1677">
        <v>654</v>
      </c>
      <c r="T1677">
        <v>81.018516402116404</v>
      </c>
      <c r="U1677">
        <v>4.7820915925983698</v>
      </c>
      <c r="V1677">
        <v>4.0528000000000004</v>
      </c>
    </row>
    <row r="1678" spans="1:22">
      <c r="A1678">
        <v>12</v>
      </c>
      <c r="B1678">
        <v>0</v>
      </c>
      <c r="C1678">
        <v>174</v>
      </c>
      <c r="D1678">
        <v>608</v>
      </c>
      <c r="E1678">
        <v>59</v>
      </c>
      <c r="F1678">
        <v>11</v>
      </c>
      <c r="G1678">
        <v>29</v>
      </c>
      <c r="H1678">
        <v>2958</v>
      </c>
      <c r="I1678">
        <v>345.12026889187501</v>
      </c>
      <c r="J1678">
        <v>17.7793025734982</v>
      </c>
      <c r="K1678">
        <v>14.813599999999999</v>
      </c>
      <c r="L1678">
        <v>42</v>
      </c>
      <c r="M1678">
        <v>1</v>
      </c>
      <c r="N1678">
        <v>322</v>
      </c>
      <c r="O1678">
        <v>1086</v>
      </c>
      <c r="P1678">
        <v>19</v>
      </c>
      <c r="Q1678">
        <v>7</v>
      </c>
      <c r="R1678">
        <v>7</v>
      </c>
      <c r="S1678">
        <v>768</v>
      </c>
      <c r="T1678">
        <v>96.218501339399396</v>
      </c>
      <c r="U1678">
        <v>5.7963436751110597</v>
      </c>
      <c r="V1678">
        <v>4.9256000000000002</v>
      </c>
    </row>
    <row r="1679" spans="1:22">
      <c r="A1679">
        <v>12</v>
      </c>
      <c r="B1679">
        <v>0</v>
      </c>
      <c r="C1679">
        <v>525</v>
      </c>
      <c r="D1679">
        <v>497</v>
      </c>
      <c r="E1679">
        <v>65</v>
      </c>
      <c r="F1679">
        <v>8</v>
      </c>
      <c r="G1679">
        <v>31</v>
      </c>
      <c r="H1679">
        <v>3162</v>
      </c>
      <c r="I1679">
        <v>369.66200778549</v>
      </c>
      <c r="J1679">
        <v>19.148775417764998</v>
      </c>
      <c r="K1679">
        <v>16.467600000000001</v>
      </c>
      <c r="L1679">
        <v>42</v>
      </c>
      <c r="M1679">
        <v>1</v>
      </c>
      <c r="N1679">
        <v>265</v>
      </c>
      <c r="O1679">
        <v>217</v>
      </c>
      <c r="P1679">
        <v>30</v>
      </c>
      <c r="Q1679">
        <v>1</v>
      </c>
      <c r="R1679">
        <v>12</v>
      </c>
      <c r="S1679">
        <v>1239</v>
      </c>
      <c r="T1679">
        <v>150.588844208328</v>
      </c>
      <c r="U1679">
        <v>8.5590828947966102</v>
      </c>
      <c r="V1679">
        <v>7.4802</v>
      </c>
    </row>
    <row r="1680" spans="1:22">
      <c r="A1680">
        <v>12</v>
      </c>
      <c r="B1680">
        <v>0</v>
      </c>
      <c r="C1680">
        <v>600</v>
      </c>
      <c r="D1680">
        <v>986</v>
      </c>
      <c r="E1680">
        <v>71</v>
      </c>
      <c r="F1680">
        <v>1</v>
      </c>
      <c r="G1680">
        <v>30</v>
      </c>
      <c r="H1680">
        <v>3045</v>
      </c>
      <c r="I1680">
        <v>365.24375422448998</v>
      </c>
      <c r="J1680">
        <v>20.169965294962701</v>
      </c>
      <c r="K1680">
        <v>17.036000000000001</v>
      </c>
      <c r="L1680">
        <v>42</v>
      </c>
      <c r="M1680">
        <v>1</v>
      </c>
      <c r="N1680">
        <v>178</v>
      </c>
      <c r="O1680">
        <v>288</v>
      </c>
      <c r="P1680">
        <v>26</v>
      </c>
      <c r="Q1680">
        <v>4</v>
      </c>
      <c r="R1680">
        <v>10</v>
      </c>
      <c r="S1680">
        <v>1068</v>
      </c>
      <c r="T1680">
        <v>134.14917070187201</v>
      </c>
      <c r="U1680">
        <v>8.1177336738772095</v>
      </c>
      <c r="V1680">
        <v>7.2927999999999997</v>
      </c>
    </row>
    <row r="1681" spans="1:22">
      <c r="A1681">
        <v>12</v>
      </c>
      <c r="B1681">
        <v>0</v>
      </c>
      <c r="C1681">
        <v>57</v>
      </c>
      <c r="D1681">
        <v>303</v>
      </c>
      <c r="E1681">
        <v>39</v>
      </c>
      <c r="F1681">
        <v>2</v>
      </c>
      <c r="G1681">
        <v>15</v>
      </c>
      <c r="H1681">
        <v>1558</v>
      </c>
      <c r="I1681">
        <v>190.78784028338899</v>
      </c>
      <c r="J1681">
        <v>11.0119752996454</v>
      </c>
      <c r="K1681">
        <v>9.2604000000000006</v>
      </c>
      <c r="L1681">
        <v>42</v>
      </c>
      <c r="M1681">
        <v>1</v>
      </c>
      <c r="N1681">
        <v>950</v>
      </c>
      <c r="O1681">
        <v>556</v>
      </c>
      <c r="P1681">
        <v>30</v>
      </c>
      <c r="Q1681">
        <v>1</v>
      </c>
      <c r="R1681">
        <v>12</v>
      </c>
      <c r="S1681">
        <v>1285</v>
      </c>
      <c r="T1681">
        <v>155.264290807642</v>
      </c>
      <c r="U1681">
        <v>8.7147862853887599</v>
      </c>
      <c r="V1681">
        <v>7.5919999999999996</v>
      </c>
    </row>
    <row r="1682" spans="1:22">
      <c r="A1682">
        <v>12</v>
      </c>
      <c r="B1682">
        <v>0</v>
      </c>
      <c r="C1682">
        <v>794</v>
      </c>
      <c r="D1682">
        <v>389</v>
      </c>
      <c r="E1682">
        <v>50</v>
      </c>
      <c r="F1682">
        <v>1</v>
      </c>
      <c r="G1682">
        <v>20</v>
      </c>
      <c r="H1682">
        <v>2082</v>
      </c>
      <c r="I1682">
        <v>256.66320343983898</v>
      </c>
      <c r="J1682">
        <v>15.0095836051504</v>
      </c>
      <c r="K1682">
        <v>13.2636</v>
      </c>
      <c r="L1682">
        <v>42</v>
      </c>
      <c r="M1682">
        <v>1</v>
      </c>
      <c r="N1682">
        <v>954</v>
      </c>
      <c r="O1682">
        <v>561</v>
      </c>
      <c r="P1682">
        <v>30</v>
      </c>
      <c r="Q1682">
        <v>1</v>
      </c>
      <c r="R1682">
        <v>12</v>
      </c>
      <c r="S1682">
        <v>1289</v>
      </c>
      <c r="T1682">
        <v>154.17846801677601</v>
      </c>
      <c r="U1682">
        <v>8.4591902685777196</v>
      </c>
      <c r="V1682">
        <v>7.4077999999999999</v>
      </c>
    </row>
    <row r="1683" spans="1:22">
      <c r="A1683">
        <v>12</v>
      </c>
      <c r="B1683">
        <v>0</v>
      </c>
      <c r="C1683">
        <v>161</v>
      </c>
      <c r="D1683">
        <v>1216</v>
      </c>
      <c r="E1683">
        <v>69</v>
      </c>
      <c r="F1683">
        <v>2</v>
      </c>
      <c r="G1683">
        <v>30</v>
      </c>
      <c r="H1683">
        <v>3082</v>
      </c>
      <c r="I1683">
        <v>363.39785359850401</v>
      </c>
      <c r="J1683">
        <v>19.2537684623037</v>
      </c>
      <c r="K1683">
        <v>16.184000000000001</v>
      </c>
      <c r="L1683">
        <v>42</v>
      </c>
      <c r="M1683">
        <v>1</v>
      </c>
      <c r="N1683">
        <v>204</v>
      </c>
      <c r="O1683">
        <v>283</v>
      </c>
      <c r="P1683">
        <v>27</v>
      </c>
      <c r="Q1683">
        <v>2</v>
      </c>
      <c r="R1683">
        <v>10</v>
      </c>
      <c r="S1683">
        <v>1087</v>
      </c>
      <c r="T1683">
        <v>135.569170536667</v>
      </c>
      <c r="U1683">
        <v>8.1014258004378501</v>
      </c>
      <c r="V1683">
        <v>7.0056000000000003</v>
      </c>
    </row>
    <row r="1684" spans="1:22">
      <c r="A1684">
        <v>12</v>
      </c>
      <c r="B1684">
        <v>0</v>
      </c>
      <c r="C1684">
        <v>623</v>
      </c>
      <c r="D1684">
        <v>1170</v>
      </c>
      <c r="E1684">
        <v>70</v>
      </c>
      <c r="F1684">
        <v>1</v>
      </c>
      <c r="G1684">
        <v>27</v>
      </c>
      <c r="H1684">
        <v>2782</v>
      </c>
      <c r="I1684">
        <v>346.87461711690599</v>
      </c>
      <c r="J1684">
        <v>20.718774095008602</v>
      </c>
      <c r="K1684">
        <v>18.4892</v>
      </c>
      <c r="L1684">
        <v>42</v>
      </c>
      <c r="M1684">
        <v>1</v>
      </c>
      <c r="N1684">
        <v>952</v>
      </c>
      <c r="O1684">
        <v>553</v>
      </c>
      <c r="P1684">
        <v>27</v>
      </c>
      <c r="Q1684">
        <v>6</v>
      </c>
      <c r="R1684">
        <v>12</v>
      </c>
      <c r="S1684">
        <v>1207</v>
      </c>
      <c r="T1684">
        <v>147.54999152829501</v>
      </c>
      <c r="U1684">
        <v>8.4867602770433006</v>
      </c>
      <c r="V1684">
        <v>7.3258000000000001</v>
      </c>
    </row>
    <row r="1685" spans="1:22">
      <c r="A1685">
        <v>12</v>
      </c>
      <c r="B1685">
        <v>0</v>
      </c>
      <c r="C1685">
        <v>347</v>
      </c>
      <c r="D1685">
        <v>504</v>
      </c>
      <c r="E1685">
        <v>70</v>
      </c>
      <c r="F1685">
        <v>3</v>
      </c>
      <c r="G1685">
        <v>30</v>
      </c>
      <c r="H1685">
        <v>3039</v>
      </c>
      <c r="I1685">
        <v>365.29577057502303</v>
      </c>
      <c r="J1685">
        <v>20.269629991689499</v>
      </c>
      <c r="K1685">
        <v>17.170000000000002</v>
      </c>
      <c r="L1685">
        <v>42</v>
      </c>
      <c r="M1685">
        <v>1</v>
      </c>
      <c r="N1685">
        <v>588</v>
      </c>
      <c r="O1685">
        <v>960</v>
      </c>
      <c r="P1685">
        <v>15</v>
      </c>
      <c r="Q1685">
        <v>3</v>
      </c>
      <c r="R1685">
        <v>5</v>
      </c>
      <c r="S1685">
        <v>593</v>
      </c>
      <c r="T1685">
        <v>73.708886845481501</v>
      </c>
      <c r="U1685">
        <v>4.3777962492560096</v>
      </c>
      <c r="V1685">
        <v>3.7490000000000001</v>
      </c>
    </row>
    <row r="1686" spans="1:22">
      <c r="A1686">
        <v>12</v>
      </c>
      <c r="B1686">
        <v>0</v>
      </c>
      <c r="C1686">
        <v>394</v>
      </c>
      <c r="D1686">
        <v>872</v>
      </c>
      <c r="E1686">
        <v>78</v>
      </c>
      <c r="F1686">
        <v>3</v>
      </c>
      <c r="G1686">
        <v>32</v>
      </c>
      <c r="H1686">
        <v>3285</v>
      </c>
      <c r="I1686">
        <v>392.01403036115897</v>
      </c>
      <c r="J1686">
        <v>21.392229897792301</v>
      </c>
      <c r="K1686">
        <v>18.026</v>
      </c>
      <c r="L1686">
        <v>42</v>
      </c>
      <c r="M1686">
        <v>1</v>
      </c>
      <c r="N1686">
        <v>948</v>
      </c>
      <c r="O1686">
        <v>561</v>
      </c>
      <c r="P1686">
        <v>27</v>
      </c>
      <c r="Q1686">
        <v>6</v>
      </c>
      <c r="R1686">
        <v>12</v>
      </c>
      <c r="S1686">
        <v>1256</v>
      </c>
      <c r="T1686">
        <v>152.26293048539401</v>
      </c>
      <c r="U1686">
        <v>8.6073457000401703</v>
      </c>
      <c r="V1686">
        <v>7.4352</v>
      </c>
    </row>
    <row r="1687" spans="1:22">
      <c r="A1687">
        <v>12</v>
      </c>
      <c r="B1687">
        <v>0</v>
      </c>
      <c r="C1687">
        <v>869</v>
      </c>
      <c r="D1687">
        <v>1092</v>
      </c>
      <c r="E1687">
        <v>61</v>
      </c>
      <c r="F1687">
        <v>2</v>
      </c>
      <c r="G1687">
        <v>24</v>
      </c>
      <c r="H1687">
        <v>2415</v>
      </c>
      <c r="I1687">
        <v>305.72700240574102</v>
      </c>
      <c r="J1687">
        <v>18.747466495502799</v>
      </c>
      <c r="K1687">
        <v>16.395</v>
      </c>
      <c r="L1687">
        <v>42</v>
      </c>
      <c r="M1687">
        <v>1</v>
      </c>
      <c r="N1687">
        <v>953</v>
      </c>
      <c r="O1687">
        <v>557</v>
      </c>
      <c r="P1687">
        <v>30</v>
      </c>
      <c r="Q1687">
        <v>1</v>
      </c>
      <c r="R1687">
        <v>12</v>
      </c>
      <c r="S1687">
        <v>1271</v>
      </c>
      <c r="T1687">
        <v>152.57457193123599</v>
      </c>
      <c r="U1687">
        <v>8.4407286415332603</v>
      </c>
      <c r="V1687">
        <v>7.2178000000000004</v>
      </c>
    </row>
    <row r="1688" spans="1:22">
      <c r="A1688">
        <v>12</v>
      </c>
      <c r="B1688">
        <v>0</v>
      </c>
      <c r="C1688">
        <v>1057</v>
      </c>
      <c r="D1688">
        <v>1221</v>
      </c>
      <c r="E1688">
        <v>49</v>
      </c>
      <c r="F1688">
        <v>3</v>
      </c>
      <c r="G1688">
        <v>24</v>
      </c>
      <c r="H1688">
        <v>2434</v>
      </c>
      <c r="I1688">
        <v>282.042549981381</v>
      </c>
      <c r="J1688">
        <v>14.249364898127901</v>
      </c>
      <c r="K1688">
        <v>12.36</v>
      </c>
      <c r="L1688">
        <v>42</v>
      </c>
      <c r="M1688">
        <v>1</v>
      </c>
      <c r="N1688">
        <v>587</v>
      </c>
      <c r="O1688">
        <v>914</v>
      </c>
      <c r="P1688">
        <v>16</v>
      </c>
      <c r="Q1688">
        <v>3</v>
      </c>
      <c r="R1688">
        <v>6</v>
      </c>
      <c r="S1688">
        <v>662</v>
      </c>
      <c r="T1688">
        <v>80.771282025234697</v>
      </c>
      <c r="U1688">
        <v>4.6276992123516401</v>
      </c>
      <c r="V1688">
        <v>3.9108000000000001</v>
      </c>
    </row>
    <row r="1689" spans="1:22">
      <c r="A1689">
        <v>12</v>
      </c>
      <c r="B1689">
        <v>0</v>
      </c>
      <c r="C1689">
        <v>202</v>
      </c>
      <c r="D1689">
        <v>316</v>
      </c>
      <c r="E1689">
        <v>43</v>
      </c>
      <c r="F1689">
        <v>2</v>
      </c>
      <c r="G1689">
        <v>17</v>
      </c>
      <c r="H1689">
        <v>1750</v>
      </c>
      <c r="I1689">
        <v>210.575402172239</v>
      </c>
      <c r="J1689">
        <v>11.711959699384201</v>
      </c>
      <c r="K1689">
        <v>9.58</v>
      </c>
      <c r="L1689">
        <v>42</v>
      </c>
      <c r="M1689">
        <v>1</v>
      </c>
      <c r="N1689">
        <v>265</v>
      </c>
      <c r="O1689">
        <v>216</v>
      </c>
      <c r="P1689">
        <v>26</v>
      </c>
      <c r="Q1689">
        <v>4</v>
      </c>
      <c r="R1689">
        <v>10</v>
      </c>
      <c r="S1689">
        <v>1066</v>
      </c>
      <c r="T1689">
        <v>130.96564434995901</v>
      </c>
      <c r="U1689">
        <v>7.6081798086007399</v>
      </c>
      <c r="V1689">
        <v>6.6452</v>
      </c>
    </row>
    <row r="1690" spans="1:22">
      <c r="A1690">
        <v>12</v>
      </c>
      <c r="B1690">
        <v>0</v>
      </c>
      <c r="C1690">
        <v>532</v>
      </c>
      <c r="D1690">
        <v>516</v>
      </c>
      <c r="E1690">
        <v>67</v>
      </c>
      <c r="F1690">
        <v>4</v>
      </c>
      <c r="G1690">
        <v>32</v>
      </c>
      <c r="H1690">
        <v>3210</v>
      </c>
      <c r="I1690">
        <v>375.71797934088801</v>
      </c>
      <c r="J1690">
        <v>19.52511203553</v>
      </c>
      <c r="K1690">
        <v>16.54</v>
      </c>
      <c r="L1690">
        <v>42</v>
      </c>
      <c r="M1690">
        <v>1</v>
      </c>
      <c r="N1690">
        <v>203</v>
      </c>
      <c r="O1690">
        <v>276</v>
      </c>
      <c r="P1690">
        <v>27</v>
      </c>
      <c r="Q1690">
        <v>1</v>
      </c>
      <c r="R1690">
        <v>10</v>
      </c>
      <c r="S1690">
        <v>1021</v>
      </c>
      <c r="T1690">
        <v>126.526677028997</v>
      </c>
      <c r="U1690">
        <v>7.4730114411795201</v>
      </c>
      <c r="V1690">
        <v>6.5194000000000001</v>
      </c>
    </row>
    <row r="1691" spans="1:22">
      <c r="A1691">
        <v>12</v>
      </c>
      <c r="B1691">
        <v>0</v>
      </c>
      <c r="C1691">
        <v>649</v>
      </c>
      <c r="D1691">
        <v>127</v>
      </c>
      <c r="E1691">
        <v>37</v>
      </c>
      <c r="F1691">
        <v>1</v>
      </c>
      <c r="G1691">
        <v>13</v>
      </c>
      <c r="H1691">
        <v>1399</v>
      </c>
      <c r="I1691">
        <v>178.328348839998</v>
      </c>
      <c r="J1691">
        <v>11.058476386917</v>
      </c>
      <c r="K1691">
        <v>9.4312000000000005</v>
      </c>
      <c r="L1691">
        <v>42</v>
      </c>
      <c r="M1691">
        <v>1</v>
      </c>
      <c r="N1691">
        <v>589</v>
      </c>
      <c r="O1691">
        <v>966</v>
      </c>
      <c r="P1691">
        <v>14</v>
      </c>
      <c r="Q1691">
        <v>9</v>
      </c>
      <c r="R1691">
        <v>5</v>
      </c>
      <c r="S1691">
        <v>555</v>
      </c>
      <c r="T1691">
        <v>69.778220097678002</v>
      </c>
      <c r="U1691">
        <v>4.2293616539615098</v>
      </c>
      <c r="V1691">
        <v>3.657</v>
      </c>
    </row>
    <row r="1692" spans="1:22">
      <c r="A1692">
        <v>12</v>
      </c>
      <c r="B1692">
        <v>0</v>
      </c>
      <c r="C1692">
        <v>21</v>
      </c>
      <c r="D1692">
        <v>1261</v>
      </c>
      <c r="E1692">
        <v>2</v>
      </c>
      <c r="F1692">
        <v>2</v>
      </c>
      <c r="G1692">
        <v>0</v>
      </c>
      <c r="H1692">
        <v>40</v>
      </c>
      <c r="I1692">
        <v>6.6332495807107996</v>
      </c>
      <c r="J1692">
        <v>0.52915026221291805</v>
      </c>
      <c r="K1692">
        <v>0.496</v>
      </c>
      <c r="L1692">
        <v>42</v>
      </c>
      <c r="M1692">
        <v>1</v>
      </c>
      <c r="N1692">
        <v>937</v>
      </c>
      <c r="O1692">
        <v>472</v>
      </c>
      <c r="P1692">
        <v>31</v>
      </c>
      <c r="Q1692">
        <v>1</v>
      </c>
      <c r="R1692">
        <v>12</v>
      </c>
      <c r="S1692">
        <v>1206</v>
      </c>
      <c r="T1692">
        <v>149.28496240412201</v>
      </c>
      <c r="U1692">
        <v>8.7986589887323206</v>
      </c>
      <c r="V1692">
        <v>7.6776</v>
      </c>
    </row>
    <row r="1693" spans="1:22">
      <c r="A1693">
        <v>12</v>
      </c>
      <c r="B1693">
        <v>0</v>
      </c>
      <c r="C1693">
        <v>558</v>
      </c>
      <c r="D1693">
        <v>1117</v>
      </c>
      <c r="E1693">
        <v>74</v>
      </c>
      <c r="F1693">
        <v>2</v>
      </c>
      <c r="G1693">
        <v>30</v>
      </c>
      <c r="H1693">
        <v>3053</v>
      </c>
      <c r="I1693">
        <v>373.48761692993202</v>
      </c>
      <c r="J1693">
        <v>21.5139280467329</v>
      </c>
      <c r="K1693">
        <v>18.916</v>
      </c>
      <c r="L1693">
        <v>42</v>
      </c>
      <c r="M1693">
        <v>1</v>
      </c>
      <c r="N1693">
        <v>327</v>
      </c>
      <c r="O1693">
        <v>1087</v>
      </c>
      <c r="P1693">
        <v>20</v>
      </c>
      <c r="Q1693">
        <v>2</v>
      </c>
      <c r="R1693">
        <v>8</v>
      </c>
      <c r="S1693">
        <v>834</v>
      </c>
      <c r="T1693">
        <v>98.711701434024505</v>
      </c>
      <c r="U1693">
        <v>5.2805681512503897</v>
      </c>
      <c r="V1693">
        <v>4.3688000000000002</v>
      </c>
    </row>
    <row r="1694" spans="1:22">
      <c r="A1694">
        <v>12</v>
      </c>
      <c r="B1694">
        <v>0</v>
      </c>
      <c r="C1694">
        <v>575</v>
      </c>
      <c r="D1694">
        <v>251</v>
      </c>
      <c r="E1694">
        <v>41</v>
      </c>
      <c r="F1694">
        <v>4</v>
      </c>
      <c r="G1694">
        <v>16</v>
      </c>
      <c r="H1694">
        <v>1642</v>
      </c>
      <c r="I1694">
        <v>201.93563330923001</v>
      </c>
      <c r="J1694">
        <v>11.754301340360501</v>
      </c>
      <c r="K1694">
        <v>10.058</v>
      </c>
      <c r="L1694">
        <v>42</v>
      </c>
      <c r="M1694">
        <v>1</v>
      </c>
      <c r="N1694">
        <v>931</v>
      </c>
      <c r="O1694">
        <v>467</v>
      </c>
      <c r="P1694">
        <v>29</v>
      </c>
      <c r="Q1694">
        <v>4</v>
      </c>
      <c r="R1694">
        <v>12</v>
      </c>
      <c r="S1694">
        <v>1239</v>
      </c>
      <c r="T1694">
        <v>149.38875459685701</v>
      </c>
      <c r="U1694">
        <v>8.3461308400959098</v>
      </c>
      <c r="V1694">
        <v>7.1978</v>
      </c>
    </row>
    <row r="1695" spans="1:22">
      <c r="A1695">
        <v>12</v>
      </c>
      <c r="B1695">
        <v>0</v>
      </c>
      <c r="C1695">
        <v>408</v>
      </c>
      <c r="D1695">
        <v>571</v>
      </c>
      <c r="E1695">
        <v>69</v>
      </c>
      <c r="F1695">
        <v>2</v>
      </c>
      <c r="G1695">
        <v>30</v>
      </c>
      <c r="H1695">
        <v>3010</v>
      </c>
      <c r="I1695">
        <v>366.34683020329197</v>
      </c>
      <c r="J1695">
        <v>20.882768015758799</v>
      </c>
      <c r="K1695">
        <v>18.526</v>
      </c>
      <c r="L1695">
        <v>43</v>
      </c>
      <c r="M1695">
        <v>1</v>
      </c>
      <c r="N1695">
        <v>815</v>
      </c>
      <c r="O1695">
        <v>1058</v>
      </c>
      <c r="P1695">
        <v>63</v>
      </c>
      <c r="Q1695">
        <v>1</v>
      </c>
      <c r="R1695">
        <v>27</v>
      </c>
      <c r="S1695">
        <v>2749</v>
      </c>
      <c r="T1695">
        <v>332.227331807604</v>
      </c>
      <c r="U1695">
        <v>18.656095518623399</v>
      </c>
      <c r="V1695">
        <v>15.828799999999999</v>
      </c>
    </row>
    <row r="1696" spans="1:22">
      <c r="A1696">
        <v>12</v>
      </c>
      <c r="B1696">
        <v>0</v>
      </c>
      <c r="C1696">
        <v>527</v>
      </c>
      <c r="D1696">
        <v>809</v>
      </c>
      <c r="E1696">
        <v>92</v>
      </c>
      <c r="F1696">
        <v>1</v>
      </c>
      <c r="G1696">
        <v>44</v>
      </c>
      <c r="H1696">
        <v>4441</v>
      </c>
      <c r="I1696">
        <v>522.92542489345499</v>
      </c>
      <c r="J1696">
        <v>27.609090894124002</v>
      </c>
      <c r="K1696">
        <v>23.893599999999999</v>
      </c>
      <c r="L1696">
        <v>43</v>
      </c>
      <c r="M1696">
        <v>1</v>
      </c>
      <c r="N1696">
        <v>857</v>
      </c>
      <c r="O1696">
        <v>816</v>
      </c>
      <c r="P1696">
        <v>79</v>
      </c>
      <c r="Q1696">
        <v>1</v>
      </c>
      <c r="R1696">
        <v>35</v>
      </c>
      <c r="S1696">
        <v>3532</v>
      </c>
      <c r="T1696">
        <v>415.617612716304</v>
      </c>
      <c r="U1696">
        <v>21.9061087370624</v>
      </c>
      <c r="V1696">
        <v>18.5944</v>
      </c>
    </row>
    <row r="1697" spans="1:22">
      <c r="A1697">
        <v>12</v>
      </c>
      <c r="B1697">
        <v>0</v>
      </c>
      <c r="C1697">
        <v>88</v>
      </c>
      <c r="D1697">
        <v>402</v>
      </c>
      <c r="E1697">
        <v>45</v>
      </c>
      <c r="F1697">
        <v>6</v>
      </c>
      <c r="G1697">
        <v>17</v>
      </c>
      <c r="H1697">
        <v>1737</v>
      </c>
      <c r="I1697">
        <v>220.24758795501</v>
      </c>
      <c r="J1697">
        <v>13.5415324095909</v>
      </c>
      <c r="K1697">
        <v>10.395</v>
      </c>
      <c r="L1697">
        <v>43</v>
      </c>
      <c r="M1697">
        <v>1</v>
      </c>
      <c r="N1697">
        <v>838</v>
      </c>
      <c r="O1697">
        <v>1045</v>
      </c>
      <c r="P1697">
        <v>65</v>
      </c>
      <c r="Q1697">
        <v>1</v>
      </c>
      <c r="R1697">
        <v>27</v>
      </c>
      <c r="S1697">
        <v>2776</v>
      </c>
      <c r="T1697">
        <v>337.27140406503497</v>
      </c>
      <c r="U1697">
        <v>19.154696552020901</v>
      </c>
      <c r="V1697">
        <v>17.5304</v>
      </c>
    </row>
    <row r="1698" spans="1:22">
      <c r="A1698">
        <v>12</v>
      </c>
      <c r="B1698">
        <v>0</v>
      </c>
      <c r="C1698">
        <v>1081</v>
      </c>
      <c r="D1698">
        <v>546</v>
      </c>
      <c r="E1698">
        <v>41</v>
      </c>
      <c r="F1698">
        <v>4</v>
      </c>
      <c r="G1698">
        <v>16</v>
      </c>
      <c r="H1698">
        <v>1641</v>
      </c>
      <c r="I1698">
        <v>208.37226302941599</v>
      </c>
      <c r="J1698">
        <v>12.841413473601699</v>
      </c>
      <c r="K1698">
        <v>10.752599999999999</v>
      </c>
      <c r="L1698">
        <v>43</v>
      </c>
      <c r="M1698">
        <v>1</v>
      </c>
      <c r="N1698">
        <v>371</v>
      </c>
      <c r="O1698">
        <v>808</v>
      </c>
      <c r="P1698">
        <v>83</v>
      </c>
      <c r="Q1698">
        <v>1</v>
      </c>
      <c r="R1698">
        <v>37</v>
      </c>
      <c r="S1698">
        <v>3718</v>
      </c>
      <c r="T1698">
        <v>442.84082919261198</v>
      </c>
      <c r="U1698">
        <v>24.056757886298801</v>
      </c>
      <c r="V1698">
        <v>20.681999999999999</v>
      </c>
    </row>
    <row r="1699" spans="1:22">
      <c r="A1699">
        <v>12</v>
      </c>
      <c r="B1699">
        <v>0</v>
      </c>
      <c r="C1699">
        <v>654</v>
      </c>
      <c r="D1699">
        <v>75</v>
      </c>
      <c r="E1699">
        <v>36</v>
      </c>
      <c r="F1699">
        <v>1</v>
      </c>
      <c r="G1699">
        <v>14</v>
      </c>
      <c r="H1699">
        <v>1404</v>
      </c>
      <c r="I1699">
        <v>172.59200444980101</v>
      </c>
      <c r="J1699">
        <v>10.0378483750254</v>
      </c>
      <c r="K1699">
        <v>8.7487999999999992</v>
      </c>
      <c r="L1699">
        <v>43</v>
      </c>
      <c r="M1699">
        <v>1</v>
      </c>
      <c r="N1699">
        <v>880</v>
      </c>
      <c r="O1699">
        <v>1075</v>
      </c>
      <c r="P1699">
        <v>60</v>
      </c>
      <c r="Q1699">
        <v>1</v>
      </c>
      <c r="R1699">
        <v>23</v>
      </c>
      <c r="S1699">
        <v>2380</v>
      </c>
      <c r="T1699">
        <v>290.69915720552098</v>
      </c>
      <c r="U1699">
        <v>16.6919142101797</v>
      </c>
      <c r="V1699">
        <v>13.444000000000001</v>
      </c>
    </row>
    <row r="1700" spans="1:22">
      <c r="A1700">
        <v>12</v>
      </c>
      <c r="B1700">
        <v>0</v>
      </c>
      <c r="C1700">
        <v>604</v>
      </c>
      <c r="D1700">
        <v>62</v>
      </c>
      <c r="E1700">
        <v>32</v>
      </c>
      <c r="F1700">
        <v>4</v>
      </c>
      <c r="G1700">
        <v>12</v>
      </c>
      <c r="H1700">
        <v>1249</v>
      </c>
      <c r="I1700">
        <v>156.099327352811</v>
      </c>
      <c r="J1700">
        <v>9.3632205997722799</v>
      </c>
      <c r="K1700">
        <v>8.4190000000000005</v>
      </c>
      <c r="L1700">
        <v>43</v>
      </c>
      <c r="M1700">
        <v>1</v>
      </c>
      <c r="N1700">
        <v>852</v>
      </c>
      <c r="O1700">
        <v>1075</v>
      </c>
      <c r="P1700">
        <v>60</v>
      </c>
      <c r="Q1700">
        <v>4</v>
      </c>
      <c r="R1700">
        <v>28</v>
      </c>
      <c r="S1700">
        <v>2871</v>
      </c>
      <c r="T1700">
        <v>334.77903160144302</v>
      </c>
      <c r="U1700">
        <v>17.219346677501999</v>
      </c>
      <c r="V1700">
        <v>14.5158</v>
      </c>
    </row>
    <row r="1701" spans="1:22">
      <c r="A1701">
        <v>12</v>
      </c>
      <c r="B1701">
        <v>0</v>
      </c>
      <c r="C1701">
        <v>312</v>
      </c>
      <c r="D1701">
        <v>1337</v>
      </c>
      <c r="E1701">
        <v>72</v>
      </c>
      <c r="F1701">
        <v>1</v>
      </c>
      <c r="G1701">
        <v>28</v>
      </c>
      <c r="H1701">
        <v>2803</v>
      </c>
      <c r="I1701">
        <v>351.75701840901502</v>
      </c>
      <c r="J1701">
        <v>21.252037549373899</v>
      </c>
      <c r="K1701">
        <v>19.410599999999999</v>
      </c>
      <c r="L1701">
        <v>43</v>
      </c>
      <c r="M1701">
        <v>1</v>
      </c>
      <c r="N1701">
        <v>210</v>
      </c>
      <c r="O1701">
        <v>839</v>
      </c>
      <c r="P1701">
        <v>88</v>
      </c>
      <c r="Q1701">
        <v>4</v>
      </c>
      <c r="R1701">
        <v>37</v>
      </c>
      <c r="S1701">
        <v>3778</v>
      </c>
      <c r="T1701">
        <v>464.52125893224701</v>
      </c>
      <c r="U1701">
        <v>27.027238112689201</v>
      </c>
      <c r="V1701">
        <v>23.922000000000001</v>
      </c>
    </row>
    <row r="1702" spans="1:22">
      <c r="A1702">
        <v>12</v>
      </c>
      <c r="B1702">
        <v>0</v>
      </c>
      <c r="C1702">
        <v>425</v>
      </c>
      <c r="D1702">
        <v>533</v>
      </c>
      <c r="E1702">
        <v>64</v>
      </c>
      <c r="F1702">
        <v>2</v>
      </c>
      <c r="G1702">
        <v>28</v>
      </c>
      <c r="H1702">
        <v>2832</v>
      </c>
      <c r="I1702">
        <v>342.946059898638</v>
      </c>
      <c r="J1702">
        <v>19.341602829134899</v>
      </c>
      <c r="K1702">
        <v>16.992000000000001</v>
      </c>
      <c r="L1702">
        <v>43</v>
      </c>
      <c r="M1702">
        <v>1</v>
      </c>
      <c r="N1702">
        <v>818</v>
      </c>
      <c r="O1702">
        <v>1054</v>
      </c>
      <c r="P1702">
        <v>63</v>
      </c>
      <c r="Q1702">
        <v>4</v>
      </c>
      <c r="R1702">
        <v>29</v>
      </c>
      <c r="S1702">
        <v>2950</v>
      </c>
      <c r="T1702">
        <v>353.75132508585699</v>
      </c>
      <c r="U1702">
        <v>19.523063284228702</v>
      </c>
      <c r="V1702">
        <v>17.73</v>
      </c>
    </row>
    <row r="1703" spans="1:22">
      <c r="A1703">
        <v>12</v>
      </c>
      <c r="B1703">
        <v>0</v>
      </c>
      <c r="C1703">
        <v>717</v>
      </c>
      <c r="D1703">
        <v>59</v>
      </c>
      <c r="E1703">
        <v>31</v>
      </c>
      <c r="F1703">
        <v>4</v>
      </c>
      <c r="G1703">
        <v>13</v>
      </c>
      <c r="H1703">
        <v>1394</v>
      </c>
      <c r="I1703">
        <v>166.65533294797399</v>
      </c>
      <c r="J1703">
        <v>9.1332579072311297</v>
      </c>
      <c r="K1703">
        <v>7.8235999999999999</v>
      </c>
      <c r="L1703">
        <v>43</v>
      </c>
      <c r="M1703">
        <v>1</v>
      </c>
      <c r="N1703">
        <v>849</v>
      </c>
      <c r="O1703">
        <v>812</v>
      </c>
      <c r="P1703">
        <v>81</v>
      </c>
      <c r="Q1703">
        <v>1</v>
      </c>
      <c r="R1703">
        <v>36</v>
      </c>
      <c r="S1703">
        <v>3663</v>
      </c>
      <c r="T1703">
        <v>430.080225074346</v>
      </c>
      <c r="U1703">
        <v>22.5373711865426</v>
      </c>
      <c r="V1703">
        <v>19.557400000000001</v>
      </c>
    </row>
    <row r="1704" spans="1:22">
      <c r="A1704">
        <v>12</v>
      </c>
      <c r="B1704">
        <v>0</v>
      </c>
      <c r="C1704">
        <v>785</v>
      </c>
      <c r="D1704">
        <v>313</v>
      </c>
      <c r="E1704">
        <v>42</v>
      </c>
      <c r="F1704">
        <v>1</v>
      </c>
      <c r="G1704">
        <v>17</v>
      </c>
      <c r="H1704">
        <v>1724</v>
      </c>
      <c r="I1704">
        <v>208.29786364723</v>
      </c>
      <c r="J1704">
        <v>11.690269457972301</v>
      </c>
      <c r="K1704">
        <v>10.0344</v>
      </c>
      <c r="L1704">
        <v>43</v>
      </c>
      <c r="M1704">
        <v>1</v>
      </c>
      <c r="N1704">
        <v>935</v>
      </c>
      <c r="O1704">
        <v>84</v>
      </c>
      <c r="P1704">
        <v>1</v>
      </c>
      <c r="Q1704">
        <v>47</v>
      </c>
      <c r="R1704">
        <v>0</v>
      </c>
      <c r="S1704">
        <v>47</v>
      </c>
      <c r="T1704">
        <v>6.8556546004010404</v>
      </c>
      <c r="U1704">
        <v>0.49909918853871099</v>
      </c>
      <c r="V1704">
        <v>0.49819999999999998</v>
      </c>
    </row>
    <row r="1705" spans="1:22">
      <c r="A1705">
        <v>12</v>
      </c>
      <c r="B1705">
        <v>0</v>
      </c>
      <c r="C1705">
        <v>214</v>
      </c>
      <c r="D1705">
        <v>927</v>
      </c>
      <c r="E1705">
        <v>92</v>
      </c>
      <c r="F1705">
        <v>1</v>
      </c>
      <c r="G1705">
        <v>40</v>
      </c>
      <c r="H1705">
        <v>4058</v>
      </c>
      <c r="I1705">
        <v>487.92417443697099</v>
      </c>
      <c r="J1705">
        <v>27.091762585701201</v>
      </c>
      <c r="K1705">
        <v>23.551600000000001</v>
      </c>
      <c r="L1705">
        <v>43</v>
      </c>
      <c r="M1705">
        <v>1</v>
      </c>
      <c r="N1705">
        <v>858</v>
      </c>
      <c r="O1705">
        <v>1071</v>
      </c>
      <c r="P1705">
        <v>55</v>
      </c>
      <c r="Q1705">
        <v>3</v>
      </c>
      <c r="R1705">
        <v>26</v>
      </c>
      <c r="S1705">
        <v>2656</v>
      </c>
      <c r="T1705">
        <v>314.02229220232101</v>
      </c>
      <c r="U1705">
        <v>16.753101205448498</v>
      </c>
      <c r="V1705">
        <v>14.496</v>
      </c>
    </row>
    <row r="1706" spans="1:22">
      <c r="A1706">
        <v>12</v>
      </c>
      <c r="B1706">
        <v>0</v>
      </c>
      <c r="C1706">
        <v>613</v>
      </c>
      <c r="D1706">
        <v>396</v>
      </c>
      <c r="E1706">
        <v>75</v>
      </c>
      <c r="F1706">
        <v>1</v>
      </c>
      <c r="G1706">
        <v>33</v>
      </c>
      <c r="H1706">
        <v>3377</v>
      </c>
      <c r="I1706">
        <v>406.92136832562602</v>
      </c>
      <c r="J1706">
        <v>22.703239856901501</v>
      </c>
      <c r="K1706">
        <v>20.299199999999999</v>
      </c>
      <c r="L1706">
        <v>43</v>
      </c>
      <c r="M1706">
        <v>1</v>
      </c>
      <c r="N1706">
        <v>807</v>
      </c>
      <c r="O1706">
        <v>547</v>
      </c>
      <c r="P1706">
        <v>90</v>
      </c>
      <c r="Q1706">
        <v>2</v>
      </c>
      <c r="R1706">
        <v>43</v>
      </c>
      <c r="S1706">
        <v>4317</v>
      </c>
      <c r="T1706">
        <v>501.91732386918102</v>
      </c>
      <c r="U1706">
        <v>25.603927433110702</v>
      </c>
      <c r="V1706">
        <v>22.136800000000001</v>
      </c>
    </row>
    <row r="1707" spans="1:22">
      <c r="A1707">
        <v>12</v>
      </c>
      <c r="B1707">
        <v>0</v>
      </c>
      <c r="C1707">
        <v>95</v>
      </c>
      <c r="D1707">
        <v>178</v>
      </c>
      <c r="E1707">
        <v>36</v>
      </c>
      <c r="F1707">
        <v>1</v>
      </c>
      <c r="G1707">
        <v>15</v>
      </c>
      <c r="H1707">
        <v>1587</v>
      </c>
      <c r="I1707">
        <v>198.57744081340201</v>
      </c>
      <c r="J1707">
        <v>11.9362096161219</v>
      </c>
      <c r="K1707">
        <v>10.567399999999999</v>
      </c>
      <c r="L1707">
        <v>43</v>
      </c>
      <c r="M1707">
        <v>1</v>
      </c>
      <c r="N1707">
        <v>849</v>
      </c>
      <c r="O1707">
        <v>808</v>
      </c>
      <c r="P1707">
        <v>81</v>
      </c>
      <c r="Q1707">
        <v>1</v>
      </c>
      <c r="R1707">
        <v>37</v>
      </c>
      <c r="S1707">
        <v>3758</v>
      </c>
      <c r="T1707">
        <v>446.049324626773</v>
      </c>
      <c r="U1707">
        <v>24.0279753620649</v>
      </c>
      <c r="V1707">
        <v>20.985199999999999</v>
      </c>
    </row>
    <row r="1708" spans="1:22">
      <c r="A1708">
        <v>12</v>
      </c>
      <c r="B1708">
        <v>0</v>
      </c>
      <c r="C1708">
        <v>420</v>
      </c>
      <c r="D1708">
        <v>696</v>
      </c>
      <c r="E1708">
        <v>74</v>
      </c>
      <c r="F1708">
        <v>1</v>
      </c>
      <c r="G1708">
        <v>34</v>
      </c>
      <c r="H1708">
        <v>3451</v>
      </c>
      <c r="I1708">
        <v>404.37729906610701</v>
      </c>
      <c r="J1708">
        <v>21.077710976289602</v>
      </c>
      <c r="K1708">
        <v>18.1798</v>
      </c>
      <c r="L1708">
        <v>43</v>
      </c>
      <c r="M1708">
        <v>1</v>
      </c>
      <c r="N1708">
        <v>1009</v>
      </c>
      <c r="O1708">
        <v>262</v>
      </c>
      <c r="P1708">
        <v>67</v>
      </c>
      <c r="Q1708">
        <v>1</v>
      </c>
      <c r="R1708">
        <v>25</v>
      </c>
      <c r="S1708">
        <v>2579</v>
      </c>
      <c r="T1708">
        <v>320.68208556138597</v>
      </c>
      <c r="U1708">
        <v>19.059010992179001</v>
      </c>
      <c r="V1708">
        <v>16.522600000000001</v>
      </c>
    </row>
    <row r="1709" spans="1:22">
      <c r="A1709">
        <v>12</v>
      </c>
      <c r="B1709">
        <v>0</v>
      </c>
      <c r="C1709">
        <v>1060</v>
      </c>
      <c r="D1709">
        <v>924</v>
      </c>
      <c r="E1709">
        <v>48</v>
      </c>
      <c r="F1709">
        <v>1</v>
      </c>
      <c r="G1709">
        <v>18</v>
      </c>
      <c r="H1709">
        <v>1847</v>
      </c>
      <c r="I1709">
        <v>226.85017081765699</v>
      </c>
      <c r="J1709">
        <v>13.1707668721301</v>
      </c>
      <c r="K1709">
        <v>10.813599999999999</v>
      </c>
      <c r="L1709">
        <v>43</v>
      </c>
      <c r="M1709">
        <v>1</v>
      </c>
      <c r="N1709">
        <v>875</v>
      </c>
      <c r="O1709">
        <v>1075</v>
      </c>
      <c r="P1709">
        <v>58</v>
      </c>
      <c r="Q1709">
        <v>3</v>
      </c>
      <c r="R1709">
        <v>25</v>
      </c>
      <c r="S1709">
        <v>2599</v>
      </c>
      <c r="T1709">
        <v>306.79471964165202</v>
      </c>
      <c r="U1709">
        <v>16.301837319762502</v>
      </c>
      <c r="V1709">
        <v>13.5708</v>
      </c>
    </row>
    <row r="1710" spans="1:22">
      <c r="A1710">
        <v>12</v>
      </c>
      <c r="B1710">
        <v>0</v>
      </c>
      <c r="C1710">
        <v>1036</v>
      </c>
      <c r="D1710">
        <v>282</v>
      </c>
      <c r="E1710">
        <v>38</v>
      </c>
      <c r="F1710">
        <v>1</v>
      </c>
      <c r="G1710">
        <v>15</v>
      </c>
      <c r="H1710">
        <v>1521</v>
      </c>
      <c r="I1710">
        <v>187.155015962704</v>
      </c>
      <c r="J1710">
        <v>10.905315217819201</v>
      </c>
      <c r="K1710">
        <v>9.4352</v>
      </c>
      <c r="L1710">
        <v>43</v>
      </c>
      <c r="M1710">
        <v>1</v>
      </c>
      <c r="N1710">
        <v>855</v>
      </c>
      <c r="O1710">
        <v>1035</v>
      </c>
      <c r="P1710">
        <v>65</v>
      </c>
      <c r="Q1710">
        <v>1</v>
      </c>
      <c r="R1710">
        <v>30</v>
      </c>
      <c r="S1710">
        <v>3014</v>
      </c>
      <c r="T1710">
        <v>354.27955063762897</v>
      </c>
      <c r="U1710">
        <v>18.620429640585598</v>
      </c>
      <c r="V1710">
        <v>16.194400000000002</v>
      </c>
    </row>
    <row r="1711" spans="1:22">
      <c r="A1711">
        <v>12</v>
      </c>
      <c r="B1711">
        <v>0</v>
      </c>
      <c r="C1711">
        <v>500</v>
      </c>
      <c r="D1711">
        <v>380</v>
      </c>
      <c r="E1711">
        <v>70</v>
      </c>
      <c r="F1711">
        <v>1</v>
      </c>
      <c r="G1711">
        <v>31</v>
      </c>
      <c r="H1711">
        <v>3161</v>
      </c>
      <c r="I1711">
        <v>372.13572792732498</v>
      </c>
      <c r="J1711">
        <v>19.638174558751601</v>
      </c>
      <c r="K1711">
        <v>17.3978</v>
      </c>
      <c r="L1711">
        <v>43</v>
      </c>
      <c r="M1711">
        <v>1</v>
      </c>
      <c r="N1711">
        <v>263</v>
      </c>
      <c r="O1711">
        <v>634</v>
      </c>
      <c r="P1711">
        <v>93</v>
      </c>
      <c r="Q1711">
        <v>1</v>
      </c>
      <c r="R1711">
        <v>45</v>
      </c>
      <c r="S1711">
        <v>4535</v>
      </c>
      <c r="T1711">
        <v>525.74613645751106</v>
      </c>
      <c r="U1711">
        <v>26.5982612213656</v>
      </c>
      <c r="V1711">
        <v>22.902999999999999</v>
      </c>
    </row>
    <row r="1712" spans="1:22">
      <c r="A1712">
        <v>12</v>
      </c>
      <c r="B1712">
        <v>0</v>
      </c>
      <c r="C1712">
        <v>909</v>
      </c>
      <c r="D1712">
        <v>1154</v>
      </c>
      <c r="E1712">
        <v>56</v>
      </c>
      <c r="F1712">
        <v>1</v>
      </c>
      <c r="G1712">
        <v>22</v>
      </c>
      <c r="H1712">
        <v>2271</v>
      </c>
      <c r="I1712">
        <v>280.97152880674599</v>
      </c>
      <c r="J1712">
        <v>16.544059356760101</v>
      </c>
      <c r="K1712">
        <v>14.097200000000001</v>
      </c>
      <c r="L1712">
        <v>43</v>
      </c>
      <c r="M1712">
        <v>1</v>
      </c>
      <c r="N1712">
        <v>935</v>
      </c>
      <c r="O1712">
        <v>86</v>
      </c>
      <c r="P1712">
        <v>2</v>
      </c>
      <c r="Q1712">
        <v>1</v>
      </c>
      <c r="R1712">
        <v>0</v>
      </c>
      <c r="S1712">
        <v>49</v>
      </c>
      <c r="T1712">
        <v>7.1414284285428504</v>
      </c>
      <c r="U1712">
        <v>0.51951900831442199</v>
      </c>
      <c r="V1712">
        <v>0.50960000000000005</v>
      </c>
    </row>
    <row r="1713" spans="1:22">
      <c r="A1713">
        <v>12</v>
      </c>
      <c r="B1713">
        <v>0</v>
      </c>
      <c r="C1713">
        <v>629</v>
      </c>
      <c r="D1713">
        <v>23</v>
      </c>
      <c r="E1713">
        <v>1</v>
      </c>
      <c r="F1713">
        <v>11</v>
      </c>
      <c r="G1713">
        <v>0</v>
      </c>
      <c r="H1713">
        <v>11</v>
      </c>
      <c r="I1713">
        <v>3.3166247903553998</v>
      </c>
      <c r="J1713">
        <v>0.31288975694324</v>
      </c>
      <c r="K1713">
        <v>0.1958</v>
      </c>
      <c r="L1713">
        <v>43</v>
      </c>
      <c r="M1713">
        <v>1</v>
      </c>
      <c r="N1713">
        <v>208</v>
      </c>
      <c r="O1713">
        <v>841</v>
      </c>
      <c r="P1713">
        <v>91</v>
      </c>
      <c r="Q1713">
        <v>1</v>
      </c>
      <c r="R1713">
        <v>37</v>
      </c>
      <c r="S1713">
        <v>3718</v>
      </c>
      <c r="T1713">
        <v>457.03610360670598</v>
      </c>
      <c r="U1713">
        <v>26.579458233756402</v>
      </c>
      <c r="V1713">
        <v>23.916399999999999</v>
      </c>
    </row>
    <row r="1714" spans="1:22">
      <c r="A1714">
        <v>12</v>
      </c>
      <c r="B1714">
        <v>0</v>
      </c>
      <c r="C1714">
        <v>574</v>
      </c>
      <c r="D1714">
        <v>283</v>
      </c>
      <c r="E1714">
        <v>46</v>
      </c>
      <c r="F1714">
        <v>2</v>
      </c>
      <c r="G1714">
        <v>18</v>
      </c>
      <c r="H1714">
        <v>1880</v>
      </c>
      <c r="I1714">
        <v>231.27905222912</v>
      </c>
      <c r="J1714">
        <v>13.470708964267599</v>
      </c>
      <c r="K1714">
        <v>12.087999999999999</v>
      </c>
      <c r="L1714">
        <v>43</v>
      </c>
      <c r="M1714">
        <v>1</v>
      </c>
      <c r="N1714">
        <v>855</v>
      </c>
      <c r="O1714">
        <v>812</v>
      </c>
      <c r="P1714">
        <v>80</v>
      </c>
      <c r="Q1714">
        <v>1</v>
      </c>
      <c r="R1714">
        <v>37</v>
      </c>
      <c r="S1714">
        <v>3752</v>
      </c>
      <c r="T1714">
        <v>442.53135482132802</v>
      </c>
      <c r="U1714">
        <v>23.4646457463137</v>
      </c>
      <c r="V1714">
        <v>20.28</v>
      </c>
    </row>
    <row r="1715" spans="1:22">
      <c r="A1715">
        <v>12</v>
      </c>
      <c r="B1715">
        <v>0</v>
      </c>
      <c r="C1715">
        <v>277</v>
      </c>
      <c r="D1715">
        <v>173</v>
      </c>
      <c r="E1715">
        <v>35</v>
      </c>
      <c r="F1715">
        <v>2</v>
      </c>
      <c r="G1715">
        <v>14</v>
      </c>
      <c r="H1715">
        <v>1400</v>
      </c>
      <c r="I1715">
        <v>172.08718720462599</v>
      </c>
      <c r="J1715">
        <v>10.0069975517135</v>
      </c>
      <c r="K1715">
        <v>8.74</v>
      </c>
      <c r="L1715">
        <v>43</v>
      </c>
      <c r="M1715">
        <v>1</v>
      </c>
      <c r="N1715">
        <v>857</v>
      </c>
      <c r="O1715">
        <v>810</v>
      </c>
      <c r="P1715">
        <v>76</v>
      </c>
      <c r="Q1715">
        <v>3</v>
      </c>
      <c r="R1715">
        <v>35</v>
      </c>
      <c r="S1715">
        <v>3508</v>
      </c>
      <c r="T1715">
        <v>420.17377357469599</v>
      </c>
      <c r="U1715">
        <v>23.126902083936798</v>
      </c>
      <c r="V1715">
        <v>20.0152</v>
      </c>
    </row>
    <row r="1716" spans="1:22">
      <c r="A1716">
        <v>12</v>
      </c>
      <c r="B1716">
        <v>0</v>
      </c>
      <c r="C1716">
        <v>901</v>
      </c>
      <c r="D1716">
        <v>653</v>
      </c>
      <c r="E1716">
        <v>58</v>
      </c>
      <c r="F1716">
        <v>1</v>
      </c>
      <c r="G1716">
        <v>23</v>
      </c>
      <c r="H1716">
        <v>2316</v>
      </c>
      <c r="I1716">
        <v>283.12188188128403</v>
      </c>
      <c r="J1716">
        <v>16.284790449987401</v>
      </c>
      <c r="K1716">
        <v>14.2392</v>
      </c>
      <c r="L1716">
        <v>43</v>
      </c>
      <c r="M1716">
        <v>1</v>
      </c>
      <c r="N1716">
        <v>850</v>
      </c>
      <c r="O1716">
        <v>1069</v>
      </c>
      <c r="P1716">
        <v>62</v>
      </c>
      <c r="Q1716">
        <v>2</v>
      </c>
      <c r="R1716">
        <v>27</v>
      </c>
      <c r="S1716">
        <v>2771</v>
      </c>
      <c r="T1716">
        <v>326.29587800031999</v>
      </c>
      <c r="U1716">
        <v>17.2292164650631</v>
      </c>
      <c r="V1716">
        <v>14.8268</v>
      </c>
    </row>
    <row r="1717" spans="1:22">
      <c r="A1717">
        <v>12</v>
      </c>
      <c r="B1717">
        <v>0</v>
      </c>
      <c r="C1717">
        <v>395</v>
      </c>
      <c r="D1717">
        <v>1245</v>
      </c>
      <c r="E1717">
        <v>67</v>
      </c>
      <c r="F1717">
        <v>8</v>
      </c>
      <c r="G1717">
        <v>30</v>
      </c>
      <c r="H1717">
        <v>3038</v>
      </c>
      <c r="I1717">
        <v>364.75197052243601</v>
      </c>
      <c r="J1717">
        <v>20.186520254863101</v>
      </c>
      <c r="K1717">
        <v>17.407599999999999</v>
      </c>
      <c r="L1717">
        <v>43</v>
      </c>
      <c r="M1717">
        <v>1</v>
      </c>
      <c r="N1717">
        <v>836</v>
      </c>
      <c r="O1717">
        <v>1044</v>
      </c>
      <c r="P1717">
        <v>66</v>
      </c>
      <c r="Q1717">
        <v>1</v>
      </c>
      <c r="R1717">
        <v>28</v>
      </c>
      <c r="S1717">
        <v>2865</v>
      </c>
      <c r="T1717">
        <v>342.58575568753599</v>
      </c>
      <c r="U1717">
        <v>18.783703042797502</v>
      </c>
      <c r="V1717">
        <v>15.417</v>
      </c>
    </row>
    <row r="1718" spans="1:22">
      <c r="A1718">
        <v>12</v>
      </c>
      <c r="B1718">
        <v>0</v>
      </c>
      <c r="C1718">
        <v>91</v>
      </c>
      <c r="D1718">
        <v>1340</v>
      </c>
      <c r="E1718">
        <v>2</v>
      </c>
      <c r="F1718">
        <v>3</v>
      </c>
      <c r="G1718">
        <v>0</v>
      </c>
      <c r="H1718">
        <v>56</v>
      </c>
      <c r="I1718">
        <v>7.8740078740118102</v>
      </c>
      <c r="J1718">
        <v>0.55353410012392201</v>
      </c>
      <c r="K1718">
        <v>0.52639999999999998</v>
      </c>
      <c r="L1718">
        <v>43</v>
      </c>
      <c r="M1718">
        <v>1</v>
      </c>
      <c r="N1718">
        <v>840</v>
      </c>
      <c r="O1718">
        <v>1043</v>
      </c>
      <c r="P1718">
        <v>66</v>
      </c>
      <c r="Q1718">
        <v>2</v>
      </c>
      <c r="R1718">
        <v>28</v>
      </c>
      <c r="S1718">
        <v>2825</v>
      </c>
      <c r="T1718">
        <v>339.25654009908197</v>
      </c>
      <c r="U1718">
        <v>18.7853001040707</v>
      </c>
      <c r="V1718">
        <v>15.984999999999999</v>
      </c>
    </row>
    <row r="1719" spans="1:22">
      <c r="A1719">
        <v>12</v>
      </c>
      <c r="B1719">
        <v>0</v>
      </c>
      <c r="C1719">
        <v>893</v>
      </c>
      <c r="D1719">
        <v>1406</v>
      </c>
      <c r="E1719">
        <v>11</v>
      </c>
      <c r="F1719">
        <v>3</v>
      </c>
      <c r="G1719">
        <v>2</v>
      </c>
      <c r="H1719">
        <v>282</v>
      </c>
      <c r="I1719">
        <v>47.812132351527701</v>
      </c>
      <c r="J1719">
        <v>3.8610361303670802</v>
      </c>
      <c r="K1719">
        <v>3.6095999999999999</v>
      </c>
      <c r="L1719">
        <v>43</v>
      </c>
      <c r="M1719">
        <v>1</v>
      </c>
      <c r="N1719">
        <v>816</v>
      </c>
      <c r="O1719">
        <v>1060</v>
      </c>
      <c r="P1719">
        <v>61</v>
      </c>
      <c r="Q1719">
        <v>1</v>
      </c>
      <c r="R1719">
        <v>26</v>
      </c>
      <c r="S1719">
        <v>2643</v>
      </c>
      <c r="T1719">
        <v>319.228758103026</v>
      </c>
      <c r="U1719">
        <v>17.903214795114302</v>
      </c>
      <c r="V1719">
        <v>15.307399999999999</v>
      </c>
    </row>
    <row r="1720" spans="1:22">
      <c r="A1720">
        <v>12</v>
      </c>
      <c r="B1720">
        <v>0</v>
      </c>
      <c r="C1720">
        <v>761</v>
      </c>
      <c r="D1720">
        <v>283</v>
      </c>
      <c r="E1720">
        <v>43</v>
      </c>
      <c r="F1720">
        <v>3</v>
      </c>
      <c r="G1720">
        <v>17</v>
      </c>
      <c r="H1720">
        <v>1745</v>
      </c>
      <c r="I1720">
        <v>217.02304025148999</v>
      </c>
      <c r="J1720">
        <v>12.903003526311201</v>
      </c>
      <c r="K1720">
        <v>11.084</v>
      </c>
      <c r="L1720">
        <v>43</v>
      </c>
      <c r="M1720">
        <v>1</v>
      </c>
      <c r="N1720">
        <v>208</v>
      </c>
      <c r="O1720">
        <v>835</v>
      </c>
      <c r="P1720">
        <v>86</v>
      </c>
      <c r="Q1720">
        <v>7</v>
      </c>
      <c r="R1720">
        <v>38</v>
      </c>
      <c r="S1720">
        <v>3831</v>
      </c>
      <c r="T1720">
        <v>471.43292205784701</v>
      </c>
      <c r="U1720">
        <v>27.474240662846402</v>
      </c>
      <c r="V1720">
        <v>23.828600000000002</v>
      </c>
    </row>
    <row r="1721" spans="1:22">
      <c r="A1721">
        <v>12</v>
      </c>
      <c r="B1721">
        <v>0</v>
      </c>
      <c r="C1721">
        <v>883</v>
      </c>
      <c r="D1721">
        <v>38</v>
      </c>
      <c r="E1721">
        <v>1</v>
      </c>
      <c r="F1721">
        <v>2</v>
      </c>
      <c r="G1721">
        <v>0</v>
      </c>
      <c r="H1721">
        <v>2</v>
      </c>
      <c r="I1721">
        <v>1.4142135623731</v>
      </c>
      <c r="J1721">
        <v>0.14000000000000001</v>
      </c>
      <c r="K1721">
        <v>3.9199999999999999E-2</v>
      </c>
      <c r="L1721">
        <v>43</v>
      </c>
      <c r="M1721">
        <v>1</v>
      </c>
      <c r="N1721">
        <v>853</v>
      </c>
      <c r="O1721">
        <v>806</v>
      </c>
      <c r="P1721">
        <v>80</v>
      </c>
      <c r="Q1721">
        <v>1</v>
      </c>
      <c r="R1721">
        <v>36</v>
      </c>
      <c r="S1721">
        <v>3679</v>
      </c>
      <c r="T1721">
        <v>438.77898764640003</v>
      </c>
      <c r="U1721">
        <v>23.9116268789892</v>
      </c>
      <c r="V1721">
        <v>20.842600000000001</v>
      </c>
    </row>
    <row r="1722" spans="1:22">
      <c r="A1722">
        <v>12</v>
      </c>
      <c r="B1722">
        <v>0</v>
      </c>
      <c r="C1722">
        <v>1018</v>
      </c>
      <c r="D1722">
        <v>1296</v>
      </c>
      <c r="E1722">
        <v>2</v>
      </c>
      <c r="F1722">
        <v>1</v>
      </c>
      <c r="G1722">
        <v>0</v>
      </c>
      <c r="H1722">
        <v>32</v>
      </c>
      <c r="I1722">
        <v>5.8309518948452999</v>
      </c>
      <c r="J1722">
        <v>0.48744230427815799</v>
      </c>
      <c r="K1722">
        <v>0.44159999999999999</v>
      </c>
      <c r="L1722">
        <v>43</v>
      </c>
      <c r="M1722">
        <v>1</v>
      </c>
      <c r="N1722">
        <v>857</v>
      </c>
      <c r="O1722">
        <v>1071</v>
      </c>
      <c r="P1722">
        <v>59</v>
      </c>
      <c r="Q1722">
        <v>2</v>
      </c>
      <c r="R1722">
        <v>28</v>
      </c>
      <c r="S1722">
        <v>2836</v>
      </c>
      <c r="T1722">
        <v>334.245418816773</v>
      </c>
      <c r="U1722">
        <v>17.689273585989898</v>
      </c>
      <c r="V1722">
        <v>15.425599999999999</v>
      </c>
    </row>
    <row r="1723" spans="1:22">
      <c r="A1723">
        <v>12</v>
      </c>
      <c r="B1723">
        <v>0</v>
      </c>
      <c r="C1723">
        <v>198</v>
      </c>
      <c r="D1723">
        <v>147</v>
      </c>
      <c r="E1723">
        <v>33</v>
      </c>
      <c r="F1723">
        <v>3</v>
      </c>
      <c r="G1723">
        <v>13</v>
      </c>
      <c r="H1723">
        <v>1361</v>
      </c>
      <c r="I1723">
        <v>166.47221990470399</v>
      </c>
      <c r="J1723">
        <v>9.5863392387292397</v>
      </c>
      <c r="K1723">
        <v>8.5519999999999996</v>
      </c>
      <c r="L1723">
        <v>43</v>
      </c>
      <c r="M1723">
        <v>1</v>
      </c>
      <c r="N1723">
        <v>847</v>
      </c>
      <c r="O1723">
        <v>811</v>
      </c>
      <c r="P1723">
        <v>81</v>
      </c>
      <c r="Q1723">
        <v>1</v>
      </c>
      <c r="R1723">
        <v>37</v>
      </c>
      <c r="S1723">
        <v>3711</v>
      </c>
      <c r="T1723">
        <v>435.75566548238902</v>
      </c>
      <c r="U1723">
        <v>22.840269262861199</v>
      </c>
      <c r="V1723">
        <v>19.678799999999999</v>
      </c>
    </row>
    <row r="1724" spans="1:22">
      <c r="A1724">
        <v>12</v>
      </c>
      <c r="B1724">
        <v>0</v>
      </c>
      <c r="C1724">
        <v>433</v>
      </c>
      <c r="D1724">
        <v>440</v>
      </c>
      <c r="E1724">
        <v>56</v>
      </c>
      <c r="F1724">
        <v>1</v>
      </c>
      <c r="G1724">
        <v>24</v>
      </c>
      <c r="H1724">
        <v>2461</v>
      </c>
      <c r="I1724">
        <v>294.314457680896</v>
      </c>
      <c r="J1724">
        <v>16.141805970832401</v>
      </c>
      <c r="K1724">
        <v>13.829000000000001</v>
      </c>
      <c r="L1724">
        <v>43</v>
      </c>
      <c r="M1724">
        <v>1</v>
      </c>
      <c r="N1724">
        <v>213</v>
      </c>
      <c r="O1724">
        <v>846</v>
      </c>
      <c r="P1724">
        <v>96</v>
      </c>
      <c r="Q1724">
        <v>2</v>
      </c>
      <c r="R1724">
        <v>42</v>
      </c>
      <c r="S1724">
        <v>4292</v>
      </c>
      <c r="T1724">
        <v>520.33450779282396</v>
      </c>
      <c r="U1724">
        <v>29.416893105832902</v>
      </c>
      <c r="V1724">
        <v>25.653600000000001</v>
      </c>
    </row>
    <row r="1725" spans="1:22">
      <c r="A1725">
        <v>12</v>
      </c>
      <c r="B1725">
        <v>0</v>
      </c>
      <c r="C1725">
        <v>482</v>
      </c>
      <c r="D1725">
        <v>556</v>
      </c>
      <c r="E1725">
        <v>66</v>
      </c>
      <c r="F1725">
        <v>1</v>
      </c>
      <c r="G1725">
        <v>26</v>
      </c>
      <c r="H1725">
        <v>2654</v>
      </c>
      <c r="I1725">
        <v>323.70356809896299</v>
      </c>
      <c r="J1725">
        <v>18.532900474561401</v>
      </c>
      <c r="K1725">
        <v>15.911199999999999</v>
      </c>
      <c r="L1725">
        <v>43</v>
      </c>
      <c r="M1725">
        <v>1</v>
      </c>
      <c r="N1725">
        <v>934</v>
      </c>
      <c r="O1725">
        <v>89</v>
      </c>
      <c r="P1725">
        <v>2</v>
      </c>
      <c r="Q1725">
        <v>1</v>
      </c>
      <c r="R1725">
        <v>0</v>
      </c>
      <c r="S1725">
        <v>57</v>
      </c>
      <c r="T1725">
        <v>7.6811457478686096</v>
      </c>
      <c r="U1725">
        <v>0.51487862647423999</v>
      </c>
      <c r="V1725">
        <v>0.50160000000000005</v>
      </c>
    </row>
    <row r="1726" spans="1:22">
      <c r="A1726">
        <v>12</v>
      </c>
      <c r="B1726">
        <v>0</v>
      </c>
      <c r="C1726">
        <v>1079</v>
      </c>
      <c r="D1726">
        <v>839</v>
      </c>
      <c r="E1726">
        <v>50</v>
      </c>
      <c r="F1726">
        <v>1</v>
      </c>
      <c r="G1726">
        <v>20</v>
      </c>
      <c r="H1726">
        <v>2079</v>
      </c>
      <c r="I1726">
        <v>250.04199647259301</v>
      </c>
      <c r="J1726">
        <v>13.891936510076601</v>
      </c>
      <c r="K1726">
        <v>12.247999999999999</v>
      </c>
      <c r="L1726">
        <v>43</v>
      </c>
      <c r="M1726">
        <v>1</v>
      </c>
      <c r="N1726">
        <v>934</v>
      </c>
      <c r="O1726">
        <v>85</v>
      </c>
      <c r="P1726">
        <v>2</v>
      </c>
      <c r="Q1726">
        <v>1</v>
      </c>
      <c r="R1726">
        <v>0</v>
      </c>
      <c r="S1726">
        <v>47</v>
      </c>
      <c r="T1726">
        <v>7</v>
      </c>
      <c r="U1726">
        <v>0.51874849397371703</v>
      </c>
      <c r="V1726">
        <v>0.50760000000000005</v>
      </c>
    </row>
    <row r="1727" spans="1:22">
      <c r="A1727">
        <v>12</v>
      </c>
      <c r="B1727">
        <v>0</v>
      </c>
      <c r="C1727">
        <v>580</v>
      </c>
      <c r="D1727">
        <v>1407</v>
      </c>
      <c r="E1727">
        <v>58</v>
      </c>
      <c r="F1727">
        <v>2</v>
      </c>
      <c r="G1727">
        <v>21</v>
      </c>
      <c r="H1727">
        <v>2195</v>
      </c>
      <c r="I1727">
        <v>269.22295593058197</v>
      </c>
      <c r="J1727">
        <v>15.588697828875899</v>
      </c>
      <c r="K1727">
        <v>13.212</v>
      </c>
      <c r="L1727">
        <v>43</v>
      </c>
      <c r="M1727">
        <v>1</v>
      </c>
      <c r="N1727">
        <v>881</v>
      </c>
      <c r="O1727">
        <v>1077</v>
      </c>
      <c r="P1727">
        <v>60</v>
      </c>
      <c r="Q1727">
        <v>2</v>
      </c>
      <c r="R1727">
        <v>24</v>
      </c>
      <c r="S1727">
        <v>2456</v>
      </c>
      <c r="T1727">
        <v>298.06710653810802</v>
      </c>
      <c r="U1727">
        <v>16.889239177653899</v>
      </c>
      <c r="V1727">
        <v>13.881600000000001</v>
      </c>
    </row>
    <row r="1728" spans="1:22">
      <c r="A1728">
        <v>12</v>
      </c>
      <c r="B1728">
        <v>0</v>
      </c>
      <c r="C1728">
        <v>12</v>
      </c>
      <c r="D1728">
        <v>834</v>
      </c>
      <c r="E1728">
        <v>67</v>
      </c>
      <c r="F1728">
        <v>2</v>
      </c>
      <c r="G1728">
        <v>28</v>
      </c>
      <c r="H1728">
        <v>2833</v>
      </c>
      <c r="I1728">
        <v>341.65040611712999</v>
      </c>
      <c r="J1728">
        <v>19.096101696419598</v>
      </c>
      <c r="K1728">
        <v>15.883599999999999</v>
      </c>
      <c r="L1728">
        <v>43</v>
      </c>
      <c r="M1728">
        <v>1</v>
      </c>
      <c r="N1728">
        <v>210</v>
      </c>
      <c r="O1728">
        <v>836</v>
      </c>
      <c r="P1728">
        <v>89</v>
      </c>
      <c r="Q1728">
        <v>4</v>
      </c>
      <c r="R1728">
        <v>39</v>
      </c>
      <c r="S1728">
        <v>3936</v>
      </c>
      <c r="T1728">
        <v>481.55165870340397</v>
      </c>
      <c r="U1728">
        <v>27.743655130497899</v>
      </c>
      <c r="V1728">
        <v>24.396799999999999</v>
      </c>
    </row>
    <row r="1729" spans="1:22">
      <c r="A1729">
        <v>12</v>
      </c>
      <c r="B1729">
        <v>0</v>
      </c>
      <c r="C1729">
        <v>719</v>
      </c>
      <c r="D1729">
        <v>813</v>
      </c>
      <c r="E1729">
        <v>68</v>
      </c>
      <c r="F1729">
        <v>1</v>
      </c>
      <c r="G1729">
        <v>25</v>
      </c>
      <c r="H1729">
        <v>2586</v>
      </c>
      <c r="I1729">
        <v>331.00755278392103</v>
      </c>
      <c r="J1729">
        <v>20.662052173005499</v>
      </c>
      <c r="K1729">
        <v>19.063199999999998</v>
      </c>
      <c r="L1729">
        <v>43</v>
      </c>
      <c r="M1729">
        <v>1</v>
      </c>
      <c r="N1729">
        <v>105</v>
      </c>
      <c r="O1729">
        <v>338</v>
      </c>
      <c r="P1729">
        <v>71</v>
      </c>
      <c r="Q1729">
        <v>3</v>
      </c>
      <c r="R1729">
        <v>32</v>
      </c>
      <c r="S1729">
        <v>3207</v>
      </c>
      <c r="T1729">
        <v>385.20514015262103</v>
      </c>
      <c r="U1729">
        <v>21.338816743203001</v>
      </c>
      <c r="V1729">
        <v>19.054200000000002</v>
      </c>
    </row>
    <row r="1730" spans="1:22">
      <c r="A1730">
        <v>12</v>
      </c>
      <c r="B1730">
        <v>0</v>
      </c>
      <c r="C1730">
        <v>529</v>
      </c>
      <c r="D1730">
        <v>488</v>
      </c>
      <c r="E1730">
        <v>74</v>
      </c>
      <c r="F1730">
        <v>2</v>
      </c>
      <c r="G1730">
        <v>33</v>
      </c>
      <c r="H1730">
        <v>3365</v>
      </c>
      <c r="I1730">
        <v>396.17294203415798</v>
      </c>
      <c r="J1730">
        <v>20.909507406919001</v>
      </c>
      <c r="K1730">
        <v>17.324999999999999</v>
      </c>
      <c r="L1730">
        <v>43</v>
      </c>
      <c r="M1730">
        <v>1</v>
      </c>
      <c r="N1730">
        <v>875</v>
      </c>
      <c r="O1730">
        <v>1077</v>
      </c>
      <c r="P1730">
        <v>58</v>
      </c>
      <c r="Q1730">
        <v>3</v>
      </c>
      <c r="R1730">
        <v>25</v>
      </c>
      <c r="S1730">
        <v>2544</v>
      </c>
      <c r="T1730">
        <v>303.08414673156398</v>
      </c>
      <c r="U1730">
        <v>16.4744165298805</v>
      </c>
      <c r="V1730">
        <v>13.398400000000001</v>
      </c>
    </row>
    <row r="1731" spans="1:22">
      <c r="A1731">
        <v>12</v>
      </c>
      <c r="B1731">
        <v>0</v>
      </c>
      <c r="C1731">
        <v>1010</v>
      </c>
      <c r="D1731">
        <v>1068</v>
      </c>
      <c r="E1731">
        <v>47</v>
      </c>
      <c r="F1731">
        <v>7</v>
      </c>
      <c r="G1731">
        <v>21</v>
      </c>
      <c r="H1731">
        <v>2153</v>
      </c>
      <c r="I1731">
        <v>259.878817913273</v>
      </c>
      <c r="J1731">
        <v>14.5543498652465</v>
      </c>
      <c r="K1731">
        <v>12.4572</v>
      </c>
      <c r="L1731">
        <v>43</v>
      </c>
      <c r="M1731">
        <v>1</v>
      </c>
      <c r="N1731">
        <v>1009</v>
      </c>
      <c r="O1731">
        <v>270</v>
      </c>
      <c r="P1731">
        <v>69</v>
      </c>
      <c r="Q1731">
        <v>1</v>
      </c>
      <c r="R1731">
        <v>28</v>
      </c>
      <c r="S1731">
        <v>2849</v>
      </c>
      <c r="T1731">
        <v>349.15182943814</v>
      </c>
      <c r="U1731">
        <v>20.183902001347501</v>
      </c>
      <c r="V1731">
        <v>17.618200000000002</v>
      </c>
    </row>
    <row r="1732" spans="1:22">
      <c r="A1732">
        <v>12</v>
      </c>
      <c r="B1732">
        <v>0</v>
      </c>
      <c r="C1732">
        <v>114</v>
      </c>
      <c r="D1732">
        <v>392</v>
      </c>
      <c r="E1732">
        <v>47</v>
      </c>
      <c r="F1732">
        <v>3</v>
      </c>
      <c r="G1732">
        <v>19</v>
      </c>
      <c r="H1732">
        <v>1908</v>
      </c>
      <c r="I1732">
        <v>230.38229098609099</v>
      </c>
      <c r="J1732">
        <v>12.9117620795924</v>
      </c>
      <c r="K1732">
        <v>11.1168</v>
      </c>
      <c r="L1732">
        <v>43</v>
      </c>
      <c r="M1732">
        <v>1</v>
      </c>
      <c r="N1732">
        <v>801</v>
      </c>
      <c r="O1732">
        <v>549</v>
      </c>
      <c r="P1732">
        <v>94</v>
      </c>
      <c r="Q1732">
        <v>1</v>
      </c>
      <c r="R1732">
        <v>42</v>
      </c>
      <c r="S1732">
        <v>4299</v>
      </c>
      <c r="T1732">
        <v>503.34381887532902</v>
      </c>
      <c r="U1732">
        <v>26.1803342224655</v>
      </c>
      <c r="V1732">
        <v>21.690999999999999</v>
      </c>
    </row>
    <row r="1733" spans="1:22">
      <c r="A1733">
        <v>12</v>
      </c>
      <c r="B1733">
        <v>0</v>
      </c>
      <c r="C1733">
        <v>530</v>
      </c>
      <c r="D1733">
        <v>940</v>
      </c>
      <c r="E1733">
        <v>71</v>
      </c>
      <c r="F1733">
        <v>3</v>
      </c>
      <c r="G1733">
        <v>31</v>
      </c>
      <c r="H1733">
        <v>3110</v>
      </c>
      <c r="I1733">
        <v>372.38689558038999</v>
      </c>
      <c r="J1733">
        <v>20.481943267180501</v>
      </c>
      <c r="K1733">
        <v>17.527999999999999</v>
      </c>
      <c r="L1733">
        <v>43</v>
      </c>
      <c r="M1733">
        <v>1</v>
      </c>
      <c r="N1733">
        <v>855</v>
      </c>
      <c r="O1733">
        <v>1038</v>
      </c>
      <c r="P1733">
        <v>67</v>
      </c>
      <c r="Q1733">
        <v>1</v>
      </c>
      <c r="R1733">
        <v>30</v>
      </c>
      <c r="S1733">
        <v>3021</v>
      </c>
      <c r="T1733">
        <v>356.64408028172898</v>
      </c>
      <c r="U1733">
        <v>18.955365994883898</v>
      </c>
      <c r="V1733">
        <v>15.837400000000001</v>
      </c>
    </row>
    <row r="1734" spans="1:22">
      <c r="A1734">
        <v>12</v>
      </c>
      <c r="B1734">
        <v>0</v>
      </c>
      <c r="C1734">
        <v>742</v>
      </c>
      <c r="D1734">
        <v>1470</v>
      </c>
      <c r="E1734">
        <v>1</v>
      </c>
      <c r="F1734">
        <v>13</v>
      </c>
      <c r="G1734">
        <v>0</v>
      </c>
      <c r="H1734">
        <v>13</v>
      </c>
      <c r="I1734">
        <v>3.60555127546399</v>
      </c>
      <c r="J1734">
        <v>0.33630343441600502</v>
      </c>
      <c r="K1734">
        <v>0.22620000000000001</v>
      </c>
      <c r="L1734">
        <v>43</v>
      </c>
      <c r="M1734">
        <v>1</v>
      </c>
      <c r="N1734">
        <v>877</v>
      </c>
      <c r="O1734">
        <v>1078</v>
      </c>
      <c r="P1734">
        <v>58</v>
      </c>
      <c r="Q1734">
        <v>3</v>
      </c>
      <c r="R1734">
        <v>24</v>
      </c>
      <c r="S1734">
        <v>2469</v>
      </c>
      <c r="T1734">
        <v>296.356204591704</v>
      </c>
      <c r="U1734">
        <v>16.391275118184101</v>
      </c>
      <c r="V1734">
        <v>14.240399999999999</v>
      </c>
    </row>
    <row r="1735" spans="1:22">
      <c r="A1735">
        <v>12</v>
      </c>
      <c r="B1735">
        <v>0</v>
      </c>
      <c r="C1735">
        <v>638</v>
      </c>
      <c r="D1735">
        <v>1174</v>
      </c>
      <c r="E1735">
        <v>69</v>
      </c>
      <c r="F1735">
        <v>2</v>
      </c>
      <c r="G1735">
        <v>29</v>
      </c>
      <c r="H1735">
        <v>2911</v>
      </c>
      <c r="I1735">
        <v>352.27971840570098</v>
      </c>
      <c r="J1735">
        <v>19.8398059466316</v>
      </c>
      <c r="K1735">
        <v>16.783000000000001</v>
      </c>
      <c r="L1735">
        <v>43</v>
      </c>
      <c r="M1735">
        <v>1</v>
      </c>
      <c r="N1735">
        <v>933</v>
      </c>
      <c r="O1735">
        <v>84</v>
      </c>
      <c r="P1735">
        <v>2</v>
      </c>
      <c r="Q1735">
        <v>2</v>
      </c>
      <c r="R1735">
        <v>0</v>
      </c>
      <c r="S1735">
        <v>48</v>
      </c>
      <c r="T1735">
        <v>7.21110255092798</v>
      </c>
      <c r="U1735">
        <v>0.53814496188294803</v>
      </c>
      <c r="V1735">
        <v>0.51839999999999997</v>
      </c>
    </row>
    <row r="1736" spans="1:22">
      <c r="A1736">
        <v>12</v>
      </c>
      <c r="B1736">
        <v>0</v>
      </c>
      <c r="C1736">
        <v>502</v>
      </c>
      <c r="D1736">
        <v>872</v>
      </c>
      <c r="E1736">
        <v>71</v>
      </c>
      <c r="F1736">
        <v>2</v>
      </c>
      <c r="G1736">
        <v>31</v>
      </c>
      <c r="H1736">
        <v>3109</v>
      </c>
      <c r="I1736">
        <v>373.60005353318701</v>
      </c>
      <c r="J1736">
        <v>20.716705819217498</v>
      </c>
      <c r="K1736">
        <v>17.584399999999999</v>
      </c>
      <c r="L1736">
        <v>43</v>
      </c>
      <c r="M1736">
        <v>1</v>
      </c>
      <c r="N1736">
        <v>816</v>
      </c>
      <c r="O1736">
        <v>1053</v>
      </c>
      <c r="P1736">
        <v>67</v>
      </c>
      <c r="Q1736">
        <v>2</v>
      </c>
      <c r="R1736">
        <v>31</v>
      </c>
      <c r="S1736">
        <v>3144</v>
      </c>
      <c r="T1736">
        <v>370.03513346708002</v>
      </c>
      <c r="U1736">
        <v>19.5137489991032</v>
      </c>
      <c r="V1736">
        <v>17.100000000000001</v>
      </c>
    </row>
    <row r="1737" spans="1:22">
      <c r="A1737">
        <v>12</v>
      </c>
      <c r="B1737">
        <v>0</v>
      </c>
      <c r="C1737">
        <v>574</v>
      </c>
      <c r="D1737">
        <v>22</v>
      </c>
      <c r="E1737">
        <v>2</v>
      </c>
      <c r="F1737">
        <v>11</v>
      </c>
      <c r="G1737">
        <v>0</v>
      </c>
      <c r="H1737">
        <v>50</v>
      </c>
      <c r="I1737">
        <v>8.4852813742385695</v>
      </c>
      <c r="J1737">
        <v>0.68556546004010399</v>
      </c>
      <c r="K1737">
        <v>0.61</v>
      </c>
      <c r="L1737">
        <v>43</v>
      </c>
      <c r="M1737">
        <v>1</v>
      </c>
      <c r="N1737">
        <v>798</v>
      </c>
      <c r="O1737">
        <v>551</v>
      </c>
      <c r="P1737">
        <v>94</v>
      </c>
      <c r="Q1737">
        <v>1</v>
      </c>
      <c r="R1737">
        <v>43</v>
      </c>
      <c r="S1737">
        <v>4358</v>
      </c>
      <c r="T1737">
        <v>509.11098986370303</v>
      </c>
      <c r="U1737">
        <v>26.319642854719699</v>
      </c>
      <c r="V1737">
        <v>22.6084</v>
      </c>
    </row>
    <row r="1738" spans="1:22">
      <c r="A1738">
        <v>12</v>
      </c>
      <c r="B1738">
        <v>0</v>
      </c>
      <c r="C1738">
        <v>863</v>
      </c>
      <c r="D1738">
        <v>740</v>
      </c>
      <c r="E1738">
        <v>61</v>
      </c>
      <c r="F1738">
        <v>5</v>
      </c>
      <c r="G1738">
        <v>26</v>
      </c>
      <c r="H1738">
        <v>2648</v>
      </c>
      <c r="I1738">
        <v>319.996874984741</v>
      </c>
      <c r="J1738">
        <v>17.966346317490402</v>
      </c>
      <c r="K1738">
        <v>15.4872</v>
      </c>
      <c r="L1738">
        <v>43</v>
      </c>
      <c r="M1738">
        <v>1</v>
      </c>
      <c r="N1738">
        <v>857</v>
      </c>
      <c r="O1738">
        <v>1074</v>
      </c>
      <c r="P1738">
        <v>57</v>
      </c>
      <c r="Q1738">
        <v>2</v>
      </c>
      <c r="R1738">
        <v>27</v>
      </c>
      <c r="S1738">
        <v>2738</v>
      </c>
      <c r="T1738">
        <v>323.30790277999699</v>
      </c>
      <c r="U1738">
        <v>17.193475506714702</v>
      </c>
      <c r="V1738">
        <v>14.922800000000001</v>
      </c>
    </row>
    <row r="1739" spans="1:22">
      <c r="A1739">
        <v>12</v>
      </c>
      <c r="B1739">
        <v>0</v>
      </c>
      <c r="C1739">
        <v>224</v>
      </c>
      <c r="D1739">
        <v>212</v>
      </c>
      <c r="E1739">
        <v>39</v>
      </c>
      <c r="F1739">
        <v>1</v>
      </c>
      <c r="G1739">
        <v>14</v>
      </c>
      <c r="H1739">
        <v>1462</v>
      </c>
      <c r="I1739">
        <v>182.46095472730599</v>
      </c>
      <c r="J1739">
        <v>10.9167577604342</v>
      </c>
      <c r="K1739">
        <v>9.8087999999999997</v>
      </c>
      <c r="L1739">
        <v>43</v>
      </c>
      <c r="M1739">
        <v>1</v>
      </c>
      <c r="N1739">
        <v>847</v>
      </c>
      <c r="O1739">
        <v>811</v>
      </c>
      <c r="P1739">
        <v>81</v>
      </c>
      <c r="Q1739">
        <v>1</v>
      </c>
      <c r="R1739">
        <v>37</v>
      </c>
      <c r="S1739">
        <v>3711</v>
      </c>
      <c r="T1739">
        <v>435.75566548238902</v>
      </c>
      <c r="U1739">
        <v>22.840269262861199</v>
      </c>
      <c r="V1739">
        <v>19.678799999999999</v>
      </c>
    </row>
    <row r="1740" spans="1:22">
      <c r="A1740">
        <v>12</v>
      </c>
      <c r="B1740">
        <v>0</v>
      </c>
      <c r="C1740">
        <v>528</v>
      </c>
      <c r="D1740">
        <v>589</v>
      </c>
      <c r="E1740">
        <v>66</v>
      </c>
      <c r="F1740">
        <v>3</v>
      </c>
      <c r="G1740">
        <v>27</v>
      </c>
      <c r="H1740">
        <v>2791</v>
      </c>
      <c r="I1740">
        <v>337.77951388442699</v>
      </c>
      <c r="J1740">
        <v>19.0258219270548</v>
      </c>
      <c r="K1740">
        <v>16.3462</v>
      </c>
      <c r="L1740">
        <v>43</v>
      </c>
      <c r="M1740">
        <v>1</v>
      </c>
      <c r="N1740">
        <v>879</v>
      </c>
      <c r="O1740">
        <v>1079</v>
      </c>
      <c r="P1740">
        <v>58</v>
      </c>
      <c r="Q1740">
        <v>4</v>
      </c>
      <c r="R1740">
        <v>24</v>
      </c>
      <c r="S1740">
        <v>2438</v>
      </c>
      <c r="T1740">
        <v>293.271205541901</v>
      </c>
      <c r="U1740">
        <v>16.300171778235999</v>
      </c>
      <c r="V1740">
        <v>13.922800000000001</v>
      </c>
    </row>
    <row r="1741" spans="1:22">
      <c r="A1741">
        <v>12</v>
      </c>
      <c r="B1741">
        <v>0</v>
      </c>
      <c r="C1741">
        <v>671</v>
      </c>
      <c r="D1741">
        <v>1314</v>
      </c>
      <c r="E1741">
        <v>58</v>
      </c>
      <c r="F1741">
        <v>1</v>
      </c>
      <c r="G1741">
        <v>23</v>
      </c>
      <c r="H1741">
        <v>2314</v>
      </c>
      <c r="I1741">
        <v>283.26312855717703</v>
      </c>
      <c r="J1741">
        <v>16.337698736358199</v>
      </c>
      <c r="K1741">
        <v>14.4056</v>
      </c>
      <c r="L1741">
        <v>43</v>
      </c>
      <c r="M1741">
        <v>1</v>
      </c>
      <c r="N1741">
        <v>205</v>
      </c>
      <c r="O1741">
        <v>835</v>
      </c>
      <c r="P1741">
        <v>86</v>
      </c>
      <c r="Q1741">
        <v>7</v>
      </c>
      <c r="R1741">
        <v>38</v>
      </c>
      <c r="S1741">
        <v>3811</v>
      </c>
      <c r="T1741">
        <v>466.46650469245901</v>
      </c>
      <c r="U1741">
        <v>26.898659817916599</v>
      </c>
      <c r="V1741">
        <v>22.7212</v>
      </c>
    </row>
    <row r="1742" spans="1:22">
      <c r="A1742">
        <v>12</v>
      </c>
      <c r="B1742">
        <v>0</v>
      </c>
      <c r="C1742">
        <v>670</v>
      </c>
      <c r="D1742">
        <v>676</v>
      </c>
      <c r="E1742">
        <v>63</v>
      </c>
      <c r="F1742">
        <v>1</v>
      </c>
      <c r="G1742">
        <v>28</v>
      </c>
      <c r="H1742">
        <v>2810</v>
      </c>
      <c r="I1742">
        <v>335.96428381600299</v>
      </c>
      <c r="J1742">
        <v>18.414939587193899</v>
      </c>
      <c r="K1742">
        <v>15.542</v>
      </c>
      <c r="L1742">
        <v>43</v>
      </c>
      <c r="M1742">
        <v>1</v>
      </c>
      <c r="N1742">
        <v>817</v>
      </c>
      <c r="O1742">
        <v>1054</v>
      </c>
      <c r="P1742">
        <v>63</v>
      </c>
      <c r="Q1742">
        <v>5</v>
      </c>
      <c r="R1742">
        <v>29</v>
      </c>
      <c r="S1742">
        <v>2992</v>
      </c>
      <c r="T1742">
        <v>357.365359261359</v>
      </c>
      <c r="U1742">
        <v>19.5420981473331</v>
      </c>
      <c r="V1742">
        <v>17.576799999999999</v>
      </c>
    </row>
    <row r="1743" spans="1:22">
      <c r="A1743">
        <v>12</v>
      </c>
      <c r="B1743">
        <v>0</v>
      </c>
      <c r="C1743">
        <v>281</v>
      </c>
      <c r="D1743">
        <v>1460</v>
      </c>
      <c r="E1743">
        <v>1</v>
      </c>
      <c r="F1743">
        <v>6</v>
      </c>
      <c r="G1743">
        <v>0</v>
      </c>
      <c r="H1743">
        <v>6</v>
      </c>
      <c r="I1743">
        <v>2.4494897427831801</v>
      </c>
      <c r="J1743">
        <v>0.23748684174075799</v>
      </c>
      <c r="K1743">
        <v>0.1128</v>
      </c>
      <c r="L1743">
        <v>43</v>
      </c>
      <c r="M1743">
        <v>1</v>
      </c>
      <c r="N1743">
        <v>855</v>
      </c>
      <c r="O1743">
        <v>814</v>
      </c>
      <c r="P1743">
        <v>80</v>
      </c>
      <c r="Q1743">
        <v>1</v>
      </c>
      <c r="R1743">
        <v>36</v>
      </c>
      <c r="S1743">
        <v>3673</v>
      </c>
      <c r="T1743">
        <v>434.05875178367302</v>
      </c>
      <c r="U1743">
        <v>23.1295719804756</v>
      </c>
      <c r="V1743">
        <v>19.596</v>
      </c>
    </row>
    <row r="1744" spans="1:22">
      <c r="A1744">
        <v>12</v>
      </c>
      <c r="B1744">
        <v>0</v>
      </c>
      <c r="C1744">
        <v>63</v>
      </c>
      <c r="D1744">
        <v>247</v>
      </c>
      <c r="E1744">
        <v>34</v>
      </c>
      <c r="F1744">
        <v>1</v>
      </c>
      <c r="G1744">
        <v>14</v>
      </c>
      <c r="H1744">
        <v>1409</v>
      </c>
      <c r="I1744">
        <v>172.159809479448</v>
      </c>
      <c r="J1744">
        <v>9.8925173742581798</v>
      </c>
      <c r="K1744">
        <v>8.9044000000000008</v>
      </c>
      <c r="L1744">
        <v>43</v>
      </c>
      <c r="M1744">
        <v>1</v>
      </c>
      <c r="N1744">
        <v>848</v>
      </c>
      <c r="O1744">
        <v>809</v>
      </c>
      <c r="P1744">
        <v>81</v>
      </c>
      <c r="Q1744">
        <v>1</v>
      </c>
      <c r="R1744">
        <v>37</v>
      </c>
      <c r="S1744">
        <v>3761</v>
      </c>
      <c r="T1744">
        <v>444.02139588087402</v>
      </c>
      <c r="U1744">
        <v>23.601650366023101</v>
      </c>
      <c r="V1744">
        <v>20.522200000000002</v>
      </c>
    </row>
    <row r="1745" spans="1:22">
      <c r="A1745">
        <v>12</v>
      </c>
      <c r="B1745">
        <v>0</v>
      </c>
      <c r="C1745">
        <v>608</v>
      </c>
      <c r="D1745">
        <v>1111</v>
      </c>
      <c r="E1745">
        <v>71</v>
      </c>
      <c r="F1745">
        <v>4</v>
      </c>
      <c r="G1745">
        <v>29</v>
      </c>
      <c r="H1745">
        <v>2979</v>
      </c>
      <c r="I1745">
        <v>359.04456547899503</v>
      </c>
      <c r="J1745">
        <v>20.042103183049399</v>
      </c>
      <c r="K1745">
        <v>16.9374</v>
      </c>
      <c r="L1745">
        <v>44</v>
      </c>
      <c r="M1745">
        <v>1</v>
      </c>
      <c r="N1745">
        <v>861</v>
      </c>
      <c r="O1745">
        <v>519</v>
      </c>
      <c r="P1745">
        <v>49</v>
      </c>
      <c r="Q1745">
        <v>1</v>
      </c>
      <c r="R1745">
        <v>19</v>
      </c>
      <c r="S1745">
        <v>1979</v>
      </c>
      <c r="T1745">
        <v>243.127538547158</v>
      </c>
      <c r="U1745">
        <v>14.123239713323599</v>
      </c>
      <c r="V1745">
        <v>12.3048</v>
      </c>
    </row>
    <row r="1746" spans="1:22">
      <c r="A1746">
        <v>12</v>
      </c>
      <c r="B1746">
        <v>0</v>
      </c>
      <c r="C1746">
        <v>83</v>
      </c>
      <c r="D1746">
        <v>1128</v>
      </c>
      <c r="E1746">
        <v>65</v>
      </c>
      <c r="F1746">
        <v>1</v>
      </c>
      <c r="G1746">
        <v>30</v>
      </c>
      <c r="H1746">
        <v>3060</v>
      </c>
      <c r="I1746">
        <v>358.530333444745</v>
      </c>
      <c r="J1746">
        <v>18.683682720491699</v>
      </c>
      <c r="K1746">
        <v>16.096</v>
      </c>
      <c r="L1746">
        <v>44</v>
      </c>
      <c r="M1746">
        <v>1</v>
      </c>
      <c r="N1746">
        <v>859</v>
      </c>
      <c r="O1746">
        <v>516</v>
      </c>
      <c r="P1746">
        <v>49</v>
      </c>
      <c r="Q1746">
        <v>1</v>
      </c>
      <c r="R1746">
        <v>19</v>
      </c>
      <c r="S1746">
        <v>1984</v>
      </c>
      <c r="T1746">
        <v>243.70473938764499</v>
      </c>
      <c r="U1746">
        <v>14.1525404079974</v>
      </c>
      <c r="V1746">
        <v>12.394399999999999</v>
      </c>
    </row>
    <row r="1747" spans="1:22">
      <c r="A1747">
        <v>12</v>
      </c>
      <c r="B1747">
        <v>0</v>
      </c>
      <c r="C1747">
        <v>988</v>
      </c>
      <c r="D1747">
        <v>121</v>
      </c>
      <c r="E1747">
        <v>1</v>
      </c>
      <c r="F1747">
        <v>14</v>
      </c>
      <c r="G1747">
        <v>0</v>
      </c>
      <c r="H1747">
        <v>14</v>
      </c>
      <c r="I1747">
        <v>3.74165738677394</v>
      </c>
      <c r="J1747">
        <v>0.34698703145794901</v>
      </c>
      <c r="K1747">
        <v>0.24079999999999999</v>
      </c>
      <c r="L1747">
        <v>44</v>
      </c>
      <c r="M1747">
        <v>1</v>
      </c>
      <c r="N1747">
        <v>860</v>
      </c>
      <c r="O1747">
        <v>518</v>
      </c>
      <c r="P1747">
        <v>49</v>
      </c>
      <c r="Q1747">
        <v>1</v>
      </c>
      <c r="R1747">
        <v>19</v>
      </c>
      <c r="S1747">
        <v>1933</v>
      </c>
      <c r="T1747">
        <v>239.472336606966</v>
      </c>
      <c r="U1747">
        <v>14.1358091384965</v>
      </c>
      <c r="V1747">
        <v>12.4964</v>
      </c>
    </row>
    <row r="1748" spans="1:22">
      <c r="A1748">
        <v>12</v>
      </c>
      <c r="B1748">
        <v>0</v>
      </c>
      <c r="C1748">
        <v>10</v>
      </c>
      <c r="D1748">
        <v>158</v>
      </c>
      <c r="E1748">
        <v>1</v>
      </c>
      <c r="F1748">
        <v>8</v>
      </c>
      <c r="G1748">
        <v>0</v>
      </c>
      <c r="H1748">
        <v>8</v>
      </c>
      <c r="I1748">
        <v>2.8284271247461898</v>
      </c>
      <c r="J1748">
        <v>0.271293199325011</v>
      </c>
      <c r="K1748">
        <v>0.1472</v>
      </c>
      <c r="L1748">
        <v>44</v>
      </c>
      <c r="M1748">
        <v>1</v>
      </c>
      <c r="N1748">
        <v>858</v>
      </c>
      <c r="O1748">
        <v>514</v>
      </c>
      <c r="P1748">
        <v>49</v>
      </c>
      <c r="Q1748">
        <v>1</v>
      </c>
      <c r="R1748">
        <v>20</v>
      </c>
      <c r="S1748">
        <v>2006</v>
      </c>
      <c r="T1748">
        <v>246.572504549879</v>
      </c>
      <c r="U1748">
        <v>14.337935695210801</v>
      </c>
      <c r="V1748">
        <v>12.2728</v>
      </c>
    </row>
    <row r="1749" spans="1:22">
      <c r="A1749">
        <v>12</v>
      </c>
      <c r="B1749">
        <v>0</v>
      </c>
      <c r="C1749">
        <v>132</v>
      </c>
      <c r="D1749">
        <v>620</v>
      </c>
      <c r="E1749">
        <v>68</v>
      </c>
      <c r="F1749">
        <v>2</v>
      </c>
      <c r="G1749">
        <v>29</v>
      </c>
      <c r="H1749">
        <v>2949</v>
      </c>
      <c r="I1749">
        <v>354.55182977951199</v>
      </c>
      <c r="J1749">
        <v>19.682731009694798</v>
      </c>
      <c r="K1749">
        <v>16.621400000000001</v>
      </c>
      <c r="L1749">
        <v>44</v>
      </c>
      <c r="M1749">
        <v>1</v>
      </c>
      <c r="N1749">
        <v>862</v>
      </c>
      <c r="O1749">
        <v>518</v>
      </c>
      <c r="P1749">
        <v>49</v>
      </c>
      <c r="Q1749">
        <v>1</v>
      </c>
      <c r="R1749">
        <v>20</v>
      </c>
      <c r="S1749">
        <v>2037</v>
      </c>
      <c r="T1749">
        <v>248.42101360392201</v>
      </c>
      <c r="U1749">
        <v>14.219462015139699</v>
      </c>
      <c r="V1749">
        <v>12.1914</v>
      </c>
    </row>
    <row r="1750" spans="1:22">
      <c r="A1750">
        <v>12</v>
      </c>
      <c r="B1750">
        <v>0</v>
      </c>
      <c r="C1750">
        <v>675</v>
      </c>
      <c r="D1750">
        <v>628</v>
      </c>
      <c r="E1750">
        <v>61</v>
      </c>
      <c r="F1750">
        <v>3</v>
      </c>
      <c r="G1750">
        <v>24</v>
      </c>
      <c r="H1750">
        <v>2467</v>
      </c>
      <c r="I1750">
        <v>304.21867135335401</v>
      </c>
      <c r="J1750">
        <v>17.801154456944602</v>
      </c>
      <c r="K1750">
        <v>14.8178</v>
      </c>
      <c r="L1750">
        <v>44</v>
      </c>
      <c r="M1750">
        <v>1</v>
      </c>
      <c r="N1750">
        <v>1080</v>
      </c>
      <c r="O1750">
        <v>533</v>
      </c>
      <c r="P1750">
        <v>37</v>
      </c>
      <c r="Q1750">
        <v>1</v>
      </c>
      <c r="R1750">
        <v>14</v>
      </c>
      <c r="S1750">
        <v>1466</v>
      </c>
      <c r="T1750">
        <v>182.12083900531499</v>
      </c>
      <c r="U1750">
        <v>10.805757724472601</v>
      </c>
      <c r="V1750">
        <v>9.4407999999999994</v>
      </c>
    </row>
    <row r="1751" spans="1:22">
      <c r="A1751">
        <v>12</v>
      </c>
      <c r="B1751">
        <v>0</v>
      </c>
      <c r="C1751">
        <v>1134</v>
      </c>
      <c r="D1751">
        <v>479</v>
      </c>
      <c r="E1751">
        <v>37</v>
      </c>
      <c r="F1751">
        <v>3</v>
      </c>
      <c r="G1751">
        <v>15</v>
      </c>
      <c r="H1751">
        <v>1518</v>
      </c>
      <c r="I1751">
        <v>188.40912929048801</v>
      </c>
      <c r="J1751">
        <v>11.160089605374999</v>
      </c>
      <c r="K1751">
        <v>10.02</v>
      </c>
      <c r="L1751">
        <v>44</v>
      </c>
      <c r="M1751">
        <v>1</v>
      </c>
      <c r="N1751">
        <v>998</v>
      </c>
      <c r="O1751">
        <v>290</v>
      </c>
      <c r="P1751">
        <v>41</v>
      </c>
      <c r="Q1751">
        <v>1</v>
      </c>
      <c r="R1751">
        <v>16</v>
      </c>
      <c r="S1751">
        <v>1658</v>
      </c>
      <c r="T1751">
        <v>202.94826927076801</v>
      </c>
      <c r="U1751">
        <v>11.703999316473</v>
      </c>
      <c r="V1751">
        <v>10.412800000000001</v>
      </c>
    </row>
    <row r="1752" spans="1:22">
      <c r="A1752">
        <v>12</v>
      </c>
      <c r="B1752">
        <v>0</v>
      </c>
      <c r="C1752">
        <v>1117</v>
      </c>
      <c r="D1752">
        <v>177</v>
      </c>
      <c r="E1752">
        <v>2</v>
      </c>
      <c r="F1752">
        <v>9</v>
      </c>
      <c r="G1752">
        <v>0</v>
      </c>
      <c r="H1752">
        <v>18</v>
      </c>
      <c r="I1752">
        <v>6</v>
      </c>
      <c r="J1752">
        <v>0.57236352085016795</v>
      </c>
      <c r="K1752">
        <v>0.3276</v>
      </c>
      <c r="L1752">
        <v>44</v>
      </c>
      <c r="M1752">
        <v>1</v>
      </c>
      <c r="N1752">
        <v>919</v>
      </c>
      <c r="O1752">
        <v>396</v>
      </c>
      <c r="P1752">
        <v>40</v>
      </c>
      <c r="Q1752">
        <v>1</v>
      </c>
      <c r="R1752">
        <v>15</v>
      </c>
      <c r="S1752">
        <v>1575</v>
      </c>
      <c r="T1752">
        <v>193.73435420699099</v>
      </c>
      <c r="U1752">
        <v>11.281289819874299</v>
      </c>
      <c r="V1752">
        <v>9.2899999999999991</v>
      </c>
    </row>
    <row r="1753" spans="1:22">
      <c r="A1753">
        <v>12</v>
      </c>
      <c r="B1753">
        <v>0</v>
      </c>
      <c r="C1753">
        <v>692</v>
      </c>
      <c r="D1753">
        <v>153</v>
      </c>
      <c r="E1753">
        <v>35</v>
      </c>
      <c r="F1753">
        <v>6</v>
      </c>
      <c r="G1753">
        <v>14</v>
      </c>
      <c r="H1753">
        <v>1495</v>
      </c>
      <c r="I1753">
        <v>183.99184764548701</v>
      </c>
      <c r="J1753">
        <v>10.725087412231201</v>
      </c>
      <c r="K1753">
        <v>9.0549999999999997</v>
      </c>
      <c r="L1753">
        <v>44</v>
      </c>
      <c r="M1753">
        <v>1</v>
      </c>
      <c r="N1753">
        <v>534</v>
      </c>
      <c r="O1753">
        <v>112</v>
      </c>
      <c r="P1753">
        <v>35</v>
      </c>
      <c r="Q1753">
        <v>4</v>
      </c>
      <c r="R1753">
        <v>14</v>
      </c>
      <c r="S1753">
        <v>1427</v>
      </c>
      <c r="T1753">
        <v>175.917594344625</v>
      </c>
      <c r="U1753">
        <v>10.287715975861699</v>
      </c>
      <c r="V1753">
        <v>8.6856000000000009</v>
      </c>
    </row>
    <row r="1754" spans="1:22">
      <c r="A1754">
        <v>12</v>
      </c>
      <c r="B1754">
        <v>0</v>
      </c>
      <c r="C1754">
        <v>504</v>
      </c>
      <c r="D1754">
        <v>162</v>
      </c>
      <c r="E1754">
        <v>37</v>
      </c>
      <c r="F1754">
        <v>1</v>
      </c>
      <c r="G1754">
        <v>14</v>
      </c>
      <c r="H1754">
        <v>1466</v>
      </c>
      <c r="I1754">
        <v>181.278790816797</v>
      </c>
      <c r="J1754">
        <v>10.663226528588799</v>
      </c>
      <c r="K1754">
        <v>8.9711999999999996</v>
      </c>
      <c r="L1754">
        <v>44</v>
      </c>
      <c r="M1754">
        <v>1</v>
      </c>
      <c r="N1754">
        <v>862</v>
      </c>
      <c r="O1754">
        <v>518</v>
      </c>
      <c r="P1754">
        <v>49</v>
      </c>
      <c r="Q1754">
        <v>1</v>
      </c>
      <c r="R1754">
        <v>20</v>
      </c>
      <c r="S1754">
        <v>2037</v>
      </c>
      <c r="T1754">
        <v>248.42101360392201</v>
      </c>
      <c r="U1754">
        <v>14.219462015139699</v>
      </c>
      <c r="V1754">
        <v>12.1914</v>
      </c>
    </row>
    <row r="1755" spans="1:22">
      <c r="A1755">
        <v>12</v>
      </c>
      <c r="B1755">
        <v>0</v>
      </c>
      <c r="C1755">
        <v>117</v>
      </c>
      <c r="D1755">
        <v>1319</v>
      </c>
      <c r="E1755">
        <v>53</v>
      </c>
      <c r="F1755">
        <v>2</v>
      </c>
      <c r="G1755">
        <v>24</v>
      </c>
      <c r="H1755">
        <v>2486</v>
      </c>
      <c r="I1755">
        <v>302.486363328994</v>
      </c>
      <c r="J1755">
        <v>17.232538988785102</v>
      </c>
      <c r="K1755">
        <v>15.1112</v>
      </c>
      <c r="L1755">
        <v>44</v>
      </c>
      <c r="M1755">
        <v>1</v>
      </c>
      <c r="N1755">
        <v>917</v>
      </c>
      <c r="O1755">
        <v>386</v>
      </c>
      <c r="P1755">
        <v>41</v>
      </c>
      <c r="Q1755">
        <v>1</v>
      </c>
      <c r="R1755">
        <v>16</v>
      </c>
      <c r="S1755">
        <v>1688</v>
      </c>
      <c r="T1755">
        <v>204.665580887457</v>
      </c>
      <c r="U1755">
        <v>11.573486942144999</v>
      </c>
      <c r="V1755">
        <v>10.2432</v>
      </c>
    </row>
    <row r="1756" spans="1:22">
      <c r="A1756">
        <v>12</v>
      </c>
      <c r="B1756">
        <v>0</v>
      </c>
      <c r="C1756">
        <v>927</v>
      </c>
      <c r="D1756">
        <v>1423</v>
      </c>
      <c r="E1756">
        <v>1</v>
      </c>
      <c r="F1756">
        <v>17</v>
      </c>
      <c r="G1756">
        <v>0</v>
      </c>
      <c r="H1756">
        <v>17</v>
      </c>
      <c r="I1756">
        <v>4.1231056256176597</v>
      </c>
      <c r="J1756">
        <v>0.375632799419859</v>
      </c>
      <c r="K1756">
        <v>0.28220000000000001</v>
      </c>
      <c r="L1756">
        <v>44</v>
      </c>
      <c r="M1756">
        <v>1</v>
      </c>
      <c r="N1756">
        <v>842</v>
      </c>
      <c r="O1756">
        <v>882</v>
      </c>
      <c r="P1756">
        <v>43</v>
      </c>
      <c r="Q1756">
        <v>5</v>
      </c>
      <c r="R1756">
        <v>17</v>
      </c>
      <c r="S1756">
        <v>1779</v>
      </c>
      <c r="T1756">
        <v>218.716711752897</v>
      </c>
      <c r="U1756">
        <v>12.7234390005218</v>
      </c>
      <c r="V1756">
        <v>11.055400000000001</v>
      </c>
    </row>
    <row r="1757" spans="1:22">
      <c r="A1757">
        <v>12</v>
      </c>
      <c r="B1757">
        <v>0</v>
      </c>
      <c r="C1757">
        <v>646</v>
      </c>
      <c r="D1757">
        <v>1403</v>
      </c>
      <c r="E1757">
        <v>56</v>
      </c>
      <c r="F1757">
        <v>2</v>
      </c>
      <c r="G1757">
        <v>22</v>
      </c>
      <c r="H1757">
        <v>2218</v>
      </c>
      <c r="I1757">
        <v>268.890312209272</v>
      </c>
      <c r="J1757">
        <v>15.200907867624201</v>
      </c>
      <c r="K1757">
        <v>13.312799999999999</v>
      </c>
      <c r="L1757">
        <v>44</v>
      </c>
      <c r="M1757">
        <v>1</v>
      </c>
      <c r="N1757">
        <v>920</v>
      </c>
      <c r="O1757">
        <v>388</v>
      </c>
      <c r="P1757">
        <v>40</v>
      </c>
      <c r="Q1757">
        <v>1</v>
      </c>
      <c r="R1757">
        <v>16</v>
      </c>
      <c r="S1757">
        <v>1669</v>
      </c>
      <c r="T1757">
        <v>202.605528058837</v>
      </c>
      <c r="U1757">
        <v>11.4862482995972</v>
      </c>
      <c r="V1757">
        <v>10.1252</v>
      </c>
    </row>
    <row r="1758" spans="1:22">
      <c r="A1758">
        <v>12</v>
      </c>
      <c r="B1758">
        <v>0</v>
      </c>
      <c r="C1758">
        <v>547</v>
      </c>
      <c r="D1758">
        <v>1388</v>
      </c>
      <c r="E1758">
        <v>59</v>
      </c>
      <c r="F1758">
        <v>1</v>
      </c>
      <c r="G1758">
        <v>22</v>
      </c>
      <c r="H1758">
        <v>2225</v>
      </c>
      <c r="I1758">
        <v>285.29107942590798</v>
      </c>
      <c r="J1758">
        <v>17.8563014087464</v>
      </c>
      <c r="K1758">
        <v>15.205</v>
      </c>
      <c r="L1758">
        <v>44</v>
      </c>
      <c r="M1758">
        <v>1</v>
      </c>
      <c r="N1758">
        <v>994</v>
      </c>
      <c r="O1758">
        <v>290</v>
      </c>
      <c r="P1758">
        <v>42</v>
      </c>
      <c r="Q1758">
        <v>1</v>
      </c>
      <c r="R1758">
        <v>17</v>
      </c>
      <c r="S1758">
        <v>1714</v>
      </c>
      <c r="T1758">
        <v>207.79316639389299</v>
      </c>
      <c r="U1758">
        <v>11.747357149589</v>
      </c>
      <c r="V1758">
        <v>9.7675999999999998</v>
      </c>
    </row>
    <row r="1759" spans="1:22">
      <c r="A1759">
        <v>12</v>
      </c>
      <c r="B1759">
        <v>0</v>
      </c>
      <c r="C1759">
        <v>992</v>
      </c>
      <c r="D1759">
        <v>721</v>
      </c>
      <c r="E1759">
        <v>51</v>
      </c>
      <c r="F1759">
        <v>2</v>
      </c>
      <c r="G1759">
        <v>20</v>
      </c>
      <c r="H1759">
        <v>2070</v>
      </c>
      <c r="I1759">
        <v>253.69666927257799</v>
      </c>
      <c r="J1759">
        <v>14.667310591925199</v>
      </c>
      <c r="K1759">
        <v>12.058</v>
      </c>
      <c r="L1759">
        <v>44</v>
      </c>
      <c r="M1759">
        <v>1</v>
      </c>
      <c r="N1759">
        <v>531</v>
      </c>
      <c r="O1759">
        <v>112</v>
      </c>
      <c r="P1759">
        <v>35</v>
      </c>
      <c r="Q1759">
        <v>4</v>
      </c>
      <c r="R1759">
        <v>13</v>
      </c>
      <c r="S1759">
        <v>1396</v>
      </c>
      <c r="T1759">
        <v>173.48775172904899</v>
      </c>
      <c r="U1759">
        <v>10.3004077589191</v>
      </c>
      <c r="V1759">
        <v>8.9504000000000001</v>
      </c>
    </row>
    <row r="1760" spans="1:22">
      <c r="A1760">
        <v>12</v>
      </c>
      <c r="B1760">
        <v>0</v>
      </c>
      <c r="C1760">
        <v>8</v>
      </c>
      <c r="D1760">
        <v>308</v>
      </c>
      <c r="E1760">
        <v>36</v>
      </c>
      <c r="F1760">
        <v>5</v>
      </c>
      <c r="G1760">
        <v>13</v>
      </c>
      <c r="H1760">
        <v>1393</v>
      </c>
      <c r="I1760">
        <v>178.74842656650199</v>
      </c>
      <c r="J1760">
        <v>11.201120479666301</v>
      </c>
      <c r="K1760">
        <v>10.3216</v>
      </c>
      <c r="L1760">
        <v>44</v>
      </c>
      <c r="M1760">
        <v>1</v>
      </c>
      <c r="N1760">
        <v>848</v>
      </c>
      <c r="O1760">
        <v>880</v>
      </c>
      <c r="P1760">
        <v>46</v>
      </c>
      <c r="Q1760">
        <v>1</v>
      </c>
      <c r="R1760">
        <v>19</v>
      </c>
      <c r="S1760">
        <v>1944</v>
      </c>
      <c r="T1760">
        <v>234.26907606425601</v>
      </c>
      <c r="U1760">
        <v>13.0731174552973</v>
      </c>
      <c r="V1760">
        <v>11.313599999999999</v>
      </c>
    </row>
    <row r="1761" spans="1:22">
      <c r="A1761">
        <v>12</v>
      </c>
      <c r="B1761">
        <v>0</v>
      </c>
      <c r="C1761">
        <v>1140</v>
      </c>
      <c r="D1761">
        <v>782</v>
      </c>
      <c r="E1761">
        <v>45</v>
      </c>
      <c r="F1761">
        <v>1</v>
      </c>
      <c r="G1761">
        <v>17</v>
      </c>
      <c r="H1761">
        <v>1737</v>
      </c>
      <c r="I1761">
        <v>216.534061985638</v>
      </c>
      <c r="J1761">
        <v>12.9287702431438</v>
      </c>
      <c r="K1761">
        <v>10.605600000000001</v>
      </c>
      <c r="L1761">
        <v>44</v>
      </c>
      <c r="M1761">
        <v>1</v>
      </c>
      <c r="N1761">
        <v>1079</v>
      </c>
      <c r="O1761">
        <v>534</v>
      </c>
      <c r="P1761">
        <v>37</v>
      </c>
      <c r="Q1761">
        <v>1</v>
      </c>
      <c r="R1761">
        <v>15</v>
      </c>
      <c r="S1761">
        <v>1520</v>
      </c>
      <c r="T1761">
        <v>185.06755523321701</v>
      </c>
      <c r="U1761">
        <v>10.5574618161753</v>
      </c>
      <c r="V1761">
        <v>9.048</v>
      </c>
    </row>
    <row r="1762" spans="1:22">
      <c r="A1762">
        <v>12</v>
      </c>
      <c r="B1762">
        <v>0</v>
      </c>
      <c r="C1762">
        <v>405</v>
      </c>
      <c r="D1762">
        <v>1055</v>
      </c>
      <c r="E1762">
        <v>85</v>
      </c>
      <c r="F1762">
        <v>1</v>
      </c>
      <c r="G1762">
        <v>39</v>
      </c>
      <c r="H1762">
        <v>3946</v>
      </c>
      <c r="I1762">
        <v>463.45873602727602</v>
      </c>
      <c r="J1762">
        <v>24.307373366943601</v>
      </c>
      <c r="K1762">
        <v>20.563199999999998</v>
      </c>
      <c r="L1762">
        <v>44</v>
      </c>
      <c r="M1762">
        <v>1</v>
      </c>
      <c r="N1762">
        <v>1081</v>
      </c>
      <c r="O1762">
        <v>536</v>
      </c>
      <c r="P1762">
        <v>37</v>
      </c>
      <c r="Q1762">
        <v>1</v>
      </c>
      <c r="R1762">
        <v>14</v>
      </c>
      <c r="S1762">
        <v>1476</v>
      </c>
      <c r="T1762">
        <v>183.630062898208</v>
      </c>
      <c r="U1762">
        <v>10.924394720074901</v>
      </c>
      <c r="V1762">
        <v>9.3783999999999992</v>
      </c>
    </row>
    <row r="1763" spans="1:22">
      <c r="A1763">
        <v>12</v>
      </c>
      <c r="B1763">
        <v>0</v>
      </c>
      <c r="C1763">
        <v>342</v>
      </c>
      <c r="D1763">
        <v>1440</v>
      </c>
      <c r="E1763">
        <v>2</v>
      </c>
      <c r="F1763">
        <v>1</v>
      </c>
      <c r="G1763">
        <v>0</v>
      </c>
      <c r="H1763">
        <v>57</v>
      </c>
      <c r="I1763">
        <v>7.6811457478686096</v>
      </c>
      <c r="J1763">
        <v>0.51487862647423999</v>
      </c>
      <c r="K1763">
        <v>0.50160000000000005</v>
      </c>
      <c r="L1763">
        <v>44</v>
      </c>
      <c r="M1763">
        <v>1</v>
      </c>
      <c r="N1763">
        <v>531</v>
      </c>
      <c r="O1763">
        <v>112</v>
      </c>
      <c r="P1763">
        <v>35</v>
      </c>
      <c r="Q1763">
        <v>4</v>
      </c>
      <c r="R1763">
        <v>13</v>
      </c>
      <c r="S1763">
        <v>1396</v>
      </c>
      <c r="T1763">
        <v>173.48775172904899</v>
      </c>
      <c r="U1763">
        <v>10.3004077589191</v>
      </c>
      <c r="V1763">
        <v>8.9504000000000001</v>
      </c>
    </row>
    <row r="1764" spans="1:22">
      <c r="A1764">
        <v>12</v>
      </c>
      <c r="B1764">
        <v>0</v>
      </c>
      <c r="C1764">
        <v>1132</v>
      </c>
      <c r="D1764">
        <v>572</v>
      </c>
      <c r="E1764">
        <v>38</v>
      </c>
      <c r="F1764">
        <v>1</v>
      </c>
      <c r="G1764">
        <v>14</v>
      </c>
      <c r="H1764">
        <v>1463</v>
      </c>
      <c r="I1764">
        <v>181.07733154649699</v>
      </c>
      <c r="J1764">
        <v>10.6701968116807</v>
      </c>
      <c r="K1764">
        <v>8.5114000000000001</v>
      </c>
      <c r="L1764">
        <v>44</v>
      </c>
      <c r="M1764">
        <v>1</v>
      </c>
      <c r="N1764">
        <v>841</v>
      </c>
      <c r="O1764">
        <v>884</v>
      </c>
      <c r="P1764">
        <v>43</v>
      </c>
      <c r="Q1764">
        <v>5</v>
      </c>
      <c r="R1764">
        <v>17</v>
      </c>
      <c r="S1764">
        <v>1779</v>
      </c>
      <c r="T1764">
        <v>218.87210877587901</v>
      </c>
      <c r="U1764">
        <v>12.750133332636199</v>
      </c>
      <c r="V1764">
        <v>11.203799999999999</v>
      </c>
    </row>
    <row r="1765" spans="1:22">
      <c r="A1765">
        <v>12</v>
      </c>
      <c r="B1765">
        <v>0</v>
      </c>
      <c r="C1765">
        <v>267</v>
      </c>
      <c r="D1765">
        <v>406</v>
      </c>
      <c r="E1765">
        <v>52</v>
      </c>
      <c r="F1765">
        <v>2</v>
      </c>
      <c r="G1765">
        <v>21</v>
      </c>
      <c r="H1765">
        <v>2198</v>
      </c>
      <c r="I1765">
        <v>264.76782281840798</v>
      </c>
      <c r="J1765">
        <v>14.7614226956618</v>
      </c>
      <c r="K1765">
        <v>12.522</v>
      </c>
      <c r="L1765">
        <v>44</v>
      </c>
      <c r="M1765">
        <v>1</v>
      </c>
      <c r="N1765">
        <v>862</v>
      </c>
      <c r="O1765">
        <v>520</v>
      </c>
      <c r="P1765">
        <v>49</v>
      </c>
      <c r="Q1765">
        <v>1</v>
      </c>
      <c r="R1765">
        <v>20</v>
      </c>
      <c r="S1765">
        <v>2017</v>
      </c>
      <c r="T1765">
        <v>248.04233509624899</v>
      </c>
      <c r="U1765">
        <v>14.436796736118399</v>
      </c>
      <c r="V1765">
        <v>12.400600000000001</v>
      </c>
    </row>
    <row r="1766" spans="1:22">
      <c r="A1766">
        <v>12</v>
      </c>
      <c r="B1766">
        <v>0</v>
      </c>
      <c r="C1766">
        <v>248</v>
      </c>
      <c r="D1766">
        <v>399</v>
      </c>
      <c r="E1766">
        <v>47</v>
      </c>
      <c r="F1766">
        <v>4</v>
      </c>
      <c r="G1766">
        <v>22</v>
      </c>
      <c r="H1766">
        <v>2203</v>
      </c>
      <c r="I1766">
        <v>261.75370102445498</v>
      </c>
      <c r="J1766">
        <v>14.136092104963099</v>
      </c>
      <c r="K1766">
        <v>12.1082</v>
      </c>
      <c r="L1766">
        <v>44</v>
      </c>
      <c r="M1766">
        <v>1</v>
      </c>
      <c r="N1766">
        <v>1082</v>
      </c>
      <c r="O1766">
        <v>537</v>
      </c>
      <c r="P1766">
        <v>37</v>
      </c>
      <c r="Q1766">
        <v>1</v>
      </c>
      <c r="R1766">
        <v>14</v>
      </c>
      <c r="S1766">
        <v>1467</v>
      </c>
      <c r="T1766">
        <v>182.50753409106201</v>
      </c>
      <c r="U1766">
        <v>10.857306295762299</v>
      </c>
      <c r="V1766">
        <v>9.3095999999999997</v>
      </c>
    </row>
    <row r="1767" spans="1:22">
      <c r="A1767">
        <v>12</v>
      </c>
      <c r="B1767">
        <v>0</v>
      </c>
      <c r="C1767">
        <v>366</v>
      </c>
      <c r="D1767">
        <v>602</v>
      </c>
      <c r="E1767">
        <v>71</v>
      </c>
      <c r="F1767">
        <v>2</v>
      </c>
      <c r="G1767">
        <v>29</v>
      </c>
      <c r="H1767">
        <v>2985</v>
      </c>
      <c r="I1767">
        <v>364.63543437247</v>
      </c>
      <c r="J1767">
        <v>20.942003247063099</v>
      </c>
      <c r="K1767">
        <v>17.277000000000001</v>
      </c>
      <c r="L1767">
        <v>44</v>
      </c>
      <c r="M1767">
        <v>1</v>
      </c>
      <c r="N1767">
        <v>922</v>
      </c>
      <c r="O1767">
        <v>392</v>
      </c>
      <c r="P1767">
        <v>40</v>
      </c>
      <c r="Q1767">
        <v>1</v>
      </c>
      <c r="R1767">
        <v>16</v>
      </c>
      <c r="S1767">
        <v>1631</v>
      </c>
      <c r="T1767">
        <v>199.01004999748099</v>
      </c>
      <c r="U1767">
        <v>11.403240767431001</v>
      </c>
      <c r="V1767">
        <v>9.8168000000000006</v>
      </c>
    </row>
    <row r="1768" spans="1:22">
      <c r="A1768">
        <v>12</v>
      </c>
      <c r="B1768">
        <v>0</v>
      </c>
      <c r="C1768">
        <v>96</v>
      </c>
      <c r="D1768">
        <v>515</v>
      </c>
      <c r="E1768">
        <v>58</v>
      </c>
      <c r="F1768">
        <v>2</v>
      </c>
      <c r="G1768">
        <v>24</v>
      </c>
      <c r="H1768">
        <v>2436</v>
      </c>
      <c r="I1768">
        <v>295.48604027940098</v>
      </c>
      <c r="J1768">
        <v>16.724544836855799</v>
      </c>
      <c r="K1768">
        <v>14.108000000000001</v>
      </c>
      <c r="L1768">
        <v>44</v>
      </c>
      <c r="M1768">
        <v>1</v>
      </c>
      <c r="N1768">
        <v>995</v>
      </c>
      <c r="O1768">
        <v>291</v>
      </c>
      <c r="P1768">
        <v>40</v>
      </c>
      <c r="Q1768">
        <v>2</v>
      </c>
      <c r="R1768">
        <v>16</v>
      </c>
      <c r="S1768">
        <v>1645</v>
      </c>
      <c r="T1768">
        <v>201.47704583897399</v>
      </c>
      <c r="U1768">
        <v>11.6330348576801</v>
      </c>
      <c r="V1768">
        <v>9.4890000000000008</v>
      </c>
    </row>
    <row r="1769" spans="1:22">
      <c r="A1769">
        <v>12</v>
      </c>
      <c r="B1769">
        <v>0</v>
      </c>
      <c r="C1769">
        <v>1036</v>
      </c>
      <c r="D1769">
        <v>820</v>
      </c>
      <c r="E1769">
        <v>51</v>
      </c>
      <c r="F1769">
        <v>1</v>
      </c>
      <c r="G1769">
        <v>20</v>
      </c>
      <c r="H1769">
        <v>2063</v>
      </c>
      <c r="I1769">
        <v>254.890172427263</v>
      </c>
      <c r="J1769">
        <v>14.969739476691</v>
      </c>
      <c r="K1769">
        <v>12.501799999999999</v>
      </c>
      <c r="L1769">
        <v>44</v>
      </c>
      <c r="M1769">
        <v>1</v>
      </c>
      <c r="N1769">
        <v>851</v>
      </c>
      <c r="O1769">
        <v>885</v>
      </c>
      <c r="P1769">
        <v>46</v>
      </c>
      <c r="Q1769">
        <v>1</v>
      </c>
      <c r="R1769">
        <v>18</v>
      </c>
      <c r="S1769">
        <v>1897</v>
      </c>
      <c r="T1769">
        <v>228.62851965579401</v>
      </c>
      <c r="U1769">
        <v>12.7612342663239</v>
      </c>
      <c r="V1769">
        <v>10.722200000000001</v>
      </c>
    </row>
    <row r="1770" spans="1:22">
      <c r="A1770">
        <v>12</v>
      </c>
      <c r="B1770">
        <v>0</v>
      </c>
      <c r="C1770">
        <v>899</v>
      </c>
      <c r="D1770">
        <v>1016</v>
      </c>
      <c r="E1770">
        <v>59</v>
      </c>
      <c r="F1770">
        <v>1</v>
      </c>
      <c r="G1770">
        <v>24</v>
      </c>
      <c r="H1770">
        <v>2439</v>
      </c>
      <c r="I1770">
        <v>297.61888380947897</v>
      </c>
      <c r="J1770">
        <v>17.055729242691399</v>
      </c>
      <c r="K1770">
        <v>14.8544</v>
      </c>
      <c r="L1770">
        <v>44</v>
      </c>
      <c r="M1770">
        <v>1</v>
      </c>
      <c r="N1770">
        <v>846</v>
      </c>
      <c r="O1770">
        <v>886</v>
      </c>
      <c r="P1770">
        <v>46</v>
      </c>
      <c r="Q1770">
        <v>1</v>
      </c>
      <c r="R1770">
        <v>17</v>
      </c>
      <c r="S1770">
        <v>1795</v>
      </c>
      <c r="T1770">
        <v>222.851968804406</v>
      </c>
      <c r="U1770">
        <v>13.207100363062301</v>
      </c>
      <c r="V1770">
        <v>11.75</v>
      </c>
    </row>
    <row r="1771" spans="1:22">
      <c r="A1771">
        <v>12</v>
      </c>
      <c r="B1771">
        <v>0</v>
      </c>
      <c r="C1771">
        <v>311</v>
      </c>
      <c r="D1771">
        <v>304</v>
      </c>
      <c r="E1771">
        <v>45</v>
      </c>
      <c r="F1771">
        <v>5</v>
      </c>
      <c r="G1771">
        <v>17</v>
      </c>
      <c r="H1771">
        <v>1779</v>
      </c>
      <c r="I1771">
        <v>223.28681107490399</v>
      </c>
      <c r="J1771">
        <v>13.4939208534807</v>
      </c>
      <c r="K1771">
        <v>11.518599999999999</v>
      </c>
      <c r="L1771">
        <v>44</v>
      </c>
      <c r="M1771">
        <v>1</v>
      </c>
      <c r="N1771">
        <v>1045</v>
      </c>
      <c r="O1771">
        <v>927</v>
      </c>
      <c r="P1771">
        <v>33</v>
      </c>
      <c r="Q1771">
        <v>1</v>
      </c>
      <c r="R1771">
        <v>13</v>
      </c>
      <c r="S1771">
        <v>1302</v>
      </c>
      <c r="T1771">
        <v>161.486841569213</v>
      </c>
      <c r="U1771">
        <v>9.5529890610216892</v>
      </c>
      <c r="V1771">
        <v>8.5435999999999996</v>
      </c>
    </row>
    <row r="1772" spans="1:22">
      <c r="A1772">
        <v>12</v>
      </c>
      <c r="B1772">
        <v>0</v>
      </c>
      <c r="C1772">
        <v>1017</v>
      </c>
      <c r="D1772">
        <v>164</v>
      </c>
      <c r="E1772">
        <v>1</v>
      </c>
      <c r="F1772">
        <v>17</v>
      </c>
      <c r="G1772">
        <v>0</v>
      </c>
      <c r="H1772">
        <v>17</v>
      </c>
      <c r="I1772">
        <v>4.1231056256176597</v>
      </c>
      <c r="J1772">
        <v>0.375632799419859</v>
      </c>
      <c r="K1772">
        <v>0.28220000000000001</v>
      </c>
      <c r="L1772">
        <v>44</v>
      </c>
      <c r="M1772">
        <v>1</v>
      </c>
      <c r="N1772">
        <v>535</v>
      </c>
      <c r="O1772">
        <v>115</v>
      </c>
      <c r="P1772">
        <v>36</v>
      </c>
      <c r="Q1772">
        <v>1</v>
      </c>
      <c r="R1772">
        <v>13</v>
      </c>
      <c r="S1772">
        <v>1348</v>
      </c>
      <c r="T1772">
        <v>170.28799135582099</v>
      </c>
      <c r="U1772">
        <v>10.4052678965993</v>
      </c>
      <c r="V1772">
        <v>9.3903999999999996</v>
      </c>
    </row>
    <row r="1773" spans="1:22">
      <c r="A1773">
        <v>12</v>
      </c>
      <c r="B1773">
        <v>0</v>
      </c>
      <c r="C1773">
        <v>1070</v>
      </c>
      <c r="D1773">
        <v>1457</v>
      </c>
      <c r="E1773">
        <v>0</v>
      </c>
      <c r="F1773">
        <v>100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44</v>
      </c>
      <c r="M1773">
        <v>1</v>
      </c>
      <c r="N1773">
        <v>1080</v>
      </c>
      <c r="O1773">
        <v>537</v>
      </c>
      <c r="P1773">
        <v>37</v>
      </c>
      <c r="Q1773">
        <v>1</v>
      </c>
      <c r="R1773">
        <v>14</v>
      </c>
      <c r="S1773">
        <v>1472</v>
      </c>
      <c r="T1773">
        <v>182.50479445757</v>
      </c>
      <c r="U1773">
        <v>10.7889573175539</v>
      </c>
      <c r="V1773">
        <v>9.1560000000000006</v>
      </c>
    </row>
    <row r="1774" spans="1:22">
      <c r="A1774">
        <v>12</v>
      </c>
      <c r="B1774">
        <v>0</v>
      </c>
      <c r="C1774">
        <v>946</v>
      </c>
      <c r="D1774">
        <v>469</v>
      </c>
      <c r="E1774">
        <v>49</v>
      </c>
      <c r="F1774">
        <v>1</v>
      </c>
      <c r="G1774">
        <v>20</v>
      </c>
      <c r="H1774">
        <v>2002</v>
      </c>
      <c r="I1774">
        <v>245.922752099109</v>
      </c>
      <c r="J1774">
        <v>14.2821426963884</v>
      </c>
      <c r="K1774">
        <v>12.478400000000001</v>
      </c>
      <c r="L1774">
        <v>44</v>
      </c>
      <c r="M1774">
        <v>1</v>
      </c>
      <c r="N1774">
        <v>1002</v>
      </c>
      <c r="O1774">
        <v>291</v>
      </c>
      <c r="P1774">
        <v>41</v>
      </c>
      <c r="Q1774">
        <v>1</v>
      </c>
      <c r="R1774">
        <v>16</v>
      </c>
      <c r="S1774">
        <v>1692</v>
      </c>
      <c r="T1774">
        <v>204.44070044880999</v>
      </c>
      <c r="U1774">
        <v>11.474911764366601</v>
      </c>
      <c r="V1774">
        <v>9.9383999999999997</v>
      </c>
    </row>
    <row r="1775" spans="1:22">
      <c r="A1775">
        <v>12</v>
      </c>
      <c r="B1775">
        <v>0</v>
      </c>
      <c r="C1775">
        <v>1018</v>
      </c>
      <c r="D1775">
        <v>780</v>
      </c>
      <c r="E1775">
        <v>51</v>
      </c>
      <c r="F1775">
        <v>2</v>
      </c>
      <c r="G1775">
        <v>20</v>
      </c>
      <c r="H1775">
        <v>2088</v>
      </c>
      <c r="I1775">
        <v>253.49556209133101</v>
      </c>
      <c r="J1775">
        <v>14.3744773818042</v>
      </c>
      <c r="K1775">
        <v>11.7216</v>
      </c>
      <c r="L1775">
        <v>44</v>
      </c>
      <c r="M1775">
        <v>1</v>
      </c>
      <c r="N1775">
        <v>918</v>
      </c>
      <c r="O1775">
        <v>391</v>
      </c>
      <c r="P1775">
        <v>36</v>
      </c>
      <c r="Q1775">
        <v>7</v>
      </c>
      <c r="R1775">
        <v>16</v>
      </c>
      <c r="S1775">
        <v>1635</v>
      </c>
      <c r="T1775">
        <v>195.78815081613101</v>
      </c>
      <c r="U1775">
        <v>10.7706777874004</v>
      </c>
      <c r="V1775">
        <v>9.2469999999999999</v>
      </c>
    </row>
    <row r="1776" spans="1:22">
      <c r="A1776">
        <v>12</v>
      </c>
      <c r="B1776">
        <v>0</v>
      </c>
      <c r="C1776">
        <v>757</v>
      </c>
      <c r="D1776">
        <v>403</v>
      </c>
      <c r="E1776">
        <v>50</v>
      </c>
      <c r="F1776">
        <v>3</v>
      </c>
      <c r="G1776">
        <v>19</v>
      </c>
      <c r="H1776">
        <v>1979</v>
      </c>
      <c r="I1776">
        <v>240.829815429901</v>
      </c>
      <c r="J1776">
        <v>13.723917079318101</v>
      </c>
      <c r="K1776">
        <v>11.0878</v>
      </c>
      <c r="L1776">
        <v>44</v>
      </c>
      <c r="M1776">
        <v>1</v>
      </c>
      <c r="N1776">
        <v>999</v>
      </c>
      <c r="O1776">
        <v>289</v>
      </c>
      <c r="P1776">
        <v>41</v>
      </c>
      <c r="Q1776">
        <v>1</v>
      </c>
      <c r="R1776">
        <v>16</v>
      </c>
      <c r="S1776">
        <v>1640</v>
      </c>
      <c r="T1776">
        <v>203.916649639013</v>
      </c>
      <c r="U1776">
        <v>12.1185807749918</v>
      </c>
      <c r="V1776">
        <v>10.44</v>
      </c>
    </row>
    <row r="1777" spans="1:22">
      <c r="A1777">
        <v>12</v>
      </c>
      <c r="B1777">
        <v>0</v>
      </c>
      <c r="C1777">
        <v>354</v>
      </c>
      <c r="D1777">
        <v>1114</v>
      </c>
      <c r="E1777">
        <v>74</v>
      </c>
      <c r="F1777">
        <v>4</v>
      </c>
      <c r="G1777">
        <v>30</v>
      </c>
      <c r="H1777">
        <v>3073</v>
      </c>
      <c r="I1777">
        <v>379.30067229046699</v>
      </c>
      <c r="J1777">
        <v>22.2341426639302</v>
      </c>
      <c r="K1777">
        <v>18.598199999999999</v>
      </c>
      <c r="L1777">
        <v>44</v>
      </c>
      <c r="M1777">
        <v>1</v>
      </c>
      <c r="N1777">
        <v>861</v>
      </c>
      <c r="O1777">
        <v>520</v>
      </c>
      <c r="P1777">
        <v>49</v>
      </c>
      <c r="Q1777">
        <v>1</v>
      </c>
      <c r="R1777">
        <v>20</v>
      </c>
      <c r="S1777">
        <v>2009</v>
      </c>
      <c r="T1777">
        <v>245.30593144072199</v>
      </c>
      <c r="U1777">
        <v>14.076288573342101</v>
      </c>
      <c r="V1777">
        <v>12.0008</v>
      </c>
    </row>
    <row r="1778" spans="1:22">
      <c r="A1778">
        <v>12</v>
      </c>
      <c r="B1778">
        <v>0</v>
      </c>
      <c r="C1778">
        <v>38</v>
      </c>
      <c r="D1778">
        <v>213</v>
      </c>
      <c r="E1778">
        <v>1</v>
      </c>
      <c r="F1778">
        <v>44</v>
      </c>
      <c r="G1778">
        <v>0</v>
      </c>
      <c r="H1778">
        <v>44</v>
      </c>
      <c r="I1778">
        <v>6.6332495807107996</v>
      </c>
      <c r="J1778">
        <v>0.496386945839634</v>
      </c>
      <c r="K1778">
        <v>0.49280000000000002</v>
      </c>
      <c r="L1778">
        <v>44</v>
      </c>
      <c r="M1778">
        <v>1</v>
      </c>
      <c r="N1778">
        <v>529</v>
      </c>
      <c r="O1778">
        <v>119</v>
      </c>
      <c r="P1778">
        <v>36</v>
      </c>
      <c r="Q1778">
        <v>1</v>
      </c>
      <c r="R1778">
        <v>13</v>
      </c>
      <c r="S1778">
        <v>1360</v>
      </c>
      <c r="T1778">
        <v>169.61132037691399</v>
      </c>
      <c r="U1778">
        <v>10.1350875674559</v>
      </c>
      <c r="V1778">
        <v>8.52</v>
      </c>
    </row>
    <row r="1779" spans="1:22">
      <c r="A1779">
        <v>12</v>
      </c>
      <c r="B1779">
        <v>0</v>
      </c>
      <c r="C1779">
        <v>286</v>
      </c>
      <c r="D1779">
        <v>630</v>
      </c>
      <c r="E1779">
        <v>76</v>
      </c>
      <c r="F1779">
        <v>1</v>
      </c>
      <c r="G1779">
        <v>32</v>
      </c>
      <c r="H1779">
        <v>3234</v>
      </c>
      <c r="I1779">
        <v>386.54883262014903</v>
      </c>
      <c r="J1779">
        <v>21.173672331459201</v>
      </c>
      <c r="K1779">
        <v>17.581600000000002</v>
      </c>
      <c r="L1779">
        <v>44</v>
      </c>
      <c r="M1779">
        <v>1</v>
      </c>
      <c r="N1779">
        <v>847</v>
      </c>
      <c r="O1779">
        <v>882</v>
      </c>
      <c r="P1779">
        <v>43</v>
      </c>
      <c r="Q1779">
        <v>4</v>
      </c>
      <c r="R1779">
        <v>18</v>
      </c>
      <c r="S1779">
        <v>1889</v>
      </c>
      <c r="T1779">
        <v>227.17174120035301</v>
      </c>
      <c r="U1779">
        <v>12.6189500355616</v>
      </c>
      <c r="V1779">
        <v>10.567600000000001</v>
      </c>
    </row>
    <row r="1780" spans="1:22">
      <c r="A1780">
        <v>12</v>
      </c>
      <c r="B1780">
        <v>0</v>
      </c>
      <c r="C1780">
        <v>969</v>
      </c>
      <c r="D1780">
        <v>636</v>
      </c>
      <c r="E1780">
        <v>53</v>
      </c>
      <c r="F1780">
        <v>1</v>
      </c>
      <c r="G1780">
        <v>20</v>
      </c>
      <c r="H1780">
        <v>2089</v>
      </c>
      <c r="I1780">
        <v>260.88119901595098</v>
      </c>
      <c r="J1780">
        <v>15.626832692519599</v>
      </c>
      <c r="K1780">
        <v>13.721</v>
      </c>
      <c r="L1780">
        <v>44</v>
      </c>
      <c r="M1780">
        <v>1</v>
      </c>
      <c r="N1780">
        <v>845</v>
      </c>
      <c r="O1780">
        <v>886</v>
      </c>
      <c r="P1780">
        <v>46</v>
      </c>
      <c r="Q1780">
        <v>1</v>
      </c>
      <c r="R1780">
        <v>17</v>
      </c>
      <c r="S1780">
        <v>1762</v>
      </c>
      <c r="T1780">
        <v>220.89363956438399</v>
      </c>
      <c r="U1780">
        <v>13.3219968473198</v>
      </c>
      <c r="V1780">
        <v>11.9724</v>
      </c>
    </row>
    <row r="1781" spans="1:22">
      <c r="A1781">
        <v>12</v>
      </c>
      <c r="B1781">
        <v>0</v>
      </c>
      <c r="C1781">
        <v>410</v>
      </c>
      <c r="D1781">
        <v>374</v>
      </c>
      <c r="E1781">
        <v>54</v>
      </c>
      <c r="F1781">
        <v>1</v>
      </c>
      <c r="G1781">
        <v>21</v>
      </c>
      <c r="H1781">
        <v>2181</v>
      </c>
      <c r="I1781">
        <v>270.20177645604002</v>
      </c>
      <c r="J1781">
        <v>15.9503573627678</v>
      </c>
      <c r="K1781">
        <v>14.3348</v>
      </c>
      <c r="L1781">
        <v>44</v>
      </c>
      <c r="M1781">
        <v>1</v>
      </c>
      <c r="N1781">
        <v>860</v>
      </c>
      <c r="O1781">
        <v>520</v>
      </c>
      <c r="P1781">
        <v>49</v>
      </c>
      <c r="Q1781">
        <v>1</v>
      </c>
      <c r="R1781">
        <v>19</v>
      </c>
      <c r="S1781">
        <v>1975</v>
      </c>
      <c r="T1781">
        <v>241.754007205672</v>
      </c>
      <c r="U1781">
        <v>13.9422917771792</v>
      </c>
      <c r="V1781">
        <v>12.05</v>
      </c>
    </row>
    <row r="1782" spans="1:22">
      <c r="A1782">
        <v>12</v>
      </c>
      <c r="B1782">
        <v>0</v>
      </c>
      <c r="C1782">
        <v>40</v>
      </c>
      <c r="D1782">
        <v>1020</v>
      </c>
      <c r="E1782">
        <v>68</v>
      </c>
      <c r="F1782">
        <v>1</v>
      </c>
      <c r="G1782">
        <v>28</v>
      </c>
      <c r="H1782">
        <v>2860</v>
      </c>
      <c r="I1782">
        <v>346.21380677263602</v>
      </c>
      <c r="J1782">
        <v>19.511022525741701</v>
      </c>
      <c r="K1782">
        <v>17.416</v>
      </c>
      <c r="L1782">
        <v>44</v>
      </c>
      <c r="M1782">
        <v>1</v>
      </c>
      <c r="N1782">
        <v>844</v>
      </c>
      <c r="O1782">
        <v>883</v>
      </c>
      <c r="P1782">
        <v>43</v>
      </c>
      <c r="Q1782">
        <v>4</v>
      </c>
      <c r="R1782">
        <v>17</v>
      </c>
      <c r="S1782">
        <v>1772</v>
      </c>
      <c r="T1782">
        <v>216.74870241826099</v>
      </c>
      <c r="U1782">
        <v>12.482051113498899</v>
      </c>
      <c r="V1782">
        <v>10.9184</v>
      </c>
    </row>
    <row r="1783" spans="1:22">
      <c r="A1783">
        <v>12</v>
      </c>
      <c r="B1783">
        <v>0</v>
      </c>
      <c r="C1783">
        <v>931</v>
      </c>
      <c r="D1783">
        <v>508</v>
      </c>
      <c r="E1783">
        <v>48</v>
      </c>
      <c r="F1783">
        <v>2</v>
      </c>
      <c r="G1783">
        <v>20</v>
      </c>
      <c r="H1783">
        <v>2000</v>
      </c>
      <c r="I1783">
        <v>242.51185538030899</v>
      </c>
      <c r="J1783">
        <v>13.7156844524799</v>
      </c>
      <c r="K1783">
        <v>11.76</v>
      </c>
      <c r="L1783">
        <v>44</v>
      </c>
      <c r="M1783">
        <v>1</v>
      </c>
      <c r="N1783">
        <v>920</v>
      </c>
      <c r="O1783">
        <v>388</v>
      </c>
      <c r="P1783">
        <v>40</v>
      </c>
      <c r="Q1783">
        <v>1</v>
      </c>
      <c r="R1783">
        <v>16</v>
      </c>
      <c r="S1783">
        <v>1669</v>
      </c>
      <c r="T1783">
        <v>202.605528058837</v>
      </c>
      <c r="U1783">
        <v>11.4862482995972</v>
      </c>
      <c r="V1783">
        <v>10.1252</v>
      </c>
    </row>
    <row r="1784" spans="1:22">
      <c r="A1784">
        <v>12</v>
      </c>
      <c r="B1784">
        <v>0</v>
      </c>
      <c r="C1784">
        <v>450</v>
      </c>
      <c r="D1784">
        <v>675</v>
      </c>
      <c r="E1784">
        <v>74</v>
      </c>
      <c r="F1784">
        <v>1</v>
      </c>
      <c r="G1784">
        <v>30</v>
      </c>
      <c r="H1784">
        <v>3086</v>
      </c>
      <c r="I1784">
        <v>377.17104872988301</v>
      </c>
      <c r="J1784">
        <v>21.685027092443299</v>
      </c>
      <c r="K1784">
        <v>19.311599999999999</v>
      </c>
      <c r="L1784">
        <v>44</v>
      </c>
      <c r="M1784">
        <v>1</v>
      </c>
      <c r="N1784">
        <v>1001</v>
      </c>
      <c r="O1784">
        <v>289</v>
      </c>
      <c r="P1784">
        <v>38</v>
      </c>
      <c r="Q1784">
        <v>4</v>
      </c>
      <c r="R1784">
        <v>16</v>
      </c>
      <c r="S1784">
        <v>1606</v>
      </c>
      <c r="T1784">
        <v>196.641806338327</v>
      </c>
      <c r="U1784">
        <v>11.3470877321011</v>
      </c>
      <c r="V1784">
        <v>9.3192000000000004</v>
      </c>
    </row>
    <row r="1785" spans="1:22">
      <c r="A1785">
        <v>12</v>
      </c>
      <c r="B1785">
        <v>0</v>
      </c>
      <c r="C1785">
        <v>873</v>
      </c>
      <c r="D1785">
        <v>131</v>
      </c>
      <c r="E1785">
        <v>33</v>
      </c>
      <c r="F1785">
        <v>1</v>
      </c>
      <c r="G1785">
        <v>12</v>
      </c>
      <c r="H1785">
        <v>1245</v>
      </c>
      <c r="I1785">
        <v>153.89931773727901</v>
      </c>
      <c r="J1785">
        <v>9.0469608156551704</v>
      </c>
      <c r="K1785">
        <v>7.298</v>
      </c>
      <c r="L1785">
        <v>44</v>
      </c>
      <c r="M1785">
        <v>1</v>
      </c>
      <c r="N1785">
        <v>860</v>
      </c>
      <c r="O1785">
        <v>521</v>
      </c>
      <c r="P1785">
        <v>49</v>
      </c>
      <c r="Q1785">
        <v>1</v>
      </c>
      <c r="R1785">
        <v>20</v>
      </c>
      <c r="S1785">
        <v>2005</v>
      </c>
      <c r="T1785">
        <v>244.566964244969</v>
      </c>
      <c r="U1785">
        <v>14.0045528311332</v>
      </c>
      <c r="V1785">
        <v>11.878</v>
      </c>
    </row>
    <row r="1786" spans="1:22">
      <c r="A1786">
        <v>12</v>
      </c>
      <c r="B1786">
        <v>0</v>
      </c>
      <c r="C1786">
        <v>1033</v>
      </c>
      <c r="D1786">
        <v>290</v>
      </c>
      <c r="E1786">
        <v>39</v>
      </c>
      <c r="F1786">
        <v>1</v>
      </c>
      <c r="G1786">
        <v>15</v>
      </c>
      <c r="H1786">
        <v>1598</v>
      </c>
      <c r="I1786">
        <v>193.15796644197701</v>
      </c>
      <c r="J1786">
        <v>10.850787989819001</v>
      </c>
      <c r="K1786">
        <v>9.4619999999999997</v>
      </c>
      <c r="L1786">
        <v>44</v>
      </c>
      <c r="M1786">
        <v>1</v>
      </c>
      <c r="N1786">
        <v>533</v>
      </c>
      <c r="O1786">
        <v>113</v>
      </c>
      <c r="P1786">
        <v>35</v>
      </c>
      <c r="Q1786">
        <v>4</v>
      </c>
      <c r="R1786">
        <v>14</v>
      </c>
      <c r="S1786">
        <v>1402</v>
      </c>
      <c r="T1786">
        <v>173.52233285661001</v>
      </c>
      <c r="U1786">
        <v>10.224460865982101</v>
      </c>
      <c r="V1786">
        <v>8.2279999999999998</v>
      </c>
    </row>
    <row r="1787" spans="1:22">
      <c r="A1787">
        <v>12</v>
      </c>
      <c r="B1787">
        <v>0</v>
      </c>
      <c r="C1787">
        <v>98</v>
      </c>
      <c r="D1787">
        <v>929</v>
      </c>
      <c r="E1787">
        <v>75</v>
      </c>
      <c r="F1787">
        <v>2</v>
      </c>
      <c r="G1787">
        <v>33</v>
      </c>
      <c r="H1787">
        <v>3333</v>
      </c>
      <c r="I1787">
        <v>397.01007543889898</v>
      </c>
      <c r="J1787">
        <v>21.570375518289001</v>
      </c>
      <c r="K1787">
        <v>18.2502</v>
      </c>
      <c r="L1787">
        <v>44</v>
      </c>
      <c r="M1787">
        <v>1</v>
      </c>
      <c r="N1787">
        <v>1086</v>
      </c>
      <c r="O1787">
        <v>539</v>
      </c>
      <c r="P1787">
        <v>32</v>
      </c>
      <c r="Q1787">
        <v>7</v>
      </c>
      <c r="R1787">
        <v>14</v>
      </c>
      <c r="S1787">
        <v>1414</v>
      </c>
      <c r="T1787">
        <v>172.36588989704401</v>
      </c>
      <c r="U1787">
        <v>9.8569975144564204</v>
      </c>
      <c r="V1787">
        <v>8.5708000000000002</v>
      </c>
    </row>
    <row r="1788" spans="1:22">
      <c r="A1788">
        <v>12</v>
      </c>
      <c r="B1788">
        <v>0</v>
      </c>
      <c r="C1788">
        <v>516</v>
      </c>
      <c r="D1788">
        <v>563</v>
      </c>
      <c r="E1788">
        <v>65</v>
      </c>
      <c r="F1788">
        <v>5</v>
      </c>
      <c r="G1788">
        <v>28</v>
      </c>
      <c r="H1788">
        <v>2845</v>
      </c>
      <c r="I1788">
        <v>344.58525795512497</v>
      </c>
      <c r="J1788">
        <v>19.441900627253499</v>
      </c>
      <c r="K1788">
        <v>16.414000000000001</v>
      </c>
      <c r="L1788">
        <v>44</v>
      </c>
      <c r="M1788">
        <v>1</v>
      </c>
      <c r="N1788">
        <v>533</v>
      </c>
      <c r="O1788">
        <v>116</v>
      </c>
      <c r="P1788">
        <v>35</v>
      </c>
      <c r="Q1788">
        <v>4</v>
      </c>
      <c r="R1788">
        <v>13</v>
      </c>
      <c r="S1788">
        <v>1318</v>
      </c>
      <c r="T1788">
        <v>168.70684633410701</v>
      </c>
      <c r="U1788">
        <v>10.531267729955401</v>
      </c>
      <c r="V1788">
        <v>9.6107999999999993</v>
      </c>
    </row>
    <row r="1789" spans="1:22">
      <c r="A1789">
        <v>12</v>
      </c>
      <c r="B1789">
        <v>0</v>
      </c>
      <c r="C1789">
        <v>308</v>
      </c>
      <c r="D1789">
        <v>308</v>
      </c>
      <c r="E1789">
        <v>49</v>
      </c>
      <c r="F1789">
        <v>1</v>
      </c>
      <c r="G1789">
        <v>19</v>
      </c>
      <c r="H1789">
        <v>1910</v>
      </c>
      <c r="I1789">
        <v>239.32404810214999</v>
      </c>
      <c r="J1789">
        <v>14.420471559557299</v>
      </c>
      <c r="K1789">
        <v>12.587999999999999</v>
      </c>
      <c r="L1789">
        <v>44</v>
      </c>
      <c r="M1789">
        <v>1</v>
      </c>
      <c r="N1789">
        <v>840</v>
      </c>
      <c r="O1789">
        <v>887</v>
      </c>
      <c r="P1789">
        <v>43</v>
      </c>
      <c r="Q1789">
        <v>5</v>
      </c>
      <c r="R1789">
        <v>17</v>
      </c>
      <c r="S1789">
        <v>1787</v>
      </c>
      <c r="T1789">
        <v>219.81128269495201</v>
      </c>
      <c r="U1789">
        <v>12.7997304659122</v>
      </c>
      <c r="V1789">
        <v>11.3588</v>
      </c>
    </row>
    <row r="1790" spans="1:22">
      <c r="A1790">
        <v>12</v>
      </c>
      <c r="B1790">
        <v>0</v>
      </c>
      <c r="C1790">
        <v>470</v>
      </c>
      <c r="D1790">
        <v>1391</v>
      </c>
      <c r="E1790">
        <v>66</v>
      </c>
      <c r="F1790">
        <v>2</v>
      </c>
      <c r="G1790">
        <v>24</v>
      </c>
      <c r="H1790">
        <v>2498</v>
      </c>
      <c r="I1790">
        <v>306.73441280690997</v>
      </c>
      <c r="J1790">
        <v>17.8005505532835</v>
      </c>
      <c r="K1790">
        <v>13.965199999999999</v>
      </c>
      <c r="L1790">
        <v>44</v>
      </c>
      <c r="M1790">
        <v>1</v>
      </c>
      <c r="N1790">
        <v>859</v>
      </c>
      <c r="O1790">
        <v>516</v>
      </c>
      <c r="P1790">
        <v>49</v>
      </c>
      <c r="Q1790">
        <v>1</v>
      </c>
      <c r="R1790">
        <v>19</v>
      </c>
      <c r="S1790">
        <v>1984</v>
      </c>
      <c r="T1790">
        <v>243.70473938764499</v>
      </c>
      <c r="U1790">
        <v>14.1525404079974</v>
      </c>
      <c r="V1790">
        <v>12.394399999999999</v>
      </c>
    </row>
    <row r="1791" spans="1:22">
      <c r="A1791">
        <v>12</v>
      </c>
      <c r="B1791">
        <v>0</v>
      </c>
      <c r="C1791">
        <v>732</v>
      </c>
      <c r="D1791">
        <v>996</v>
      </c>
      <c r="E1791">
        <v>74</v>
      </c>
      <c r="F1791">
        <v>2</v>
      </c>
      <c r="G1791">
        <v>30</v>
      </c>
      <c r="H1791">
        <v>3083</v>
      </c>
      <c r="I1791">
        <v>374.51435219494601</v>
      </c>
      <c r="J1791">
        <v>21.2631394671624</v>
      </c>
      <c r="K1791">
        <v>17.727</v>
      </c>
      <c r="L1791">
        <v>44</v>
      </c>
      <c r="M1791">
        <v>1</v>
      </c>
      <c r="N1791">
        <v>1079</v>
      </c>
      <c r="O1791">
        <v>538</v>
      </c>
      <c r="P1791">
        <v>37</v>
      </c>
      <c r="Q1791">
        <v>1</v>
      </c>
      <c r="R1791">
        <v>14</v>
      </c>
      <c r="S1791">
        <v>1484</v>
      </c>
      <c r="T1791">
        <v>183.77703882694399</v>
      </c>
      <c r="U1791">
        <v>10.840405896459799</v>
      </c>
      <c r="V1791">
        <v>9.3384</v>
      </c>
    </row>
    <row r="1792" spans="1:22">
      <c r="A1792">
        <v>12</v>
      </c>
      <c r="B1792">
        <v>0</v>
      </c>
      <c r="C1792">
        <v>349</v>
      </c>
      <c r="D1792">
        <v>430</v>
      </c>
      <c r="E1792">
        <v>51</v>
      </c>
      <c r="F1792">
        <v>2</v>
      </c>
      <c r="G1792">
        <v>22</v>
      </c>
      <c r="H1792">
        <v>2285</v>
      </c>
      <c r="I1792">
        <v>275.83147028575303</v>
      </c>
      <c r="J1792">
        <v>15.4501618114504</v>
      </c>
      <c r="K1792">
        <v>13.414</v>
      </c>
      <c r="L1792">
        <v>44</v>
      </c>
      <c r="M1792">
        <v>1</v>
      </c>
      <c r="N1792">
        <v>1002</v>
      </c>
      <c r="O1792">
        <v>286</v>
      </c>
      <c r="P1792">
        <v>38</v>
      </c>
      <c r="Q1792">
        <v>4</v>
      </c>
      <c r="R1792">
        <v>16</v>
      </c>
      <c r="S1792">
        <v>1618</v>
      </c>
      <c r="T1792">
        <v>198.544705293292</v>
      </c>
      <c r="U1792">
        <v>11.506850133724701</v>
      </c>
      <c r="V1792">
        <v>9.7904</v>
      </c>
    </row>
    <row r="1793" spans="1:22">
      <c r="A1793">
        <v>12</v>
      </c>
      <c r="B1793">
        <v>0</v>
      </c>
      <c r="C1793">
        <v>1013</v>
      </c>
      <c r="D1793">
        <v>760</v>
      </c>
      <c r="E1793">
        <v>52</v>
      </c>
      <c r="F1793">
        <v>1</v>
      </c>
      <c r="G1793">
        <v>21</v>
      </c>
      <c r="H1793">
        <v>2188</v>
      </c>
      <c r="I1793">
        <v>263.62473328578301</v>
      </c>
      <c r="J1793">
        <v>14.705291564603501</v>
      </c>
      <c r="K1793">
        <v>12.7296</v>
      </c>
      <c r="L1793">
        <v>44</v>
      </c>
      <c r="M1793">
        <v>1</v>
      </c>
      <c r="N1793">
        <v>917</v>
      </c>
      <c r="O1793">
        <v>391</v>
      </c>
      <c r="P1793">
        <v>40</v>
      </c>
      <c r="Q1793">
        <v>1</v>
      </c>
      <c r="R1793">
        <v>16</v>
      </c>
      <c r="S1793">
        <v>1659</v>
      </c>
      <c r="T1793">
        <v>199.336399084563</v>
      </c>
      <c r="U1793">
        <v>11.0508777931891</v>
      </c>
      <c r="V1793">
        <v>9.6044</v>
      </c>
    </row>
    <row r="1794" spans="1:22">
      <c r="A1794">
        <v>12</v>
      </c>
      <c r="B1794">
        <v>0</v>
      </c>
      <c r="C1794">
        <v>231</v>
      </c>
      <c r="D1794">
        <v>1178</v>
      </c>
      <c r="E1794">
        <v>64</v>
      </c>
      <c r="F1794">
        <v>7</v>
      </c>
      <c r="G1794">
        <v>31</v>
      </c>
      <c r="H1794">
        <v>3166</v>
      </c>
      <c r="I1794">
        <v>376.54481804959198</v>
      </c>
      <c r="J1794">
        <v>20.3839250391086</v>
      </c>
      <c r="K1794">
        <v>17.8004</v>
      </c>
      <c r="L1794">
        <v>44</v>
      </c>
      <c r="M1794">
        <v>1</v>
      </c>
      <c r="N1794">
        <v>1080</v>
      </c>
      <c r="O1794">
        <v>539</v>
      </c>
      <c r="P1794">
        <v>37</v>
      </c>
      <c r="Q1794">
        <v>1</v>
      </c>
      <c r="R1794">
        <v>14</v>
      </c>
      <c r="S1794">
        <v>1481</v>
      </c>
      <c r="T1794">
        <v>182.994535437537</v>
      </c>
      <c r="U1794">
        <v>10.748669685128499</v>
      </c>
      <c r="V1794">
        <v>9.3244000000000007</v>
      </c>
    </row>
    <row r="1795" spans="1:22">
      <c r="A1795">
        <v>12</v>
      </c>
      <c r="B1795">
        <v>0</v>
      </c>
      <c r="C1795">
        <v>571</v>
      </c>
      <c r="D1795">
        <v>670</v>
      </c>
      <c r="E1795">
        <v>68</v>
      </c>
      <c r="F1795">
        <v>2</v>
      </c>
      <c r="G1795">
        <v>28</v>
      </c>
      <c r="H1795">
        <v>2844</v>
      </c>
      <c r="I1795">
        <v>341.80988868082801</v>
      </c>
      <c r="J1795">
        <v>18.960653997159501</v>
      </c>
      <c r="K1795">
        <v>16.252800000000001</v>
      </c>
      <c r="L1795">
        <v>45</v>
      </c>
      <c r="M1795">
        <v>1</v>
      </c>
      <c r="N1795">
        <v>534</v>
      </c>
      <c r="O1795">
        <v>253</v>
      </c>
      <c r="P1795">
        <v>20</v>
      </c>
      <c r="Q1795">
        <v>1</v>
      </c>
      <c r="R1795">
        <v>7</v>
      </c>
      <c r="S1795">
        <v>737</v>
      </c>
      <c r="T1795">
        <v>88.898818889791798</v>
      </c>
      <c r="U1795">
        <v>4.9712272126709296</v>
      </c>
      <c r="V1795">
        <v>4.0957999999999997</v>
      </c>
    </row>
    <row r="1796" spans="1:22">
      <c r="A1796">
        <v>12</v>
      </c>
      <c r="B1796">
        <v>0</v>
      </c>
      <c r="C1796">
        <v>16</v>
      </c>
      <c r="D1796">
        <v>725</v>
      </c>
      <c r="E1796">
        <v>61</v>
      </c>
      <c r="F1796">
        <v>1</v>
      </c>
      <c r="G1796">
        <v>24</v>
      </c>
      <c r="H1796">
        <v>2408</v>
      </c>
      <c r="I1796">
        <v>295.005084701942</v>
      </c>
      <c r="J1796">
        <v>17.042112545104299</v>
      </c>
      <c r="K1796">
        <v>14.7864</v>
      </c>
      <c r="L1796">
        <v>45</v>
      </c>
      <c r="M1796">
        <v>1</v>
      </c>
      <c r="N1796">
        <v>229</v>
      </c>
      <c r="O1796">
        <v>557</v>
      </c>
      <c r="P1796">
        <v>27</v>
      </c>
      <c r="Q1796">
        <v>11</v>
      </c>
      <c r="R1796">
        <v>12</v>
      </c>
      <c r="S1796">
        <v>1237</v>
      </c>
      <c r="T1796">
        <v>150.076647084082</v>
      </c>
      <c r="U1796">
        <v>8.4978291345495993</v>
      </c>
      <c r="V1796">
        <v>7.7522000000000002</v>
      </c>
    </row>
    <row r="1797" spans="1:22">
      <c r="A1797">
        <v>13</v>
      </c>
      <c r="B1797">
        <v>0</v>
      </c>
      <c r="C1797">
        <v>129</v>
      </c>
      <c r="D1797">
        <v>724</v>
      </c>
      <c r="E1797">
        <v>35</v>
      </c>
      <c r="F1797">
        <v>3</v>
      </c>
      <c r="G1797">
        <v>14</v>
      </c>
      <c r="H1797">
        <v>1410</v>
      </c>
      <c r="I1797">
        <v>173.80448785920299</v>
      </c>
      <c r="J1797">
        <v>10.1621848044601</v>
      </c>
      <c r="K1797">
        <v>8.1639999999999997</v>
      </c>
      <c r="L1797">
        <v>45</v>
      </c>
      <c r="M1797">
        <v>1</v>
      </c>
      <c r="N1797">
        <v>233</v>
      </c>
      <c r="O1797">
        <v>556</v>
      </c>
      <c r="P1797">
        <v>27</v>
      </c>
      <c r="Q1797">
        <v>10</v>
      </c>
      <c r="R1797">
        <v>12</v>
      </c>
      <c r="S1797">
        <v>1227</v>
      </c>
      <c r="T1797">
        <v>148.41495881480401</v>
      </c>
      <c r="U1797">
        <v>8.3496766404454199</v>
      </c>
      <c r="V1797">
        <v>7.4683999999999999</v>
      </c>
    </row>
    <row r="1798" spans="1:22">
      <c r="A1798">
        <v>13</v>
      </c>
      <c r="B1798">
        <v>0</v>
      </c>
      <c r="C1798">
        <v>645</v>
      </c>
      <c r="D1798">
        <v>1425</v>
      </c>
      <c r="E1798">
        <v>38</v>
      </c>
      <c r="F1798">
        <v>1</v>
      </c>
      <c r="G1798">
        <v>14</v>
      </c>
      <c r="H1798">
        <v>1450</v>
      </c>
      <c r="I1798">
        <v>181.97252539875399</v>
      </c>
      <c r="J1798">
        <v>10.9949988631195</v>
      </c>
      <c r="K1798">
        <v>9.77</v>
      </c>
      <c r="L1798">
        <v>45</v>
      </c>
      <c r="M1798">
        <v>1</v>
      </c>
      <c r="N1798">
        <v>228</v>
      </c>
      <c r="O1798">
        <v>555</v>
      </c>
      <c r="P1798">
        <v>31</v>
      </c>
      <c r="Q1798">
        <v>1</v>
      </c>
      <c r="R1798">
        <v>12</v>
      </c>
      <c r="S1798">
        <v>1269</v>
      </c>
      <c r="T1798">
        <v>155.328683764461</v>
      </c>
      <c r="U1798">
        <v>8.9573377741380291</v>
      </c>
      <c r="V1798">
        <v>8.0961999999999996</v>
      </c>
    </row>
    <row r="1799" spans="1:22">
      <c r="A1799">
        <v>13</v>
      </c>
      <c r="B1799">
        <v>0</v>
      </c>
      <c r="C1799">
        <v>67</v>
      </c>
      <c r="D1799">
        <v>1401</v>
      </c>
      <c r="E1799">
        <v>0</v>
      </c>
      <c r="F1799">
        <v>100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45</v>
      </c>
      <c r="M1799">
        <v>1</v>
      </c>
      <c r="N1799">
        <v>530</v>
      </c>
      <c r="O1799">
        <v>246</v>
      </c>
      <c r="P1799">
        <v>16</v>
      </c>
      <c r="Q1799">
        <v>10</v>
      </c>
      <c r="R1799">
        <v>6</v>
      </c>
      <c r="S1799">
        <v>670</v>
      </c>
      <c r="T1799">
        <v>81.731266966810196</v>
      </c>
      <c r="U1799">
        <v>4.6808118953873796</v>
      </c>
      <c r="V1799">
        <v>4.0380000000000003</v>
      </c>
    </row>
    <row r="1800" spans="1:22">
      <c r="A1800">
        <v>13</v>
      </c>
      <c r="B1800">
        <v>0</v>
      </c>
      <c r="C1800">
        <v>135</v>
      </c>
      <c r="D1800">
        <v>1035</v>
      </c>
      <c r="E1800">
        <v>38</v>
      </c>
      <c r="F1800">
        <v>1</v>
      </c>
      <c r="G1800">
        <v>15</v>
      </c>
      <c r="H1800">
        <v>1537</v>
      </c>
      <c r="I1800">
        <v>188.53912060895999</v>
      </c>
      <c r="J1800">
        <v>10.919391008659799</v>
      </c>
      <c r="K1800">
        <v>9.5343999999999998</v>
      </c>
      <c r="L1800">
        <v>45</v>
      </c>
      <c r="M1800">
        <v>1</v>
      </c>
      <c r="N1800">
        <v>226</v>
      </c>
      <c r="O1800">
        <v>559</v>
      </c>
      <c r="P1800">
        <v>26</v>
      </c>
      <c r="Q1800">
        <v>15</v>
      </c>
      <c r="R1800">
        <v>11</v>
      </c>
      <c r="S1800">
        <v>1197</v>
      </c>
      <c r="T1800">
        <v>147.92227688891199</v>
      </c>
      <c r="U1800">
        <v>8.69074795400258</v>
      </c>
      <c r="V1800">
        <v>7.8112000000000004</v>
      </c>
    </row>
    <row r="1801" spans="1:22">
      <c r="A1801">
        <v>13</v>
      </c>
      <c r="B1801">
        <v>0</v>
      </c>
      <c r="C1801">
        <v>166</v>
      </c>
      <c r="D1801">
        <v>1081</v>
      </c>
      <c r="E1801">
        <v>37</v>
      </c>
      <c r="F1801">
        <v>2</v>
      </c>
      <c r="G1801">
        <v>15</v>
      </c>
      <c r="H1801">
        <v>1554</v>
      </c>
      <c r="I1801">
        <v>188.886209131318</v>
      </c>
      <c r="J1801">
        <v>10.7372435941446</v>
      </c>
      <c r="K1801">
        <v>9.5492000000000008</v>
      </c>
      <c r="L1801">
        <v>45</v>
      </c>
      <c r="M1801">
        <v>1</v>
      </c>
      <c r="N1801">
        <v>232</v>
      </c>
      <c r="O1801">
        <v>556</v>
      </c>
      <c r="P1801">
        <v>27</v>
      </c>
      <c r="Q1801">
        <v>11</v>
      </c>
      <c r="R1801">
        <v>12</v>
      </c>
      <c r="S1801">
        <v>1219</v>
      </c>
      <c r="T1801">
        <v>146.99319712149901</v>
      </c>
      <c r="U1801">
        <v>8.2142498135861395</v>
      </c>
      <c r="V1801">
        <v>7.0195999999999996</v>
      </c>
    </row>
    <row r="1802" spans="1:22">
      <c r="A1802">
        <v>13</v>
      </c>
      <c r="B1802">
        <v>0</v>
      </c>
      <c r="C1802">
        <v>468</v>
      </c>
      <c r="D1802">
        <v>1458</v>
      </c>
      <c r="E1802">
        <v>2</v>
      </c>
      <c r="F1802">
        <v>18</v>
      </c>
      <c r="G1802">
        <v>0</v>
      </c>
      <c r="H1802">
        <v>36</v>
      </c>
      <c r="I1802">
        <v>8.4852813742385695</v>
      </c>
      <c r="J1802">
        <v>0.76837490849194201</v>
      </c>
      <c r="K1802">
        <v>0.59040000000000004</v>
      </c>
      <c r="L1802">
        <v>45</v>
      </c>
      <c r="M1802">
        <v>1</v>
      </c>
      <c r="N1802">
        <v>227</v>
      </c>
      <c r="O1802">
        <v>556</v>
      </c>
      <c r="P1802">
        <v>31</v>
      </c>
      <c r="Q1802">
        <v>1</v>
      </c>
      <c r="R1802">
        <v>12</v>
      </c>
      <c r="S1802">
        <v>1248</v>
      </c>
      <c r="T1802">
        <v>153.32318807016799</v>
      </c>
      <c r="U1802">
        <v>8.9067165667264803</v>
      </c>
      <c r="V1802">
        <v>7.992</v>
      </c>
    </row>
    <row r="1803" spans="1:22">
      <c r="A1803">
        <v>13</v>
      </c>
      <c r="B1803">
        <v>0</v>
      </c>
      <c r="C1803">
        <v>73</v>
      </c>
      <c r="D1803">
        <v>18</v>
      </c>
      <c r="E1803">
        <v>0</v>
      </c>
      <c r="F1803">
        <v>100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45</v>
      </c>
      <c r="M1803">
        <v>1</v>
      </c>
      <c r="N1803">
        <v>231</v>
      </c>
      <c r="O1803">
        <v>560</v>
      </c>
      <c r="P1803">
        <v>26</v>
      </c>
      <c r="Q1803">
        <v>13</v>
      </c>
      <c r="R1803">
        <v>12</v>
      </c>
      <c r="S1803">
        <v>1208</v>
      </c>
      <c r="T1803">
        <v>147.18695594379301</v>
      </c>
      <c r="U1803">
        <v>8.4091378868466595</v>
      </c>
      <c r="V1803">
        <v>7.0792000000000002</v>
      </c>
    </row>
    <row r="1804" spans="1:22">
      <c r="A1804">
        <v>13</v>
      </c>
      <c r="B1804">
        <v>0</v>
      </c>
      <c r="C1804">
        <v>99</v>
      </c>
      <c r="D1804">
        <v>540</v>
      </c>
      <c r="E1804">
        <v>30</v>
      </c>
      <c r="F1804">
        <v>2</v>
      </c>
      <c r="G1804">
        <v>12</v>
      </c>
      <c r="H1804">
        <v>1291</v>
      </c>
      <c r="I1804">
        <v>156.59182609574501</v>
      </c>
      <c r="J1804">
        <v>8.8623868116890492</v>
      </c>
      <c r="K1804">
        <v>7.7084000000000001</v>
      </c>
      <c r="L1804">
        <v>45</v>
      </c>
      <c r="M1804">
        <v>1</v>
      </c>
      <c r="N1804">
        <v>226</v>
      </c>
      <c r="O1804">
        <v>561</v>
      </c>
      <c r="P1804">
        <v>26</v>
      </c>
      <c r="Q1804">
        <v>14</v>
      </c>
      <c r="R1804">
        <v>12</v>
      </c>
      <c r="S1804">
        <v>1203</v>
      </c>
      <c r="T1804">
        <v>148.93958506723499</v>
      </c>
      <c r="U1804">
        <v>8.7811787363656393</v>
      </c>
      <c r="V1804">
        <v>7.9523999999999999</v>
      </c>
    </row>
    <row r="1805" spans="1:22">
      <c r="A1805">
        <v>13</v>
      </c>
      <c r="B1805">
        <v>0</v>
      </c>
      <c r="C1805">
        <v>145</v>
      </c>
      <c r="D1805">
        <v>836</v>
      </c>
      <c r="E1805">
        <v>40</v>
      </c>
      <c r="F1805">
        <v>4</v>
      </c>
      <c r="G1805">
        <v>17</v>
      </c>
      <c r="H1805">
        <v>1738</v>
      </c>
      <c r="I1805">
        <v>211.04975716640899</v>
      </c>
      <c r="J1805">
        <v>11.973119894162901</v>
      </c>
      <c r="K1805">
        <v>10.3476</v>
      </c>
      <c r="L1805">
        <v>45</v>
      </c>
      <c r="M1805">
        <v>1</v>
      </c>
      <c r="N1805">
        <v>231</v>
      </c>
      <c r="O1805">
        <v>567</v>
      </c>
      <c r="P1805">
        <v>27</v>
      </c>
      <c r="Q1805">
        <v>9</v>
      </c>
      <c r="R1805">
        <v>12</v>
      </c>
      <c r="S1805">
        <v>1207</v>
      </c>
      <c r="T1805">
        <v>147.66516176810299</v>
      </c>
      <c r="U1805">
        <v>8.5067678938595694</v>
      </c>
      <c r="V1805">
        <v>7.6685999999999996</v>
      </c>
    </row>
    <row r="1806" spans="1:22">
      <c r="A1806">
        <v>13</v>
      </c>
      <c r="B1806">
        <v>0</v>
      </c>
      <c r="C1806">
        <v>1087</v>
      </c>
      <c r="D1806">
        <v>253</v>
      </c>
      <c r="E1806">
        <v>18</v>
      </c>
      <c r="F1806">
        <v>1</v>
      </c>
      <c r="G1806">
        <v>8</v>
      </c>
      <c r="H1806">
        <v>810</v>
      </c>
      <c r="I1806">
        <v>98.752215165028105</v>
      </c>
      <c r="J1806">
        <v>5.6488936969994397</v>
      </c>
      <c r="K1806">
        <v>5.016</v>
      </c>
      <c r="L1806">
        <v>45</v>
      </c>
      <c r="M1806">
        <v>1</v>
      </c>
      <c r="N1806">
        <v>540</v>
      </c>
      <c r="O1806">
        <v>252</v>
      </c>
      <c r="P1806">
        <v>20</v>
      </c>
      <c r="Q1806">
        <v>1</v>
      </c>
      <c r="R1806">
        <v>8</v>
      </c>
      <c r="S1806">
        <v>802</v>
      </c>
      <c r="T1806">
        <v>94.752308678997395</v>
      </c>
      <c r="U1806">
        <v>5.0457506874596998</v>
      </c>
      <c r="V1806">
        <v>4.1852</v>
      </c>
    </row>
    <row r="1807" spans="1:22">
      <c r="A1807">
        <v>13</v>
      </c>
      <c r="B1807">
        <v>0</v>
      </c>
      <c r="C1807">
        <v>242</v>
      </c>
      <c r="D1807">
        <v>579</v>
      </c>
      <c r="E1807">
        <v>48</v>
      </c>
      <c r="F1807">
        <v>5</v>
      </c>
      <c r="G1807">
        <v>21</v>
      </c>
      <c r="H1807">
        <v>2127</v>
      </c>
      <c r="I1807">
        <v>256.31035874501799</v>
      </c>
      <c r="J1807">
        <v>14.3016467583282</v>
      </c>
      <c r="K1807">
        <v>12.193199999999999</v>
      </c>
      <c r="L1807">
        <v>45</v>
      </c>
      <c r="M1807">
        <v>1</v>
      </c>
      <c r="N1807">
        <v>534</v>
      </c>
      <c r="O1807">
        <v>256</v>
      </c>
      <c r="P1807">
        <v>20</v>
      </c>
      <c r="Q1807">
        <v>1</v>
      </c>
      <c r="R1807">
        <v>7</v>
      </c>
      <c r="S1807">
        <v>776</v>
      </c>
      <c r="T1807">
        <v>94.625577937468904</v>
      </c>
      <c r="U1807">
        <v>5.41501615879399</v>
      </c>
      <c r="V1807">
        <v>4.6840000000000002</v>
      </c>
    </row>
    <row r="1808" spans="1:22">
      <c r="A1808">
        <v>13</v>
      </c>
      <c r="B1808">
        <v>0</v>
      </c>
      <c r="C1808">
        <v>737</v>
      </c>
      <c r="D1808">
        <v>191</v>
      </c>
      <c r="E1808">
        <v>27</v>
      </c>
      <c r="F1808">
        <v>5</v>
      </c>
      <c r="G1808">
        <v>11</v>
      </c>
      <c r="H1808">
        <v>1157</v>
      </c>
      <c r="I1808">
        <v>138.177422178878</v>
      </c>
      <c r="J1808">
        <v>7.5541445577907798</v>
      </c>
      <c r="K1808">
        <v>6.39</v>
      </c>
      <c r="L1808">
        <v>45</v>
      </c>
      <c r="M1808">
        <v>1</v>
      </c>
      <c r="N1808">
        <v>530</v>
      </c>
      <c r="O1808">
        <v>246</v>
      </c>
      <c r="P1808">
        <v>16</v>
      </c>
      <c r="Q1808">
        <v>10</v>
      </c>
      <c r="R1808">
        <v>6</v>
      </c>
      <c r="S1808">
        <v>670</v>
      </c>
      <c r="T1808">
        <v>81.731266966810196</v>
      </c>
      <c r="U1808">
        <v>4.6808118953873796</v>
      </c>
      <c r="V1808">
        <v>4.0380000000000003</v>
      </c>
    </row>
    <row r="1809" spans="1:22">
      <c r="A1809">
        <v>13</v>
      </c>
      <c r="B1809">
        <v>0</v>
      </c>
      <c r="C1809">
        <v>697</v>
      </c>
      <c r="D1809">
        <v>1102</v>
      </c>
      <c r="E1809">
        <v>51</v>
      </c>
      <c r="F1809">
        <v>4</v>
      </c>
      <c r="G1809">
        <v>22</v>
      </c>
      <c r="H1809">
        <v>2234</v>
      </c>
      <c r="I1809">
        <v>266.236736758848</v>
      </c>
      <c r="J1809">
        <v>14.482555023199501</v>
      </c>
      <c r="K1809">
        <v>12.4216</v>
      </c>
      <c r="L1809">
        <v>45</v>
      </c>
      <c r="M1809">
        <v>1</v>
      </c>
      <c r="N1809">
        <v>539</v>
      </c>
      <c r="O1809">
        <v>249</v>
      </c>
      <c r="P1809">
        <v>20</v>
      </c>
      <c r="Q1809">
        <v>1</v>
      </c>
      <c r="R1809">
        <v>8</v>
      </c>
      <c r="S1809">
        <v>829</v>
      </c>
      <c r="T1809">
        <v>99.814828557684706</v>
      </c>
      <c r="U1809">
        <v>5.5593075108326202</v>
      </c>
      <c r="V1809">
        <v>4.8479999999999999</v>
      </c>
    </row>
    <row r="1810" spans="1:22">
      <c r="A1810">
        <v>13</v>
      </c>
      <c r="B1810">
        <v>0</v>
      </c>
      <c r="C1810">
        <v>392</v>
      </c>
      <c r="D1810">
        <v>59</v>
      </c>
      <c r="E1810">
        <v>20</v>
      </c>
      <c r="F1810">
        <v>2</v>
      </c>
      <c r="G1810">
        <v>8</v>
      </c>
      <c r="H1810">
        <v>828</v>
      </c>
      <c r="I1810">
        <v>102.225241501304</v>
      </c>
      <c r="J1810">
        <v>5.9951313580271099</v>
      </c>
      <c r="K1810">
        <v>5.2847999999999997</v>
      </c>
      <c r="L1810">
        <v>45</v>
      </c>
      <c r="M1810">
        <v>1</v>
      </c>
      <c r="N1810">
        <v>234</v>
      </c>
      <c r="O1810">
        <v>563</v>
      </c>
      <c r="P1810">
        <v>28</v>
      </c>
      <c r="Q1810">
        <v>7</v>
      </c>
      <c r="R1810">
        <v>11</v>
      </c>
      <c r="S1810">
        <v>1197</v>
      </c>
      <c r="T1810">
        <v>147.095207263867</v>
      </c>
      <c r="U1810">
        <v>8.5492163383552295</v>
      </c>
      <c r="V1810">
        <v>7.6288</v>
      </c>
    </row>
    <row r="1811" spans="1:22">
      <c r="A1811">
        <v>13</v>
      </c>
      <c r="B1811">
        <v>0</v>
      </c>
      <c r="C1811">
        <v>753</v>
      </c>
      <c r="D1811">
        <v>483</v>
      </c>
      <c r="E1811">
        <v>50</v>
      </c>
      <c r="F1811">
        <v>5</v>
      </c>
      <c r="G1811">
        <v>25</v>
      </c>
      <c r="H1811">
        <v>2501</v>
      </c>
      <c r="I1811">
        <v>291.77217139405201</v>
      </c>
      <c r="J1811">
        <v>15.026972416292001</v>
      </c>
      <c r="K1811">
        <v>12.9712</v>
      </c>
      <c r="L1811">
        <v>45</v>
      </c>
      <c r="M1811">
        <v>1</v>
      </c>
      <c r="N1811">
        <v>233</v>
      </c>
      <c r="O1811">
        <v>563</v>
      </c>
      <c r="P1811">
        <v>27</v>
      </c>
      <c r="Q1811">
        <v>11</v>
      </c>
      <c r="R1811">
        <v>11</v>
      </c>
      <c r="S1811">
        <v>1193</v>
      </c>
      <c r="T1811">
        <v>148.59676981684399</v>
      </c>
      <c r="U1811">
        <v>8.8591816777849193</v>
      </c>
      <c r="V1811">
        <v>7.8155999999999999</v>
      </c>
    </row>
    <row r="1812" spans="1:22">
      <c r="A1812">
        <v>13</v>
      </c>
      <c r="B1812">
        <v>0</v>
      </c>
      <c r="C1812">
        <v>380</v>
      </c>
      <c r="D1812">
        <v>613</v>
      </c>
      <c r="E1812">
        <v>58</v>
      </c>
      <c r="F1812">
        <v>2</v>
      </c>
      <c r="G1812">
        <v>25</v>
      </c>
      <c r="H1812">
        <v>2539</v>
      </c>
      <c r="I1812">
        <v>305.76625059021802</v>
      </c>
      <c r="J1812">
        <v>17.037543837067599</v>
      </c>
      <c r="K1812">
        <v>14.945600000000001</v>
      </c>
      <c r="L1812">
        <v>45</v>
      </c>
      <c r="M1812">
        <v>1</v>
      </c>
      <c r="N1812">
        <v>225</v>
      </c>
      <c r="O1812">
        <v>560</v>
      </c>
      <c r="P1812">
        <v>26</v>
      </c>
      <c r="Q1812">
        <v>13</v>
      </c>
      <c r="R1812">
        <v>12</v>
      </c>
      <c r="S1812">
        <v>1226</v>
      </c>
      <c r="T1812">
        <v>150.84429057806599</v>
      </c>
      <c r="U1812">
        <v>8.7881966295708196</v>
      </c>
      <c r="V1812">
        <v>7.9112</v>
      </c>
    </row>
    <row r="1813" spans="1:22">
      <c r="A1813">
        <v>13</v>
      </c>
      <c r="B1813">
        <v>0</v>
      </c>
      <c r="C1813">
        <v>332</v>
      </c>
      <c r="D1813">
        <v>108</v>
      </c>
      <c r="E1813">
        <v>22</v>
      </c>
      <c r="F1813">
        <v>1</v>
      </c>
      <c r="G1813">
        <v>8</v>
      </c>
      <c r="H1813">
        <v>878</v>
      </c>
      <c r="I1813">
        <v>107.70329614268999</v>
      </c>
      <c r="J1813">
        <v>6.2379163187718403</v>
      </c>
      <c r="K1813">
        <v>4.944</v>
      </c>
      <c r="L1813">
        <v>45</v>
      </c>
      <c r="M1813">
        <v>1</v>
      </c>
      <c r="N1813">
        <v>530</v>
      </c>
      <c r="O1813">
        <v>252</v>
      </c>
      <c r="P1813">
        <v>20</v>
      </c>
      <c r="Q1813">
        <v>1</v>
      </c>
      <c r="R1813">
        <v>7</v>
      </c>
      <c r="S1813">
        <v>770</v>
      </c>
      <c r="T1813">
        <v>94.699524814013699</v>
      </c>
      <c r="U1813">
        <v>5.5127125809350899</v>
      </c>
      <c r="V1813">
        <v>4.9400000000000004</v>
      </c>
    </row>
    <row r="1814" spans="1:22">
      <c r="A1814">
        <v>13</v>
      </c>
      <c r="B1814">
        <v>0</v>
      </c>
      <c r="C1814">
        <v>389</v>
      </c>
      <c r="D1814">
        <v>512</v>
      </c>
      <c r="E1814">
        <v>55</v>
      </c>
      <c r="F1814">
        <v>3</v>
      </c>
      <c r="G1814">
        <v>24</v>
      </c>
      <c r="H1814">
        <v>2413</v>
      </c>
      <c r="I1814">
        <v>287.77942942469002</v>
      </c>
      <c r="J1814">
        <v>15.681616625845701</v>
      </c>
      <c r="K1814">
        <v>13.39</v>
      </c>
      <c r="L1814">
        <v>45</v>
      </c>
      <c r="M1814">
        <v>1</v>
      </c>
      <c r="N1814">
        <v>540</v>
      </c>
      <c r="O1814">
        <v>256</v>
      </c>
      <c r="P1814">
        <v>20</v>
      </c>
      <c r="Q1814">
        <v>2</v>
      </c>
      <c r="R1814">
        <v>8</v>
      </c>
      <c r="S1814">
        <v>805</v>
      </c>
      <c r="T1814">
        <v>96.648848932617895</v>
      </c>
      <c r="U1814">
        <v>5.3485979471259597</v>
      </c>
      <c r="V1814">
        <v>4.5659999999999998</v>
      </c>
    </row>
    <row r="1815" spans="1:22">
      <c r="A1815">
        <v>13</v>
      </c>
      <c r="B1815">
        <v>0</v>
      </c>
      <c r="C1815">
        <v>862</v>
      </c>
      <c r="D1815">
        <v>932</v>
      </c>
      <c r="E1815">
        <v>60</v>
      </c>
      <c r="F1815">
        <v>1</v>
      </c>
      <c r="G1815">
        <v>27</v>
      </c>
      <c r="H1815">
        <v>2799</v>
      </c>
      <c r="I1815">
        <v>330.51323725382002</v>
      </c>
      <c r="J1815">
        <v>17.576970728768899</v>
      </c>
      <c r="K1815">
        <v>15.3292</v>
      </c>
      <c r="L1815">
        <v>45</v>
      </c>
      <c r="M1815">
        <v>1</v>
      </c>
      <c r="N1815">
        <v>537</v>
      </c>
      <c r="O1815">
        <v>254</v>
      </c>
      <c r="P1815">
        <v>20</v>
      </c>
      <c r="Q1815">
        <v>2</v>
      </c>
      <c r="R1815">
        <v>7</v>
      </c>
      <c r="S1815">
        <v>771</v>
      </c>
      <c r="T1815">
        <v>92.763139231054495</v>
      </c>
      <c r="U1815">
        <v>5.1580907320441698</v>
      </c>
      <c r="V1815">
        <v>4.3288000000000002</v>
      </c>
    </row>
    <row r="1816" spans="1:22">
      <c r="A1816">
        <v>13</v>
      </c>
      <c r="B1816">
        <v>0</v>
      </c>
      <c r="C1816">
        <v>595</v>
      </c>
      <c r="D1816">
        <v>734</v>
      </c>
      <c r="E1816">
        <v>101</v>
      </c>
      <c r="F1816">
        <v>2</v>
      </c>
      <c r="G1816">
        <v>50</v>
      </c>
      <c r="H1816">
        <v>5014</v>
      </c>
      <c r="I1816">
        <v>582.595914850079</v>
      </c>
      <c r="J1816">
        <v>29.667497366646899</v>
      </c>
      <c r="K1816">
        <v>25.6828</v>
      </c>
      <c r="L1816">
        <v>45</v>
      </c>
      <c r="M1816">
        <v>1</v>
      </c>
      <c r="N1816">
        <v>535</v>
      </c>
      <c r="O1816">
        <v>245</v>
      </c>
      <c r="P1816">
        <v>15</v>
      </c>
      <c r="Q1816">
        <v>15</v>
      </c>
      <c r="R1816">
        <v>6</v>
      </c>
      <c r="S1816">
        <v>681</v>
      </c>
      <c r="T1816">
        <v>83.898748500797097</v>
      </c>
      <c r="U1816">
        <v>4.9003979430246298</v>
      </c>
      <c r="V1816">
        <v>4.3844000000000003</v>
      </c>
    </row>
    <row r="1817" spans="1:22">
      <c r="A1817">
        <v>13</v>
      </c>
      <c r="B1817">
        <v>0</v>
      </c>
      <c r="C1817">
        <v>466</v>
      </c>
      <c r="D1817">
        <v>385</v>
      </c>
      <c r="E1817">
        <v>50</v>
      </c>
      <c r="F1817">
        <v>3</v>
      </c>
      <c r="G1817">
        <v>24</v>
      </c>
      <c r="H1817">
        <v>2409</v>
      </c>
      <c r="I1817">
        <v>284.87365620569398</v>
      </c>
      <c r="J1817">
        <v>15.2053247252402</v>
      </c>
      <c r="K1817">
        <v>13.2264</v>
      </c>
      <c r="L1817">
        <v>45</v>
      </c>
      <c r="M1817">
        <v>1</v>
      </c>
      <c r="N1817">
        <v>231</v>
      </c>
      <c r="O1817">
        <v>563</v>
      </c>
      <c r="P1817">
        <v>26</v>
      </c>
      <c r="Q1817">
        <v>13</v>
      </c>
      <c r="R1817">
        <v>11</v>
      </c>
      <c r="S1817">
        <v>1193</v>
      </c>
      <c r="T1817">
        <v>145.475083777257</v>
      </c>
      <c r="U1817">
        <v>8.3249684684087502</v>
      </c>
      <c r="V1817">
        <v>7.0476000000000001</v>
      </c>
    </row>
    <row r="1818" spans="1:22">
      <c r="A1818">
        <v>13</v>
      </c>
      <c r="B1818">
        <v>0</v>
      </c>
      <c r="C1818">
        <v>1098</v>
      </c>
      <c r="D1818">
        <v>1322</v>
      </c>
      <c r="E1818">
        <v>2</v>
      </c>
      <c r="F1818">
        <v>23</v>
      </c>
      <c r="G1818">
        <v>0</v>
      </c>
      <c r="H1818">
        <v>46</v>
      </c>
      <c r="I1818">
        <v>9.59166304662544</v>
      </c>
      <c r="J1818">
        <v>0.841665016500033</v>
      </c>
      <c r="K1818">
        <v>0.70840000000000003</v>
      </c>
      <c r="L1818">
        <v>45</v>
      </c>
      <c r="M1818">
        <v>1</v>
      </c>
      <c r="N1818">
        <v>533</v>
      </c>
      <c r="O1818">
        <v>253</v>
      </c>
      <c r="P1818">
        <v>20</v>
      </c>
      <c r="Q1818">
        <v>1</v>
      </c>
      <c r="R1818">
        <v>7</v>
      </c>
      <c r="S1818">
        <v>754</v>
      </c>
      <c r="T1818">
        <v>91.235957823656307</v>
      </c>
      <c r="U1818">
        <v>5.13696408397022</v>
      </c>
      <c r="V1818">
        <v>4.2135999999999996</v>
      </c>
    </row>
    <row r="1819" spans="1:22">
      <c r="A1819">
        <v>13</v>
      </c>
      <c r="B1819">
        <v>0</v>
      </c>
      <c r="C1819">
        <v>925</v>
      </c>
      <c r="D1819">
        <v>60</v>
      </c>
      <c r="E1819">
        <v>3</v>
      </c>
      <c r="F1819">
        <v>5</v>
      </c>
      <c r="G1819">
        <v>0</v>
      </c>
      <c r="H1819">
        <v>69</v>
      </c>
      <c r="I1819">
        <v>12.369316876853</v>
      </c>
      <c r="J1819">
        <v>1.0265963179361199</v>
      </c>
      <c r="K1819">
        <v>0.93840000000000001</v>
      </c>
      <c r="L1819">
        <v>45</v>
      </c>
      <c r="M1819">
        <v>1</v>
      </c>
      <c r="N1819">
        <v>540</v>
      </c>
      <c r="O1819">
        <v>254</v>
      </c>
      <c r="P1819">
        <v>20</v>
      </c>
      <c r="Q1819">
        <v>2</v>
      </c>
      <c r="R1819">
        <v>7</v>
      </c>
      <c r="S1819">
        <v>784</v>
      </c>
      <c r="T1819">
        <v>93.026877836461907</v>
      </c>
      <c r="U1819">
        <v>5.0074344728613296</v>
      </c>
      <c r="V1819">
        <v>4.2343999999999999</v>
      </c>
    </row>
    <row r="1820" spans="1:22">
      <c r="A1820">
        <v>13</v>
      </c>
      <c r="B1820">
        <v>0</v>
      </c>
      <c r="C1820">
        <v>392</v>
      </c>
      <c r="D1820">
        <v>180</v>
      </c>
      <c r="E1820">
        <v>26</v>
      </c>
      <c r="F1820">
        <v>1</v>
      </c>
      <c r="G1820">
        <v>10</v>
      </c>
      <c r="H1820">
        <v>1079</v>
      </c>
      <c r="I1820">
        <v>128.60404348231</v>
      </c>
      <c r="J1820">
        <v>6.99756386180219</v>
      </c>
      <c r="K1820">
        <v>5.7868000000000004</v>
      </c>
      <c r="L1820">
        <v>45</v>
      </c>
      <c r="M1820">
        <v>1</v>
      </c>
      <c r="N1820">
        <v>535</v>
      </c>
      <c r="O1820">
        <v>245</v>
      </c>
      <c r="P1820">
        <v>15</v>
      </c>
      <c r="Q1820">
        <v>15</v>
      </c>
      <c r="R1820">
        <v>6</v>
      </c>
      <c r="S1820">
        <v>681</v>
      </c>
      <c r="T1820">
        <v>83.898748500797097</v>
      </c>
      <c r="U1820">
        <v>4.9003979430246298</v>
      </c>
      <c r="V1820">
        <v>4.3844000000000003</v>
      </c>
    </row>
    <row r="1821" spans="1:22">
      <c r="A1821">
        <v>13</v>
      </c>
      <c r="B1821">
        <v>0</v>
      </c>
      <c r="C1821">
        <v>908</v>
      </c>
      <c r="D1821">
        <v>247</v>
      </c>
      <c r="E1821">
        <v>27</v>
      </c>
      <c r="F1821">
        <v>1</v>
      </c>
      <c r="G1821">
        <v>10</v>
      </c>
      <c r="H1821">
        <v>1025</v>
      </c>
      <c r="I1821">
        <v>128.914700480589</v>
      </c>
      <c r="J1821">
        <v>7.8184077662910401</v>
      </c>
      <c r="K1821">
        <v>7.15</v>
      </c>
      <c r="L1821">
        <v>45</v>
      </c>
      <c r="M1821">
        <v>1</v>
      </c>
      <c r="N1821">
        <v>234</v>
      </c>
      <c r="O1821">
        <v>556</v>
      </c>
      <c r="P1821">
        <v>28</v>
      </c>
      <c r="Q1821">
        <v>7</v>
      </c>
      <c r="R1821">
        <v>12</v>
      </c>
      <c r="S1821">
        <v>1214</v>
      </c>
      <c r="T1821">
        <v>147.64145759237101</v>
      </c>
      <c r="U1821">
        <v>8.4024044177842292</v>
      </c>
      <c r="V1821">
        <v>7.6083999999999996</v>
      </c>
    </row>
    <row r="1822" spans="1:22">
      <c r="A1822">
        <v>13</v>
      </c>
      <c r="B1822">
        <v>0</v>
      </c>
      <c r="C1822">
        <v>553</v>
      </c>
      <c r="D1822">
        <v>260</v>
      </c>
      <c r="E1822">
        <v>39</v>
      </c>
      <c r="F1822">
        <v>2</v>
      </c>
      <c r="G1822">
        <v>16</v>
      </c>
      <c r="H1822">
        <v>1668</v>
      </c>
      <c r="I1822">
        <v>201.83161298468599</v>
      </c>
      <c r="J1822">
        <v>11.3638725793631</v>
      </c>
      <c r="K1822">
        <v>9.6015999999999995</v>
      </c>
      <c r="L1822">
        <v>45</v>
      </c>
      <c r="M1822">
        <v>1</v>
      </c>
      <c r="N1822">
        <v>228</v>
      </c>
      <c r="O1822">
        <v>562</v>
      </c>
      <c r="P1822">
        <v>26</v>
      </c>
      <c r="Q1822">
        <v>14</v>
      </c>
      <c r="R1822">
        <v>12</v>
      </c>
      <c r="S1822">
        <v>1238</v>
      </c>
      <c r="T1822">
        <v>151.24814048443699</v>
      </c>
      <c r="U1822">
        <v>8.6888204032538301</v>
      </c>
      <c r="V1822">
        <v>7.8752000000000004</v>
      </c>
    </row>
    <row r="1823" spans="1:22">
      <c r="A1823">
        <v>13</v>
      </c>
      <c r="B1823">
        <v>0</v>
      </c>
      <c r="C1823">
        <v>294</v>
      </c>
      <c r="D1823">
        <v>896</v>
      </c>
      <c r="E1823">
        <v>51</v>
      </c>
      <c r="F1823">
        <v>3</v>
      </c>
      <c r="G1823">
        <v>23</v>
      </c>
      <c r="H1823">
        <v>2329</v>
      </c>
      <c r="I1823">
        <v>278.95340112642498</v>
      </c>
      <c r="J1823">
        <v>15.3533677087472</v>
      </c>
      <c r="K1823">
        <v>13.2668</v>
      </c>
      <c r="L1823">
        <v>45</v>
      </c>
      <c r="M1823">
        <v>1</v>
      </c>
      <c r="N1823">
        <v>537</v>
      </c>
      <c r="O1823">
        <v>250</v>
      </c>
      <c r="P1823">
        <v>20</v>
      </c>
      <c r="Q1823">
        <v>1</v>
      </c>
      <c r="R1823">
        <v>7</v>
      </c>
      <c r="S1823">
        <v>783</v>
      </c>
      <c r="T1823">
        <v>93.856273098818505</v>
      </c>
      <c r="U1823">
        <v>5.1750458935163097</v>
      </c>
      <c r="V1823">
        <v>4.4836</v>
      </c>
    </row>
    <row r="1824" spans="1:22">
      <c r="A1824">
        <v>13</v>
      </c>
      <c r="B1824">
        <v>0</v>
      </c>
      <c r="C1824">
        <v>419</v>
      </c>
      <c r="D1824">
        <v>184</v>
      </c>
      <c r="E1824">
        <v>25</v>
      </c>
      <c r="F1824">
        <v>1</v>
      </c>
      <c r="G1824">
        <v>11</v>
      </c>
      <c r="H1824">
        <v>1130</v>
      </c>
      <c r="I1824">
        <v>134.929611279363</v>
      </c>
      <c r="J1824">
        <v>7.3736015623303102</v>
      </c>
      <c r="K1824">
        <v>6.5060000000000002</v>
      </c>
      <c r="L1824">
        <v>45</v>
      </c>
      <c r="M1824">
        <v>1</v>
      </c>
      <c r="N1824">
        <v>228</v>
      </c>
      <c r="O1824">
        <v>562</v>
      </c>
      <c r="P1824">
        <v>26</v>
      </c>
      <c r="Q1824">
        <v>14</v>
      </c>
      <c r="R1824">
        <v>12</v>
      </c>
      <c r="S1824">
        <v>1238</v>
      </c>
      <c r="T1824">
        <v>151.24814048443699</v>
      </c>
      <c r="U1824">
        <v>8.6888204032538301</v>
      </c>
      <c r="V1824">
        <v>7.8752000000000004</v>
      </c>
    </row>
    <row r="1825" spans="1:22">
      <c r="A1825">
        <v>13</v>
      </c>
      <c r="B1825">
        <v>0</v>
      </c>
      <c r="C1825">
        <v>691</v>
      </c>
      <c r="D1825">
        <v>1225</v>
      </c>
      <c r="E1825">
        <v>42</v>
      </c>
      <c r="F1825">
        <v>3</v>
      </c>
      <c r="G1825">
        <v>17</v>
      </c>
      <c r="H1825">
        <v>1732</v>
      </c>
      <c r="I1825">
        <v>214.06541056415401</v>
      </c>
      <c r="J1825">
        <v>12.5800476946632</v>
      </c>
      <c r="K1825">
        <v>10.6488</v>
      </c>
      <c r="L1825">
        <v>45</v>
      </c>
      <c r="M1825">
        <v>1</v>
      </c>
      <c r="N1825">
        <v>536</v>
      </c>
      <c r="O1825">
        <v>246</v>
      </c>
      <c r="P1825">
        <v>19</v>
      </c>
      <c r="Q1825">
        <v>1</v>
      </c>
      <c r="R1825">
        <v>7</v>
      </c>
      <c r="S1825">
        <v>761</v>
      </c>
      <c r="T1825">
        <v>90.934042030473904</v>
      </c>
      <c r="U1825">
        <v>4.9777404512489403</v>
      </c>
      <c r="V1825">
        <v>4.3798000000000004</v>
      </c>
    </row>
    <row r="1826" spans="1:22">
      <c r="A1826">
        <v>13</v>
      </c>
      <c r="B1826">
        <v>0</v>
      </c>
      <c r="C1826">
        <v>375</v>
      </c>
      <c r="D1826">
        <v>1318</v>
      </c>
      <c r="E1826">
        <v>38</v>
      </c>
      <c r="F1826">
        <v>2</v>
      </c>
      <c r="G1826">
        <v>17</v>
      </c>
      <c r="H1826">
        <v>1780</v>
      </c>
      <c r="I1826">
        <v>209.904740299022</v>
      </c>
      <c r="J1826">
        <v>11.1247471881387</v>
      </c>
      <c r="K1826">
        <v>9.76</v>
      </c>
      <c r="L1826">
        <v>45</v>
      </c>
      <c r="M1826">
        <v>1</v>
      </c>
      <c r="N1826">
        <v>228</v>
      </c>
      <c r="O1826">
        <v>558</v>
      </c>
      <c r="P1826">
        <v>26</v>
      </c>
      <c r="Q1826">
        <v>13</v>
      </c>
      <c r="R1826">
        <v>12</v>
      </c>
      <c r="S1826">
        <v>1244</v>
      </c>
      <c r="T1826">
        <v>148.75483185429599</v>
      </c>
      <c r="U1826">
        <v>8.1563717423864404</v>
      </c>
      <c r="V1826">
        <v>7.34</v>
      </c>
    </row>
    <row r="1827" spans="1:22">
      <c r="A1827">
        <v>13</v>
      </c>
      <c r="B1827">
        <v>0</v>
      </c>
      <c r="C1827">
        <v>1020</v>
      </c>
      <c r="D1827">
        <v>221</v>
      </c>
      <c r="E1827">
        <v>19</v>
      </c>
      <c r="F1827">
        <v>5</v>
      </c>
      <c r="G1827">
        <v>7</v>
      </c>
      <c r="H1827">
        <v>741</v>
      </c>
      <c r="I1827">
        <v>94.978945035202401</v>
      </c>
      <c r="J1827">
        <v>5.9415402043577901</v>
      </c>
      <c r="K1827">
        <v>5.3883999999999999</v>
      </c>
      <c r="L1827">
        <v>45</v>
      </c>
      <c r="M1827">
        <v>1</v>
      </c>
      <c r="N1827">
        <v>225</v>
      </c>
      <c r="O1827">
        <v>563</v>
      </c>
      <c r="P1827">
        <v>27</v>
      </c>
      <c r="Q1827">
        <v>11</v>
      </c>
      <c r="R1827">
        <v>12</v>
      </c>
      <c r="S1827">
        <v>1239</v>
      </c>
      <c r="T1827">
        <v>151.83214415926599</v>
      </c>
      <c r="U1827">
        <v>8.7759842752821804</v>
      </c>
      <c r="V1827">
        <v>7.6680000000000001</v>
      </c>
    </row>
    <row r="1828" spans="1:22">
      <c r="A1828">
        <v>13</v>
      </c>
      <c r="B1828">
        <v>0</v>
      </c>
      <c r="C1828">
        <v>169</v>
      </c>
      <c r="D1828">
        <v>1341</v>
      </c>
      <c r="E1828">
        <v>2</v>
      </c>
      <c r="F1828">
        <v>1</v>
      </c>
      <c r="G1828">
        <v>0</v>
      </c>
      <c r="H1828">
        <v>33</v>
      </c>
      <c r="I1828">
        <v>5.9160797830996197</v>
      </c>
      <c r="J1828">
        <v>0.49101934788763701</v>
      </c>
      <c r="K1828">
        <v>0.44879999999999998</v>
      </c>
      <c r="L1828">
        <v>45</v>
      </c>
      <c r="M1828">
        <v>1</v>
      </c>
      <c r="N1828">
        <v>228</v>
      </c>
      <c r="O1828">
        <v>560</v>
      </c>
      <c r="P1828">
        <v>26</v>
      </c>
      <c r="Q1828">
        <v>15</v>
      </c>
      <c r="R1828">
        <v>12</v>
      </c>
      <c r="S1828">
        <v>1243</v>
      </c>
      <c r="T1828">
        <v>151.13239229232099</v>
      </c>
      <c r="U1828">
        <v>8.5968075469909202</v>
      </c>
      <c r="V1828">
        <v>7.67</v>
      </c>
    </row>
    <row r="1829" spans="1:22">
      <c r="A1829">
        <v>13</v>
      </c>
      <c r="B1829">
        <v>0</v>
      </c>
      <c r="C1829">
        <v>137</v>
      </c>
      <c r="D1829">
        <v>1342</v>
      </c>
      <c r="E1829">
        <v>2</v>
      </c>
      <c r="F1829">
        <v>4</v>
      </c>
      <c r="G1829">
        <v>0</v>
      </c>
      <c r="H1829">
        <v>42</v>
      </c>
      <c r="I1829">
        <v>7.0710678118654799</v>
      </c>
      <c r="J1829">
        <v>0.56885850613311595</v>
      </c>
      <c r="K1829">
        <v>0.52080000000000004</v>
      </c>
      <c r="L1829">
        <v>45</v>
      </c>
      <c r="M1829">
        <v>1</v>
      </c>
      <c r="N1829">
        <v>230</v>
      </c>
      <c r="O1829">
        <v>564</v>
      </c>
      <c r="P1829">
        <v>26</v>
      </c>
      <c r="Q1829">
        <v>12</v>
      </c>
      <c r="R1829">
        <v>11</v>
      </c>
      <c r="S1829">
        <v>1184</v>
      </c>
      <c r="T1829">
        <v>145.41664278891901</v>
      </c>
      <c r="U1829">
        <v>8.4424167156093404</v>
      </c>
      <c r="V1829">
        <v>7.2991999999999999</v>
      </c>
    </row>
    <row r="1830" spans="1:22">
      <c r="A1830">
        <v>13</v>
      </c>
      <c r="B1830">
        <v>0</v>
      </c>
      <c r="C1830">
        <v>450</v>
      </c>
      <c r="D1830">
        <v>63</v>
      </c>
      <c r="E1830">
        <v>19</v>
      </c>
      <c r="F1830">
        <v>5</v>
      </c>
      <c r="G1830">
        <v>8</v>
      </c>
      <c r="H1830">
        <v>840</v>
      </c>
      <c r="I1830">
        <v>101.666120217111</v>
      </c>
      <c r="J1830">
        <v>5.7271284253105401</v>
      </c>
      <c r="K1830">
        <v>4.952</v>
      </c>
      <c r="L1830">
        <v>45</v>
      </c>
      <c r="M1830">
        <v>1</v>
      </c>
      <c r="N1830">
        <v>231</v>
      </c>
      <c r="O1830">
        <v>557</v>
      </c>
      <c r="P1830">
        <v>27</v>
      </c>
      <c r="Q1830">
        <v>10</v>
      </c>
      <c r="R1830">
        <v>12</v>
      </c>
      <c r="S1830">
        <v>1223</v>
      </c>
      <c r="T1830">
        <v>146.65265084545899</v>
      </c>
      <c r="U1830">
        <v>8.0930278635378503</v>
      </c>
      <c r="V1830">
        <v>6.9177999999999997</v>
      </c>
    </row>
    <row r="1831" spans="1:22">
      <c r="A1831">
        <v>13</v>
      </c>
      <c r="B1831">
        <v>0</v>
      </c>
      <c r="C1831">
        <v>512</v>
      </c>
      <c r="D1831">
        <v>802</v>
      </c>
      <c r="E1831">
        <v>48</v>
      </c>
      <c r="F1831">
        <v>1</v>
      </c>
      <c r="G1831">
        <v>19</v>
      </c>
      <c r="H1831">
        <v>1940</v>
      </c>
      <c r="I1831">
        <v>235.12549840457501</v>
      </c>
      <c r="J1831">
        <v>13.2845775243325</v>
      </c>
      <c r="K1831">
        <v>11.036</v>
      </c>
      <c r="L1831">
        <v>45</v>
      </c>
      <c r="M1831">
        <v>1</v>
      </c>
      <c r="N1831">
        <v>228</v>
      </c>
      <c r="O1831">
        <v>562</v>
      </c>
      <c r="P1831">
        <v>26</v>
      </c>
      <c r="Q1831">
        <v>14</v>
      </c>
      <c r="R1831">
        <v>12</v>
      </c>
      <c r="S1831">
        <v>1238</v>
      </c>
      <c r="T1831">
        <v>151.24814048443699</v>
      </c>
      <c r="U1831">
        <v>8.6888204032538301</v>
      </c>
      <c r="V1831">
        <v>7.8752000000000004</v>
      </c>
    </row>
    <row r="1832" spans="1:22">
      <c r="A1832">
        <v>13</v>
      </c>
      <c r="B1832">
        <v>0</v>
      </c>
      <c r="C1832">
        <v>224</v>
      </c>
      <c r="D1832">
        <v>1221</v>
      </c>
      <c r="E1832">
        <v>36</v>
      </c>
      <c r="F1832">
        <v>1</v>
      </c>
      <c r="G1832">
        <v>15</v>
      </c>
      <c r="H1832">
        <v>1524</v>
      </c>
      <c r="I1832">
        <v>183.36302789821099</v>
      </c>
      <c r="J1832">
        <v>10.1961953688619</v>
      </c>
      <c r="K1832">
        <v>8.6639999999999997</v>
      </c>
      <c r="L1832">
        <v>45</v>
      </c>
      <c r="M1832">
        <v>1</v>
      </c>
      <c r="N1832">
        <v>533</v>
      </c>
      <c r="O1832">
        <v>254</v>
      </c>
      <c r="P1832">
        <v>20</v>
      </c>
      <c r="Q1832">
        <v>1</v>
      </c>
      <c r="R1832">
        <v>7</v>
      </c>
      <c r="S1832">
        <v>794</v>
      </c>
      <c r="T1832">
        <v>96.612628574115504</v>
      </c>
      <c r="U1832">
        <v>5.5042165655068498</v>
      </c>
      <c r="V1832">
        <v>4.7084000000000001</v>
      </c>
    </row>
    <row r="1833" spans="1:22">
      <c r="A1833">
        <v>13</v>
      </c>
      <c r="B1833">
        <v>0</v>
      </c>
      <c r="C1833">
        <v>215</v>
      </c>
      <c r="D1833">
        <v>997</v>
      </c>
      <c r="E1833">
        <v>50</v>
      </c>
      <c r="F1833">
        <v>1</v>
      </c>
      <c r="G1833">
        <v>21</v>
      </c>
      <c r="H1833">
        <v>2109</v>
      </c>
      <c r="I1833">
        <v>260.98467387952098</v>
      </c>
      <c r="J1833">
        <v>15.3734153654938</v>
      </c>
      <c r="K1833">
        <v>13.2334</v>
      </c>
      <c r="L1833">
        <v>45</v>
      </c>
      <c r="M1833">
        <v>1</v>
      </c>
      <c r="N1833">
        <v>539</v>
      </c>
      <c r="O1833">
        <v>248</v>
      </c>
      <c r="P1833">
        <v>19</v>
      </c>
      <c r="Q1833">
        <v>1</v>
      </c>
      <c r="R1833">
        <v>7</v>
      </c>
      <c r="S1833">
        <v>783</v>
      </c>
      <c r="T1833">
        <v>94.154128958851302</v>
      </c>
      <c r="U1833">
        <v>5.2288717712332504</v>
      </c>
      <c r="V1833">
        <v>4.3440000000000003</v>
      </c>
    </row>
    <row r="1834" spans="1:22">
      <c r="A1834">
        <v>13</v>
      </c>
      <c r="B1834">
        <v>0</v>
      </c>
      <c r="C1834">
        <v>950</v>
      </c>
      <c r="D1834">
        <v>1438</v>
      </c>
      <c r="E1834">
        <v>1</v>
      </c>
      <c r="F1834">
        <v>2</v>
      </c>
      <c r="G1834">
        <v>0</v>
      </c>
      <c r="H1834">
        <v>2</v>
      </c>
      <c r="I1834">
        <v>1.4142135623731</v>
      </c>
      <c r="J1834">
        <v>0.14000000000000001</v>
      </c>
      <c r="K1834">
        <v>3.9199999999999999E-2</v>
      </c>
      <c r="L1834">
        <v>45</v>
      </c>
      <c r="M1834">
        <v>1</v>
      </c>
      <c r="N1834">
        <v>530</v>
      </c>
      <c r="O1834">
        <v>250</v>
      </c>
      <c r="P1834">
        <v>19</v>
      </c>
      <c r="Q1834">
        <v>1</v>
      </c>
      <c r="R1834">
        <v>7</v>
      </c>
      <c r="S1834">
        <v>722</v>
      </c>
      <c r="T1834">
        <v>89.353231614754705</v>
      </c>
      <c r="U1834">
        <v>5.2641808479572596</v>
      </c>
      <c r="V1834">
        <v>4.6596000000000002</v>
      </c>
    </row>
    <row r="1835" spans="1:22">
      <c r="A1835">
        <v>13</v>
      </c>
      <c r="B1835">
        <v>0</v>
      </c>
      <c r="C1835">
        <v>353</v>
      </c>
      <c r="D1835">
        <v>1348</v>
      </c>
      <c r="E1835">
        <v>37</v>
      </c>
      <c r="F1835">
        <v>1</v>
      </c>
      <c r="G1835">
        <v>14</v>
      </c>
      <c r="H1835">
        <v>1469</v>
      </c>
      <c r="I1835">
        <v>183.054636652558</v>
      </c>
      <c r="J1835">
        <v>10.922174691882599</v>
      </c>
      <c r="K1835">
        <v>9.8528000000000002</v>
      </c>
      <c r="L1835">
        <v>45</v>
      </c>
      <c r="M1835">
        <v>1</v>
      </c>
      <c r="N1835">
        <v>533</v>
      </c>
      <c r="O1835">
        <v>254</v>
      </c>
      <c r="P1835">
        <v>20</v>
      </c>
      <c r="Q1835">
        <v>1</v>
      </c>
      <c r="R1835">
        <v>7</v>
      </c>
      <c r="S1835">
        <v>794</v>
      </c>
      <c r="T1835">
        <v>96.612628574115504</v>
      </c>
      <c r="U1835">
        <v>5.5042165655068498</v>
      </c>
      <c r="V1835">
        <v>4.7084000000000001</v>
      </c>
    </row>
    <row r="1836" spans="1:22">
      <c r="A1836">
        <v>13</v>
      </c>
      <c r="B1836">
        <v>0</v>
      </c>
      <c r="C1836">
        <v>768</v>
      </c>
      <c r="D1836">
        <v>1446</v>
      </c>
      <c r="E1836">
        <v>1</v>
      </c>
      <c r="F1836">
        <v>14</v>
      </c>
      <c r="G1836">
        <v>0</v>
      </c>
      <c r="H1836">
        <v>14</v>
      </c>
      <c r="I1836">
        <v>3.74165738677394</v>
      </c>
      <c r="J1836">
        <v>0.34698703145794901</v>
      </c>
      <c r="K1836">
        <v>0.24079999999999999</v>
      </c>
      <c r="L1836">
        <v>45</v>
      </c>
      <c r="M1836">
        <v>1</v>
      </c>
      <c r="N1836">
        <v>227</v>
      </c>
      <c r="O1836">
        <v>567</v>
      </c>
      <c r="P1836">
        <v>27</v>
      </c>
      <c r="Q1836">
        <v>9</v>
      </c>
      <c r="R1836">
        <v>12</v>
      </c>
      <c r="S1836">
        <v>1249</v>
      </c>
      <c r="T1836">
        <v>151.04635050208901</v>
      </c>
      <c r="U1836">
        <v>8.4941097238027297</v>
      </c>
      <c r="V1836">
        <v>7.4786000000000001</v>
      </c>
    </row>
    <row r="1837" spans="1:22">
      <c r="A1837">
        <v>13</v>
      </c>
      <c r="B1837">
        <v>0</v>
      </c>
      <c r="C1837">
        <v>933</v>
      </c>
      <c r="D1837">
        <v>80</v>
      </c>
      <c r="E1837">
        <v>1</v>
      </c>
      <c r="F1837">
        <v>37</v>
      </c>
      <c r="G1837">
        <v>0</v>
      </c>
      <c r="H1837">
        <v>37</v>
      </c>
      <c r="I1837">
        <v>6.0827625302982202</v>
      </c>
      <c r="J1837">
        <v>0.48280430818293202</v>
      </c>
      <c r="K1837">
        <v>0.4662</v>
      </c>
      <c r="L1837">
        <v>45</v>
      </c>
      <c r="M1837">
        <v>1</v>
      </c>
      <c r="N1837">
        <v>231</v>
      </c>
      <c r="O1837">
        <v>558</v>
      </c>
      <c r="P1837">
        <v>27</v>
      </c>
      <c r="Q1837">
        <v>10</v>
      </c>
      <c r="R1837">
        <v>12</v>
      </c>
      <c r="S1837">
        <v>1245</v>
      </c>
      <c r="T1837">
        <v>149.66295466814799</v>
      </c>
      <c r="U1837">
        <v>8.30587141725659</v>
      </c>
      <c r="V1837">
        <v>7.3049999999999997</v>
      </c>
    </row>
    <row r="1838" spans="1:22">
      <c r="A1838">
        <v>13</v>
      </c>
      <c r="B1838">
        <v>0</v>
      </c>
      <c r="C1838">
        <v>825</v>
      </c>
      <c r="D1838">
        <v>453</v>
      </c>
      <c r="E1838">
        <v>42</v>
      </c>
      <c r="F1838">
        <v>1</v>
      </c>
      <c r="G1838">
        <v>17</v>
      </c>
      <c r="H1838">
        <v>1748</v>
      </c>
      <c r="I1838">
        <v>209.384813202868</v>
      </c>
      <c r="J1838">
        <v>11.526907651230699</v>
      </c>
      <c r="K1838">
        <v>9.7528000000000006</v>
      </c>
      <c r="L1838">
        <v>45</v>
      </c>
      <c r="M1838">
        <v>1</v>
      </c>
      <c r="N1838">
        <v>233</v>
      </c>
      <c r="O1838">
        <v>565</v>
      </c>
      <c r="P1838">
        <v>27</v>
      </c>
      <c r="Q1838">
        <v>9</v>
      </c>
      <c r="R1838">
        <v>11</v>
      </c>
      <c r="S1838">
        <v>1195</v>
      </c>
      <c r="T1838">
        <v>147.841130948055</v>
      </c>
      <c r="U1838">
        <v>8.7044528834384494</v>
      </c>
      <c r="V1838">
        <v>8.0280000000000005</v>
      </c>
    </row>
    <row r="1839" spans="1:22">
      <c r="A1839">
        <v>13</v>
      </c>
      <c r="B1839">
        <v>0</v>
      </c>
      <c r="C1839">
        <v>268</v>
      </c>
      <c r="D1839">
        <v>1390</v>
      </c>
      <c r="E1839">
        <v>2</v>
      </c>
      <c r="F1839">
        <v>3</v>
      </c>
      <c r="G1839">
        <v>0</v>
      </c>
      <c r="H1839">
        <v>48</v>
      </c>
      <c r="I1839">
        <v>7.3484692283495301</v>
      </c>
      <c r="J1839">
        <v>0.55641710972974201</v>
      </c>
      <c r="K1839">
        <v>0.52800000000000002</v>
      </c>
      <c r="L1839">
        <v>45</v>
      </c>
      <c r="M1839">
        <v>1</v>
      </c>
      <c r="N1839">
        <v>533</v>
      </c>
      <c r="O1839">
        <v>252</v>
      </c>
      <c r="P1839">
        <v>20</v>
      </c>
      <c r="Q1839">
        <v>1</v>
      </c>
      <c r="R1839">
        <v>7</v>
      </c>
      <c r="S1839">
        <v>786</v>
      </c>
      <c r="T1839">
        <v>96.881370758262904</v>
      </c>
      <c r="U1839">
        <v>5.6639562145200202</v>
      </c>
      <c r="V1839">
        <v>5.1428000000000003</v>
      </c>
    </row>
    <row r="1840" spans="1:22">
      <c r="A1840">
        <v>13</v>
      </c>
      <c r="B1840">
        <v>0</v>
      </c>
      <c r="C1840">
        <v>987</v>
      </c>
      <c r="D1840">
        <v>1276</v>
      </c>
      <c r="E1840">
        <v>40</v>
      </c>
      <c r="F1840">
        <v>1</v>
      </c>
      <c r="G1840">
        <v>15</v>
      </c>
      <c r="H1840">
        <v>1528</v>
      </c>
      <c r="I1840">
        <v>191.43667360252601</v>
      </c>
      <c r="J1840">
        <v>11.5326319632597</v>
      </c>
      <c r="K1840">
        <v>9.4952000000000005</v>
      </c>
      <c r="L1840">
        <v>45</v>
      </c>
      <c r="M1840">
        <v>1</v>
      </c>
      <c r="N1840">
        <v>528</v>
      </c>
      <c r="O1840">
        <v>247</v>
      </c>
      <c r="P1840">
        <v>16</v>
      </c>
      <c r="Q1840">
        <v>10</v>
      </c>
      <c r="R1840">
        <v>6</v>
      </c>
      <c r="S1840">
        <v>643</v>
      </c>
      <c r="T1840">
        <v>80.690767749476805</v>
      </c>
      <c r="U1840">
        <v>4.8749461535487804</v>
      </c>
      <c r="V1840">
        <v>4.3818000000000001</v>
      </c>
    </row>
    <row r="1841" spans="1:22">
      <c r="A1841">
        <v>13</v>
      </c>
      <c r="B1841">
        <v>0</v>
      </c>
      <c r="C1841">
        <v>174</v>
      </c>
      <c r="D1841">
        <v>465</v>
      </c>
      <c r="E1841">
        <v>34</v>
      </c>
      <c r="F1841">
        <v>1</v>
      </c>
      <c r="G1841">
        <v>13</v>
      </c>
      <c r="H1841">
        <v>1379</v>
      </c>
      <c r="I1841">
        <v>169.13603992053299</v>
      </c>
      <c r="J1841">
        <v>9.7931557732939201</v>
      </c>
      <c r="K1841">
        <v>8.3078000000000003</v>
      </c>
      <c r="L1841">
        <v>45</v>
      </c>
      <c r="M1841">
        <v>1</v>
      </c>
      <c r="N1841">
        <v>529</v>
      </c>
      <c r="O1841">
        <v>254</v>
      </c>
      <c r="P1841">
        <v>18</v>
      </c>
      <c r="Q1841">
        <v>3</v>
      </c>
      <c r="R1841">
        <v>7</v>
      </c>
      <c r="S1841">
        <v>720</v>
      </c>
      <c r="T1841">
        <v>90.099944506087198</v>
      </c>
      <c r="U1841">
        <v>5.4166410255803399</v>
      </c>
      <c r="V1841">
        <v>4.9119999999999999</v>
      </c>
    </row>
    <row r="1842" spans="1:22">
      <c r="A1842">
        <v>13</v>
      </c>
      <c r="B1842">
        <v>0</v>
      </c>
      <c r="C1842">
        <v>16</v>
      </c>
      <c r="D1842">
        <v>1365</v>
      </c>
      <c r="E1842">
        <v>0</v>
      </c>
      <c r="F1842">
        <v>100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45</v>
      </c>
      <c r="M1842">
        <v>1</v>
      </c>
      <c r="N1842">
        <v>529</v>
      </c>
      <c r="O1842">
        <v>252</v>
      </c>
      <c r="P1842">
        <v>18</v>
      </c>
      <c r="Q1842">
        <v>3</v>
      </c>
      <c r="R1842">
        <v>7</v>
      </c>
      <c r="S1842">
        <v>730</v>
      </c>
      <c r="T1842">
        <v>91.181138400438897</v>
      </c>
      <c r="U1842">
        <v>5.4635153518590904</v>
      </c>
      <c r="V1842">
        <v>4.9640000000000004</v>
      </c>
    </row>
    <row r="1843" spans="1:22">
      <c r="A1843">
        <v>13</v>
      </c>
      <c r="B1843">
        <v>0</v>
      </c>
      <c r="C1843">
        <v>415</v>
      </c>
      <c r="D1843">
        <v>252</v>
      </c>
      <c r="E1843">
        <v>34</v>
      </c>
      <c r="F1843">
        <v>2</v>
      </c>
      <c r="G1843">
        <v>13</v>
      </c>
      <c r="H1843">
        <v>1388</v>
      </c>
      <c r="I1843">
        <v>171.808032408267</v>
      </c>
      <c r="J1843">
        <v>10.125492580610601</v>
      </c>
      <c r="K1843">
        <v>8.8447999999999993</v>
      </c>
      <c r="L1843">
        <v>45</v>
      </c>
      <c r="M1843">
        <v>1</v>
      </c>
      <c r="N1843">
        <v>235</v>
      </c>
      <c r="O1843">
        <v>559</v>
      </c>
      <c r="P1843">
        <v>29</v>
      </c>
      <c r="Q1843">
        <v>2</v>
      </c>
      <c r="R1843">
        <v>12</v>
      </c>
      <c r="S1843">
        <v>1217</v>
      </c>
      <c r="T1843">
        <v>148.00337833981999</v>
      </c>
      <c r="U1843">
        <v>8.4226539760339207</v>
      </c>
      <c r="V1843">
        <v>7.2274000000000003</v>
      </c>
    </row>
    <row r="1844" spans="1:22">
      <c r="A1844">
        <v>13</v>
      </c>
      <c r="B1844">
        <v>0</v>
      </c>
      <c r="C1844">
        <v>709</v>
      </c>
      <c r="D1844">
        <v>24</v>
      </c>
      <c r="E1844">
        <v>2</v>
      </c>
      <c r="F1844">
        <v>3</v>
      </c>
      <c r="G1844">
        <v>0</v>
      </c>
      <c r="H1844">
        <v>54</v>
      </c>
      <c r="I1844">
        <v>7.7459666924148296</v>
      </c>
      <c r="J1844">
        <v>0.55533773507659301</v>
      </c>
      <c r="K1844">
        <v>0.5292</v>
      </c>
      <c r="L1844">
        <v>45</v>
      </c>
      <c r="M1844">
        <v>1</v>
      </c>
      <c r="N1844">
        <v>234</v>
      </c>
      <c r="O1844">
        <v>564</v>
      </c>
      <c r="P1844">
        <v>28</v>
      </c>
      <c r="Q1844">
        <v>7</v>
      </c>
      <c r="R1844">
        <v>12</v>
      </c>
      <c r="S1844">
        <v>1207</v>
      </c>
      <c r="T1844">
        <v>147.32616875490899</v>
      </c>
      <c r="U1844">
        <v>8.4477866923828007</v>
      </c>
      <c r="V1844">
        <v>7.5583999999999998</v>
      </c>
    </row>
    <row r="1845" spans="1:22">
      <c r="A1845">
        <v>13</v>
      </c>
      <c r="B1845">
        <v>0</v>
      </c>
      <c r="C1845">
        <v>916</v>
      </c>
      <c r="D1845">
        <v>582</v>
      </c>
      <c r="E1845">
        <v>40</v>
      </c>
      <c r="F1845">
        <v>2</v>
      </c>
      <c r="G1845">
        <v>16</v>
      </c>
      <c r="H1845">
        <v>1694</v>
      </c>
      <c r="I1845">
        <v>204.34284915308399</v>
      </c>
      <c r="J1845">
        <v>11.427878193260501</v>
      </c>
      <c r="K1845">
        <v>10.111599999999999</v>
      </c>
      <c r="L1845">
        <v>52</v>
      </c>
      <c r="M1845">
        <v>1</v>
      </c>
      <c r="N1845">
        <v>839</v>
      </c>
      <c r="O1845">
        <v>1010</v>
      </c>
      <c r="P1845">
        <v>73</v>
      </c>
      <c r="Q1845">
        <v>2</v>
      </c>
      <c r="R1845">
        <v>35</v>
      </c>
      <c r="S1845">
        <v>3517</v>
      </c>
      <c r="T1845">
        <v>410.113398952046</v>
      </c>
      <c r="U1845">
        <v>21.095049182213302</v>
      </c>
      <c r="V1845">
        <v>18.09</v>
      </c>
    </row>
    <row r="1846" spans="1:22">
      <c r="A1846">
        <v>13</v>
      </c>
      <c r="B1846">
        <v>0</v>
      </c>
      <c r="C1846">
        <v>293</v>
      </c>
      <c r="D1846">
        <v>1354</v>
      </c>
      <c r="E1846">
        <v>34</v>
      </c>
      <c r="F1846">
        <v>3</v>
      </c>
      <c r="G1846">
        <v>13</v>
      </c>
      <c r="H1846">
        <v>1393</v>
      </c>
      <c r="I1846">
        <v>173.89939620366701</v>
      </c>
      <c r="J1846">
        <v>10.409855906783701</v>
      </c>
      <c r="K1846">
        <v>9.01</v>
      </c>
      <c r="L1846">
        <v>52</v>
      </c>
      <c r="M1846">
        <v>1</v>
      </c>
      <c r="N1846">
        <v>565</v>
      </c>
      <c r="O1846">
        <v>990</v>
      </c>
      <c r="P1846">
        <v>79</v>
      </c>
      <c r="Q1846">
        <v>1</v>
      </c>
      <c r="R1846">
        <v>33</v>
      </c>
      <c r="S1846">
        <v>3306</v>
      </c>
      <c r="T1846">
        <v>396.83497829702497</v>
      </c>
      <c r="U1846">
        <v>21.950316626417901</v>
      </c>
      <c r="V1846">
        <v>18.435199999999998</v>
      </c>
    </row>
    <row r="1847" spans="1:22">
      <c r="A1847">
        <v>13</v>
      </c>
      <c r="B1847">
        <v>0</v>
      </c>
      <c r="C1847">
        <v>829</v>
      </c>
      <c r="D1847">
        <v>947</v>
      </c>
      <c r="E1847">
        <v>60</v>
      </c>
      <c r="F1847">
        <v>3</v>
      </c>
      <c r="G1847">
        <v>27</v>
      </c>
      <c r="H1847">
        <v>2723</v>
      </c>
      <c r="I1847">
        <v>326.91130295540398</v>
      </c>
      <c r="J1847">
        <v>18.089695962066401</v>
      </c>
      <c r="K1847">
        <v>15.8484</v>
      </c>
      <c r="L1847">
        <v>52</v>
      </c>
      <c r="M1847">
        <v>1</v>
      </c>
      <c r="N1847">
        <v>526</v>
      </c>
      <c r="O1847">
        <v>794</v>
      </c>
      <c r="P1847">
        <v>54</v>
      </c>
      <c r="Q1847">
        <v>3</v>
      </c>
      <c r="R1847">
        <v>23</v>
      </c>
      <c r="S1847">
        <v>2363</v>
      </c>
      <c r="T1847">
        <v>284.57512189226901</v>
      </c>
      <c r="U1847">
        <v>15.857272779390501</v>
      </c>
      <c r="V1847">
        <v>13.608599999999999</v>
      </c>
    </row>
    <row r="1848" spans="1:22">
      <c r="A1848">
        <v>13</v>
      </c>
      <c r="B1848">
        <v>0</v>
      </c>
      <c r="C1848">
        <v>560</v>
      </c>
      <c r="D1848">
        <v>780</v>
      </c>
      <c r="E1848">
        <v>50</v>
      </c>
      <c r="F1848">
        <v>2</v>
      </c>
      <c r="G1848">
        <v>22</v>
      </c>
      <c r="H1848">
        <v>2215</v>
      </c>
      <c r="I1848">
        <v>268.973976436383</v>
      </c>
      <c r="J1848">
        <v>15.2593414012532</v>
      </c>
      <c r="K1848">
        <v>13.478999999999999</v>
      </c>
      <c r="L1848">
        <v>52</v>
      </c>
      <c r="M1848">
        <v>1</v>
      </c>
      <c r="N1848">
        <v>799</v>
      </c>
      <c r="O1848">
        <v>926</v>
      </c>
      <c r="P1848">
        <v>93</v>
      </c>
      <c r="Q1848">
        <v>1</v>
      </c>
      <c r="R1848">
        <v>42</v>
      </c>
      <c r="S1848">
        <v>4282</v>
      </c>
      <c r="T1848">
        <v>507.15086512792197</v>
      </c>
      <c r="U1848">
        <v>27.174760348529301</v>
      </c>
      <c r="V1848">
        <v>23.389199999999999</v>
      </c>
    </row>
    <row r="1849" spans="1:22">
      <c r="A1849">
        <v>13</v>
      </c>
      <c r="B1849">
        <v>0</v>
      </c>
      <c r="C1849">
        <v>811</v>
      </c>
      <c r="D1849">
        <v>53</v>
      </c>
      <c r="E1849">
        <v>2</v>
      </c>
      <c r="F1849">
        <v>3</v>
      </c>
      <c r="G1849">
        <v>0</v>
      </c>
      <c r="H1849">
        <v>52</v>
      </c>
      <c r="I1849">
        <v>7.6157731058639104</v>
      </c>
      <c r="J1849">
        <v>0.55641710972974201</v>
      </c>
      <c r="K1849">
        <v>0.53039999999999998</v>
      </c>
      <c r="L1849">
        <v>52</v>
      </c>
      <c r="M1849">
        <v>1</v>
      </c>
      <c r="N1849">
        <v>511</v>
      </c>
      <c r="O1849">
        <v>817</v>
      </c>
      <c r="P1849">
        <v>57</v>
      </c>
      <c r="Q1849">
        <v>2</v>
      </c>
      <c r="R1849">
        <v>24</v>
      </c>
      <c r="S1849">
        <v>2406</v>
      </c>
      <c r="T1849">
        <v>293.076781748401</v>
      </c>
      <c r="U1849">
        <v>16.734885718163699</v>
      </c>
      <c r="V1849">
        <v>14.578799999999999</v>
      </c>
    </row>
    <row r="1850" spans="1:22">
      <c r="A1850">
        <v>13</v>
      </c>
      <c r="B1850">
        <v>0</v>
      </c>
      <c r="C1850">
        <v>304</v>
      </c>
      <c r="D1850">
        <v>413</v>
      </c>
      <c r="E1850">
        <v>42</v>
      </c>
      <c r="F1850">
        <v>2</v>
      </c>
      <c r="G1850">
        <v>17</v>
      </c>
      <c r="H1850">
        <v>1784</v>
      </c>
      <c r="I1850">
        <v>216.175854340858</v>
      </c>
      <c r="J1850">
        <v>12.208783723205199</v>
      </c>
      <c r="K1850">
        <v>10.784800000000001</v>
      </c>
      <c r="L1850">
        <v>52</v>
      </c>
      <c r="M1850">
        <v>1</v>
      </c>
      <c r="N1850">
        <v>363</v>
      </c>
      <c r="O1850">
        <v>678</v>
      </c>
      <c r="P1850">
        <v>58</v>
      </c>
      <c r="Q1850">
        <v>4</v>
      </c>
      <c r="R1850">
        <v>26</v>
      </c>
      <c r="S1850">
        <v>2632</v>
      </c>
      <c r="T1850">
        <v>309.86771371022201</v>
      </c>
      <c r="U1850">
        <v>16.353519498872402</v>
      </c>
      <c r="V1850">
        <v>14.025600000000001</v>
      </c>
    </row>
    <row r="1851" spans="1:22">
      <c r="A1851">
        <v>13</v>
      </c>
      <c r="B1851">
        <v>0</v>
      </c>
      <c r="C1851">
        <v>255</v>
      </c>
      <c r="D1851">
        <v>920</v>
      </c>
      <c r="E1851">
        <v>53</v>
      </c>
      <c r="F1851">
        <v>1</v>
      </c>
      <c r="G1851">
        <v>21</v>
      </c>
      <c r="H1851">
        <v>2187</v>
      </c>
      <c r="I1851">
        <v>271.93933146935598</v>
      </c>
      <c r="J1851">
        <v>16.162088355160002</v>
      </c>
      <c r="K1851">
        <v>14.2492</v>
      </c>
      <c r="L1851">
        <v>52</v>
      </c>
      <c r="M1851">
        <v>1</v>
      </c>
      <c r="N1851">
        <v>364</v>
      </c>
      <c r="O1851">
        <v>672</v>
      </c>
      <c r="P1851">
        <v>57</v>
      </c>
      <c r="Q1851">
        <v>3</v>
      </c>
      <c r="R1851">
        <v>25</v>
      </c>
      <c r="S1851">
        <v>2525</v>
      </c>
      <c r="T1851">
        <v>301.23910768690001</v>
      </c>
      <c r="U1851">
        <v>16.428253102506101</v>
      </c>
      <c r="V1851">
        <v>14.69</v>
      </c>
    </row>
    <row r="1852" spans="1:22">
      <c r="A1852">
        <v>13</v>
      </c>
      <c r="B1852">
        <v>0</v>
      </c>
      <c r="C1852">
        <v>58</v>
      </c>
      <c r="D1852">
        <v>173</v>
      </c>
      <c r="E1852">
        <v>2</v>
      </c>
      <c r="F1852">
        <v>8</v>
      </c>
      <c r="G1852">
        <v>0</v>
      </c>
      <c r="H1852">
        <v>16</v>
      </c>
      <c r="I1852">
        <v>5.6568542494923797</v>
      </c>
      <c r="J1852">
        <v>0.54258639865002101</v>
      </c>
      <c r="K1852">
        <v>0.2944</v>
      </c>
      <c r="L1852">
        <v>52</v>
      </c>
      <c r="M1852">
        <v>1</v>
      </c>
      <c r="N1852">
        <v>489</v>
      </c>
      <c r="O1852">
        <v>742</v>
      </c>
      <c r="P1852">
        <v>54</v>
      </c>
      <c r="Q1852">
        <v>2</v>
      </c>
      <c r="R1852">
        <v>21</v>
      </c>
      <c r="S1852">
        <v>2197</v>
      </c>
      <c r="T1852">
        <v>272.508715456956</v>
      </c>
      <c r="U1852">
        <v>16.122316831026499</v>
      </c>
      <c r="V1852">
        <v>13.982200000000001</v>
      </c>
    </row>
    <row r="1853" spans="1:22">
      <c r="A1853">
        <v>13</v>
      </c>
      <c r="B1853">
        <v>0</v>
      </c>
      <c r="C1853">
        <v>892</v>
      </c>
      <c r="D1853">
        <v>703</v>
      </c>
      <c r="E1853">
        <v>47</v>
      </c>
      <c r="F1853">
        <v>1</v>
      </c>
      <c r="G1853">
        <v>18</v>
      </c>
      <c r="H1853">
        <v>1891</v>
      </c>
      <c r="I1853">
        <v>230.792114250032</v>
      </c>
      <c r="J1853">
        <v>13.23109594856</v>
      </c>
      <c r="K1853">
        <v>11.460800000000001</v>
      </c>
      <c r="L1853">
        <v>52</v>
      </c>
      <c r="M1853">
        <v>1</v>
      </c>
      <c r="N1853">
        <v>743</v>
      </c>
      <c r="O1853">
        <v>1114</v>
      </c>
      <c r="P1853">
        <v>77</v>
      </c>
      <c r="Q1853">
        <v>2</v>
      </c>
      <c r="R1853">
        <v>34</v>
      </c>
      <c r="S1853">
        <v>3443</v>
      </c>
      <c r="T1853">
        <v>414.92288440142698</v>
      </c>
      <c r="U1853">
        <v>23.155671011654999</v>
      </c>
      <c r="V1853">
        <v>20.535799999999998</v>
      </c>
    </row>
    <row r="1854" spans="1:22">
      <c r="A1854">
        <v>13</v>
      </c>
      <c r="B1854">
        <v>0</v>
      </c>
      <c r="C1854">
        <v>628</v>
      </c>
      <c r="D1854">
        <v>881</v>
      </c>
      <c r="E1854">
        <v>45</v>
      </c>
      <c r="F1854">
        <v>2</v>
      </c>
      <c r="G1854">
        <v>18</v>
      </c>
      <c r="H1854">
        <v>1843</v>
      </c>
      <c r="I1854">
        <v>225.208792013101</v>
      </c>
      <c r="J1854">
        <v>12.9431487668187</v>
      </c>
      <c r="K1854">
        <v>11.3132</v>
      </c>
      <c r="L1854">
        <v>52</v>
      </c>
      <c r="M1854">
        <v>1</v>
      </c>
      <c r="N1854">
        <v>283</v>
      </c>
      <c r="O1854">
        <v>101</v>
      </c>
      <c r="P1854">
        <v>37</v>
      </c>
      <c r="Q1854">
        <v>2</v>
      </c>
      <c r="R1854">
        <v>15</v>
      </c>
      <c r="S1854">
        <v>1526</v>
      </c>
      <c r="T1854">
        <v>188.56829001717099</v>
      </c>
      <c r="U1854">
        <v>11.077562908871201</v>
      </c>
      <c r="V1854">
        <v>9.4036000000000008</v>
      </c>
    </row>
    <row r="1855" spans="1:22">
      <c r="A1855">
        <v>13</v>
      </c>
      <c r="B1855">
        <v>0</v>
      </c>
      <c r="C1855">
        <v>203</v>
      </c>
      <c r="D1855">
        <v>200</v>
      </c>
      <c r="E1855">
        <v>22</v>
      </c>
      <c r="F1855">
        <v>1</v>
      </c>
      <c r="G1855">
        <v>8</v>
      </c>
      <c r="H1855">
        <v>812</v>
      </c>
      <c r="I1855">
        <v>99.959991996798394</v>
      </c>
      <c r="J1855">
        <v>5.82971697426213</v>
      </c>
      <c r="K1855">
        <v>4.4960000000000004</v>
      </c>
      <c r="L1855">
        <v>52</v>
      </c>
      <c r="M1855">
        <v>1</v>
      </c>
      <c r="N1855">
        <v>794</v>
      </c>
      <c r="O1855">
        <v>929</v>
      </c>
      <c r="P1855">
        <v>95</v>
      </c>
      <c r="Q1855">
        <v>1</v>
      </c>
      <c r="R1855">
        <v>42</v>
      </c>
      <c r="S1855">
        <v>4262</v>
      </c>
      <c r="T1855">
        <v>513.94941385315303</v>
      </c>
      <c r="U1855">
        <v>28.722388480069</v>
      </c>
      <c r="V1855">
        <v>25.154399999999999</v>
      </c>
    </row>
    <row r="1856" spans="1:22">
      <c r="A1856">
        <v>13</v>
      </c>
      <c r="B1856">
        <v>0</v>
      </c>
      <c r="C1856">
        <v>829</v>
      </c>
      <c r="D1856">
        <v>510</v>
      </c>
      <c r="E1856">
        <v>47</v>
      </c>
      <c r="F1856">
        <v>1</v>
      </c>
      <c r="G1856">
        <v>21</v>
      </c>
      <c r="H1856">
        <v>2174</v>
      </c>
      <c r="I1856">
        <v>251.88886438268801</v>
      </c>
      <c r="J1856">
        <v>12.7221224644318</v>
      </c>
      <c r="K1856">
        <v>10.7904</v>
      </c>
      <c r="L1856">
        <v>52</v>
      </c>
      <c r="M1856">
        <v>1</v>
      </c>
      <c r="N1856">
        <v>484</v>
      </c>
      <c r="O1856">
        <v>747</v>
      </c>
      <c r="P1856">
        <v>54</v>
      </c>
      <c r="Q1856">
        <v>1</v>
      </c>
      <c r="R1856">
        <v>23</v>
      </c>
      <c r="S1856">
        <v>2308</v>
      </c>
      <c r="T1856">
        <v>278.37744161479799</v>
      </c>
      <c r="U1856">
        <v>15.564498064505599</v>
      </c>
      <c r="V1856">
        <v>13.3536</v>
      </c>
    </row>
    <row r="1857" spans="1:22">
      <c r="A1857">
        <v>13</v>
      </c>
      <c r="B1857">
        <v>0</v>
      </c>
      <c r="C1857">
        <v>170</v>
      </c>
      <c r="D1857">
        <v>947</v>
      </c>
      <c r="E1857">
        <v>45</v>
      </c>
      <c r="F1857">
        <v>1</v>
      </c>
      <c r="G1857">
        <v>16</v>
      </c>
      <c r="H1857">
        <v>1670</v>
      </c>
      <c r="I1857">
        <v>212.83326807621</v>
      </c>
      <c r="J1857">
        <v>13.1943169584484</v>
      </c>
      <c r="K1857">
        <v>11.827999999999999</v>
      </c>
      <c r="L1857">
        <v>52</v>
      </c>
      <c r="M1857">
        <v>1</v>
      </c>
      <c r="N1857">
        <v>744</v>
      </c>
      <c r="O1857">
        <v>1119</v>
      </c>
      <c r="P1857">
        <v>77</v>
      </c>
      <c r="Q1857">
        <v>1</v>
      </c>
      <c r="R1857">
        <v>33</v>
      </c>
      <c r="S1857">
        <v>3301</v>
      </c>
      <c r="T1857">
        <v>398.60632207730998</v>
      </c>
      <c r="U1857">
        <v>22.343005616971102</v>
      </c>
      <c r="V1857">
        <v>19.271799999999999</v>
      </c>
    </row>
    <row r="1858" spans="1:22">
      <c r="A1858">
        <v>13</v>
      </c>
      <c r="B1858">
        <v>0</v>
      </c>
      <c r="C1858">
        <v>922</v>
      </c>
      <c r="D1858">
        <v>1193</v>
      </c>
      <c r="E1858">
        <v>39</v>
      </c>
      <c r="F1858">
        <v>6</v>
      </c>
      <c r="G1858">
        <v>17</v>
      </c>
      <c r="H1858">
        <v>1704</v>
      </c>
      <c r="I1858">
        <v>210.10473578670201</v>
      </c>
      <c r="J1858">
        <v>12.2913953642375</v>
      </c>
      <c r="K1858">
        <v>10.2128</v>
      </c>
      <c r="L1858">
        <v>52</v>
      </c>
      <c r="M1858">
        <v>1</v>
      </c>
      <c r="N1858">
        <v>850</v>
      </c>
      <c r="O1858">
        <v>1014</v>
      </c>
      <c r="P1858">
        <v>69</v>
      </c>
      <c r="Q1858">
        <v>2</v>
      </c>
      <c r="R1858">
        <v>28</v>
      </c>
      <c r="S1858">
        <v>2894</v>
      </c>
      <c r="T1858">
        <v>351.93465302524601</v>
      </c>
      <c r="U1858">
        <v>20.026392585785398</v>
      </c>
      <c r="V1858">
        <v>16.724799999999998</v>
      </c>
    </row>
    <row r="1859" spans="1:22">
      <c r="A1859">
        <v>13</v>
      </c>
      <c r="B1859">
        <v>0</v>
      </c>
      <c r="C1859">
        <v>707</v>
      </c>
      <c r="D1859">
        <v>1022</v>
      </c>
      <c r="E1859">
        <v>59</v>
      </c>
      <c r="F1859">
        <v>1</v>
      </c>
      <c r="G1859">
        <v>24</v>
      </c>
      <c r="H1859">
        <v>2410</v>
      </c>
      <c r="I1859">
        <v>296.70187057044302</v>
      </c>
      <c r="J1859">
        <v>17.3063572134635</v>
      </c>
      <c r="K1859">
        <v>15.013999999999999</v>
      </c>
      <c r="L1859">
        <v>52</v>
      </c>
      <c r="M1859">
        <v>1</v>
      </c>
      <c r="N1859">
        <v>530</v>
      </c>
      <c r="O1859">
        <v>794</v>
      </c>
      <c r="P1859">
        <v>54</v>
      </c>
      <c r="Q1859">
        <v>2</v>
      </c>
      <c r="R1859">
        <v>22</v>
      </c>
      <c r="S1859">
        <v>2239</v>
      </c>
      <c r="T1859">
        <v>275.555801971216</v>
      </c>
      <c r="U1859">
        <v>16.0623130339313</v>
      </c>
      <c r="V1859">
        <v>13.555400000000001</v>
      </c>
    </row>
    <row r="1860" spans="1:22">
      <c r="A1860">
        <v>13</v>
      </c>
      <c r="B1860">
        <v>0</v>
      </c>
      <c r="C1860">
        <v>1055</v>
      </c>
      <c r="D1860">
        <v>228</v>
      </c>
      <c r="E1860">
        <v>23</v>
      </c>
      <c r="F1860">
        <v>2</v>
      </c>
      <c r="G1860">
        <v>10</v>
      </c>
      <c r="H1860">
        <v>1049</v>
      </c>
      <c r="I1860">
        <v>123.430142185772</v>
      </c>
      <c r="J1860">
        <v>6.5046060603237104</v>
      </c>
      <c r="K1860">
        <v>5.3708</v>
      </c>
      <c r="L1860">
        <v>52</v>
      </c>
      <c r="M1860">
        <v>1</v>
      </c>
      <c r="N1860">
        <v>801</v>
      </c>
      <c r="O1860">
        <v>930</v>
      </c>
      <c r="P1860">
        <v>94</v>
      </c>
      <c r="Q1860">
        <v>1</v>
      </c>
      <c r="R1860">
        <v>45</v>
      </c>
      <c r="S1860">
        <v>4519</v>
      </c>
      <c r="T1860">
        <v>524.26996862303702</v>
      </c>
      <c r="U1860">
        <v>26.5792005146882</v>
      </c>
      <c r="V1860">
        <v>22.8062</v>
      </c>
    </row>
    <row r="1861" spans="1:22">
      <c r="A1861">
        <v>13</v>
      </c>
      <c r="B1861">
        <v>0</v>
      </c>
      <c r="C1861">
        <v>770</v>
      </c>
      <c r="D1861">
        <v>1474</v>
      </c>
      <c r="E1861">
        <v>1</v>
      </c>
      <c r="F1861">
        <v>18</v>
      </c>
      <c r="G1861">
        <v>0</v>
      </c>
      <c r="H1861">
        <v>18</v>
      </c>
      <c r="I1861">
        <v>4.2426406871192803</v>
      </c>
      <c r="J1861">
        <v>0.38418745424597101</v>
      </c>
      <c r="K1861">
        <v>0.29520000000000002</v>
      </c>
      <c r="L1861">
        <v>52</v>
      </c>
      <c r="M1861">
        <v>1</v>
      </c>
      <c r="N1861">
        <v>848</v>
      </c>
      <c r="O1861">
        <v>1018</v>
      </c>
      <c r="P1861">
        <v>66</v>
      </c>
      <c r="Q1861">
        <v>4</v>
      </c>
      <c r="R1861">
        <v>28</v>
      </c>
      <c r="S1861">
        <v>2884</v>
      </c>
      <c r="T1861">
        <v>350.898845823123</v>
      </c>
      <c r="U1861">
        <v>19.9888568957807</v>
      </c>
      <c r="V1861">
        <v>17.5944</v>
      </c>
    </row>
    <row r="1862" spans="1:22">
      <c r="A1862">
        <v>13</v>
      </c>
      <c r="B1862">
        <v>0</v>
      </c>
      <c r="C1862">
        <v>574</v>
      </c>
      <c r="D1862">
        <v>1241</v>
      </c>
      <c r="E1862">
        <v>43</v>
      </c>
      <c r="F1862">
        <v>1</v>
      </c>
      <c r="G1862">
        <v>18</v>
      </c>
      <c r="H1862">
        <v>1852</v>
      </c>
      <c r="I1862">
        <v>220.54024576026899</v>
      </c>
      <c r="J1862">
        <v>11.9745396571225</v>
      </c>
      <c r="K1862">
        <v>10.2896</v>
      </c>
      <c r="L1862">
        <v>52</v>
      </c>
      <c r="M1862">
        <v>1</v>
      </c>
      <c r="N1862">
        <v>741</v>
      </c>
      <c r="O1862">
        <v>850</v>
      </c>
      <c r="P1862">
        <v>80</v>
      </c>
      <c r="Q1862">
        <v>1</v>
      </c>
      <c r="R1862">
        <v>35</v>
      </c>
      <c r="S1862">
        <v>3560</v>
      </c>
      <c r="T1862">
        <v>422.38607931606799</v>
      </c>
      <c r="U1862">
        <v>22.731915889339401</v>
      </c>
      <c r="V1862">
        <v>19.628</v>
      </c>
    </row>
    <row r="1863" spans="1:22">
      <c r="A1863">
        <v>13</v>
      </c>
      <c r="B1863">
        <v>0</v>
      </c>
      <c r="C1863">
        <v>265</v>
      </c>
      <c r="D1863">
        <v>505</v>
      </c>
      <c r="E1863">
        <v>48</v>
      </c>
      <c r="F1863">
        <v>2</v>
      </c>
      <c r="G1863">
        <v>20</v>
      </c>
      <c r="H1863">
        <v>2074</v>
      </c>
      <c r="I1863">
        <v>251.392123981639</v>
      </c>
      <c r="J1863">
        <v>14.2067730326067</v>
      </c>
      <c r="K1863">
        <v>12.515599999999999</v>
      </c>
      <c r="L1863">
        <v>52</v>
      </c>
      <c r="M1863">
        <v>1</v>
      </c>
      <c r="N1863">
        <v>675</v>
      </c>
      <c r="O1863">
        <v>831</v>
      </c>
      <c r="P1863">
        <v>67</v>
      </c>
      <c r="Q1863">
        <v>4</v>
      </c>
      <c r="R1863">
        <v>31</v>
      </c>
      <c r="S1863">
        <v>3151</v>
      </c>
      <c r="T1863">
        <v>373.29478967700601</v>
      </c>
      <c r="U1863">
        <v>20.015241692270401</v>
      </c>
      <c r="V1863">
        <v>17.189599999999999</v>
      </c>
    </row>
    <row r="1864" spans="1:22">
      <c r="A1864">
        <v>13</v>
      </c>
      <c r="B1864">
        <v>0</v>
      </c>
      <c r="C1864">
        <v>640</v>
      </c>
      <c r="D1864">
        <v>795</v>
      </c>
      <c r="E1864">
        <v>41</v>
      </c>
      <c r="F1864">
        <v>1</v>
      </c>
      <c r="G1864">
        <v>15</v>
      </c>
      <c r="H1864">
        <v>1546</v>
      </c>
      <c r="I1864">
        <v>195.71407716360099</v>
      </c>
      <c r="J1864">
        <v>12.001183274994199</v>
      </c>
      <c r="K1864">
        <v>10.712</v>
      </c>
      <c r="L1864">
        <v>52</v>
      </c>
      <c r="M1864">
        <v>1</v>
      </c>
      <c r="N1864">
        <v>454</v>
      </c>
      <c r="O1864">
        <v>777</v>
      </c>
      <c r="P1864">
        <v>61</v>
      </c>
      <c r="Q1864">
        <v>2</v>
      </c>
      <c r="R1864">
        <v>26</v>
      </c>
      <c r="S1864">
        <v>2678</v>
      </c>
      <c r="T1864">
        <v>327.29497399135198</v>
      </c>
      <c r="U1864">
        <v>18.816258926789899</v>
      </c>
      <c r="V1864">
        <v>16.589200000000002</v>
      </c>
    </row>
    <row r="1865" spans="1:22">
      <c r="A1865">
        <v>13</v>
      </c>
      <c r="B1865">
        <v>0</v>
      </c>
      <c r="C1865">
        <v>239</v>
      </c>
      <c r="D1865">
        <v>996</v>
      </c>
      <c r="E1865">
        <v>61</v>
      </c>
      <c r="F1865">
        <v>2</v>
      </c>
      <c r="G1865">
        <v>27</v>
      </c>
      <c r="H1865">
        <v>2776</v>
      </c>
      <c r="I1865">
        <v>332.85131815872398</v>
      </c>
      <c r="J1865">
        <v>18.365249794108401</v>
      </c>
      <c r="K1865">
        <v>16</v>
      </c>
      <c r="L1865">
        <v>52</v>
      </c>
      <c r="M1865">
        <v>1</v>
      </c>
      <c r="N1865">
        <v>743</v>
      </c>
      <c r="O1865">
        <v>1115</v>
      </c>
      <c r="P1865">
        <v>77</v>
      </c>
      <c r="Q1865">
        <v>2</v>
      </c>
      <c r="R1865">
        <v>34</v>
      </c>
      <c r="S1865">
        <v>3430</v>
      </c>
      <c r="T1865">
        <v>412.22081461275098</v>
      </c>
      <c r="U1865">
        <v>22.864164100180901</v>
      </c>
      <c r="V1865">
        <v>19.981999999999999</v>
      </c>
    </row>
    <row r="1866" spans="1:22">
      <c r="A1866">
        <v>13</v>
      </c>
      <c r="B1866">
        <v>0</v>
      </c>
      <c r="C1866">
        <v>921</v>
      </c>
      <c r="D1866">
        <v>1219</v>
      </c>
      <c r="E1866">
        <v>50</v>
      </c>
      <c r="F1866">
        <v>2</v>
      </c>
      <c r="G1866">
        <v>21</v>
      </c>
      <c r="H1866">
        <v>2127</v>
      </c>
      <c r="I1866">
        <v>260.42465321086598</v>
      </c>
      <c r="J1866">
        <v>15.0265465094279</v>
      </c>
      <c r="K1866">
        <v>12.5776</v>
      </c>
      <c r="L1866">
        <v>52</v>
      </c>
      <c r="M1866">
        <v>1</v>
      </c>
      <c r="N1866">
        <v>847</v>
      </c>
      <c r="O1866">
        <v>1017</v>
      </c>
      <c r="P1866">
        <v>63</v>
      </c>
      <c r="Q1866">
        <v>9</v>
      </c>
      <c r="R1866">
        <v>29</v>
      </c>
      <c r="S1866">
        <v>2925</v>
      </c>
      <c r="T1866">
        <v>352.70809460515602</v>
      </c>
      <c r="U1866">
        <v>19.709578889463899</v>
      </c>
      <c r="V1866">
        <v>16.454999999999998</v>
      </c>
    </row>
    <row r="1867" spans="1:22">
      <c r="A1867">
        <v>13</v>
      </c>
      <c r="B1867">
        <v>0</v>
      </c>
      <c r="C1867">
        <v>661</v>
      </c>
      <c r="D1867">
        <v>670</v>
      </c>
      <c r="E1867">
        <v>68</v>
      </c>
      <c r="F1867">
        <v>2</v>
      </c>
      <c r="G1867">
        <v>32</v>
      </c>
      <c r="H1867">
        <v>3212</v>
      </c>
      <c r="I1867">
        <v>380.67046116030599</v>
      </c>
      <c r="J1867">
        <v>20.4305066016484</v>
      </c>
      <c r="K1867">
        <v>18.0152</v>
      </c>
      <c r="L1867">
        <v>52</v>
      </c>
      <c r="M1867">
        <v>1</v>
      </c>
      <c r="N1867">
        <v>534</v>
      </c>
      <c r="O1867">
        <v>981</v>
      </c>
      <c r="P1867">
        <v>77</v>
      </c>
      <c r="Q1867">
        <v>1</v>
      </c>
      <c r="R1867">
        <v>35</v>
      </c>
      <c r="S1867">
        <v>3523</v>
      </c>
      <c r="T1867">
        <v>418.32881803672097</v>
      </c>
      <c r="U1867">
        <v>22.557417848681201</v>
      </c>
      <c r="V1867">
        <v>19.186800000000002</v>
      </c>
    </row>
    <row r="1868" spans="1:22">
      <c r="A1868">
        <v>13</v>
      </c>
      <c r="B1868">
        <v>0</v>
      </c>
      <c r="C1868">
        <v>240</v>
      </c>
      <c r="D1868">
        <v>695</v>
      </c>
      <c r="E1868">
        <v>55</v>
      </c>
      <c r="F1868">
        <v>1</v>
      </c>
      <c r="G1868">
        <v>24</v>
      </c>
      <c r="H1868">
        <v>2424</v>
      </c>
      <c r="I1868">
        <v>291.98630104852498</v>
      </c>
      <c r="J1868">
        <v>16.2782800074209</v>
      </c>
      <c r="K1868">
        <v>14.025600000000001</v>
      </c>
      <c r="L1868">
        <v>52</v>
      </c>
      <c r="M1868">
        <v>1</v>
      </c>
      <c r="N1868">
        <v>455</v>
      </c>
      <c r="O1868">
        <v>777</v>
      </c>
      <c r="P1868">
        <v>61</v>
      </c>
      <c r="Q1868">
        <v>2</v>
      </c>
      <c r="R1868">
        <v>26</v>
      </c>
      <c r="S1868">
        <v>2659</v>
      </c>
      <c r="T1868">
        <v>326.32039470434597</v>
      </c>
      <c r="U1868">
        <v>18.916180904188899</v>
      </c>
      <c r="V1868">
        <v>16.751000000000001</v>
      </c>
    </row>
    <row r="1869" spans="1:22">
      <c r="A1869">
        <v>13</v>
      </c>
      <c r="B1869">
        <v>0</v>
      </c>
      <c r="C1869">
        <v>429</v>
      </c>
      <c r="D1869">
        <v>406</v>
      </c>
      <c r="E1869">
        <v>44</v>
      </c>
      <c r="F1869">
        <v>1</v>
      </c>
      <c r="G1869">
        <v>19</v>
      </c>
      <c r="H1869">
        <v>1956</v>
      </c>
      <c r="I1869">
        <v>238.54140101877499</v>
      </c>
      <c r="J1869">
        <v>13.6538053303832</v>
      </c>
      <c r="K1869">
        <v>12.2448</v>
      </c>
      <c r="L1869">
        <v>52</v>
      </c>
      <c r="M1869">
        <v>1</v>
      </c>
      <c r="N1869">
        <v>831</v>
      </c>
      <c r="O1869">
        <v>1012</v>
      </c>
      <c r="P1869">
        <v>69</v>
      </c>
      <c r="Q1869">
        <v>1</v>
      </c>
      <c r="R1869">
        <v>32</v>
      </c>
      <c r="S1869">
        <v>3253</v>
      </c>
      <c r="T1869">
        <v>386.49579557868401</v>
      </c>
      <c r="U1869">
        <v>20.8707714280043</v>
      </c>
      <c r="V1869">
        <v>18.380600000000001</v>
      </c>
    </row>
    <row r="1870" spans="1:22">
      <c r="A1870">
        <v>13</v>
      </c>
      <c r="B1870">
        <v>0</v>
      </c>
      <c r="C1870">
        <v>1069</v>
      </c>
      <c r="D1870">
        <v>1270</v>
      </c>
      <c r="E1870">
        <v>3</v>
      </c>
      <c r="F1870">
        <v>4</v>
      </c>
      <c r="G1870">
        <v>0</v>
      </c>
      <c r="H1870">
        <v>90</v>
      </c>
      <c r="I1870">
        <v>13.856406460551</v>
      </c>
      <c r="J1870">
        <v>1.0535653752852701</v>
      </c>
      <c r="K1870">
        <v>1.026</v>
      </c>
      <c r="L1870">
        <v>52</v>
      </c>
      <c r="M1870">
        <v>1</v>
      </c>
      <c r="N1870">
        <v>878</v>
      </c>
      <c r="O1870">
        <v>755</v>
      </c>
      <c r="P1870">
        <v>76</v>
      </c>
      <c r="Q1870">
        <v>1</v>
      </c>
      <c r="R1870">
        <v>33</v>
      </c>
      <c r="S1870">
        <v>3398</v>
      </c>
      <c r="T1870">
        <v>402.76544042407602</v>
      </c>
      <c r="U1870">
        <v>21.623126508439999</v>
      </c>
      <c r="V1870">
        <v>18.337599999999998</v>
      </c>
    </row>
    <row r="1871" spans="1:22">
      <c r="A1871">
        <v>13</v>
      </c>
      <c r="B1871">
        <v>0</v>
      </c>
      <c r="C1871">
        <v>115</v>
      </c>
      <c r="D1871">
        <v>848</v>
      </c>
      <c r="E1871">
        <v>39</v>
      </c>
      <c r="F1871">
        <v>1</v>
      </c>
      <c r="G1871">
        <v>16</v>
      </c>
      <c r="H1871">
        <v>1642</v>
      </c>
      <c r="I1871">
        <v>197.65626729248899</v>
      </c>
      <c r="J1871">
        <v>11.0028905293109</v>
      </c>
      <c r="K1871">
        <v>9.6064000000000007</v>
      </c>
      <c r="L1871">
        <v>52</v>
      </c>
      <c r="M1871">
        <v>1</v>
      </c>
      <c r="N1871">
        <v>842</v>
      </c>
      <c r="O1871">
        <v>1011</v>
      </c>
      <c r="P1871">
        <v>73</v>
      </c>
      <c r="Q1871">
        <v>2</v>
      </c>
      <c r="R1871">
        <v>33</v>
      </c>
      <c r="S1871">
        <v>3320</v>
      </c>
      <c r="T1871">
        <v>389.35330998978299</v>
      </c>
      <c r="U1871">
        <v>20.340108160970999</v>
      </c>
      <c r="V1871">
        <v>16.899999999999999</v>
      </c>
    </row>
    <row r="1872" spans="1:22">
      <c r="A1872">
        <v>13</v>
      </c>
      <c r="B1872">
        <v>0</v>
      </c>
      <c r="C1872">
        <v>601</v>
      </c>
      <c r="D1872">
        <v>1482</v>
      </c>
      <c r="E1872">
        <v>2</v>
      </c>
      <c r="F1872">
        <v>8</v>
      </c>
      <c r="G1872">
        <v>0</v>
      </c>
      <c r="H1872">
        <v>16</v>
      </c>
      <c r="I1872">
        <v>5.6568542494923797</v>
      </c>
      <c r="J1872">
        <v>0.54258639865002101</v>
      </c>
      <c r="K1872">
        <v>0.2944</v>
      </c>
      <c r="L1872">
        <v>52</v>
      </c>
      <c r="M1872">
        <v>1</v>
      </c>
      <c r="N1872">
        <v>542</v>
      </c>
      <c r="O1872">
        <v>985</v>
      </c>
      <c r="P1872">
        <v>77</v>
      </c>
      <c r="Q1872">
        <v>1</v>
      </c>
      <c r="R1872">
        <v>34</v>
      </c>
      <c r="S1872">
        <v>3457</v>
      </c>
      <c r="T1872">
        <v>411.59810495190601</v>
      </c>
      <c r="U1872">
        <v>22.339317357520098</v>
      </c>
      <c r="V1872">
        <v>19.598400000000002</v>
      </c>
    </row>
    <row r="1873" spans="1:22">
      <c r="A1873">
        <v>13</v>
      </c>
      <c r="B1873">
        <v>0</v>
      </c>
      <c r="C1873">
        <v>829</v>
      </c>
      <c r="D1873">
        <v>487</v>
      </c>
      <c r="E1873">
        <v>44</v>
      </c>
      <c r="F1873">
        <v>1</v>
      </c>
      <c r="G1873">
        <v>18</v>
      </c>
      <c r="H1873">
        <v>1861</v>
      </c>
      <c r="I1873">
        <v>224.332342741746</v>
      </c>
      <c r="J1873">
        <v>12.526687511070101</v>
      </c>
      <c r="K1873">
        <v>10.7798</v>
      </c>
      <c r="L1873">
        <v>52</v>
      </c>
      <c r="M1873">
        <v>1</v>
      </c>
      <c r="N1873">
        <v>280</v>
      </c>
      <c r="O1873">
        <v>98</v>
      </c>
      <c r="P1873">
        <v>38</v>
      </c>
      <c r="Q1873">
        <v>2</v>
      </c>
      <c r="R1873">
        <v>15</v>
      </c>
      <c r="S1873">
        <v>1573</v>
      </c>
      <c r="T1873">
        <v>193.827242667278</v>
      </c>
      <c r="U1873">
        <v>11.325065121225601</v>
      </c>
      <c r="V1873">
        <v>9.6077999999999992</v>
      </c>
    </row>
    <row r="1874" spans="1:22">
      <c r="A1874">
        <v>13</v>
      </c>
      <c r="B1874">
        <v>0</v>
      </c>
      <c r="C1874">
        <v>315</v>
      </c>
      <c r="D1874">
        <v>1065</v>
      </c>
      <c r="E1874">
        <v>48</v>
      </c>
      <c r="F1874">
        <v>4</v>
      </c>
      <c r="G1874">
        <v>21</v>
      </c>
      <c r="H1874">
        <v>2104</v>
      </c>
      <c r="I1874">
        <v>256.64372191814903</v>
      </c>
      <c r="J1874">
        <v>14.6962035914041</v>
      </c>
      <c r="K1874">
        <v>13.3216</v>
      </c>
      <c r="L1874">
        <v>52</v>
      </c>
      <c r="M1874">
        <v>1</v>
      </c>
      <c r="N1874">
        <v>674</v>
      </c>
      <c r="O1874">
        <v>826</v>
      </c>
      <c r="P1874">
        <v>70</v>
      </c>
      <c r="Q1874">
        <v>3</v>
      </c>
      <c r="R1874">
        <v>31</v>
      </c>
      <c r="S1874">
        <v>3175</v>
      </c>
      <c r="T1874">
        <v>380.86349260594699</v>
      </c>
      <c r="U1874">
        <v>21.035862235715499</v>
      </c>
      <c r="V1874">
        <v>18.295000000000002</v>
      </c>
    </row>
    <row r="1875" spans="1:22">
      <c r="A1875">
        <v>13</v>
      </c>
      <c r="B1875">
        <v>0</v>
      </c>
      <c r="C1875">
        <v>706</v>
      </c>
      <c r="D1875">
        <v>784</v>
      </c>
      <c r="E1875">
        <v>52</v>
      </c>
      <c r="F1875">
        <v>2</v>
      </c>
      <c r="G1875">
        <v>20</v>
      </c>
      <c r="H1875">
        <v>2042</v>
      </c>
      <c r="I1875">
        <v>255.90232511644001</v>
      </c>
      <c r="J1875">
        <v>15.423475613492601</v>
      </c>
      <c r="K1875">
        <v>13.377599999999999</v>
      </c>
      <c r="L1875">
        <v>52</v>
      </c>
      <c r="M1875">
        <v>1</v>
      </c>
      <c r="N1875">
        <v>797</v>
      </c>
      <c r="O1875">
        <v>928</v>
      </c>
      <c r="P1875">
        <v>95</v>
      </c>
      <c r="Q1875">
        <v>1</v>
      </c>
      <c r="R1875">
        <v>42</v>
      </c>
      <c r="S1875">
        <v>4288</v>
      </c>
      <c r="T1875">
        <v>513.61269454716603</v>
      </c>
      <c r="U1875">
        <v>28.271639499682401</v>
      </c>
      <c r="V1875">
        <v>24.640799999999999</v>
      </c>
    </row>
    <row r="1876" spans="1:22">
      <c r="A1876">
        <v>13</v>
      </c>
      <c r="B1876">
        <v>0</v>
      </c>
      <c r="C1876">
        <v>63</v>
      </c>
      <c r="D1876">
        <v>206</v>
      </c>
      <c r="E1876">
        <v>2</v>
      </c>
      <c r="F1876">
        <v>6</v>
      </c>
      <c r="G1876">
        <v>0</v>
      </c>
      <c r="H1876">
        <v>41</v>
      </c>
      <c r="I1876">
        <v>7.2801098892805198</v>
      </c>
      <c r="J1876">
        <v>0.60158124970780102</v>
      </c>
      <c r="K1876">
        <v>0.53300000000000003</v>
      </c>
      <c r="L1876">
        <v>52</v>
      </c>
      <c r="M1876">
        <v>1</v>
      </c>
      <c r="N1876">
        <v>744</v>
      </c>
      <c r="O1876">
        <v>1116</v>
      </c>
      <c r="P1876">
        <v>78</v>
      </c>
      <c r="Q1876">
        <v>1</v>
      </c>
      <c r="R1876">
        <v>33</v>
      </c>
      <c r="S1876">
        <v>3376</v>
      </c>
      <c r="T1876">
        <v>410.13168616921098</v>
      </c>
      <c r="U1876">
        <v>23.288245962287501</v>
      </c>
      <c r="V1876">
        <v>20.322399999999998</v>
      </c>
    </row>
    <row r="1877" spans="1:22">
      <c r="A1877">
        <v>13</v>
      </c>
      <c r="B1877">
        <v>0</v>
      </c>
      <c r="C1877">
        <v>471</v>
      </c>
      <c r="D1877">
        <v>1364</v>
      </c>
      <c r="E1877">
        <v>38</v>
      </c>
      <c r="F1877">
        <v>1</v>
      </c>
      <c r="G1877">
        <v>16</v>
      </c>
      <c r="H1877">
        <v>1680</v>
      </c>
      <c r="I1877">
        <v>198.28262657126601</v>
      </c>
      <c r="J1877">
        <v>10.531856436545301</v>
      </c>
      <c r="K1877">
        <v>8.7439999999999998</v>
      </c>
      <c r="L1877">
        <v>52</v>
      </c>
      <c r="M1877">
        <v>1</v>
      </c>
      <c r="N1877">
        <v>672</v>
      </c>
      <c r="O1877">
        <v>823</v>
      </c>
      <c r="P1877">
        <v>72</v>
      </c>
      <c r="Q1877">
        <v>2</v>
      </c>
      <c r="R1877">
        <v>31</v>
      </c>
      <c r="S1877">
        <v>3188</v>
      </c>
      <c r="T1877">
        <v>381.60450731090702</v>
      </c>
      <c r="U1877">
        <v>20.973449883126001</v>
      </c>
      <c r="V1877">
        <v>17.833600000000001</v>
      </c>
    </row>
    <row r="1878" spans="1:22">
      <c r="A1878">
        <v>13</v>
      </c>
      <c r="B1878">
        <v>0</v>
      </c>
      <c r="C1878">
        <v>902</v>
      </c>
      <c r="D1878">
        <v>1224</v>
      </c>
      <c r="E1878">
        <v>41</v>
      </c>
      <c r="F1878">
        <v>2</v>
      </c>
      <c r="G1878">
        <v>17</v>
      </c>
      <c r="H1878">
        <v>1703</v>
      </c>
      <c r="I1878">
        <v>206.94685308068799</v>
      </c>
      <c r="J1878">
        <v>11.757937744349601</v>
      </c>
      <c r="K1878">
        <v>9.7652000000000001</v>
      </c>
      <c r="L1878">
        <v>52</v>
      </c>
      <c r="M1878">
        <v>1</v>
      </c>
      <c r="N1878">
        <v>567</v>
      </c>
      <c r="O1878">
        <v>987</v>
      </c>
      <c r="P1878">
        <v>78</v>
      </c>
      <c r="Q1878">
        <v>1</v>
      </c>
      <c r="R1878">
        <v>32</v>
      </c>
      <c r="S1878">
        <v>3227</v>
      </c>
      <c r="T1878">
        <v>397.83539309618999</v>
      </c>
      <c r="U1878">
        <v>23.267511684750499</v>
      </c>
      <c r="V1878">
        <v>20.516999999999999</v>
      </c>
    </row>
    <row r="1879" spans="1:22">
      <c r="A1879">
        <v>13</v>
      </c>
      <c r="B1879">
        <v>0</v>
      </c>
      <c r="C1879">
        <v>522</v>
      </c>
      <c r="D1879">
        <v>629</v>
      </c>
      <c r="E1879">
        <v>56</v>
      </c>
      <c r="F1879">
        <v>1</v>
      </c>
      <c r="G1879">
        <v>23</v>
      </c>
      <c r="H1879">
        <v>2352</v>
      </c>
      <c r="I1879">
        <v>286.94598794895199</v>
      </c>
      <c r="J1879">
        <v>16.437445056942401</v>
      </c>
      <c r="K1879">
        <v>14.404</v>
      </c>
      <c r="L1879">
        <v>52</v>
      </c>
      <c r="M1879">
        <v>1</v>
      </c>
      <c r="N1879">
        <v>877</v>
      </c>
      <c r="O1879">
        <v>754</v>
      </c>
      <c r="P1879">
        <v>76</v>
      </c>
      <c r="Q1879">
        <v>1</v>
      </c>
      <c r="R1879">
        <v>34</v>
      </c>
      <c r="S1879">
        <v>3414</v>
      </c>
      <c r="T1879">
        <v>403.623587021373</v>
      </c>
      <c r="U1879">
        <v>21.530917305121999</v>
      </c>
      <c r="V1879">
        <v>18.462800000000001</v>
      </c>
    </row>
    <row r="1880" spans="1:22">
      <c r="A1880">
        <v>13</v>
      </c>
      <c r="B1880">
        <v>0</v>
      </c>
      <c r="C1880">
        <v>372</v>
      </c>
      <c r="D1880">
        <v>1015</v>
      </c>
      <c r="E1880">
        <v>51</v>
      </c>
      <c r="F1880">
        <v>1</v>
      </c>
      <c r="G1880">
        <v>24</v>
      </c>
      <c r="H1880">
        <v>2442</v>
      </c>
      <c r="I1880">
        <v>289.924128005932</v>
      </c>
      <c r="J1880">
        <v>15.627654974435499</v>
      </c>
      <c r="K1880">
        <v>13.78</v>
      </c>
      <c r="L1880">
        <v>52</v>
      </c>
      <c r="M1880">
        <v>1</v>
      </c>
      <c r="N1880">
        <v>423</v>
      </c>
      <c r="O1880">
        <v>915</v>
      </c>
      <c r="P1880">
        <v>72</v>
      </c>
      <c r="Q1880">
        <v>1</v>
      </c>
      <c r="R1880">
        <v>30</v>
      </c>
      <c r="S1880">
        <v>3064</v>
      </c>
      <c r="T1880">
        <v>365.09176928547703</v>
      </c>
      <c r="U1880">
        <v>19.8522139823245</v>
      </c>
      <c r="V1880">
        <v>16.936800000000002</v>
      </c>
    </row>
    <row r="1881" spans="1:22">
      <c r="A1881">
        <v>13</v>
      </c>
      <c r="B1881">
        <v>0</v>
      </c>
      <c r="C1881">
        <v>530</v>
      </c>
      <c r="D1881">
        <v>1055</v>
      </c>
      <c r="E1881">
        <v>56</v>
      </c>
      <c r="F1881">
        <v>3</v>
      </c>
      <c r="G1881">
        <v>24</v>
      </c>
      <c r="H1881">
        <v>2449</v>
      </c>
      <c r="I1881">
        <v>295.575709421461</v>
      </c>
      <c r="J1881">
        <v>16.549619330969499</v>
      </c>
      <c r="K1881">
        <v>13.4962</v>
      </c>
      <c r="L1881">
        <v>52</v>
      </c>
      <c r="M1881">
        <v>1</v>
      </c>
      <c r="N1881">
        <v>881</v>
      </c>
      <c r="O1881">
        <v>752</v>
      </c>
      <c r="P1881">
        <v>74</v>
      </c>
      <c r="Q1881">
        <v>2</v>
      </c>
      <c r="R1881">
        <v>33</v>
      </c>
      <c r="S1881">
        <v>3324</v>
      </c>
      <c r="T1881">
        <v>398.04271127606398</v>
      </c>
      <c r="U1881">
        <v>21.8970865641984</v>
      </c>
      <c r="V1881">
        <v>18.817599999999999</v>
      </c>
    </row>
    <row r="1882" spans="1:22">
      <c r="A1882">
        <v>13</v>
      </c>
      <c r="B1882">
        <v>0</v>
      </c>
      <c r="C1882">
        <v>204</v>
      </c>
      <c r="D1882">
        <v>90</v>
      </c>
      <c r="E1882">
        <v>1</v>
      </c>
      <c r="F1882">
        <v>17</v>
      </c>
      <c r="G1882">
        <v>0</v>
      </c>
      <c r="H1882">
        <v>17</v>
      </c>
      <c r="I1882">
        <v>4.1231056256176597</v>
      </c>
      <c r="J1882">
        <v>0.375632799419859</v>
      </c>
      <c r="K1882">
        <v>0.28220000000000001</v>
      </c>
      <c r="L1882">
        <v>52</v>
      </c>
      <c r="M1882">
        <v>1</v>
      </c>
      <c r="N1882">
        <v>360</v>
      </c>
      <c r="O1882">
        <v>668</v>
      </c>
      <c r="P1882">
        <v>58</v>
      </c>
      <c r="Q1882">
        <v>1</v>
      </c>
      <c r="R1882">
        <v>25</v>
      </c>
      <c r="S1882">
        <v>2503</v>
      </c>
      <c r="T1882">
        <v>302.14731506336398</v>
      </c>
      <c r="U1882">
        <v>16.9242163777234</v>
      </c>
      <c r="V1882">
        <v>14.887600000000001</v>
      </c>
    </row>
    <row r="1883" spans="1:22">
      <c r="A1883">
        <v>13</v>
      </c>
      <c r="B1883">
        <v>0</v>
      </c>
      <c r="C1883">
        <v>1107</v>
      </c>
      <c r="D1883">
        <v>574</v>
      </c>
      <c r="E1883">
        <v>27</v>
      </c>
      <c r="F1883">
        <v>1</v>
      </c>
      <c r="G1883">
        <v>10</v>
      </c>
      <c r="H1883">
        <v>1072</v>
      </c>
      <c r="I1883">
        <v>131.39254164525499</v>
      </c>
      <c r="J1883">
        <v>7.5974732641846101</v>
      </c>
      <c r="K1883">
        <v>6.2504</v>
      </c>
      <c r="L1883">
        <v>52</v>
      </c>
      <c r="M1883">
        <v>1</v>
      </c>
      <c r="N1883">
        <v>446</v>
      </c>
      <c r="O1883">
        <v>697</v>
      </c>
      <c r="P1883">
        <v>57</v>
      </c>
      <c r="Q1883">
        <v>1</v>
      </c>
      <c r="R1883">
        <v>24</v>
      </c>
      <c r="S1883">
        <v>2469</v>
      </c>
      <c r="T1883">
        <v>298.47445451830498</v>
      </c>
      <c r="U1883">
        <v>16.771222376440001</v>
      </c>
      <c r="V1883">
        <v>14.2134</v>
      </c>
    </row>
    <row r="1884" spans="1:22">
      <c r="A1884">
        <v>13</v>
      </c>
      <c r="B1884">
        <v>0</v>
      </c>
      <c r="C1884">
        <v>995</v>
      </c>
      <c r="D1884">
        <v>276</v>
      </c>
      <c r="E1884">
        <v>25</v>
      </c>
      <c r="F1884">
        <v>1</v>
      </c>
      <c r="G1884">
        <v>9</v>
      </c>
      <c r="H1884">
        <v>943</v>
      </c>
      <c r="I1884">
        <v>118.848643240047</v>
      </c>
      <c r="J1884">
        <v>7.2336090577249204</v>
      </c>
      <c r="K1884">
        <v>6.1162000000000001</v>
      </c>
      <c r="L1884">
        <v>52</v>
      </c>
      <c r="M1884">
        <v>1</v>
      </c>
      <c r="N1884">
        <v>504</v>
      </c>
      <c r="O1884">
        <v>812</v>
      </c>
      <c r="P1884">
        <v>61</v>
      </c>
      <c r="Q1884">
        <v>2</v>
      </c>
      <c r="R1884">
        <v>27</v>
      </c>
      <c r="S1884">
        <v>2719</v>
      </c>
      <c r="T1884">
        <v>327.00305808967602</v>
      </c>
      <c r="U1884">
        <v>18.166284705464701</v>
      </c>
      <c r="V1884">
        <v>16.117599999999999</v>
      </c>
    </row>
    <row r="1885" spans="1:22">
      <c r="A1885">
        <v>13</v>
      </c>
      <c r="B1885">
        <v>0</v>
      </c>
      <c r="C1885">
        <v>240</v>
      </c>
      <c r="D1885">
        <v>497</v>
      </c>
      <c r="E1885">
        <v>43</v>
      </c>
      <c r="F1885">
        <v>1</v>
      </c>
      <c r="G1885">
        <v>18</v>
      </c>
      <c r="H1885">
        <v>1806</v>
      </c>
      <c r="I1885">
        <v>219.36727194365201</v>
      </c>
      <c r="J1885">
        <v>12.4521644704846</v>
      </c>
      <c r="K1885">
        <v>10.932</v>
      </c>
      <c r="L1885">
        <v>52</v>
      </c>
      <c r="M1885">
        <v>1</v>
      </c>
      <c r="N1885">
        <v>675</v>
      </c>
      <c r="O1885">
        <v>825</v>
      </c>
      <c r="P1885">
        <v>71</v>
      </c>
      <c r="Q1885">
        <v>2</v>
      </c>
      <c r="R1885">
        <v>31</v>
      </c>
      <c r="S1885">
        <v>3144</v>
      </c>
      <c r="T1885">
        <v>375.93350475848803</v>
      </c>
      <c r="U1885">
        <v>20.6103469160517</v>
      </c>
      <c r="V1885">
        <v>17.732800000000001</v>
      </c>
    </row>
    <row r="1886" spans="1:22">
      <c r="A1886">
        <v>13</v>
      </c>
      <c r="B1886">
        <v>0</v>
      </c>
      <c r="C1886">
        <v>812</v>
      </c>
      <c r="D1886">
        <v>722</v>
      </c>
      <c r="E1886">
        <v>51</v>
      </c>
      <c r="F1886">
        <v>3</v>
      </c>
      <c r="G1886">
        <v>22</v>
      </c>
      <c r="H1886">
        <v>2268</v>
      </c>
      <c r="I1886">
        <v>270.69909493753403</v>
      </c>
      <c r="J1886">
        <v>14.778281361511601</v>
      </c>
      <c r="K1886">
        <v>12.9672</v>
      </c>
      <c r="L1886">
        <v>52</v>
      </c>
      <c r="M1886">
        <v>1</v>
      </c>
      <c r="N1886">
        <v>744</v>
      </c>
      <c r="O1886">
        <v>851</v>
      </c>
      <c r="P1886">
        <v>79</v>
      </c>
      <c r="Q1886">
        <v>3</v>
      </c>
      <c r="R1886">
        <v>36</v>
      </c>
      <c r="S1886">
        <v>3640</v>
      </c>
      <c r="T1886">
        <v>433.204339775123</v>
      </c>
      <c r="U1886">
        <v>23.4882949572761</v>
      </c>
      <c r="V1886">
        <v>20.175999999999998</v>
      </c>
    </row>
    <row r="1887" spans="1:22">
      <c r="A1887">
        <v>13</v>
      </c>
      <c r="B1887">
        <v>0</v>
      </c>
      <c r="C1887">
        <v>1091</v>
      </c>
      <c r="D1887">
        <v>435</v>
      </c>
      <c r="E1887">
        <v>25</v>
      </c>
      <c r="F1887">
        <v>1</v>
      </c>
      <c r="G1887">
        <v>10</v>
      </c>
      <c r="H1887">
        <v>1024</v>
      </c>
      <c r="I1887">
        <v>125.713961038542</v>
      </c>
      <c r="J1887">
        <v>7.2926264130284402</v>
      </c>
      <c r="K1887">
        <v>6.48</v>
      </c>
      <c r="L1887">
        <v>52</v>
      </c>
      <c r="M1887">
        <v>1</v>
      </c>
      <c r="N1887">
        <v>878</v>
      </c>
      <c r="O1887">
        <v>712</v>
      </c>
      <c r="P1887">
        <v>68</v>
      </c>
      <c r="Q1887">
        <v>5</v>
      </c>
      <c r="R1887">
        <v>31</v>
      </c>
      <c r="S1887">
        <v>3170</v>
      </c>
      <c r="T1887">
        <v>381.47083767963198</v>
      </c>
      <c r="U1887">
        <v>21.2205089477138</v>
      </c>
      <c r="V1887">
        <v>18.571999999999999</v>
      </c>
    </row>
    <row r="1888" spans="1:22">
      <c r="A1888">
        <v>13</v>
      </c>
      <c r="B1888">
        <v>0</v>
      </c>
      <c r="C1888">
        <v>429</v>
      </c>
      <c r="D1888">
        <v>1243</v>
      </c>
      <c r="E1888">
        <v>40</v>
      </c>
      <c r="F1888">
        <v>8</v>
      </c>
      <c r="G1888">
        <v>17</v>
      </c>
      <c r="H1888">
        <v>1798</v>
      </c>
      <c r="I1888">
        <v>217.43964679883001</v>
      </c>
      <c r="J1888">
        <v>12.2278207379729</v>
      </c>
      <c r="K1888">
        <v>10.635999999999999</v>
      </c>
      <c r="L1888">
        <v>52</v>
      </c>
      <c r="M1888">
        <v>1</v>
      </c>
      <c r="N1888">
        <v>880</v>
      </c>
      <c r="O1888">
        <v>759</v>
      </c>
      <c r="P1888">
        <v>76</v>
      </c>
      <c r="Q1888">
        <v>1</v>
      </c>
      <c r="R1888">
        <v>33</v>
      </c>
      <c r="S1888">
        <v>3331</v>
      </c>
      <c r="T1888">
        <v>393.24165598267899</v>
      </c>
      <c r="U1888">
        <v>20.900571762514101</v>
      </c>
      <c r="V1888">
        <v>17.79</v>
      </c>
    </row>
    <row r="1889" spans="1:22">
      <c r="A1889">
        <v>13</v>
      </c>
      <c r="B1889">
        <v>0</v>
      </c>
      <c r="C1889">
        <v>788</v>
      </c>
      <c r="D1889">
        <v>1120</v>
      </c>
      <c r="E1889">
        <v>53</v>
      </c>
      <c r="F1889">
        <v>1</v>
      </c>
      <c r="G1889">
        <v>22</v>
      </c>
      <c r="H1889">
        <v>2272</v>
      </c>
      <c r="I1889">
        <v>276.69839175535498</v>
      </c>
      <c r="J1889">
        <v>15.793087095308501</v>
      </c>
      <c r="K1889">
        <v>13.3256</v>
      </c>
      <c r="L1889">
        <v>52</v>
      </c>
      <c r="M1889">
        <v>1</v>
      </c>
      <c r="N1889">
        <v>800</v>
      </c>
      <c r="O1889">
        <v>930</v>
      </c>
      <c r="P1889">
        <v>96</v>
      </c>
      <c r="Q1889">
        <v>1</v>
      </c>
      <c r="R1889">
        <v>45</v>
      </c>
      <c r="S1889">
        <v>4584</v>
      </c>
      <c r="T1889">
        <v>533.74525759017297</v>
      </c>
      <c r="U1889">
        <v>27.341075326329101</v>
      </c>
      <c r="V1889">
        <v>23.393599999999999</v>
      </c>
    </row>
    <row r="1890" spans="1:22">
      <c r="A1890">
        <v>13</v>
      </c>
      <c r="B1890">
        <v>0</v>
      </c>
      <c r="C1890">
        <v>989</v>
      </c>
      <c r="D1890">
        <v>193</v>
      </c>
      <c r="E1890">
        <v>22</v>
      </c>
      <c r="F1890">
        <v>1</v>
      </c>
      <c r="G1890">
        <v>8</v>
      </c>
      <c r="H1890">
        <v>880</v>
      </c>
      <c r="I1890">
        <v>110.851251684408</v>
      </c>
      <c r="J1890">
        <v>6.7409198185410899</v>
      </c>
      <c r="K1890">
        <v>6.1479999999999997</v>
      </c>
      <c r="L1890">
        <v>52</v>
      </c>
      <c r="M1890">
        <v>1</v>
      </c>
      <c r="N1890">
        <v>681</v>
      </c>
      <c r="O1890">
        <v>828</v>
      </c>
      <c r="P1890">
        <v>71</v>
      </c>
      <c r="Q1890">
        <v>2</v>
      </c>
      <c r="R1890">
        <v>29</v>
      </c>
      <c r="S1890">
        <v>2978</v>
      </c>
      <c r="T1890">
        <v>359.04595806108199</v>
      </c>
      <c r="U1890">
        <v>20.057208180601801</v>
      </c>
      <c r="V1890">
        <v>16.940000000000001</v>
      </c>
    </row>
    <row r="1891" spans="1:22">
      <c r="A1891">
        <v>13</v>
      </c>
      <c r="B1891">
        <v>0</v>
      </c>
      <c r="C1891">
        <v>216</v>
      </c>
      <c r="D1891">
        <v>720</v>
      </c>
      <c r="E1891">
        <v>51</v>
      </c>
      <c r="F1891">
        <v>1</v>
      </c>
      <c r="G1891">
        <v>22</v>
      </c>
      <c r="H1891">
        <v>2224</v>
      </c>
      <c r="I1891">
        <v>267.69011935445099</v>
      </c>
      <c r="J1891">
        <v>14.898402598936601</v>
      </c>
      <c r="K1891">
        <v>12.715999999999999</v>
      </c>
      <c r="L1891">
        <v>52</v>
      </c>
      <c r="M1891">
        <v>1</v>
      </c>
      <c r="N1891">
        <v>871</v>
      </c>
      <c r="O1891">
        <v>708</v>
      </c>
      <c r="P1891">
        <v>72</v>
      </c>
      <c r="Q1891">
        <v>1</v>
      </c>
      <c r="R1891">
        <v>31</v>
      </c>
      <c r="S1891">
        <v>3184</v>
      </c>
      <c r="T1891">
        <v>378.60797667244202</v>
      </c>
      <c r="U1891">
        <v>20.485468020037999</v>
      </c>
      <c r="V1891">
        <v>17.840800000000002</v>
      </c>
    </row>
    <row r="1892" spans="1:22">
      <c r="A1892">
        <v>13</v>
      </c>
      <c r="B1892">
        <v>0</v>
      </c>
      <c r="C1892">
        <v>257</v>
      </c>
      <c r="D1892">
        <v>1052</v>
      </c>
      <c r="E1892">
        <v>48</v>
      </c>
      <c r="F1892">
        <v>2</v>
      </c>
      <c r="G1892">
        <v>20</v>
      </c>
      <c r="H1892">
        <v>2059</v>
      </c>
      <c r="I1892">
        <v>248.35257196171699</v>
      </c>
      <c r="J1892">
        <v>13.8867526801625</v>
      </c>
      <c r="K1892">
        <v>11.615600000000001</v>
      </c>
      <c r="L1892">
        <v>52</v>
      </c>
      <c r="M1892">
        <v>1</v>
      </c>
      <c r="N1892">
        <v>450</v>
      </c>
      <c r="O1892">
        <v>779</v>
      </c>
      <c r="P1892">
        <v>63</v>
      </c>
      <c r="Q1892">
        <v>1</v>
      </c>
      <c r="R1892">
        <v>28</v>
      </c>
      <c r="S1892">
        <v>2808</v>
      </c>
      <c r="T1892">
        <v>336.683827945448</v>
      </c>
      <c r="U1892">
        <v>18.5761567607511</v>
      </c>
      <c r="V1892">
        <v>15.653600000000001</v>
      </c>
    </row>
    <row r="1893" spans="1:22">
      <c r="A1893">
        <v>13</v>
      </c>
      <c r="B1893">
        <v>0</v>
      </c>
      <c r="C1893">
        <v>1083</v>
      </c>
      <c r="D1893">
        <v>576</v>
      </c>
      <c r="E1893">
        <v>29</v>
      </c>
      <c r="F1893">
        <v>1</v>
      </c>
      <c r="G1893">
        <v>12</v>
      </c>
      <c r="H1893">
        <v>1204</v>
      </c>
      <c r="I1893">
        <v>144.672042910854</v>
      </c>
      <c r="J1893">
        <v>8.0211221160134407</v>
      </c>
      <c r="K1893">
        <v>6.9272</v>
      </c>
      <c r="L1893">
        <v>52</v>
      </c>
      <c r="M1893">
        <v>1</v>
      </c>
      <c r="N1893">
        <v>748</v>
      </c>
      <c r="O1893">
        <v>854</v>
      </c>
      <c r="P1893">
        <v>80</v>
      </c>
      <c r="Q1893">
        <v>2</v>
      </c>
      <c r="R1893">
        <v>36</v>
      </c>
      <c r="S1893">
        <v>3696</v>
      </c>
      <c r="T1893">
        <v>439.65895873961199</v>
      </c>
      <c r="U1893">
        <v>23.810888265665401</v>
      </c>
      <c r="V1893">
        <v>20.5608</v>
      </c>
    </row>
    <row r="1894" spans="1:22">
      <c r="A1894">
        <v>13</v>
      </c>
      <c r="B1894">
        <v>0</v>
      </c>
      <c r="C1894">
        <v>83</v>
      </c>
      <c r="D1894">
        <v>1311</v>
      </c>
      <c r="E1894">
        <v>2</v>
      </c>
      <c r="F1894">
        <v>17</v>
      </c>
      <c r="G1894">
        <v>0</v>
      </c>
      <c r="H1894">
        <v>34</v>
      </c>
      <c r="I1894">
        <v>8.2462112512353194</v>
      </c>
      <c r="J1894">
        <v>0.751265598839718</v>
      </c>
      <c r="K1894">
        <v>0.56440000000000001</v>
      </c>
      <c r="L1894">
        <v>52</v>
      </c>
      <c r="M1894">
        <v>1</v>
      </c>
      <c r="N1894">
        <v>476</v>
      </c>
      <c r="O1894">
        <v>24</v>
      </c>
      <c r="P1894">
        <v>3</v>
      </c>
      <c r="Q1894">
        <v>3</v>
      </c>
      <c r="R1894">
        <v>0</v>
      </c>
      <c r="S1894">
        <v>57</v>
      </c>
      <c r="T1894">
        <v>11.0905365064094</v>
      </c>
      <c r="U1894">
        <v>0.95136743690332404</v>
      </c>
      <c r="V1894">
        <v>0.83220000000000005</v>
      </c>
    </row>
    <row r="1895" spans="1:22">
      <c r="A1895">
        <v>13</v>
      </c>
      <c r="B1895">
        <v>0</v>
      </c>
      <c r="C1895">
        <v>787</v>
      </c>
      <c r="D1895">
        <v>6</v>
      </c>
      <c r="E1895">
        <v>4</v>
      </c>
      <c r="F1895">
        <v>3</v>
      </c>
      <c r="G1895">
        <v>0</v>
      </c>
      <c r="H1895">
        <v>90</v>
      </c>
      <c r="I1895">
        <v>16.7928556237467</v>
      </c>
      <c r="J1895">
        <v>1.41774468787578</v>
      </c>
      <c r="K1895">
        <v>1.278</v>
      </c>
      <c r="L1895">
        <v>53</v>
      </c>
      <c r="M1895">
        <v>1</v>
      </c>
      <c r="N1895">
        <v>776</v>
      </c>
      <c r="O1895">
        <v>603</v>
      </c>
      <c r="P1895">
        <v>80</v>
      </c>
      <c r="Q1895">
        <v>1</v>
      </c>
      <c r="R1895">
        <v>35</v>
      </c>
      <c r="S1895">
        <v>3511</v>
      </c>
      <c r="T1895">
        <v>421.28731288753499</v>
      </c>
      <c r="U1895">
        <v>23.2834254352748</v>
      </c>
      <c r="V1895">
        <v>20.527799999999999</v>
      </c>
    </row>
    <row r="1896" spans="1:22">
      <c r="A1896">
        <v>13</v>
      </c>
      <c r="B1896">
        <v>0</v>
      </c>
      <c r="C1896">
        <v>137</v>
      </c>
      <c r="D1896">
        <v>273</v>
      </c>
      <c r="E1896">
        <v>22</v>
      </c>
      <c r="F1896">
        <v>1</v>
      </c>
      <c r="G1896">
        <v>8</v>
      </c>
      <c r="H1896">
        <v>854</v>
      </c>
      <c r="I1896">
        <v>106.414284755384</v>
      </c>
      <c r="J1896">
        <v>6.3488896667055101</v>
      </c>
      <c r="K1896">
        <v>5.7431999999999999</v>
      </c>
      <c r="L1896">
        <v>53</v>
      </c>
      <c r="M1896">
        <v>1</v>
      </c>
      <c r="N1896">
        <v>821</v>
      </c>
      <c r="O1896">
        <v>205</v>
      </c>
      <c r="P1896">
        <v>40</v>
      </c>
      <c r="Q1896">
        <v>1</v>
      </c>
      <c r="R1896">
        <v>16</v>
      </c>
      <c r="S1896">
        <v>1625</v>
      </c>
      <c r="T1896">
        <v>197.25871336901699</v>
      </c>
      <c r="U1896">
        <v>11.182463950310799</v>
      </c>
      <c r="V1896">
        <v>9.94</v>
      </c>
    </row>
    <row r="1897" spans="1:22">
      <c r="A1897">
        <v>13</v>
      </c>
      <c r="B1897">
        <v>0</v>
      </c>
      <c r="C1897">
        <v>1015</v>
      </c>
      <c r="D1897">
        <v>352</v>
      </c>
      <c r="E1897">
        <v>25</v>
      </c>
      <c r="F1897">
        <v>1</v>
      </c>
      <c r="G1897">
        <v>9</v>
      </c>
      <c r="H1897">
        <v>940</v>
      </c>
      <c r="I1897">
        <v>117.03845521878701</v>
      </c>
      <c r="J1897">
        <v>6.9728043139041302</v>
      </c>
      <c r="K1897">
        <v>6.3159999999999998</v>
      </c>
      <c r="L1897">
        <v>53</v>
      </c>
      <c r="M1897">
        <v>1</v>
      </c>
      <c r="N1897">
        <v>752</v>
      </c>
      <c r="O1897">
        <v>1017</v>
      </c>
      <c r="P1897">
        <v>52</v>
      </c>
      <c r="Q1897">
        <v>1</v>
      </c>
      <c r="R1897">
        <v>22</v>
      </c>
      <c r="S1897">
        <v>2289</v>
      </c>
      <c r="T1897">
        <v>276.05977613553199</v>
      </c>
      <c r="U1897">
        <v>15.431717338002301</v>
      </c>
      <c r="V1897">
        <v>13.6434</v>
      </c>
    </row>
    <row r="1898" spans="1:22">
      <c r="A1898">
        <v>13</v>
      </c>
      <c r="B1898">
        <v>0</v>
      </c>
      <c r="C1898">
        <v>510</v>
      </c>
      <c r="D1898">
        <v>4</v>
      </c>
      <c r="E1898">
        <v>4</v>
      </c>
      <c r="F1898">
        <v>3</v>
      </c>
      <c r="G1898">
        <v>1</v>
      </c>
      <c r="H1898">
        <v>104</v>
      </c>
      <c r="I1898">
        <v>15.2315462117278</v>
      </c>
      <c r="J1898">
        <v>1.11283421945948</v>
      </c>
      <c r="K1898">
        <v>1.0608</v>
      </c>
      <c r="L1898">
        <v>53</v>
      </c>
      <c r="M1898">
        <v>1</v>
      </c>
      <c r="N1898">
        <v>721</v>
      </c>
      <c r="O1898">
        <v>780</v>
      </c>
      <c r="P1898">
        <v>68</v>
      </c>
      <c r="Q1898">
        <v>1</v>
      </c>
      <c r="R1898">
        <v>30</v>
      </c>
      <c r="S1898">
        <v>3032</v>
      </c>
      <c r="T1898">
        <v>363.76091048929402</v>
      </c>
      <c r="U1898">
        <v>20.097701361100999</v>
      </c>
      <c r="V1898">
        <v>17.878399999999999</v>
      </c>
    </row>
    <row r="1899" spans="1:22">
      <c r="A1899">
        <v>13</v>
      </c>
      <c r="B1899">
        <v>0</v>
      </c>
      <c r="C1899">
        <v>1002</v>
      </c>
      <c r="D1899">
        <v>433</v>
      </c>
      <c r="E1899">
        <v>29</v>
      </c>
      <c r="F1899">
        <v>3</v>
      </c>
      <c r="G1899">
        <v>11</v>
      </c>
      <c r="H1899">
        <v>1190</v>
      </c>
      <c r="I1899">
        <v>146.15744934829701</v>
      </c>
      <c r="J1899">
        <v>8.4858706094307106</v>
      </c>
      <c r="K1899">
        <v>6.9</v>
      </c>
      <c r="L1899">
        <v>53</v>
      </c>
      <c r="M1899">
        <v>1</v>
      </c>
      <c r="N1899">
        <v>749</v>
      </c>
      <c r="O1899">
        <v>1016</v>
      </c>
      <c r="P1899">
        <v>50</v>
      </c>
      <c r="Q1899">
        <v>2</v>
      </c>
      <c r="R1899">
        <v>21</v>
      </c>
      <c r="S1899">
        <v>2121</v>
      </c>
      <c r="T1899">
        <v>257.478154413146</v>
      </c>
      <c r="U1899">
        <v>14.5974621081885</v>
      </c>
      <c r="V1899">
        <v>12.4488</v>
      </c>
    </row>
    <row r="1900" spans="1:22">
      <c r="A1900">
        <v>13</v>
      </c>
      <c r="B1900">
        <v>0</v>
      </c>
      <c r="C1900">
        <v>41</v>
      </c>
      <c r="D1900">
        <v>490</v>
      </c>
      <c r="E1900">
        <v>25</v>
      </c>
      <c r="F1900">
        <v>1</v>
      </c>
      <c r="G1900">
        <v>10</v>
      </c>
      <c r="H1900">
        <v>1052</v>
      </c>
      <c r="I1900">
        <v>128.10932830984601</v>
      </c>
      <c r="J1900">
        <v>7.3109233342991597</v>
      </c>
      <c r="K1900">
        <v>6.3647999999999998</v>
      </c>
      <c r="L1900">
        <v>53</v>
      </c>
      <c r="M1900">
        <v>1</v>
      </c>
      <c r="N1900">
        <v>1025</v>
      </c>
      <c r="O1900">
        <v>797</v>
      </c>
      <c r="P1900">
        <v>42</v>
      </c>
      <c r="Q1900">
        <v>2</v>
      </c>
      <c r="R1900">
        <v>18</v>
      </c>
      <c r="S1900">
        <v>1803</v>
      </c>
      <c r="T1900">
        <v>221.47911865455899</v>
      </c>
      <c r="U1900">
        <v>12.862701893459199</v>
      </c>
      <c r="V1900">
        <v>11.094799999999999</v>
      </c>
    </row>
    <row r="1901" spans="1:22">
      <c r="A1901">
        <v>13</v>
      </c>
      <c r="B1901">
        <v>0</v>
      </c>
      <c r="C1901">
        <v>107</v>
      </c>
      <c r="D1901">
        <v>775</v>
      </c>
      <c r="E1901">
        <v>33</v>
      </c>
      <c r="F1901">
        <v>1</v>
      </c>
      <c r="G1901">
        <v>14</v>
      </c>
      <c r="H1901">
        <v>1450</v>
      </c>
      <c r="I1901">
        <v>175.105682374959</v>
      </c>
      <c r="J1901">
        <v>9.8168222964460394</v>
      </c>
      <c r="K1901">
        <v>8.67</v>
      </c>
      <c r="L1901">
        <v>53</v>
      </c>
      <c r="M1901">
        <v>1</v>
      </c>
      <c r="N1901">
        <v>777</v>
      </c>
      <c r="O1901">
        <v>606</v>
      </c>
      <c r="P1901">
        <v>78</v>
      </c>
      <c r="Q1901">
        <v>1</v>
      </c>
      <c r="R1901">
        <v>35</v>
      </c>
      <c r="S1901">
        <v>3586</v>
      </c>
      <c r="T1901">
        <v>420.96555678582502</v>
      </c>
      <c r="U1901">
        <v>22.049498860518401</v>
      </c>
      <c r="V1901">
        <v>18.814</v>
      </c>
    </row>
    <row r="1902" spans="1:22">
      <c r="A1902">
        <v>13</v>
      </c>
      <c r="B1902">
        <v>0</v>
      </c>
      <c r="C1902">
        <v>609</v>
      </c>
      <c r="D1902">
        <v>1366</v>
      </c>
      <c r="E1902">
        <v>38</v>
      </c>
      <c r="F1902">
        <v>1</v>
      </c>
      <c r="G1902">
        <v>15</v>
      </c>
      <c r="H1902">
        <v>1540</v>
      </c>
      <c r="I1902">
        <v>186.18270596379199</v>
      </c>
      <c r="J1902">
        <v>10.463269087622701</v>
      </c>
      <c r="K1902">
        <v>8.2880000000000003</v>
      </c>
      <c r="L1902">
        <v>53</v>
      </c>
      <c r="M1902">
        <v>1</v>
      </c>
      <c r="N1902">
        <v>922</v>
      </c>
      <c r="O1902">
        <v>1014</v>
      </c>
      <c r="P1902">
        <v>38</v>
      </c>
      <c r="Q1902">
        <v>6</v>
      </c>
      <c r="R1902">
        <v>15</v>
      </c>
      <c r="S1902">
        <v>1541</v>
      </c>
      <c r="T1902">
        <v>194.409361914492</v>
      </c>
      <c r="U1902">
        <v>11.8525060641199</v>
      </c>
      <c r="V1902">
        <v>9.9857999999999993</v>
      </c>
    </row>
    <row r="1903" spans="1:22">
      <c r="A1903">
        <v>13</v>
      </c>
      <c r="B1903">
        <v>0</v>
      </c>
      <c r="C1903">
        <v>423</v>
      </c>
      <c r="D1903">
        <v>285</v>
      </c>
      <c r="E1903">
        <v>43</v>
      </c>
      <c r="F1903">
        <v>1</v>
      </c>
      <c r="G1903">
        <v>18</v>
      </c>
      <c r="H1903">
        <v>1814</v>
      </c>
      <c r="I1903">
        <v>219.65427380317499</v>
      </c>
      <c r="J1903">
        <v>12.386298882232699</v>
      </c>
      <c r="K1903">
        <v>10.814399999999999</v>
      </c>
      <c r="L1903">
        <v>53</v>
      </c>
      <c r="M1903">
        <v>1</v>
      </c>
      <c r="N1903">
        <v>909</v>
      </c>
      <c r="O1903">
        <v>595</v>
      </c>
      <c r="P1903">
        <v>65</v>
      </c>
      <c r="Q1903">
        <v>2</v>
      </c>
      <c r="R1903">
        <v>28</v>
      </c>
      <c r="S1903">
        <v>2874</v>
      </c>
      <c r="T1903">
        <v>341.56697732655601</v>
      </c>
      <c r="U1903">
        <v>18.457854696578401</v>
      </c>
      <c r="V1903">
        <v>15.7532</v>
      </c>
    </row>
    <row r="1904" spans="1:22">
      <c r="A1904">
        <v>13</v>
      </c>
      <c r="B1904">
        <v>0</v>
      </c>
      <c r="C1904">
        <v>560</v>
      </c>
      <c r="D1904">
        <v>346</v>
      </c>
      <c r="E1904">
        <v>79</v>
      </c>
      <c r="F1904">
        <v>3</v>
      </c>
      <c r="G1904">
        <v>38</v>
      </c>
      <c r="H1904">
        <v>3898</v>
      </c>
      <c r="I1904">
        <v>457.243917400768</v>
      </c>
      <c r="J1904">
        <v>23.9014560225941</v>
      </c>
      <c r="K1904">
        <v>20.7</v>
      </c>
      <c r="L1904">
        <v>53</v>
      </c>
      <c r="M1904">
        <v>1</v>
      </c>
      <c r="N1904">
        <v>718</v>
      </c>
      <c r="O1904">
        <v>744</v>
      </c>
      <c r="P1904">
        <v>73</v>
      </c>
      <c r="Q1904">
        <v>1</v>
      </c>
      <c r="R1904">
        <v>33</v>
      </c>
      <c r="S1904">
        <v>3319</v>
      </c>
      <c r="T1904">
        <v>395.42255878996099</v>
      </c>
      <c r="U1904">
        <v>21.4945086010358</v>
      </c>
      <c r="V1904">
        <v>18.9224</v>
      </c>
    </row>
    <row r="1905" spans="1:22">
      <c r="A1905">
        <v>13</v>
      </c>
      <c r="B1905">
        <v>0</v>
      </c>
      <c r="C1905">
        <v>312</v>
      </c>
      <c r="D1905">
        <v>824</v>
      </c>
      <c r="E1905">
        <v>71</v>
      </c>
      <c r="F1905">
        <v>3</v>
      </c>
      <c r="G1905">
        <v>33</v>
      </c>
      <c r="H1905">
        <v>3334</v>
      </c>
      <c r="I1905">
        <v>397.92964202230502</v>
      </c>
      <c r="J1905">
        <v>21.723821026697902</v>
      </c>
      <c r="K1905">
        <v>18.981200000000001</v>
      </c>
      <c r="L1905">
        <v>53</v>
      </c>
      <c r="M1905">
        <v>1</v>
      </c>
      <c r="N1905">
        <v>917</v>
      </c>
      <c r="O1905">
        <v>1007</v>
      </c>
      <c r="P1905">
        <v>40</v>
      </c>
      <c r="Q1905">
        <v>2</v>
      </c>
      <c r="R1905">
        <v>16</v>
      </c>
      <c r="S1905">
        <v>1691</v>
      </c>
      <c r="T1905">
        <v>205.190155709283</v>
      </c>
      <c r="U1905">
        <v>11.6224739190931</v>
      </c>
      <c r="V1905">
        <v>10.213800000000001</v>
      </c>
    </row>
    <row r="1906" spans="1:22">
      <c r="A1906">
        <v>13</v>
      </c>
      <c r="B1906">
        <v>0</v>
      </c>
      <c r="C1906">
        <v>487</v>
      </c>
      <c r="D1906">
        <v>1202</v>
      </c>
      <c r="E1906">
        <v>46</v>
      </c>
      <c r="F1906">
        <v>3</v>
      </c>
      <c r="G1906">
        <v>19</v>
      </c>
      <c r="H1906">
        <v>1957</v>
      </c>
      <c r="I1906">
        <v>234.08331850005899</v>
      </c>
      <c r="J1906">
        <v>12.843874026165199</v>
      </c>
      <c r="K1906">
        <v>11.041399999999999</v>
      </c>
      <c r="L1906">
        <v>53</v>
      </c>
      <c r="M1906">
        <v>1</v>
      </c>
      <c r="N1906">
        <v>719</v>
      </c>
      <c r="O1906">
        <v>536</v>
      </c>
      <c r="P1906">
        <v>86</v>
      </c>
      <c r="Q1906">
        <v>1</v>
      </c>
      <c r="R1906">
        <v>38</v>
      </c>
      <c r="S1906">
        <v>3853</v>
      </c>
      <c r="T1906">
        <v>457.3259231664</v>
      </c>
      <c r="U1906">
        <v>24.635525161847099</v>
      </c>
      <c r="V1906">
        <v>21.139399999999998</v>
      </c>
    </row>
    <row r="1907" spans="1:22">
      <c r="A1907">
        <v>13</v>
      </c>
      <c r="B1907">
        <v>0</v>
      </c>
      <c r="C1907">
        <v>1081</v>
      </c>
      <c r="D1907">
        <v>4</v>
      </c>
      <c r="E1907">
        <v>2</v>
      </c>
      <c r="F1907">
        <v>23</v>
      </c>
      <c r="G1907">
        <v>0</v>
      </c>
      <c r="H1907">
        <v>46</v>
      </c>
      <c r="I1907">
        <v>9.59166304662544</v>
      </c>
      <c r="J1907">
        <v>0.841665016500033</v>
      </c>
      <c r="K1907">
        <v>0.70840000000000003</v>
      </c>
      <c r="L1907">
        <v>53</v>
      </c>
      <c r="M1907">
        <v>1</v>
      </c>
      <c r="N1907">
        <v>995</v>
      </c>
      <c r="O1907">
        <v>176</v>
      </c>
      <c r="P1907">
        <v>2</v>
      </c>
      <c r="Q1907">
        <v>6</v>
      </c>
      <c r="R1907">
        <v>0</v>
      </c>
      <c r="S1907">
        <v>71</v>
      </c>
      <c r="T1907">
        <v>9.1104335791442992</v>
      </c>
      <c r="U1907">
        <v>0.570876519047683</v>
      </c>
      <c r="V1907">
        <v>0.497</v>
      </c>
    </row>
    <row r="1908" spans="1:22">
      <c r="A1908">
        <v>13</v>
      </c>
      <c r="B1908">
        <v>0</v>
      </c>
      <c r="C1908">
        <v>177</v>
      </c>
      <c r="D1908">
        <v>1267</v>
      </c>
      <c r="E1908">
        <v>31</v>
      </c>
      <c r="F1908">
        <v>9</v>
      </c>
      <c r="G1908">
        <v>13</v>
      </c>
      <c r="H1908">
        <v>1367</v>
      </c>
      <c r="I1908">
        <v>167.943442860982</v>
      </c>
      <c r="J1908">
        <v>9.7560801554722794</v>
      </c>
      <c r="K1908">
        <v>8.5038</v>
      </c>
      <c r="L1908">
        <v>53</v>
      </c>
      <c r="M1908">
        <v>1</v>
      </c>
      <c r="N1908">
        <v>821</v>
      </c>
      <c r="O1908">
        <v>204</v>
      </c>
      <c r="P1908">
        <v>40</v>
      </c>
      <c r="Q1908">
        <v>1</v>
      </c>
      <c r="R1908">
        <v>16</v>
      </c>
      <c r="S1908">
        <v>1651</v>
      </c>
      <c r="T1908">
        <v>199.01507480590499</v>
      </c>
      <c r="U1908">
        <v>11.112600955671899</v>
      </c>
      <c r="V1908">
        <v>9.8515999999999995</v>
      </c>
    </row>
    <row r="1909" spans="1:22">
      <c r="A1909">
        <v>13</v>
      </c>
      <c r="B1909">
        <v>0</v>
      </c>
      <c r="C1909">
        <v>866</v>
      </c>
      <c r="D1909">
        <v>327</v>
      </c>
      <c r="E1909">
        <v>28</v>
      </c>
      <c r="F1909">
        <v>9</v>
      </c>
      <c r="G1909">
        <v>12</v>
      </c>
      <c r="H1909">
        <v>1229</v>
      </c>
      <c r="I1909">
        <v>151.07283011845601</v>
      </c>
      <c r="J1909">
        <v>8.7855506372679901</v>
      </c>
      <c r="K1909">
        <v>7.85</v>
      </c>
      <c r="L1909">
        <v>53</v>
      </c>
      <c r="M1909">
        <v>1</v>
      </c>
      <c r="N1909">
        <v>1021</v>
      </c>
      <c r="O1909">
        <v>796</v>
      </c>
      <c r="P1909">
        <v>45</v>
      </c>
      <c r="Q1909">
        <v>1</v>
      </c>
      <c r="R1909">
        <v>19</v>
      </c>
      <c r="S1909">
        <v>1982</v>
      </c>
      <c r="T1909">
        <v>235.486729987063</v>
      </c>
      <c r="U1909">
        <v>12.716430316720199</v>
      </c>
      <c r="V1909">
        <v>11.107200000000001</v>
      </c>
    </row>
    <row r="1910" spans="1:22">
      <c r="A1910">
        <v>13</v>
      </c>
      <c r="B1910">
        <v>0</v>
      </c>
      <c r="C1910">
        <v>1074</v>
      </c>
      <c r="D1910">
        <v>473</v>
      </c>
      <c r="E1910">
        <v>25</v>
      </c>
      <c r="F1910">
        <v>3</v>
      </c>
      <c r="G1910">
        <v>11</v>
      </c>
      <c r="H1910">
        <v>1103</v>
      </c>
      <c r="I1910">
        <v>134.02611685787201</v>
      </c>
      <c r="J1910">
        <v>7.6137441512044504</v>
      </c>
      <c r="K1910">
        <v>6.3784000000000001</v>
      </c>
      <c r="L1910">
        <v>53</v>
      </c>
      <c r="M1910">
        <v>1</v>
      </c>
      <c r="N1910">
        <v>821</v>
      </c>
      <c r="O1910">
        <v>208</v>
      </c>
      <c r="P1910">
        <v>39</v>
      </c>
      <c r="Q1910">
        <v>2</v>
      </c>
      <c r="R1910">
        <v>16</v>
      </c>
      <c r="S1910">
        <v>1669</v>
      </c>
      <c r="T1910">
        <v>201.25854019146601</v>
      </c>
      <c r="U1910">
        <v>11.2469506978558</v>
      </c>
      <c r="V1910">
        <v>9.99</v>
      </c>
    </row>
    <row r="1911" spans="1:22">
      <c r="A1911">
        <v>13</v>
      </c>
      <c r="B1911">
        <v>0</v>
      </c>
      <c r="C1911">
        <v>1130</v>
      </c>
      <c r="D1911">
        <v>1354</v>
      </c>
      <c r="E1911">
        <v>2</v>
      </c>
      <c r="F1911">
        <v>10</v>
      </c>
      <c r="G1911">
        <v>0</v>
      </c>
      <c r="H1911">
        <v>20</v>
      </c>
      <c r="I1911">
        <v>6.3245553203367599</v>
      </c>
      <c r="J1911">
        <v>0.6</v>
      </c>
      <c r="K1911">
        <v>0.36</v>
      </c>
      <c r="L1911">
        <v>53</v>
      </c>
      <c r="M1911">
        <v>1</v>
      </c>
      <c r="N1911">
        <v>920</v>
      </c>
      <c r="O1911">
        <v>1007</v>
      </c>
      <c r="P1911">
        <v>40</v>
      </c>
      <c r="Q1911">
        <v>2</v>
      </c>
      <c r="R1911">
        <v>16</v>
      </c>
      <c r="S1911">
        <v>1663</v>
      </c>
      <c r="T1911">
        <v>205.165786621454</v>
      </c>
      <c r="U1911">
        <v>12.015535776651801</v>
      </c>
      <c r="V1911">
        <v>10.127000000000001</v>
      </c>
    </row>
    <row r="1912" spans="1:22">
      <c r="A1912">
        <v>13</v>
      </c>
      <c r="B1912">
        <v>0</v>
      </c>
      <c r="C1912">
        <v>84</v>
      </c>
      <c r="D1912">
        <v>630</v>
      </c>
      <c r="E1912">
        <v>32</v>
      </c>
      <c r="F1912">
        <v>1</v>
      </c>
      <c r="G1912">
        <v>12</v>
      </c>
      <c r="H1912">
        <v>1229</v>
      </c>
      <c r="I1912">
        <v>153.48289807011099</v>
      </c>
      <c r="J1912">
        <v>9.1937968217706505</v>
      </c>
      <c r="K1912">
        <v>7.9969999999999999</v>
      </c>
      <c r="L1912">
        <v>53</v>
      </c>
      <c r="M1912">
        <v>1</v>
      </c>
      <c r="N1912">
        <v>710</v>
      </c>
      <c r="O1912">
        <v>755</v>
      </c>
      <c r="P1912">
        <v>70</v>
      </c>
      <c r="Q1912">
        <v>2</v>
      </c>
      <c r="R1912">
        <v>31</v>
      </c>
      <c r="S1912">
        <v>3124</v>
      </c>
      <c r="T1912">
        <v>374.20315338061999</v>
      </c>
      <c r="U1912">
        <v>20.599572811104601</v>
      </c>
      <c r="V1912">
        <v>18.1248</v>
      </c>
    </row>
    <row r="1913" spans="1:22">
      <c r="A1913">
        <v>13</v>
      </c>
      <c r="B1913">
        <v>0</v>
      </c>
      <c r="C1913">
        <v>281</v>
      </c>
      <c r="D1913">
        <v>364</v>
      </c>
      <c r="E1913">
        <v>39</v>
      </c>
      <c r="F1913">
        <v>2</v>
      </c>
      <c r="G1913">
        <v>16</v>
      </c>
      <c r="H1913">
        <v>1633</v>
      </c>
      <c r="I1913">
        <v>197.33980845232401</v>
      </c>
      <c r="J1913">
        <v>11.079760827743501</v>
      </c>
      <c r="K1913">
        <v>8.9288000000000007</v>
      </c>
      <c r="L1913">
        <v>53</v>
      </c>
      <c r="M1913">
        <v>1</v>
      </c>
      <c r="N1913">
        <v>747</v>
      </c>
      <c r="O1913">
        <v>836</v>
      </c>
      <c r="P1913">
        <v>63</v>
      </c>
      <c r="Q1913">
        <v>2</v>
      </c>
      <c r="R1913">
        <v>28</v>
      </c>
      <c r="S1913">
        <v>2898</v>
      </c>
      <c r="T1913">
        <v>342.838154236077</v>
      </c>
      <c r="U1913">
        <v>18.3177400352773</v>
      </c>
      <c r="V1913">
        <v>15.662000000000001</v>
      </c>
    </row>
    <row r="1914" spans="1:22">
      <c r="A1914">
        <v>13</v>
      </c>
      <c r="B1914">
        <v>0</v>
      </c>
      <c r="C1914">
        <v>835</v>
      </c>
      <c r="D1914">
        <v>767</v>
      </c>
      <c r="E1914">
        <v>50</v>
      </c>
      <c r="F1914">
        <v>1</v>
      </c>
      <c r="G1914">
        <v>23</v>
      </c>
      <c r="H1914">
        <v>2331</v>
      </c>
      <c r="I1914">
        <v>273.71700714423997</v>
      </c>
      <c r="J1914">
        <v>14.3476095569959</v>
      </c>
      <c r="K1914">
        <v>12.362399999999999</v>
      </c>
      <c r="L1914">
        <v>53</v>
      </c>
      <c r="M1914">
        <v>1</v>
      </c>
      <c r="N1914">
        <v>821</v>
      </c>
      <c r="O1914">
        <v>212</v>
      </c>
      <c r="P1914">
        <v>40</v>
      </c>
      <c r="Q1914">
        <v>2</v>
      </c>
      <c r="R1914">
        <v>16</v>
      </c>
      <c r="S1914">
        <v>1677</v>
      </c>
      <c r="T1914">
        <v>203.73266797448099</v>
      </c>
      <c r="U1914">
        <v>11.5687985547333</v>
      </c>
      <c r="V1914">
        <v>9.5776000000000003</v>
      </c>
    </row>
    <row r="1915" spans="1:22">
      <c r="A1915">
        <v>13</v>
      </c>
      <c r="B1915">
        <v>0</v>
      </c>
      <c r="C1915">
        <v>37</v>
      </c>
      <c r="D1915">
        <v>513</v>
      </c>
      <c r="E1915">
        <v>24</v>
      </c>
      <c r="F1915">
        <v>3</v>
      </c>
      <c r="G1915">
        <v>9</v>
      </c>
      <c r="H1915">
        <v>996</v>
      </c>
      <c r="I1915">
        <v>121.34249049694</v>
      </c>
      <c r="J1915">
        <v>6.9309739575329496</v>
      </c>
      <c r="K1915">
        <v>5.6079999999999997</v>
      </c>
      <c r="L1915">
        <v>53</v>
      </c>
      <c r="M1915">
        <v>1</v>
      </c>
      <c r="N1915">
        <v>818</v>
      </c>
      <c r="O1915">
        <v>208</v>
      </c>
      <c r="P1915">
        <v>40</v>
      </c>
      <c r="Q1915">
        <v>1</v>
      </c>
      <c r="R1915">
        <v>17</v>
      </c>
      <c r="S1915">
        <v>1721</v>
      </c>
      <c r="T1915">
        <v>204.868250346412</v>
      </c>
      <c r="U1915">
        <v>11.1142206204484</v>
      </c>
      <c r="V1915">
        <v>9.4258000000000006</v>
      </c>
    </row>
    <row r="1916" spans="1:22">
      <c r="A1916">
        <v>13</v>
      </c>
      <c r="B1916">
        <v>0</v>
      </c>
      <c r="C1916">
        <v>707</v>
      </c>
      <c r="D1916">
        <v>64</v>
      </c>
      <c r="E1916">
        <v>25</v>
      </c>
      <c r="F1916">
        <v>2</v>
      </c>
      <c r="G1916">
        <v>10</v>
      </c>
      <c r="H1916">
        <v>1009</v>
      </c>
      <c r="I1916">
        <v>125.797456254091</v>
      </c>
      <c r="J1916">
        <v>7.5127824406141297</v>
      </c>
      <c r="K1916">
        <v>6.5864000000000003</v>
      </c>
      <c r="L1916">
        <v>53</v>
      </c>
      <c r="M1916">
        <v>1</v>
      </c>
      <c r="N1916">
        <v>748</v>
      </c>
      <c r="O1916">
        <v>830</v>
      </c>
      <c r="P1916">
        <v>62</v>
      </c>
      <c r="Q1916">
        <v>1</v>
      </c>
      <c r="R1916">
        <v>27</v>
      </c>
      <c r="S1916">
        <v>2732</v>
      </c>
      <c r="T1916">
        <v>327.66446252225802</v>
      </c>
      <c r="U1916">
        <v>18.0902625741032</v>
      </c>
      <c r="V1916">
        <v>15.46</v>
      </c>
    </row>
    <row r="1917" spans="1:22">
      <c r="A1917">
        <v>13</v>
      </c>
      <c r="B1917">
        <v>0</v>
      </c>
      <c r="C1917">
        <v>224</v>
      </c>
      <c r="D1917">
        <v>183</v>
      </c>
      <c r="E1917">
        <v>21</v>
      </c>
      <c r="F1917">
        <v>2</v>
      </c>
      <c r="G1917">
        <v>7</v>
      </c>
      <c r="H1917">
        <v>779</v>
      </c>
      <c r="I1917">
        <v>100.4340579684</v>
      </c>
      <c r="J1917">
        <v>6.3392349696158101</v>
      </c>
      <c r="K1917">
        <v>5.6554000000000002</v>
      </c>
      <c r="L1917">
        <v>53</v>
      </c>
      <c r="M1917">
        <v>1</v>
      </c>
      <c r="N1917">
        <v>921</v>
      </c>
      <c r="O1917">
        <v>1008</v>
      </c>
      <c r="P1917">
        <v>41</v>
      </c>
      <c r="Q1917">
        <v>1</v>
      </c>
      <c r="R1917">
        <v>16</v>
      </c>
      <c r="S1917">
        <v>1673</v>
      </c>
      <c r="T1917">
        <v>204.32082615338101</v>
      </c>
      <c r="U1917">
        <v>11.729326493878499</v>
      </c>
      <c r="V1917">
        <v>10.1662</v>
      </c>
    </row>
    <row r="1918" spans="1:22">
      <c r="A1918">
        <v>13</v>
      </c>
      <c r="B1918">
        <v>0</v>
      </c>
      <c r="C1918">
        <v>727</v>
      </c>
      <c r="D1918">
        <v>437</v>
      </c>
      <c r="E1918">
        <v>51</v>
      </c>
      <c r="F1918">
        <v>2</v>
      </c>
      <c r="G1918">
        <v>21</v>
      </c>
      <c r="H1918">
        <v>2107</v>
      </c>
      <c r="I1918">
        <v>261.39433811771801</v>
      </c>
      <c r="J1918">
        <v>15.470135746010801</v>
      </c>
      <c r="K1918">
        <v>13.9542</v>
      </c>
      <c r="L1918">
        <v>53</v>
      </c>
      <c r="M1918">
        <v>1</v>
      </c>
      <c r="N1918">
        <v>987</v>
      </c>
      <c r="O1918">
        <v>827</v>
      </c>
      <c r="P1918">
        <v>45</v>
      </c>
      <c r="Q1918">
        <v>2</v>
      </c>
      <c r="R1918">
        <v>19</v>
      </c>
      <c r="S1918">
        <v>1925</v>
      </c>
      <c r="T1918">
        <v>233.287376426587</v>
      </c>
      <c r="U1918">
        <v>13.178296551527399</v>
      </c>
      <c r="V1918">
        <v>11.734999999999999</v>
      </c>
    </row>
    <row r="1919" spans="1:22">
      <c r="A1919">
        <v>13</v>
      </c>
      <c r="B1919">
        <v>0</v>
      </c>
      <c r="C1919">
        <v>412</v>
      </c>
      <c r="D1919">
        <v>883</v>
      </c>
      <c r="E1919">
        <v>50</v>
      </c>
      <c r="F1919">
        <v>2</v>
      </c>
      <c r="G1919">
        <v>23</v>
      </c>
      <c r="H1919">
        <v>2321</v>
      </c>
      <c r="I1919">
        <v>275.88947062184201</v>
      </c>
      <c r="J1919">
        <v>14.9146203438103</v>
      </c>
      <c r="K1919">
        <v>13.071</v>
      </c>
      <c r="L1919">
        <v>53</v>
      </c>
      <c r="M1919">
        <v>1</v>
      </c>
      <c r="N1919">
        <v>725</v>
      </c>
      <c r="O1919">
        <v>746</v>
      </c>
      <c r="P1919">
        <v>69</v>
      </c>
      <c r="Q1919">
        <v>1</v>
      </c>
      <c r="R1919">
        <v>31</v>
      </c>
      <c r="S1919">
        <v>3164</v>
      </c>
      <c r="T1919">
        <v>376.57402990647103</v>
      </c>
      <c r="U1919">
        <v>20.420342798298002</v>
      </c>
      <c r="V1919">
        <v>17.536799999999999</v>
      </c>
    </row>
    <row r="1920" spans="1:22">
      <c r="A1920">
        <v>13</v>
      </c>
      <c r="B1920">
        <v>0</v>
      </c>
      <c r="C1920">
        <v>505</v>
      </c>
      <c r="D1920">
        <v>231</v>
      </c>
      <c r="E1920">
        <v>33</v>
      </c>
      <c r="F1920">
        <v>1</v>
      </c>
      <c r="G1920">
        <v>14</v>
      </c>
      <c r="H1920">
        <v>1494</v>
      </c>
      <c r="I1920">
        <v>176.748408762286</v>
      </c>
      <c r="J1920">
        <v>9.4443845749736397</v>
      </c>
      <c r="K1920">
        <v>8.1411999999999995</v>
      </c>
      <c r="L1920">
        <v>53</v>
      </c>
      <c r="M1920">
        <v>1</v>
      </c>
      <c r="N1920">
        <v>915</v>
      </c>
      <c r="O1920">
        <v>595</v>
      </c>
      <c r="P1920">
        <v>63</v>
      </c>
      <c r="Q1920">
        <v>1</v>
      </c>
      <c r="R1920">
        <v>28</v>
      </c>
      <c r="S1920">
        <v>2803</v>
      </c>
      <c r="T1920">
        <v>334.522047106017</v>
      </c>
      <c r="U1920">
        <v>18.2583980677386</v>
      </c>
      <c r="V1920">
        <v>15.2384</v>
      </c>
    </row>
    <row r="1921" spans="1:22">
      <c r="A1921">
        <v>13</v>
      </c>
      <c r="B1921">
        <v>0</v>
      </c>
      <c r="C1921">
        <v>409</v>
      </c>
      <c r="D1921">
        <v>217</v>
      </c>
      <c r="E1921">
        <v>27</v>
      </c>
      <c r="F1921">
        <v>7</v>
      </c>
      <c r="G1921">
        <v>11</v>
      </c>
      <c r="H1921">
        <v>1166</v>
      </c>
      <c r="I1921">
        <v>144.65821787924801</v>
      </c>
      <c r="J1921">
        <v>8.5617988764044206</v>
      </c>
      <c r="K1921">
        <v>7.4672000000000001</v>
      </c>
      <c r="L1921">
        <v>53</v>
      </c>
      <c r="M1921">
        <v>1</v>
      </c>
      <c r="N1921">
        <v>719</v>
      </c>
      <c r="O1921">
        <v>534</v>
      </c>
      <c r="P1921">
        <v>86</v>
      </c>
      <c r="Q1921">
        <v>1</v>
      </c>
      <c r="R1921">
        <v>38</v>
      </c>
      <c r="S1921">
        <v>3867</v>
      </c>
      <c r="T1921">
        <v>458.389572307224</v>
      </c>
      <c r="U1921">
        <v>24.6138396029551</v>
      </c>
      <c r="V1921">
        <v>21.009799999999998</v>
      </c>
    </row>
    <row r="1922" spans="1:22">
      <c r="A1922">
        <v>13</v>
      </c>
      <c r="B1922">
        <v>0</v>
      </c>
      <c r="C1922">
        <v>308</v>
      </c>
      <c r="D1922">
        <v>238</v>
      </c>
      <c r="E1922">
        <v>27</v>
      </c>
      <c r="F1922">
        <v>3</v>
      </c>
      <c r="G1922">
        <v>10</v>
      </c>
      <c r="H1922">
        <v>1017</v>
      </c>
      <c r="I1922">
        <v>131.70801038661199</v>
      </c>
      <c r="J1922">
        <v>8.3690560997044301</v>
      </c>
      <c r="K1922">
        <v>7.2462</v>
      </c>
      <c r="L1922">
        <v>53</v>
      </c>
      <c r="M1922">
        <v>1</v>
      </c>
      <c r="N1922">
        <v>920</v>
      </c>
      <c r="O1922">
        <v>1008</v>
      </c>
      <c r="P1922">
        <v>40</v>
      </c>
      <c r="Q1922">
        <v>2</v>
      </c>
      <c r="R1922">
        <v>16</v>
      </c>
      <c r="S1922">
        <v>1684</v>
      </c>
      <c r="T1922">
        <v>207.050718424255</v>
      </c>
      <c r="U1922">
        <v>12.0463438436731</v>
      </c>
      <c r="V1922">
        <v>10.492800000000001</v>
      </c>
    </row>
    <row r="1923" spans="1:22">
      <c r="A1923">
        <v>13</v>
      </c>
      <c r="B1923">
        <v>0</v>
      </c>
      <c r="C1923">
        <v>790</v>
      </c>
      <c r="D1923">
        <v>171</v>
      </c>
      <c r="E1923">
        <v>25</v>
      </c>
      <c r="F1923">
        <v>2</v>
      </c>
      <c r="G1923">
        <v>10</v>
      </c>
      <c r="H1923">
        <v>1059</v>
      </c>
      <c r="I1923">
        <v>128.74393189583699</v>
      </c>
      <c r="J1923">
        <v>7.3213318460509598</v>
      </c>
      <c r="K1923">
        <v>6.3033999999999999</v>
      </c>
      <c r="L1923">
        <v>53</v>
      </c>
      <c r="M1923">
        <v>1</v>
      </c>
      <c r="N1923">
        <v>748</v>
      </c>
      <c r="O1923">
        <v>831</v>
      </c>
      <c r="P1923">
        <v>62</v>
      </c>
      <c r="Q1923">
        <v>2</v>
      </c>
      <c r="R1923">
        <v>27</v>
      </c>
      <c r="S1923">
        <v>2718</v>
      </c>
      <c r="T1923">
        <v>325.86500272351998</v>
      </c>
      <c r="U1923">
        <v>17.975750332044601</v>
      </c>
      <c r="V1923">
        <v>14.9976</v>
      </c>
    </row>
    <row r="1924" spans="1:22">
      <c r="A1924">
        <v>13</v>
      </c>
      <c r="B1924">
        <v>0</v>
      </c>
      <c r="C1924">
        <v>736</v>
      </c>
      <c r="D1924">
        <v>1041</v>
      </c>
      <c r="E1924">
        <v>72</v>
      </c>
      <c r="F1924">
        <v>2</v>
      </c>
      <c r="G1924">
        <v>34</v>
      </c>
      <c r="H1924">
        <v>3420</v>
      </c>
      <c r="I1924">
        <v>402.770406062809</v>
      </c>
      <c r="J1924">
        <v>21.2743977588086</v>
      </c>
      <c r="K1924">
        <v>18.312000000000001</v>
      </c>
      <c r="L1924">
        <v>53</v>
      </c>
      <c r="M1924">
        <v>1</v>
      </c>
      <c r="N1924">
        <v>986</v>
      </c>
      <c r="O1924">
        <v>828</v>
      </c>
      <c r="P1924">
        <v>45</v>
      </c>
      <c r="Q1924">
        <v>2</v>
      </c>
      <c r="R1924">
        <v>19</v>
      </c>
      <c r="S1924">
        <v>1948</v>
      </c>
      <c r="T1924">
        <v>236.00423725009699</v>
      </c>
      <c r="U1924">
        <v>13.323272871183001</v>
      </c>
      <c r="V1924">
        <v>11.929600000000001</v>
      </c>
    </row>
    <row r="1925" spans="1:22">
      <c r="A1925">
        <v>13</v>
      </c>
      <c r="B1925">
        <v>0</v>
      </c>
      <c r="C1925">
        <v>204</v>
      </c>
      <c r="D1925">
        <v>842</v>
      </c>
      <c r="E1925">
        <v>50</v>
      </c>
      <c r="F1925">
        <v>2</v>
      </c>
      <c r="G1925">
        <v>21</v>
      </c>
      <c r="H1925">
        <v>2106</v>
      </c>
      <c r="I1925">
        <v>255.421220731559</v>
      </c>
      <c r="J1925">
        <v>14.452556867212101</v>
      </c>
      <c r="K1925">
        <v>12.1708</v>
      </c>
      <c r="L1925">
        <v>53</v>
      </c>
      <c r="M1925">
        <v>1</v>
      </c>
      <c r="N1925">
        <v>1023</v>
      </c>
      <c r="O1925">
        <v>794</v>
      </c>
      <c r="P1925">
        <v>41</v>
      </c>
      <c r="Q1925">
        <v>3</v>
      </c>
      <c r="R1925">
        <v>18</v>
      </c>
      <c r="S1925">
        <v>1887</v>
      </c>
      <c r="T1925">
        <v>222.05629916757599</v>
      </c>
      <c r="U1925">
        <v>11.705259501608699</v>
      </c>
      <c r="V1925">
        <v>9.9873999999999992</v>
      </c>
    </row>
    <row r="1926" spans="1:22">
      <c r="A1926">
        <v>13</v>
      </c>
      <c r="B1926">
        <v>0</v>
      </c>
      <c r="C1926">
        <v>71</v>
      </c>
      <c r="D1926">
        <v>624</v>
      </c>
      <c r="E1926">
        <v>29</v>
      </c>
      <c r="F1926">
        <v>1</v>
      </c>
      <c r="G1926">
        <v>12</v>
      </c>
      <c r="H1926">
        <v>1217</v>
      </c>
      <c r="I1926">
        <v>145.52319402761901</v>
      </c>
      <c r="J1926">
        <v>7.9787906351777398</v>
      </c>
      <c r="K1926">
        <v>6.8066000000000004</v>
      </c>
      <c r="L1926">
        <v>53</v>
      </c>
      <c r="M1926">
        <v>1</v>
      </c>
      <c r="N1926">
        <v>744</v>
      </c>
      <c r="O1926">
        <v>837</v>
      </c>
      <c r="P1926">
        <v>64</v>
      </c>
      <c r="Q1926">
        <v>2</v>
      </c>
      <c r="R1926">
        <v>29</v>
      </c>
      <c r="S1926">
        <v>2957</v>
      </c>
      <c r="T1926">
        <v>348.23698827091903</v>
      </c>
      <c r="U1926">
        <v>18.393072065318499</v>
      </c>
      <c r="V1926">
        <v>16.212800000000001</v>
      </c>
    </row>
    <row r="1927" spans="1:22">
      <c r="A1927">
        <v>13</v>
      </c>
      <c r="B1927">
        <v>0</v>
      </c>
      <c r="C1927">
        <v>494</v>
      </c>
      <c r="D1927">
        <v>275</v>
      </c>
      <c r="E1927">
        <v>32</v>
      </c>
      <c r="F1927">
        <v>8</v>
      </c>
      <c r="G1927">
        <v>14</v>
      </c>
      <c r="H1927">
        <v>1492</v>
      </c>
      <c r="I1927">
        <v>174.16084519776501</v>
      </c>
      <c r="J1927">
        <v>8.9840747993324293</v>
      </c>
      <c r="K1927">
        <v>7.7416</v>
      </c>
      <c r="L1927">
        <v>53</v>
      </c>
      <c r="M1927">
        <v>1</v>
      </c>
      <c r="N1927">
        <v>791</v>
      </c>
      <c r="O1927">
        <v>614</v>
      </c>
      <c r="P1927">
        <v>75</v>
      </c>
      <c r="Q1927">
        <v>1</v>
      </c>
      <c r="R1927">
        <v>35</v>
      </c>
      <c r="S1927">
        <v>3566</v>
      </c>
      <c r="T1927">
        <v>421.08431459744497</v>
      </c>
      <c r="U1927">
        <v>22.3938473693111</v>
      </c>
      <c r="V1927">
        <v>19.573599999999999</v>
      </c>
    </row>
    <row r="1928" spans="1:22">
      <c r="A1928">
        <v>13</v>
      </c>
      <c r="B1928">
        <v>0</v>
      </c>
      <c r="C1928">
        <v>891</v>
      </c>
      <c r="D1928">
        <v>100</v>
      </c>
      <c r="E1928">
        <v>15</v>
      </c>
      <c r="F1928">
        <v>3</v>
      </c>
      <c r="G1928">
        <v>6</v>
      </c>
      <c r="H1928">
        <v>641</v>
      </c>
      <c r="I1928">
        <v>81.074040234837199</v>
      </c>
      <c r="J1928">
        <v>4.96406083766104</v>
      </c>
      <c r="K1928">
        <v>4.3807999999999998</v>
      </c>
      <c r="L1928">
        <v>53</v>
      </c>
      <c r="M1928">
        <v>1</v>
      </c>
      <c r="N1928">
        <v>782</v>
      </c>
      <c r="O1928">
        <v>601</v>
      </c>
      <c r="P1928">
        <v>83</v>
      </c>
      <c r="Q1928">
        <v>1</v>
      </c>
      <c r="R1928">
        <v>37</v>
      </c>
      <c r="S1928">
        <v>3780</v>
      </c>
      <c r="T1928">
        <v>449.40404982598898</v>
      </c>
      <c r="U1928">
        <v>24.306377763870898</v>
      </c>
      <c r="V1928">
        <v>21.204000000000001</v>
      </c>
    </row>
    <row r="1929" spans="1:22">
      <c r="A1929">
        <v>13</v>
      </c>
      <c r="B1929">
        <v>0</v>
      </c>
      <c r="C1929">
        <v>44</v>
      </c>
      <c r="D1929">
        <v>252</v>
      </c>
      <c r="E1929">
        <v>19</v>
      </c>
      <c r="F1929">
        <v>2</v>
      </c>
      <c r="G1929">
        <v>7</v>
      </c>
      <c r="H1929">
        <v>756</v>
      </c>
      <c r="I1929">
        <v>92.811637201376897</v>
      </c>
      <c r="J1929">
        <v>5.3839019307561697</v>
      </c>
      <c r="K1929">
        <v>4.7976000000000001</v>
      </c>
      <c r="L1929">
        <v>53</v>
      </c>
      <c r="M1929">
        <v>1</v>
      </c>
      <c r="N1929">
        <v>722</v>
      </c>
      <c r="O1929">
        <v>537</v>
      </c>
      <c r="P1929">
        <v>86</v>
      </c>
      <c r="Q1929">
        <v>1</v>
      </c>
      <c r="R1929">
        <v>38</v>
      </c>
      <c r="S1929">
        <v>3817</v>
      </c>
      <c r="T1929">
        <v>453.879940072262</v>
      </c>
      <c r="U1929">
        <v>24.558523978447901</v>
      </c>
      <c r="V1929">
        <v>21.380199999999999</v>
      </c>
    </row>
    <row r="1930" spans="1:22">
      <c r="A1930">
        <v>13</v>
      </c>
      <c r="B1930">
        <v>0</v>
      </c>
      <c r="C1930">
        <v>444</v>
      </c>
      <c r="D1930">
        <v>267</v>
      </c>
      <c r="E1930">
        <v>36</v>
      </c>
      <c r="F1930">
        <v>1</v>
      </c>
      <c r="G1930">
        <v>16</v>
      </c>
      <c r="H1930">
        <v>1624</v>
      </c>
      <c r="I1930">
        <v>193.406308066723</v>
      </c>
      <c r="J1930">
        <v>10.503447053229699</v>
      </c>
      <c r="K1930">
        <v>9.2208000000000006</v>
      </c>
      <c r="L1930">
        <v>53</v>
      </c>
      <c r="M1930">
        <v>1</v>
      </c>
      <c r="N1930">
        <v>792</v>
      </c>
      <c r="O1930">
        <v>611</v>
      </c>
      <c r="P1930">
        <v>71</v>
      </c>
      <c r="Q1930">
        <v>3</v>
      </c>
      <c r="R1930">
        <v>33</v>
      </c>
      <c r="S1930">
        <v>3383</v>
      </c>
      <c r="T1930">
        <v>400.12872928596403</v>
      </c>
      <c r="U1930">
        <v>21.3672904225126</v>
      </c>
      <c r="V1930">
        <v>18.586200000000002</v>
      </c>
    </row>
    <row r="1931" spans="1:22">
      <c r="A1931">
        <v>13</v>
      </c>
      <c r="B1931">
        <v>0</v>
      </c>
      <c r="C1931">
        <v>584</v>
      </c>
      <c r="D1931">
        <v>391</v>
      </c>
      <c r="E1931">
        <v>99</v>
      </c>
      <c r="F1931">
        <v>1</v>
      </c>
      <c r="G1931">
        <v>48</v>
      </c>
      <c r="H1931">
        <v>4856</v>
      </c>
      <c r="I1931">
        <v>566.38502805070698</v>
      </c>
      <c r="J1931">
        <v>29.152125136943301</v>
      </c>
      <c r="K1931">
        <v>25.182400000000001</v>
      </c>
      <c r="L1931">
        <v>53</v>
      </c>
      <c r="M1931">
        <v>1</v>
      </c>
      <c r="N1931">
        <v>816</v>
      </c>
      <c r="O1931">
        <v>209</v>
      </c>
      <c r="P1931">
        <v>40</v>
      </c>
      <c r="Q1931">
        <v>1</v>
      </c>
      <c r="R1931">
        <v>17</v>
      </c>
      <c r="S1931">
        <v>1718</v>
      </c>
      <c r="T1931">
        <v>207.65355763867899</v>
      </c>
      <c r="U1931">
        <v>11.663944444312101</v>
      </c>
      <c r="V1931">
        <v>10.0528</v>
      </c>
    </row>
    <row r="1932" spans="1:22">
      <c r="A1932">
        <v>13</v>
      </c>
      <c r="B1932">
        <v>0</v>
      </c>
      <c r="C1932">
        <v>476</v>
      </c>
      <c r="D1932">
        <v>52</v>
      </c>
      <c r="E1932">
        <v>21</v>
      </c>
      <c r="F1932">
        <v>2</v>
      </c>
      <c r="G1932">
        <v>8</v>
      </c>
      <c r="H1932">
        <v>852</v>
      </c>
      <c r="I1932">
        <v>105.33755265811</v>
      </c>
      <c r="J1932">
        <v>6.1943199788193102</v>
      </c>
      <c r="K1932">
        <v>5.3528000000000002</v>
      </c>
      <c r="L1932">
        <v>53</v>
      </c>
      <c r="M1932">
        <v>1</v>
      </c>
      <c r="N1932">
        <v>751</v>
      </c>
      <c r="O1932">
        <v>1011</v>
      </c>
      <c r="P1932">
        <v>50</v>
      </c>
      <c r="Q1932">
        <v>1</v>
      </c>
      <c r="R1932">
        <v>20</v>
      </c>
      <c r="S1932">
        <v>2032</v>
      </c>
      <c r="T1932">
        <v>248.32639811345101</v>
      </c>
      <c r="U1932">
        <v>14.2743686375265</v>
      </c>
      <c r="V1932">
        <v>11.5816</v>
      </c>
    </row>
    <row r="1933" spans="1:22">
      <c r="A1933">
        <v>13</v>
      </c>
      <c r="B1933">
        <v>0</v>
      </c>
      <c r="C1933">
        <v>229</v>
      </c>
      <c r="D1933">
        <v>158</v>
      </c>
      <c r="E1933">
        <v>21</v>
      </c>
      <c r="F1933">
        <v>2</v>
      </c>
      <c r="G1933">
        <v>9</v>
      </c>
      <c r="H1933">
        <v>935</v>
      </c>
      <c r="I1933">
        <v>111.870460801768</v>
      </c>
      <c r="J1933">
        <v>6.14227156677397</v>
      </c>
      <c r="K1933">
        <v>5.28</v>
      </c>
      <c r="L1933">
        <v>53</v>
      </c>
      <c r="M1933">
        <v>1</v>
      </c>
      <c r="N1933">
        <v>574</v>
      </c>
      <c r="O1933">
        <v>30</v>
      </c>
      <c r="P1933">
        <v>19</v>
      </c>
      <c r="Q1933">
        <v>7</v>
      </c>
      <c r="R1933">
        <v>8</v>
      </c>
      <c r="S1933">
        <v>870</v>
      </c>
      <c r="T1933">
        <v>109.64488132147299</v>
      </c>
      <c r="U1933">
        <v>6.67308024828115</v>
      </c>
      <c r="V1933">
        <v>5.9560000000000004</v>
      </c>
    </row>
    <row r="1934" spans="1:22">
      <c r="A1934">
        <v>13</v>
      </c>
      <c r="B1934">
        <v>0</v>
      </c>
      <c r="C1934">
        <v>789</v>
      </c>
      <c r="D1934">
        <v>1061</v>
      </c>
      <c r="E1934">
        <v>62</v>
      </c>
      <c r="F1934">
        <v>1</v>
      </c>
      <c r="G1934">
        <v>26</v>
      </c>
      <c r="H1934">
        <v>2678</v>
      </c>
      <c r="I1934">
        <v>327.47518989993699</v>
      </c>
      <c r="J1934">
        <v>18.8475887051898</v>
      </c>
      <c r="K1934">
        <v>15.7576</v>
      </c>
      <c r="L1934">
        <v>53</v>
      </c>
      <c r="M1934">
        <v>1</v>
      </c>
      <c r="N1934">
        <v>1027</v>
      </c>
      <c r="O1934">
        <v>792</v>
      </c>
      <c r="P1934">
        <v>41</v>
      </c>
      <c r="Q1934">
        <v>2</v>
      </c>
      <c r="R1934">
        <v>19</v>
      </c>
      <c r="S1934">
        <v>1927</v>
      </c>
      <c r="T1934">
        <v>226.907470128244</v>
      </c>
      <c r="U1934">
        <v>11.980696974717301</v>
      </c>
      <c r="V1934">
        <v>10.237</v>
      </c>
    </row>
    <row r="1935" spans="1:22">
      <c r="A1935">
        <v>13</v>
      </c>
      <c r="B1935">
        <v>0</v>
      </c>
      <c r="C1935">
        <v>10</v>
      </c>
      <c r="D1935">
        <v>27</v>
      </c>
      <c r="E1935">
        <v>1</v>
      </c>
      <c r="F1935">
        <v>2</v>
      </c>
      <c r="G1935">
        <v>0</v>
      </c>
      <c r="H1935">
        <v>2</v>
      </c>
      <c r="I1935">
        <v>1.4142135623731</v>
      </c>
      <c r="J1935">
        <v>0.14000000000000001</v>
      </c>
      <c r="K1935">
        <v>3.9199999999999999E-2</v>
      </c>
      <c r="L1935">
        <v>53</v>
      </c>
      <c r="M1935">
        <v>1</v>
      </c>
      <c r="N1935">
        <v>751</v>
      </c>
      <c r="O1935">
        <v>1014</v>
      </c>
      <c r="P1935">
        <v>52</v>
      </c>
      <c r="Q1935">
        <v>1</v>
      </c>
      <c r="R1935">
        <v>21</v>
      </c>
      <c r="S1935">
        <v>2161</v>
      </c>
      <c r="T1935">
        <v>264.67527274001202</v>
      </c>
      <c r="U1935">
        <v>15.2819468655011</v>
      </c>
      <c r="V1935">
        <v>13.504200000000001</v>
      </c>
    </row>
    <row r="1936" spans="1:22">
      <c r="A1936">
        <v>13</v>
      </c>
      <c r="B1936">
        <v>0</v>
      </c>
      <c r="C1936">
        <v>353</v>
      </c>
      <c r="D1936">
        <v>94</v>
      </c>
      <c r="E1936">
        <v>17</v>
      </c>
      <c r="F1936">
        <v>5</v>
      </c>
      <c r="G1936">
        <v>7</v>
      </c>
      <c r="H1936">
        <v>763</v>
      </c>
      <c r="I1936">
        <v>91.711504185679999</v>
      </c>
      <c r="J1936">
        <v>5.0885263092569302</v>
      </c>
      <c r="K1936">
        <v>4.5404</v>
      </c>
      <c r="L1936">
        <v>53</v>
      </c>
      <c r="M1936">
        <v>1</v>
      </c>
      <c r="N1936">
        <v>707</v>
      </c>
      <c r="O1936">
        <v>753</v>
      </c>
      <c r="P1936">
        <v>70</v>
      </c>
      <c r="Q1936">
        <v>2</v>
      </c>
      <c r="R1936">
        <v>31</v>
      </c>
      <c r="S1936">
        <v>3179</v>
      </c>
      <c r="T1936">
        <v>378.89972288192598</v>
      </c>
      <c r="U1936">
        <v>20.6166413365514</v>
      </c>
      <c r="V1936">
        <v>17.971</v>
      </c>
    </row>
    <row r="1937" spans="1:22">
      <c r="A1937">
        <v>13</v>
      </c>
      <c r="B1937">
        <v>0</v>
      </c>
      <c r="C1937">
        <v>99</v>
      </c>
      <c r="D1937">
        <v>69</v>
      </c>
      <c r="E1937">
        <v>1</v>
      </c>
      <c r="F1937">
        <v>3</v>
      </c>
      <c r="G1937">
        <v>0</v>
      </c>
      <c r="H1937">
        <v>3</v>
      </c>
      <c r="I1937">
        <v>1.7320508075688801</v>
      </c>
      <c r="J1937">
        <v>0.17058722109232</v>
      </c>
      <c r="K1937">
        <v>5.8200000000000002E-2</v>
      </c>
      <c r="L1937">
        <v>53</v>
      </c>
      <c r="M1937">
        <v>1</v>
      </c>
      <c r="N1937">
        <v>722</v>
      </c>
      <c r="O1937">
        <v>530</v>
      </c>
      <c r="P1937">
        <v>76</v>
      </c>
      <c r="Q1937">
        <v>11</v>
      </c>
      <c r="R1937">
        <v>38</v>
      </c>
      <c r="S1937">
        <v>3803</v>
      </c>
      <c r="T1937">
        <v>449.84775202283703</v>
      </c>
      <c r="U1937">
        <v>24.028089811718299</v>
      </c>
      <c r="V1937">
        <v>21.108799999999999</v>
      </c>
    </row>
    <row r="1938" spans="1:22">
      <c r="A1938">
        <v>13</v>
      </c>
      <c r="B1938">
        <v>0</v>
      </c>
      <c r="C1938">
        <v>272</v>
      </c>
      <c r="D1938">
        <v>373</v>
      </c>
      <c r="E1938">
        <v>42</v>
      </c>
      <c r="F1938">
        <v>1</v>
      </c>
      <c r="G1938">
        <v>18</v>
      </c>
      <c r="H1938">
        <v>1820</v>
      </c>
      <c r="I1938">
        <v>219.51309755912101</v>
      </c>
      <c r="J1938">
        <v>12.2727340067322</v>
      </c>
      <c r="K1938">
        <v>10.688000000000001</v>
      </c>
      <c r="L1938">
        <v>53</v>
      </c>
      <c r="M1938">
        <v>1</v>
      </c>
      <c r="N1938">
        <v>751</v>
      </c>
      <c r="O1938">
        <v>1016</v>
      </c>
      <c r="P1938">
        <v>52</v>
      </c>
      <c r="Q1938">
        <v>1</v>
      </c>
      <c r="R1938">
        <v>22</v>
      </c>
      <c r="S1938">
        <v>2222</v>
      </c>
      <c r="T1938">
        <v>270.37751385793899</v>
      </c>
      <c r="U1938">
        <v>15.4049212915873</v>
      </c>
      <c r="V1938">
        <v>13.7552</v>
      </c>
    </row>
    <row r="1939" spans="1:22">
      <c r="A1939">
        <v>13</v>
      </c>
      <c r="B1939">
        <v>0</v>
      </c>
      <c r="C1939">
        <v>205</v>
      </c>
      <c r="D1939">
        <v>684</v>
      </c>
      <c r="E1939">
        <v>49</v>
      </c>
      <c r="F1939">
        <v>2</v>
      </c>
      <c r="G1939">
        <v>22</v>
      </c>
      <c r="H1939">
        <v>2202</v>
      </c>
      <c r="I1939">
        <v>261.90838092737698</v>
      </c>
      <c r="J1939">
        <v>14.180253876429701</v>
      </c>
      <c r="K1939">
        <v>12.538</v>
      </c>
      <c r="L1939">
        <v>53</v>
      </c>
      <c r="M1939">
        <v>1</v>
      </c>
      <c r="N1939">
        <v>720</v>
      </c>
      <c r="O1939">
        <v>780</v>
      </c>
      <c r="P1939">
        <v>64</v>
      </c>
      <c r="Q1939">
        <v>3</v>
      </c>
      <c r="R1939">
        <v>28</v>
      </c>
      <c r="S1939">
        <v>2893</v>
      </c>
      <c r="T1939">
        <v>347.19591011415997</v>
      </c>
      <c r="U1939">
        <v>19.196486657719401</v>
      </c>
      <c r="V1939">
        <v>16.860199999999999</v>
      </c>
    </row>
    <row r="1940" spans="1:22">
      <c r="A1940">
        <v>13</v>
      </c>
      <c r="B1940">
        <v>0</v>
      </c>
      <c r="C1940">
        <v>744</v>
      </c>
      <c r="D1940">
        <v>1326</v>
      </c>
      <c r="E1940">
        <v>44</v>
      </c>
      <c r="F1940">
        <v>1</v>
      </c>
      <c r="G1940">
        <v>19</v>
      </c>
      <c r="H1940">
        <v>1906</v>
      </c>
      <c r="I1940">
        <v>230.742280477593</v>
      </c>
      <c r="J1940">
        <v>13.005245095729601</v>
      </c>
      <c r="K1940">
        <v>11.210800000000001</v>
      </c>
      <c r="L1940">
        <v>53</v>
      </c>
      <c r="M1940">
        <v>1</v>
      </c>
      <c r="N1940">
        <v>1026</v>
      </c>
      <c r="O1940">
        <v>795</v>
      </c>
      <c r="P1940">
        <v>43</v>
      </c>
      <c r="Q1940">
        <v>1</v>
      </c>
      <c r="R1940">
        <v>18</v>
      </c>
      <c r="S1940">
        <v>1875</v>
      </c>
      <c r="T1940">
        <v>223.95758527006899</v>
      </c>
      <c r="U1940">
        <v>12.2477548963065</v>
      </c>
      <c r="V1940">
        <v>10.74</v>
      </c>
    </row>
    <row r="1941" spans="1:22">
      <c r="A1941">
        <v>13</v>
      </c>
      <c r="B1941">
        <v>0</v>
      </c>
      <c r="C1941">
        <v>540</v>
      </c>
      <c r="D1941">
        <v>728</v>
      </c>
      <c r="E1941">
        <v>58</v>
      </c>
      <c r="F1941">
        <v>2</v>
      </c>
      <c r="G1941">
        <v>24</v>
      </c>
      <c r="H1941">
        <v>2456</v>
      </c>
      <c r="I1941">
        <v>299.91998933048802</v>
      </c>
      <c r="J1941">
        <v>17.214133727841201</v>
      </c>
      <c r="K1941">
        <v>14.3104</v>
      </c>
      <c r="L1941">
        <v>53</v>
      </c>
      <c r="M1941">
        <v>1</v>
      </c>
      <c r="N1941">
        <v>996</v>
      </c>
      <c r="O1941">
        <v>171</v>
      </c>
      <c r="P1941">
        <v>2</v>
      </c>
      <c r="Q1941">
        <v>4</v>
      </c>
      <c r="R1941">
        <v>0</v>
      </c>
      <c r="S1941">
        <v>63</v>
      </c>
      <c r="T1941">
        <v>8.4261497731763608</v>
      </c>
      <c r="U1941">
        <v>0.559553393341511</v>
      </c>
      <c r="V1941">
        <v>0.51659999999999995</v>
      </c>
    </row>
    <row r="1942" spans="1:22">
      <c r="A1942">
        <v>13</v>
      </c>
      <c r="B1942">
        <v>0</v>
      </c>
      <c r="C1942">
        <v>1140</v>
      </c>
      <c r="D1942">
        <v>755</v>
      </c>
      <c r="E1942">
        <v>29</v>
      </c>
      <c r="F1942">
        <v>2</v>
      </c>
      <c r="G1942">
        <v>11</v>
      </c>
      <c r="H1942">
        <v>1173</v>
      </c>
      <c r="I1942">
        <v>144.716965142308</v>
      </c>
      <c r="J1942">
        <v>8.4756769641132497</v>
      </c>
      <c r="K1942">
        <v>7.1474000000000002</v>
      </c>
      <c r="L1942">
        <v>53</v>
      </c>
      <c r="M1942">
        <v>1</v>
      </c>
      <c r="N1942">
        <v>741</v>
      </c>
      <c r="O1942">
        <v>833</v>
      </c>
      <c r="P1942">
        <v>65</v>
      </c>
      <c r="Q1942">
        <v>1</v>
      </c>
      <c r="R1942">
        <v>29</v>
      </c>
      <c r="S1942">
        <v>2927</v>
      </c>
      <c r="T1942">
        <v>346.22102766874201</v>
      </c>
      <c r="U1942">
        <v>18.492082089370001</v>
      </c>
      <c r="V1942">
        <v>16.055399999999999</v>
      </c>
    </row>
    <row r="1943" spans="1:22">
      <c r="A1943">
        <v>13</v>
      </c>
      <c r="B1943">
        <v>0</v>
      </c>
      <c r="C1943">
        <v>256</v>
      </c>
      <c r="D1943">
        <v>40</v>
      </c>
      <c r="E1943">
        <v>2</v>
      </c>
      <c r="F1943">
        <v>16</v>
      </c>
      <c r="G1943">
        <v>0</v>
      </c>
      <c r="H1943">
        <v>32</v>
      </c>
      <c r="I1943">
        <v>8</v>
      </c>
      <c r="J1943">
        <v>0.73321211119293495</v>
      </c>
      <c r="K1943">
        <v>0.53759999999999997</v>
      </c>
      <c r="L1943">
        <v>53</v>
      </c>
      <c r="M1943">
        <v>1</v>
      </c>
      <c r="N1943">
        <v>818</v>
      </c>
      <c r="O1943">
        <v>211</v>
      </c>
      <c r="P1943">
        <v>38</v>
      </c>
      <c r="Q1943">
        <v>3</v>
      </c>
      <c r="R1943">
        <v>16</v>
      </c>
      <c r="S1943">
        <v>1666</v>
      </c>
      <c r="T1943">
        <v>197.994949430535</v>
      </c>
      <c r="U1943">
        <v>10.698803671439199</v>
      </c>
      <c r="V1943">
        <v>9.0936000000000003</v>
      </c>
    </row>
    <row r="1944" spans="1:22">
      <c r="A1944">
        <v>13</v>
      </c>
      <c r="B1944">
        <v>0</v>
      </c>
      <c r="C1944">
        <v>242</v>
      </c>
      <c r="D1944">
        <v>958</v>
      </c>
      <c r="E1944">
        <v>47</v>
      </c>
      <c r="F1944">
        <v>4</v>
      </c>
      <c r="G1944">
        <v>20</v>
      </c>
      <c r="H1944">
        <v>2078</v>
      </c>
      <c r="I1944">
        <v>250.14395855187101</v>
      </c>
      <c r="J1944">
        <v>13.925214540537601</v>
      </c>
      <c r="K1944">
        <v>11.816000000000001</v>
      </c>
      <c r="L1944">
        <v>53</v>
      </c>
      <c r="M1944">
        <v>1</v>
      </c>
      <c r="N1944">
        <v>724</v>
      </c>
      <c r="O1944">
        <v>753</v>
      </c>
      <c r="P1944">
        <v>68</v>
      </c>
      <c r="Q1944">
        <v>2</v>
      </c>
      <c r="R1944">
        <v>30</v>
      </c>
      <c r="S1944">
        <v>3005</v>
      </c>
      <c r="T1944">
        <v>357.984636541849</v>
      </c>
      <c r="U1944">
        <v>19.4557832019171</v>
      </c>
      <c r="V1944">
        <v>16.446999999999999</v>
      </c>
    </row>
    <row r="1945" spans="1:22">
      <c r="A1945">
        <v>13</v>
      </c>
      <c r="B1945">
        <v>0</v>
      </c>
      <c r="C1945">
        <v>812</v>
      </c>
      <c r="D1945">
        <v>1295</v>
      </c>
      <c r="E1945">
        <v>40</v>
      </c>
      <c r="F1945">
        <v>1</v>
      </c>
      <c r="G1945">
        <v>15</v>
      </c>
      <c r="H1945">
        <v>1556</v>
      </c>
      <c r="I1945">
        <v>192.82634674753299</v>
      </c>
      <c r="J1945">
        <v>11.388871761504699</v>
      </c>
      <c r="K1945">
        <v>9.4703999999999997</v>
      </c>
      <c r="L1945">
        <v>54</v>
      </c>
      <c r="M1945">
        <v>1</v>
      </c>
      <c r="N1945">
        <v>842</v>
      </c>
      <c r="O1945">
        <v>889</v>
      </c>
      <c r="P1945">
        <v>54</v>
      </c>
      <c r="Q1945">
        <v>1</v>
      </c>
      <c r="R1945">
        <v>22</v>
      </c>
      <c r="S1945">
        <v>2229</v>
      </c>
      <c r="T1945">
        <v>275.56305993365697</v>
      </c>
      <c r="U1945">
        <v>16.202033822949499</v>
      </c>
      <c r="V1945">
        <v>14.2796</v>
      </c>
    </row>
    <row r="1946" spans="1:22">
      <c r="A1946">
        <v>13</v>
      </c>
      <c r="B1946">
        <v>0</v>
      </c>
      <c r="C1946">
        <v>703</v>
      </c>
      <c r="D1946">
        <v>1313</v>
      </c>
      <c r="E1946">
        <v>44</v>
      </c>
      <c r="F1946">
        <v>1</v>
      </c>
      <c r="G1946">
        <v>19</v>
      </c>
      <c r="H1946">
        <v>1922</v>
      </c>
      <c r="I1946">
        <v>228.37250272307301</v>
      </c>
      <c r="J1946">
        <v>12.334163935995001</v>
      </c>
      <c r="K1946">
        <v>10.464</v>
      </c>
      <c r="L1946">
        <v>54</v>
      </c>
      <c r="M1946">
        <v>1</v>
      </c>
      <c r="N1946">
        <v>372</v>
      </c>
      <c r="O1946">
        <v>915</v>
      </c>
      <c r="P1946">
        <v>56</v>
      </c>
      <c r="Q1946">
        <v>1</v>
      </c>
      <c r="R1946">
        <v>23</v>
      </c>
      <c r="S1946">
        <v>2350</v>
      </c>
      <c r="T1946">
        <v>287.77421705218802</v>
      </c>
      <c r="U1946">
        <v>16.6099367849489</v>
      </c>
      <c r="V1946">
        <v>14.41</v>
      </c>
    </row>
    <row r="1947" spans="1:22">
      <c r="A1947">
        <v>14</v>
      </c>
      <c r="B1947">
        <v>0</v>
      </c>
      <c r="C1947">
        <v>274</v>
      </c>
      <c r="D1947">
        <v>1264</v>
      </c>
      <c r="E1947">
        <v>31</v>
      </c>
      <c r="F1947">
        <v>2</v>
      </c>
      <c r="G1947">
        <v>14</v>
      </c>
      <c r="H1947">
        <v>1446</v>
      </c>
      <c r="I1947">
        <v>171.10815293258199</v>
      </c>
      <c r="J1947">
        <v>9.1481364222447006</v>
      </c>
      <c r="K1947">
        <v>7.9215999999999998</v>
      </c>
      <c r="L1947">
        <v>54</v>
      </c>
      <c r="M1947">
        <v>1</v>
      </c>
      <c r="N1947">
        <v>677</v>
      </c>
      <c r="O1947">
        <v>342</v>
      </c>
      <c r="P1947">
        <v>80</v>
      </c>
      <c r="Q1947">
        <v>1</v>
      </c>
      <c r="R1947">
        <v>38</v>
      </c>
      <c r="S1947">
        <v>3825</v>
      </c>
      <c r="T1947">
        <v>449.83441397918898</v>
      </c>
      <c r="U1947">
        <v>23.673772407455498</v>
      </c>
      <c r="V1947">
        <v>20.864999999999998</v>
      </c>
    </row>
    <row r="1948" spans="1:22">
      <c r="A1948">
        <v>14</v>
      </c>
      <c r="B1948">
        <v>0</v>
      </c>
      <c r="C1948">
        <v>414</v>
      </c>
      <c r="D1948">
        <v>198</v>
      </c>
      <c r="E1948">
        <v>47</v>
      </c>
      <c r="F1948">
        <v>1</v>
      </c>
      <c r="G1948">
        <v>18</v>
      </c>
      <c r="H1948">
        <v>1891</v>
      </c>
      <c r="I1948">
        <v>232.75093984772599</v>
      </c>
      <c r="J1948">
        <v>13.5698894615984</v>
      </c>
      <c r="K1948">
        <v>11.5884</v>
      </c>
      <c r="L1948">
        <v>54</v>
      </c>
      <c r="M1948">
        <v>1</v>
      </c>
      <c r="N1948">
        <v>676</v>
      </c>
      <c r="O1948">
        <v>339</v>
      </c>
      <c r="P1948">
        <v>74</v>
      </c>
      <c r="Q1948">
        <v>3</v>
      </c>
      <c r="R1948">
        <v>35</v>
      </c>
      <c r="S1948">
        <v>3552</v>
      </c>
      <c r="T1948">
        <v>420.547262504466</v>
      </c>
      <c r="U1948">
        <v>22.515097157241001</v>
      </c>
      <c r="V1948">
        <v>19.352</v>
      </c>
    </row>
    <row r="1949" spans="1:22">
      <c r="A1949">
        <v>14</v>
      </c>
      <c r="B1949">
        <v>0</v>
      </c>
      <c r="C1949">
        <v>972</v>
      </c>
      <c r="D1949">
        <v>1479</v>
      </c>
      <c r="E1949">
        <v>1</v>
      </c>
      <c r="F1949">
        <v>9</v>
      </c>
      <c r="G1949">
        <v>0</v>
      </c>
      <c r="H1949">
        <v>9</v>
      </c>
      <c r="I1949">
        <v>3</v>
      </c>
      <c r="J1949">
        <v>0.28618176042508398</v>
      </c>
      <c r="K1949">
        <v>0.1638</v>
      </c>
      <c r="L1949">
        <v>54</v>
      </c>
      <c r="M1949">
        <v>1</v>
      </c>
      <c r="N1949">
        <v>420</v>
      </c>
      <c r="O1949">
        <v>954</v>
      </c>
      <c r="P1949">
        <v>53</v>
      </c>
      <c r="Q1949">
        <v>1</v>
      </c>
      <c r="R1949">
        <v>23</v>
      </c>
      <c r="S1949">
        <v>2352</v>
      </c>
      <c r="T1949">
        <v>282.59511673063298</v>
      </c>
      <c r="U1949">
        <v>15.665554570458101</v>
      </c>
      <c r="V1949">
        <v>13.4336</v>
      </c>
    </row>
    <row r="1950" spans="1:22">
      <c r="A1950">
        <v>14</v>
      </c>
      <c r="B1950">
        <v>0</v>
      </c>
      <c r="C1950">
        <v>1021</v>
      </c>
      <c r="D1950">
        <v>918</v>
      </c>
      <c r="E1950">
        <v>45</v>
      </c>
      <c r="F1950">
        <v>5</v>
      </c>
      <c r="G1950">
        <v>21</v>
      </c>
      <c r="H1950">
        <v>2191</v>
      </c>
      <c r="I1950">
        <v>256.02538936597699</v>
      </c>
      <c r="J1950">
        <v>13.245448274784801</v>
      </c>
      <c r="K1950">
        <v>11.2972</v>
      </c>
      <c r="L1950">
        <v>54</v>
      </c>
      <c r="M1950">
        <v>1</v>
      </c>
      <c r="N1950">
        <v>406</v>
      </c>
      <c r="O1950">
        <v>976</v>
      </c>
      <c r="P1950">
        <v>53</v>
      </c>
      <c r="Q1950">
        <v>1</v>
      </c>
      <c r="R1950">
        <v>22</v>
      </c>
      <c r="S1950">
        <v>2247</v>
      </c>
      <c r="T1950">
        <v>274.18424462393898</v>
      </c>
      <c r="U1950">
        <v>15.712068609829799</v>
      </c>
      <c r="V1950">
        <v>13.034800000000001</v>
      </c>
    </row>
    <row r="1951" spans="1:22">
      <c r="A1951">
        <v>14</v>
      </c>
      <c r="B1951">
        <v>0</v>
      </c>
      <c r="C1951">
        <v>948</v>
      </c>
      <c r="D1951">
        <v>1355</v>
      </c>
      <c r="E1951">
        <v>7</v>
      </c>
      <c r="F1951">
        <v>7</v>
      </c>
      <c r="G1951">
        <v>2</v>
      </c>
      <c r="H1951">
        <v>237</v>
      </c>
      <c r="I1951">
        <v>35.538711287833699</v>
      </c>
      <c r="J1951">
        <v>2.6482258211867098</v>
      </c>
      <c r="K1951">
        <v>2.5122</v>
      </c>
      <c r="L1951">
        <v>54</v>
      </c>
      <c r="M1951">
        <v>1</v>
      </c>
      <c r="N1951">
        <v>417</v>
      </c>
      <c r="O1951">
        <v>956</v>
      </c>
      <c r="P1951">
        <v>53</v>
      </c>
      <c r="Q1951">
        <v>2</v>
      </c>
      <c r="R1951">
        <v>23</v>
      </c>
      <c r="S1951">
        <v>2347</v>
      </c>
      <c r="T1951">
        <v>280.79351844371303</v>
      </c>
      <c r="U1951">
        <v>15.4145742724215</v>
      </c>
      <c r="V1951">
        <v>13.5276</v>
      </c>
    </row>
    <row r="1952" spans="1:22">
      <c r="A1952">
        <v>14</v>
      </c>
      <c r="B1952">
        <v>0</v>
      </c>
      <c r="C1952">
        <v>833</v>
      </c>
      <c r="D1952">
        <v>912</v>
      </c>
      <c r="E1952">
        <v>62</v>
      </c>
      <c r="F1952">
        <v>2</v>
      </c>
      <c r="G1952">
        <v>25</v>
      </c>
      <c r="H1952">
        <v>2526</v>
      </c>
      <c r="I1952">
        <v>313.397511157954</v>
      </c>
      <c r="J1952">
        <v>18.5502668444419</v>
      </c>
      <c r="K1952">
        <v>16.0792</v>
      </c>
      <c r="L1952">
        <v>54</v>
      </c>
      <c r="M1952">
        <v>1</v>
      </c>
      <c r="N1952">
        <v>1059</v>
      </c>
      <c r="O1952">
        <v>100</v>
      </c>
      <c r="P1952">
        <v>2</v>
      </c>
      <c r="Q1952">
        <v>2</v>
      </c>
      <c r="R1952">
        <v>0</v>
      </c>
      <c r="S1952">
        <v>35</v>
      </c>
      <c r="T1952">
        <v>6.2449979983984001</v>
      </c>
      <c r="U1952">
        <v>0.51720402163943002</v>
      </c>
      <c r="V1952">
        <v>0.46899999999999997</v>
      </c>
    </row>
    <row r="1953" spans="1:22">
      <c r="A1953">
        <v>14</v>
      </c>
      <c r="B1953">
        <v>0</v>
      </c>
      <c r="C1953">
        <v>64</v>
      </c>
      <c r="D1953">
        <v>39</v>
      </c>
      <c r="E1953">
        <v>1</v>
      </c>
      <c r="F1953">
        <v>2</v>
      </c>
      <c r="G1953">
        <v>0</v>
      </c>
      <c r="H1953">
        <v>2</v>
      </c>
      <c r="I1953">
        <v>1.4142135623731</v>
      </c>
      <c r="J1953">
        <v>0.14000000000000001</v>
      </c>
      <c r="K1953">
        <v>3.9199999999999999E-2</v>
      </c>
      <c r="L1953">
        <v>54</v>
      </c>
      <c r="M1953">
        <v>1</v>
      </c>
      <c r="N1953">
        <v>1058</v>
      </c>
      <c r="O1953">
        <v>101</v>
      </c>
      <c r="P1953">
        <v>2</v>
      </c>
      <c r="Q1953">
        <v>3</v>
      </c>
      <c r="R1953">
        <v>0</v>
      </c>
      <c r="S1953">
        <v>39</v>
      </c>
      <c r="T1953">
        <v>6.7082039324993703</v>
      </c>
      <c r="U1953">
        <v>0.54580216195980802</v>
      </c>
      <c r="V1953">
        <v>0.49919999999999998</v>
      </c>
    </row>
    <row r="1954" spans="1:22">
      <c r="A1954">
        <v>14</v>
      </c>
      <c r="B1954">
        <v>0</v>
      </c>
      <c r="C1954">
        <v>199</v>
      </c>
      <c r="D1954">
        <v>282</v>
      </c>
      <c r="E1954">
        <v>44</v>
      </c>
      <c r="F1954">
        <v>1</v>
      </c>
      <c r="G1954">
        <v>18</v>
      </c>
      <c r="H1954">
        <v>1854</v>
      </c>
      <c r="I1954">
        <v>221.94593936362099</v>
      </c>
      <c r="J1954">
        <v>12.2011638789093</v>
      </c>
      <c r="K1954">
        <v>10.428000000000001</v>
      </c>
      <c r="L1954">
        <v>54</v>
      </c>
      <c r="M1954">
        <v>1</v>
      </c>
      <c r="N1954">
        <v>382</v>
      </c>
      <c r="O1954">
        <v>229</v>
      </c>
      <c r="P1954">
        <v>53</v>
      </c>
      <c r="Q1954">
        <v>1</v>
      </c>
      <c r="R1954">
        <v>22</v>
      </c>
      <c r="S1954">
        <v>2225</v>
      </c>
      <c r="T1954">
        <v>271.51611370229898</v>
      </c>
      <c r="U1954">
        <v>15.561089293490999</v>
      </c>
      <c r="V1954">
        <v>13.375</v>
      </c>
    </row>
    <row r="1955" spans="1:22">
      <c r="A1955">
        <v>14</v>
      </c>
      <c r="B1955">
        <v>0</v>
      </c>
      <c r="C1955">
        <v>784</v>
      </c>
      <c r="D1955">
        <v>396</v>
      </c>
      <c r="E1955">
        <v>67</v>
      </c>
      <c r="F1955">
        <v>1</v>
      </c>
      <c r="G1955">
        <v>29</v>
      </c>
      <c r="H1955">
        <v>2966</v>
      </c>
      <c r="I1955">
        <v>354.223093544167</v>
      </c>
      <c r="J1955">
        <v>19.3655467260803</v>
      </c>
      <c r="K1955">
        <v>16.573599999999999</v>
      </c>
      <c r="L1955">
        <v>54</v>
      </c>
      <c r="M1955">
        <v>1</v>
      </c>
      <c r="N1955">
        <v>379</v>
      </c>
      <c r="O1955">
        <v>234</v>
      </c>
      <c r="P1955">
        <v>56</v>
      </c>
      <c r="Q1955">
        <v>1</v>
      </c>
      <c r="R1955">
        <v>24</v>
      </c>
      <c r="S1955">
        <v>2450</v>
      </c>
      <c r="T1955">
        <v>293.53705047233802</v>
      </c>
      <c r="U1955">
        <v>16.167560112768999</v>
      </c>
      <c r="V1955">
        <v>14.03</v>
      </c>
    </row>
    <row r="1956" spans="1:22">
      <c r="A1956">
        <v>14</v>
      </c>
      <c r="B1956">
        <v>0</v>
      </c>
      <c r="C1956">
        <v>274</v>
      </c>
      <c r="D1956">
        <v>522</v>
      </c>
      <c r="E1956">
        <v>57</v>
      </c>
      <c r="F1956">
        <v>1</v>
      </c>
      <c r="G1956">
        <v>23</v>
      </c>
      <c r="H1956">
        <v>2384</v>
      </c>
      <c r="I1956">
        <v>291.52358395162503</v>
      </c>
      <c r="J1956">
        <v>16.778390864442301</v>
      </c>
      <c r="K1956">
        <v>14.976800000000001</v>
      </c>
      <c r="L1956">
        <v>54</v>
      </c>
      <c r="M1956">
        <v>1</v>
      </c>
      <c r="N1956">
        <v>1064</v>
      </c>
      <c r="O1956">
        <v>107</v>
      </c>
      <c r="P1956">
        <v>2</v>
      </c>
      <c r="Q1956">
        <v>25</v>
      </c>
      <c r="R1956">
        <v>0</v>
      </c>
      <c r="S1956">
        <v>50</v>
      </c>
      <c r="T1956">
        <v>10</v>
      </c>
      <c r="U1956">
        <v>0.86602540378443904</v>
      </c>
      <c r="V1956">
        <v>0.75</v>
      </c>
    </row>
    <row r="1957" spans="1:22">
      <c r="A1957">
        <v>14</v>
      </c>
      <c r="B1957">
        <v>0</v>
      </c>
      <c r="C1957">
        <v>441</v>
      </c>
      <c r="D1957">
        <v>639</v>
      </c>
      <c r="E1957">
        <v>59</v>
      </c>
      <c r="F1957">
        <v>1</v>
      </c>
      <c r="G1957">
        <v>26</v>
      </c>
      <c r="H1957">
        <v>2617</v>
      </c>
      <c r="I1957">
        <v>316.63701615572398</v>
      </c>
      <c r="J1957">
        <v>17.824732817071901</v>
      </c>
      <c r="K1957">
        <v>15.256399999999999</v>
      </c>
      <c r="L1957">
        <v>54</v>
      </c>
      <c r="M1957">
        <v>1</v>
      </c>
      <c r="N1957">
        <v>836</v>
      </c>
      <c r="O1957">
        <v>895</v>
      </c>
      <c r="P1957">
        <v>52</v>
      </c>
      <c r="Q1957">
        <v>1</v>
      </c>
      <c r="R1957">
        <v>23</v>
      </c>
      <c r="S1957">
        <v>2311</v>
      </c>
      <c r="T1957">
        <v>277.66706682644201</v>
      </c>
      <c r="U1957">
        <v>15.392137603335</v>
      </c>
      <c r="V1957">
        <v>13.367599999999999</v>
      </c>
    </row>
    <row r="1958" spans="1:22">
      <c r="A1958">
        <v>14</v>
      </c>
      <c r="B1958">
        <v>0</v>
      </c>
      <c r="C1958">
        <v>553</v>
      </c>
      <c r="D1958">
        <v>913</v>
      </c>
      <c r="E1958">
        <v>62</v>
      </c>
      <c r="F1958">
        <v>4</v>
      </c>
      <c r="G1958">
        <v>27</v>
      </c>
      <c r="H1958">
        <v>2791</v>
      </c>
      <c r="I1958">
        <v>339.39505005229501</v>
      </c>
      <c r="J1958">
        <v>19.3111858776203</v>
      </c>
      <c r="K1958">
        <v>17.052</v>
      </c>
      <c r="L1958">
        <v>54</v>
      </c>
      <c r="M1958">
        <v>1</v>
      </c>
      <c r="N1958">
        <v>365</v>
      </c>
      <c r="O1958">
        <v>912</v>
      </c>
      <c r="P1958">
        <v>54</v>
      </c>
      <c r="Q1958">
        <v>5</v>
      </c>
      <c r="R1958">
        <v>24</v>
      </c>
      <c r="S1958">
        <v>2440</v>
      </c>
      <c r="T1958">
        <v>295.13386793114699</v>
      </c>
      <c r="U1958">
        <v>16.603614064413801</v>
      </c>
      <c r="V1958">
        <v>14.6</v>
      </c>
    </row>
    <row r="1959" spans="1:22">
      <c r="A1959">
        <v>14</v>
      </c>
      <c r="B1959">
        <v>0</v>
      </c>
      <c r="C1959">
        <v>1109</v>
      </c>
      <c r="D1959">
        <v>1036</v>
      </c>
      <c r="E1959">
        <v>31</v>
      </c>
      <c r="F1959">
        <v>1</v>
      </c>
      <c r="G1959">
        <v>12</v>
      </c>
      <c r="H1959">
        <v>1239</v>
      </c>
      <c r="I1959">
        <v>149.15428253992599</v>
      </c>
      <c r="J1959">
        <v>8.3040893540471998</v>
      </c>
      <c r="K1959">
        <v>6.6947999999999999</v>
      </c>
      <c r="L1959">
        <v>54</v>
      </c>
      <c r="M1959">
        <v>1</v>
      </c>
      <c r="N1959">
        <v>579</v>
      </c>
      <c r="O1959">
        <v>97</v>
      </c>
      <c r="P1959">
        <v>35</v>
      </c>
      <c r="Q1959">
        <v>1</v>
      </c>
      <c r="R1959">
        <v>15</v>
      </c>
      <c r="S1959">
        <v>1557</v>
      </c>
      <c r="T1959">
        <v>182.52397102846501</v>
      </c>
      <c r="U1959">
        <v>9.5249724409050103</v>
      </c>
      <c r="V1959">
        <v>8.2414000000000005</v>
      </c>
    </row>
    <row r="1960" spans="1:22">
      <c r="A1960">
        <v>14</v>
      </c>
      <c r="B1960">
        <v>0</v>
      </c>
      <c r="C1960">
        <v>936</v>
      </c>
      <c r="D1960">
        <v>941</v>
      </c>
      <c r="E1960">
        <v>54</v>
      </c>
      <c r="F1960">
        <v>1</v>
      </c>
      <c r="G1960">
        <v>22</v>
      </c>
      <c r="H1960">
        <v>2287</v>
      </c>
      <c r="I1960">
        <v>272.05330360059997</v>
      </c>
      <c r="J1960">
        <v>14.7340795436973</v>
      </c>
      <c r="K1960">
        <v>13.167400000000001</v>
      </c>
      <c r="L1960">
        <v>54</v>
      </c>
      <c r="M1960">
        <v>1</v>
      </c>
      <c r="N1960">
        <v>341</v>
      </c>
      <c r="O1960">
        <v>102</v>
      </c>
      <c r="P1960">
        <v>32</v>
      </c>
      <c r="Q1960">
        <v>4</v>
      </c>
      <c r="R1960">
        <v>14</v>
      </c>
      <c r="S1960">
        <v>1455</v>
      </c>
      <c r="T1960">
        <v>177.25405496066901</v>
      </c>
      <c r="U1960">
        <v>10.1236110158382</v>
      </c>
      <c r="V1960">
        <v>9.0660000000000007</v>
      </c>
    </row>
    <row r="1961" spans="1:22">
      <c r="A1961">
        <v>14</v>
      </c>
      <c r="B1961">
        <v>0</v>
      </c>
      <c r="C1961">
        <v>219</v>
      </c>
      <c r="D1961">
        <v>745</v>
      </c>
      <c r="E1961">
        <v>54</v>
      </c>
      <c r="F1961">
        <v>2</v>
      </c>
      <c r="G1961">
        <v>21</v>
      </c>
      <c r="H1961">
        <v>2191</v>
      </c>
      <c r="I1961">
        <v>268.98512970051002</v>
      </c>
      <c r="J1961">
        <v>15.6039065621401</v>
      </c>
      <c r="K1961">
        <v>12.814</v>
      </c>
      <c r="L1961">
        <v>54</v>
      </c>
      <c r="M1961">
        <v>1</v>
      </c>
      <c r="N1961">
        <v>837</v>
      </c>
      <c r="O1961">
        <v>888</v>
      </c>
      <c r="P1961">
        <v>50</v>
      </c>
      <c r="Q1961">
        <v>3</v>
      </c>
      <c r="R1961">
        <v>21</v>
      </c>
      <c r="S1961">
        <v>2181</v>
      </c>
      <c r="T1961">
        <v>266.47138683168203</v>
      </c>
      <c r="U1961">
        <v>15.3099281513664</v>
      </c>
      <c r="V1961">
        <v>13.1204</v>
      </c>
    </row>
    <row r="1962" spans="1:22">
      <c r="A1962">
        <v>14</v>
      </c>
      <c r="B1962">
        <v>0</v>
      </c>
      <c r="C1962">
        <v>1114</v>
      </c>
      <c r="D1962">
        <v>1245</v>
      </c>
      <c r="E1962">
        <v>3</v>
      </c>
      <c r="F1962">
        <v>1</v>
      </c>
      <c r="G1962">
        <v>0</v>
      </c>
      <c r="H1962">
        <v>35</v>
      </c>
      <c r="I1962">
        <v>8.5440037453175304</v>
      </c>
      <c r="J1962">
        <v>0.77942286340599498</v>
      </c>
      <c r="K1962">
        <v>0.58099999999999996</v>
      </c>
      <c r="L1962">
        <v>54</v>
      </c>
      <c r="M1962">
        <v>1</v>
      </c>
      <c r="N1962">
        <v>1063</v>
      </c>
      <c r="O1962">
        <v>104</v>
      </c>
      <c r="P1962">
        <v>2</v>
      </c>
      <c r="Q1962">
        <v>3</v>
      </c>
      <c r="R1962">
        <v>0</v>
      </c>
      <c r="S1962">
        <v>35</v>
      </c>
      <c r="T1962">
        <v>6.4031242374328503</v>
      </c>
      <c r="U1962">
        <v>0.53619026473817999</v>
      </c>
      <c r="V1962">
        <v>0.47599999999999998</v>
      </c>
    </row>
    <row r="1963" spans="1:22">
      <c r="A1963">
        <v>14</v>
      </c>
      <c r="B1963">
        <v>0</v>
      </c>
      <c r="C1963">
        <v>523</v>
      </c>
      <c r="D1963">
        <v>287</v>
      </c>
      <c r="E1963">
        <v>56</v>
      </c>
      <c r="F1963">
        <v>1</v>
      </c>
      <c r="G1963">
        <v>23</v>
      </c>
      <c r="H1963">
        <v>2364</v>
      </c>
      <c r="I1963">
        <v>287.05400188814701</v>
      </c>
      <c r="J1963">
        <v>16.2834394401183</v>
      </c>
      <c r="K1963">
        <v>13.7776</v>
      </c>
      <c r="L1963">
        <v>54</v>
      </c>
      <c r="M1963">
        <v>1</v>
      </c>
      <c r="N1963">
        <v>341</v>
      </c>
      <c r="O1963">
        <v>95</v>
      </c>
      <c r="P1963">
        <v>30</v>
      </c>
      <c r="Q1963">
        <v>4</v>
      </c>
      <c r="R1963">
        <v>13</v>
      </c>
      <c r="S1963">
        <v>1372</v>
      </c>
      <c r="T1963">
        <v>166.30694513459099</v>
      </c>
      <c r="U1963">
        <v>9.3990212256383394</v>
      </c>
      <c r="V1963">
        <v>8.52</v>
      </c>
    </row>
    <row r="1964" spans="1:22">
      <c r="A1964">
        <v>14</v>
      </c>
      <c r="B1964">
        <v>0</v>
      </c>
      <c r="C1964">
        <v>122</v>
      </c>
      <c r="D1964">
        <v>260</v>
      </c>
      <c r="E1964">
        <v>39</v>
      </c>
      <c r="F1964">
        <v>2</v>
      </c>
      <c r="G1964">
        <v>16</v>
      </c>
      <c r="H1964">
        <v>1658</v>
      </c>
      <c r="I1964">
        <v>200.329728198288</v>
      </c>
      <c r="J1964">
        <v>11.2438249719568</v>
      </c>
      <c r="K1964">
        <v>9.9527999999999999</v>
      </c>
      <c r="L1964">
        <v>54</v>
      </c>
      <c r="M1964">
        <v>1</v>
      </c>
      <c r="N1964">
        <v>250</v>
      </c>
      <c r="O1964">
        <v>149</v>
      </c>
      <c r="P1964">
        <v>41</v>
      </c>
      <c r="Q1964">
        <v>1</v>
      </c>
      <c r="R1964">
        <v>16</v>
      </c>
      <c r="S1964">
        <v>1655</v>
      </c>
      <c r="T1964">
        <v>204.266982158155</v>
      </c>
      <c r="U1964">
        <v>11.9727816316844</v>
      </c>
      <c r="V1964">
        <v>10.366</v>
      </c>
    </row>
    <row r="1965" spans="1:22">
      <c r="A1965">
        <v>14</v>
      </c>
      <c r="B1965">
        <v>0</v>
      </c>
      <c r="C1965">
        <v>961</v>
      </c>
      <c r="D1965">
        <v>1185</v>
      </c>
      <c r="E1965">
        <v>36</v>
      </c>
      <c r="F1965">
        <v>2</v>
      </c>
      <c r="G1965">
        <v>15</v>
      </c>
      <c r="H1965">
        <v>1553</v>
      </c>
      <c r="I1965">
        <v>189.354165520593</v>
      </c>
      <c r="J1965">
        <v>10.833702045007501</v>
      </c>
      <c r="K1965">
        <v>9.3369999999999997</v>
      </c>
      <c r="L1965">
        <v>54</v>
      </c>
      <c r="M1965">
        <v>1</v>
      </c>
      <c r="N1965">
        <v>1064</v>
      </c>
      <c r="O1965">
        <v>106</v>
      </c>
      <c r="P1965">
        <v>2</v>
      </c>
      <c r="Q1965">
        <v>2</v>
      </c>
      <c r="R1965">
        <v>0</v>
      </c>
      <c r="S1965">
        <v>30</v>
      </c>
      <c r="T1965">
        <v>5.8309518948452999</v>
      </c>
      <c r="U1965">
        <v>0.5</v>
      </c>
      <c r="V1965">
        <v>0.432</v>
      </c>
    </row>
    <row r="1966" spans="1:22">
      <c r="A1966">
        <v>14</v>
      </c>
      <c r="B1966">
        <v>0</v>
      </c>
      <c r="C1966">
        <v>1112</v>
      </c>
      <c r="D1966">
        <v>841</v>
      </c>
      <c r="E1966">
        <v>39</v>
      </c>
      <c r="F1966">
        <v>2</v>
      </c>
      <c r="G1966">
        <v>16</v>
      </c>
      <c r="H1966">
        <v>1686</v>
      </c>
      <c r="I1966">
        <v>204.63137589333701</v>
      </c>
      <c r="J1966">
        <v>11.596568457953399</v>
      </c>
      <c r="K1966">
        <v>10.240399999999999</v>
      </c>
      <c r="L1966">
        <v>54</v>
      </c>
      <c r="M1966">
        <v>1</v>
      </c>
      <c r="N1966">
        <v>1065</v>
      </c>
      <c r="O1966">
        <v>105</v>
      </c>
      <c r="P1966">
        <v>2</v>
      </c>
      <c r="Q1966">
        <v>2</v>
      </c>
      <c r="R1966">
        <v>0</v>
      </c>
      <c r="S1966">
        <v>33</v>
      </c>
      <c r="T1966">
        <v>6.0827625302982202</v>
      </c>
      <c r="U1966">
        <v>0.51097945164164904</v>
      </c>
      <c r="V1966">
        <v>0.45540000000000003</v>
      </c>
    </row>
    <row r="1967" spans="1:22">
      <c r="A1967">
        <v>14</v>
      </c>
      <c r="B1967">
        <v>0</v>
      </c>
      <c r="C1967">
        <v>814</v>
      </c>
      <c r="D1967">
        <v>85</v>
      </c>
      <c r="E1967">
        <v>37</v>
      </c>
      <c r="F1967">
        <v>3</v>
      </c>
      <c r="G1967">
        <v>16</v>
      </c>
      <c r="H1967">
        <v>1644</v>
      </c>
      <c r="I1967">
        <v>196.58585910487099</v>
      </c>
      <c r="J1967">
        <v>10.778979543537501</v>
      </c>
      <c r="K1967">
        <v>9.4735999999999994</v>
      </c>
      <c r="L1967">
        <v>54</v>
      </c>
      <c r="M1967">
        <v>1</v>
      </c>
      <c r="N1967">
        <v>410</v>
      </c>
      <c r="O1967">
        <v>965</v>
      </c>
      <c r="P1967">
        <v>50</v>
      </c>
      <c r="Q1967">
        <v>3</v>
      </c>
      <c r="R1967">
        <v>22</v>
      </c>
      <c r="S1967">
        <v>2203</v>
      </c>
      <c r="T1967">
        <v>264.414447411634</v>
      </c>
      <c r="U1967">
        <v>14.6228964299143</v>
      </c>
      <c r="V1967">
        <v>12.677199999999999</v>
      </c>
    </row>
    <row r="1968" spans="1:22">
      <c r="A1968">
        <v>14</v>
      </c>
      <c r="B1968">
        <v>0</v>
      </c>
      <c r="C1968">
        <v>1097</v>
      </c>
      <c r="D1968">
        <v>123</v>
      </c>
      <c r="E1968">
        <v>3</v>
      </c>
      <c r="F1968">
        <v>12</v>
      </c>
      <c r="G1968">
        <v>0</v>
      </c>
      <c r="H1968">
        <v>36</v>
      </c>
      <c r="I1968">
        <v>10.3923048454133</v>
      </c>
      <c r="J1968">
        <v>0.97488460855631498</v>
      </c>
      <c r="K1968">
        <v>0.63360000000000005</v>
      </c>
      <c r="L1968">
        <v>54</v>
      </c>
      <c r="M1968">
        <v>1</v>
      </c>
      <c r="N1968">
        <v>505</v>
      </c>
      <c r="O1968">
        <v>74</v>
      </c>
      <c r="P1968">
        <v>36</v>
      </c>
      <c r="Q1968">
        <v>1</v>
      </c>
      <c r="R1968">
        <v>14</v>
      </c>
      <c r="S1968">
        <v>1403</v>
      </c>
      <c r="T1968">
        <v>173.83037709215299</v>
      </c>
      <c r="U1968">
        <v>10.2629966384093</v>
      </c>
      <c r="V1968">
        <v>8.6251999999999995</v>
      </c>
    </row>
    <row r="1969" spans="1:22">
      <c r="A1969">
        <v>14</v>
      </c>
      <c r="B1969">
        <v>0</v>
      </c>
      <c r="C1969">
        <v>570</v>
      </c>
      <c r="D1969">
        <v>990</v>
      </c>
      <c r="E1969">
        <v>70</v>
      </c>
      <c r="F1969">
        <v>2</v>
      </c>
      <c r="G1969">
        <v>29</v>
      </c>
      <c r="H1969">
        <v>2909</v>
      </c>
      <c r="I1969">
        <v>354.24991178545099</v>
      </c>
      <c r="J1969">
        <v>20.216377024580801</v>
      </c>
      <c r="K1969">
        <v>16.775600000000001</v>
      </c>
      <c r="L1969">
        <v>54</v>
      </c>
      <c r="M1969">
        <v>1</v>
      </c>
      <c r="N1969">
        <v>675</v>
      </c>
      <c r="O1969">
        <v>347</v>
      </c>
      <c r="P1969">
        <v>81</v>
      </c>
      <c r="Q1969">
        <v>1</v>
      </c>
      <c r="R1969">
        <v>36</v>
      </c>
      <c r="S1969">
        <v>3602</v>
      </c>
      <c r="T1969">
        <v>423.32257204170003</v>
      </c>
      <c r="U1969">
        <v>22.239145667043999</v>
      </c>
      <c r="V1969">
        <v>18.962</v>
      </c>
    </row>
    <row r="1970" spans="1:22">
      <c r="A1970">
        <v>14</v>
      </c>
      <c r="B1970">
        <v>0</v>
      </c>
      <c r="C1970">
        <v>1032</v>
      </c>
      <c r="D1970">
        <v>716</v>
      </c>
      <c r="E1970">
        <v>49</v>
      </c>
      <c r="F1970">
        <v>2</v>
      </c>
      <c r="G1970">
        <v>23</v>
      </c>
      <c r="H1970">
        <v>2304</v>
      </c>
      <c r="I1970">
        <v>271.02398417852203</v>
      </c>
      <c r="J1970">
        <v>14.2722948400038</v>
      </c>
      <c r="K1970">
        <v>12.12</v>
      </c>
      <c r="L1970">
        <v>54</v>
      </c>
      <c r="M1970">
        <v>1</v>
      </c>
      <c r="N1970">
        <v>1058</v>
      </c>
      <c r="O1970">
        <v>100</v>
      </c>
      <c r="P1970">
        <v>2</v>
      </c>
      <c r="Q1970">
        <v>2</v>
      </c>
      <c r="R1970">
        <v>0</v>
      </c>
      <c r="S1970">
        <v>37</v>
      </c>
      <c r="T1970">
        <v>6.4031242374328503</v>
      </c>
      <c r="U1970">
        <v>0.52258970521815695</v>
      </c>
      <c r="V1970">
        <v>0.48099999999999998</v>
      </c>
    </row>
    <row r="1971" spans="1:22">
      <c r="A1971">
        <v>14</v>
      </c>
      <c r="B1971">
        <v>0</v>
      </c>
      <c r="C1971">
        <v>890</v>
      </c>
      <c r="D1971">
        <v>1093</v>
      </c>
      <c r="E1971">
        <v>47</v>
      </c>
      <c r="F1971">
        <v>2</v>
      </c>
      <c r="G1971">
        <v>21</v>
      </c>
      <c r="H1971">
        <v>2173</v>
      </c>
      <c r="I1971">
        <v>260.21337398373697</v>
      </c>
      <c r="J1971">
        <v>14.314925776964399</v>
      </c>
      <c r="K1971">
        <v>12.4938</v>
      </c>
      <c r="L1971">
        <v>54</v>
      </c>
      <c r="M1971">
        <v>1</v>
      </c>
      <c r="N1971">
        <v>985</v>
      </c>
      <c r="O1971">
        <v>299</v>
      </c>
      <c r="P1971">
        <v>45</v>
      </c>
      <c r="Q1971">
        <v>3</v>
      </c>
      <c r="R1971">
        <v>20</v>
      </c>
      <c r="S1971">
        <v>2051</v>
      </c>
      <c r="T1971">
        <v>243.637025100866</v>
      </c>
      <c r="U1971">
        <v>13.1502813658111</v>
      </c>
      <c r="V1971">
        <v>10.898999999999999</v>
      </c>
    </row>
    <row r="1972" spans="1:22">
      <c r="A1972">
        <v>14</v>
      </c>
      <c r="B1972">
        <v>0</v>
      </c>
      <c r="C1972">
        <v>914</v>
      </c>
      <c r="D1972">
        <v>886</v>
      </c>
      <c r="E1972">
        <v>57</v>
      </c>
      <c r="F1972">
        <v>2</v>
      </c>
      <c r="G1972">
        <v>23</v>
      </c>
      <c r="H1972">
        <v>2321</v>
      </c>
      <c r="I1972">
        <v>281.28455343299601</v>
      </c>
      <c r="J1972">
        <v>15.890434229435</v>
      </c>
      <c r="K1972">
        <v>12.872199999999999</v>
      </c>
      <c r="L1972">
        <v>54</v>
      </c>
      <c r="M1972">
        <v>1</v>
      </c>
      <c r="N1972">
        <v>1083</v>
      </c>
      <c r="O1972">
        <v>81</v>
      </c>
      <c r="P1972">
        <v>2</v>
      </c>
      <c r="Q1972">
        <v>25</v>
      </c>
      <c r="R1972">
        <v>0</v>
      </c>
      <c r="S1972">
        <v>50</v>
      </c>
      <c r="T1972">
        <v>10</v>
      </c>
      <c r="U1972">
        <v>0.86602540378443904</v>
      </c>
      <c r="V1972">
        <v>0.75</v>
      </c>
    </row>
    <row r="1973" spans="1:22">
      <c r="A1973">
        <v>14</v>
      </c>
      <c r="B1973">
        <v>0</v>
      </c>
      <c r="C1973">
        <v>145</v>
      </c>
      <c r="D1973">
        <v>282</v>
      </c>
      <c r="E1973">
        <v>40</v>
      </c>
      <c r="F1973">
        <v>1</v>
      </c>
      <c r="G1973">
        <v>17</v>
      </c>
      <c r="H1973">
        <v>1799</v>
      </c>
      <c r="I1973">
        <v>210.088076767817</v>
      </c>
      <c r="J1973">
        <v>10.850341008466</v>
      </c>
      <c r="K1973">
        <v>9.2089999999999996</v>
      </c>
      <c r="L1973">
        <v>54</v>
      </c>
      <c r="M1973">
        <v>1</v>
      </c>
      <c r="N1973">
        <v>963</v>
      </c>
      <c r="O1973">
        <v>882</v>
      </c>
      <c r="P1973">
        <v>46</v>
      </c>
      <c r="Q1973">
        <v>1</v>
      </c>
      <c r="R1973">
        <v>20</v>
      </c>
      <c r="S1973">
        <v>2037</v>
      </c>
      <c r="T1973">
        <v>237.829771054845</v>
      </c>
      <c r="U1973">
        <v>12.275711791989901</v>
      </c>
      <c r="V1973">
        <v>10.599600000000001</v>
      </c>
    </row>
    <row r="1974" spans="1:22">
      <c r="A1974">
        <v>14</v>
      </c>
      <c r="B1974">
        <v>0</v>
      </c>
      <c r="C1974">
        <v>116</v>
      </c>
      <c r="D1974">
        <v>1460</v>
      </c>
      <c r="E1974">
        <v>1</v>
      </c>
      <c r="F1974">
        <v>32</v>
      </c>
      <c r="G1974">
        <v>0</v>
      </c>
      <c r="H1974">
        <v>32</v>
      </c>
      <c r="I1974">
        <v>5.6568542494923797</v>
      </c>
      <c r="J1974">
        <v>0.46647615158762401</v>
      </c>
      <c r="K1974">
        <v>0.43519999999999998</v>
      </c>
      <c r="L1974">
        <v>54</v>
      </c>
      <c r="M1974">
        <v>1</v>
      </c>
      <c r="N1974">
        <v>510</v>
      </c>
      <c r="O1974">
        <v>68</v>
      </c>
      <c r="P1974">
        <v>35</v>
      </c>
      <c r="Q1974">
        <v>1</v>
      </c>
      <c r="R1974">
        <v>13</v>
      </c>
      <c r="S1974">
        <v>1365</v>
      </c>
      <c r="T1974">
        <v>166.76630355080701</v>
      </c>
      <c r="U1974">
        <v>9.5805793144256093</v>
      </c>
      <c r="V1974">
        <v>7.9710000000000001</v>
      </c>
    </row>
    <row r="1975" spans="1:22">
      <c r="A1975">
        <v>14</v>
      </c>
      <c r="B1975">
        <v>0</v>
      </c>
      <c r="C1975">
        <v>49</v>
      </c>
      <c r="D1975">
        <v>1044</v>
      </c>
      <c r="E1975">
        <v>28</v>
      </c>
      <c r="F1975">
        <v>2</v>
      </c>
      <c r="G1975">
        <v>12</v>
      </c>
      <c r="H1975">
        <v>1227</v>
      </c>
      <c r="I1975">
        <v>147.23111084278301</v>
      </c>
      <c r="J1975">
        <v>8.1373890161402507</v>
      </c>
      <c r="K1975">
        <v>6.7229999999999999</v>
      </c>
      <c r="L1975">
        <v>54</v>
      </c>
      <c r="M1975">
        <v>1</v>
      </c>
      <c r="N1975">
        <v>672</v>
      </c>
      <c r="O1975">
        <v>340</v>
      </c>
      <c r="P1975">
        <v>77</v>
      </c>
      <c r="Q1975">
        <v>2</v>
      </c>
      <c r="R1975">
        <v>37</v>
      </c>
      <c r="S1975">
        <v>3737</v>
      </c>
      <c r="T1975">
        <v>439.45079360492701</v>
      </c>
      <c r="U1975">
        <v>23.1225668990275</v>
      </c>
      <c r="V1975">
        <v>20.010000000000002</v>
      </c>
    </row>
    <row r="1976" spans="1:22">
      <c r="A1976">
        <v>14</v>
      </c>
      <c r="B1976">
        <v>0</v>
      </c>
      <c r="C1976">
        <v>55</v>
      </c>
      <c r="D1976">
        <v>321</v>
      </c>
      <c r="E1976">
        <v>31</v>
      </c>
      <c r="F1976">
        <v>3</v>
      </c>
      <c r="G1976">
        <v>14</v>
      </c>
      <c r="H1976">
        <v>1408</v>
      </c>
      <c r="I1976">
        <v>168.511127229035</v>
      </c>
      <c r="J1976">
        <v>9.2581639648474603</v>
      </c>
      <c r="K1976">
        <v>8.3480000000000008</v>
      </c>
      <c r="L1976">
        <v>54</v>
      </c>
      <c r="M1976">
        <v>1</v>
      </c>
      <c r="N1976">
        <v>584</v>
      </c>
      <c r="O1976">
        <v>90</v>
      </c>
      <c r="P1976">
        <v>34</v>
      </c>
      <c r="Q1976">
        <v>1</v>
      </c>
      <c r="R1976">
        <v>15</v>
      </c>
      <c r="S1976">
        <v>1558</v>
      </c>
      <c r="T1976">
        <v>183.81512451373499</v>
      </c>
      <c r="U1976">
        <v>9.7541580877080296</v>
      </c>
      <c r="V1976">
        <v>8.5084</v>
      </c>
    </row>
    <row r="1977" spans="1:22">
      <c r="A1977">
        <v>14</v>
      </c>
      <c r="B1977">
        <v>0</v>
      </c>
      <c r="C1977">
        <v>346</v>
      </c>
      <c r="D1977">
        <v>1481</v>
      </c>
      <c r="E1977">
        <v>1</v>
      </c>
      <c r="F1977">
        <v>4</v>
      </c>
      <c r="G1977">
        <v>0</v>
      </c>
      <c r="H1977">
        <v>4</v>
      </c>
      <c r="I1977">
        <v>2</v>
      </c>
      <c r="J1977">
        <v>0.19595917942265401</v>
      </c>
      <c r="K1977">
        <v>7.6799999999999993E-2</v>
      </c>
      <c r="L1977">
        <v>54</v>
      </c>
      <c r="M1977">
        <v>1</v>
      </c>
      <c r="N1977">
        <v>835</v>
      </c>
      <c r="O1977">
        <v>891</v>
      </c>
      <c r="P1977">
        <v>50</v>
      </c>
      <c r="Q1977">
        <v>4</v>
      </c>
      <c r="R1977">
        <v>21</v>
      </c>
      <c r="S1977">
        <v>2167</v>
      </c>
      <c r="T1977">
        <v>260.013461189993</v>
      </c>
      <c r="U1977">
        <v>14.3694502330465</v>
      </c>
      <c r="V1977">
        <v>12.1374</v>
      </c>
    </row>
    <row r="1978" spans="1:22">
      <c r="A1978">
        <v>14</v>
      </c>
      <c r="B1978">
        <v>0</v>
      </c>
      <c r="C1978">
        <v>1038</v>
      </c>
      <c r="D1978">
        <v>817</v>
      </c>
      <c r="E1978">
        <v>31</v>
      </c>
      <c r="F1978">
        <v>4</v>
      </c>
      <c r="G1978">
        <v>13</v>
      </c>
      <c r="H1978">
        <v>1373</v>
      </c>
      <c r="I1978">
        <v>166.352036356637</v>
      </c>
      <c r="J1978">
        <v>9.3923958604820292</v>
      </c>
      <c r="K1978">
        <v>8.1791999999999998</v>
      </c>
      <c r="L1978">
        <v>54</v>
      </c>
      <c r="M1978">
        <v>1</v>
      </c>
      <c r="N1978">
        <v>1082</v>
      </c>
      <c r="O1978">
        <v>88</v>
      </c>
      <c r="P1978">
        <v>2</v>
      </c>
      <c r="Q1978">
        <v>22</v>
      </c>
      <c r="R1978">
        <v>0</v>
      </c>
      <c r="S1978">
        <v>44</v>
      </c>
      <c r="T1978">
        <v>9.3808315196468595</v>
      </c>
      <c r="U1978">
        <v>0.82849260708831896</v>
      </c>
      <c r="V1978">
        <v>0.68640000000000001</v>
      </c>
    </row>
    <row r="1979" spans="1:22">
      <c r="A1979">
        <v>14</v>
      </c>
      <c r="B1979">
        <v>0</v>
      </c>
      <c r="C1979">
        <v>649</v>
      </c>
      <c r="D1979">
        <v>261</v>
      </c>
      <c r="E1979">
        <v>50</v>
      </c>
      <c r="F1979">
        <v>1</v>
      </c>
      <c r="G1979">
        <v>20</v>
      </c>
      <c r="H1979">
        <v>2089</v>
      </c>
      <c r="I1979">
        <v>254.42287632994001</v>
      </c>
      <c r="J1979">
        <v>14.5230127728375</v>
      </c>
      <c r="K1979">
        <v>12.9924</v>
      </c>
      <c r="L1979">
        <v>54</v>
      </c>
      <c r="M1979">
        <v>1</v>
      </c>
      <c r="N1979">
        <v>957</v>
      </c>
      <c r="O1979">
        <v>884</v>
      </c>
      <c r="P1979">
        <v>42</v>
      </c>
      <c r="Q1979">
        <v>1</v>
      </c>
      <c r="R1979">
        <v>19</v>
      </c>
      <c r="S1979">
        <v>1929</v>
      </c>
      <c r="T1979">
        <v>230.518979695816</v>
      </c>
      <c r="U1979">
        <v>12.620851793757801</v>
      </c>
      <c r="V1979">
        <v>11.033200000000001</v>
      </c>
    </row>
    <row r="1980" spans="1:22">
      <c r="A1980">
        <v>14</v>
      </c>
      <c r="B1980">
        <v>0</v>
      </c>
      <c r="C1980">
        <v>742</v>
      </c>
      <c r="D1980">
        <v>920</v>
      </c>
      <c r="E1980">
        <v>62</v>
      </c>
      <c r="F1980">
        <v>1</v>
      </c>
      <c r="G1980">
        <v>27</v>
      </c>
      <c r="H1980">
        <v>2716</v>
      </c>
      <c r="I1980">
        <v>326.71394215735597</v>
      </c>
      <c r="J1980">
        <v>18.159140948844499</v>
      </c>
      <c r="K1980">
        <v>15.539199999999999</v>
      </c>
      <c r="L1980">
        <v>54</v>
      </c>
      <c r="M1980">
        <v>1</v>
      </c>
      <c r="N1980">
        <v>377</v>
      </c>
      <c r="O1980">
        <v>921</v>
      </c>
      <c r="P1980">
        <v>57</v>
      </c>
      <c r="Q1980">
        <v>2</v>
      </c>
      <c r="R1980">
        <v>23</v>
      </c>
      <c r="S1980">
        <v>2381</v>
      </c>
      <c r="T1980">
        <v>289.21445330411802</v>
      </c>
      <c r="U1980">
        <v>16.417487627526899</v>
      </c>
      <c r="V1980">
        <v>13.6928</v>
      </c>
    </row>
    <row r="1981" spans="1:22">
      <c r="A1981">
        <v>14</v>
      </c>
      <c r="B1981">
        <v>0</v>
      </c>
      <c r="C1981">
        <v>767</v>
      </c>
      <c r="D1981">
        <v>222</v>
      </c>
      <c r="E1981">
        <v>43</v>
      </c>
      <c r="F1981">
        <v>5</v>
      </c>
      <c r="G1981">
        <v>18</v>
      </c>
      <c r="H1981">
        <v>1874</v>
      </c>
      <c r="I1981">
        <v>228.910462845192</v>
      </c>
      <c r="J1981">
        <v>13.1458130216431</v>
      </c>
      <c r="K1981">
        <v>11.7948</v>
      </c>
      <c r="L1981">
        <v>54</v>
      </c>
      <c r="M1981">
        <v>1</v>
      </c>
      <c r="N1981">
        <v>1082</v>
      </c>
      <c r="O1981">
        <v>87</v>
      </c>
      <c r="P1981">
        <v>2</v>
      </c>
      <c r="Q1981">
        <v>21</v>
      </c>
      <c r="R1981">
        <v>0</v>
      </c>
      <c r="S1981">
        <v>42</v>
      </c>
      <c r="T1981">
        <v>9.1651513899116797</v>
      </c>
      <c r="U1981">
        <v>0.81461647417665195</v>
      </c>
      <c r="V1981">
        <v>0.66359999999999997</v>
      </c>
    </row>
    <row r="1982" spans="1:22">
      <c r="A1982">
        <v>14</v>
      </c>
      <c r="B1982">
        <v>0</v>
      </c>
      <c r="C1982">
        <v>951</v>
      </c>
      <c r="D1982">
        <v>563</v>
      </c>
      <c r="E1982">
        <v>54</v>
      </c>
      <c r="F1982">
        <v>1</v>
      </c>
      <c r="G1982">
        <v>22</v>
      </c>
      <c r="H1982">
        <v>2213</v>
      </c>
      <c r="I1982">
        <v>269.13379572249897</v>
      </c>
      <c r="J1982">
        <v>15.316432352215701</v>
      </c>
      <c r="K1982">
        <v>13.4978</v>
      </c>
      <c r="L1982">
        <v>54</v>
      </c>
      <c r="M1982">
        <v>1</v>
      </c>
      <c r="N1982">
        <v>411</v>
      </c>
      <c r="O1982">
        <v>972</v>
      </c>
      <c r="P1982">
        <v>50</v>
      </c>
      <c r="Q1982">
        <v>4</v>
      </c>
      <c r="R1982">
        <v>21</v>
      </c>
      <c r="S1982">
        <v>2171</v>
      </c>
      <c r="T1982">
        <v>263.03421830628798</v>
      </c>
      <c r="U1982">
        <v>14.8507878578882</v>
      </c>
      <c r="V1982">
        <v>13.2842</v>
      </c>
    </row>
    <row r="1983" spans="1:22">
      <c r="A1983">
        <v>14</v>
      </c>
      <c r="B1983">
        <v>0</v>
      </c>
      <c r="C1983">
        <v>372</v>
      </c>
      <c r="D1983">
        <v>1080</v>
      </c>
      <c r="E1983">
        <v>55</v>
      </c>
      <c r="F1983">
        <v>1</v>
      </c>
      <c r="G1983">
        <v>25</v>
      </c>
      <c r="H1983">
        <v>2504</v>
      </c>
      <c r="I1983">
        <v>295.42511741556399</v>
      </c>
      <c r="J1983">
        <v>15.676683322693</v>
      </c>
      <c r="K1983">
        <v>13.44</v>
      </c>
      <c r="L1983">
        <v>54</v>
      </c>
      <c r="M1983">
        <v>1</v>
      </c>
      <c r="N1983">
        <v>510</v>
      </c>
      <c r="O1983">
        <v>76</v>
      </c>
      <c r="P1983">
        <v>37</v>
      </c>
      <c r="Q1983">
        <v>1</v>
      </c>
      <c r="R1983">
        <v>15</v>
      </c>
      <c r="S1983">
        <v>1533</v>
      </c>
      <c r="T1983">
        <v>188.36931809612699</v>
      </c>
      <c r="U1983">
        <v>10.9462824739726</v>
      </c>
      <c r="V1983">
        <v>9.8895999999999997</v>
      </c>
    </row>
    <row r="1984" spans="1:22">
      <c r="A1984">
        <v>14</v>
      </c>
      <c r="B1984">
        <v>0</v>
      </c>
      <c r="C1984">
        <v>883</v>
      </c>
      <c r="D1984">
        <v>426</v>
      </c>
      <c r="E1984">
        <v>58</v>
      </c>
      <c r="F1984">
        <v>2</v>
      </c>
      <c r="G1984">
        <v>25</v>
      </c>
      <c r="H1984">
        <v>2546</v>
      </c>
      <c r="I1984">
        <v>302.66483112512401</v>
      </c>
      <c r="J1984">
        <v>16.3660746668222</v>
      </c>
      <c r="K1984">
        <v>14.170400000000001</v>
      </c>
      <c r="L1984">
        <v>54</v>
      </c>
      <c r="M1984">
        <v>1</v>
      </c>
      <c r="N1984">
        <v>673</v>
      </c>
      <c r="O1984">
        <v>338</v>
      </c>
      <c r="P1984">
        <v>76</v>
      </c>
      <c r="Q1984">
        <v>1</v>
      </c>
      <c r="R1984">
        <v>35</v>
      </c>
      <c r="S1984">
        <v>3563</v>
      </c>
      <c r="T1984">
        <v>425.43272088545302</v>
      </c>
      <c r="U1984">
        <v>23.247217037744502</v>
      </c>
      <c r="V1984">
        <v>20.244800000000001</v>
      </c>
    </row>
    <row r="1985" spans="1:22">
      <c r="A1985">
        <v>14</v>
      </c>
      <c r="B1985">
        <v>0</v>
      </c>
      <c r="C1985">
        <v>281</v>
      </c>
      <c r="D1985">
        <v>1172</v>
      </c>
      <c r="E1985">
        <v>38</v>
      </c>
      <c r="F1985">
        <v>2</v>
      </c>
      <c r="G1985">
        <v>16</v>
      </c>
      <c r="H1985">
        <v>1614</v>
      </c>
      <c r="I1985">
        <v>197.372743812311</v>
      </c>
      <c r="J1985">
        <v>11.3604753421677</v>
      </c>
      <c r="K1985">
        <v>9.6660000000000004</v>
      </c>
      <c r="L1985">
        <v>54</v>
      </c>
      <c r="M1985">
        <v>1</v>
      </c>
      <c r="N1985">
        <v>341</v>
      </c>
      <c r="O1985">
        <v>96</v>
      </c>
      <c r="P1985">
        <v>31</v>
      </c>
      <c r="Q1985">
        <v>1</v>
      </c>
      <c r="R1985">
        <v>13</v>
      </c>
      <c r="S1985">
        <v>1353</v>
      </c>
      <c r="T1985">
        <v>163.545100813201</v>
      </c>
      <c r="U1985">
        <v>9.1874425168269696</v>
      </c>
      <c r="V1985">
        <v>8.2417999999999996</v>
      </c>
    </row>
    <row r="1986" spans="1:22">
      <c r="A1986">
        <v>14</v>
      </c>
      <c r="B1986">
        <v>0</v>
      </c>
      <c r="C1986">
        <v>47</v>
      </c>
      <c r="D1986">
        <v>278</v>
      </c>
      <c r="E1986">
        <v>31</v>
      </c>
      <c r="F1986">
        <v>3</v>
      </c>
      <c r="G1986">
        <v>13</v>
      </c>
      <c r="H1986">
        <v>1386</v>
      </c>
      <c r="I1986">
        <v>166.673333200005</v>
      </c>
      <c r="J1986">
        <v>9.2574510530707101</v>
      </c>
      <c r="K1986">
        <v>7.9683999999999999</v>
      </c>
      <c r="L1986">
        <v>54</v>
      </c>
      <c r="M1986">
        <v>1</v>
      </c>
      <c r="N1986">
        <v>1065</v>
      </c>
      <c r="O1986">
        <v>103</v>
      </c>
      <c r="P1986">
        <v>2</v>
      </c>
      <c r="Q1986">
        <v>3</v>
      </c>
      <c r="R1986">
        <v>0</v>
      </c>
      <c r="S1986">
        <v>33</v>
      </c>
      <c r="T1986">
        <v>6.2449979983984001</v>
      </c>
      <c r="U1986">
        <v>0.53018864567246204</v>
      </c>
      <c r="V1986">
        <v>0.46200000000000002</v>
      </c>
    </row>
    <row r="1987" spans="1:22">
      <c r="A1987">
        <v>14</v>
      </c>
      <c r="B1987">
        <v>0</v>
      </c>
      <c r="C1987">
        <v>914</v>
      </c>
      <c r="D1987">
        <v>226</v>
      </c>
      <c r="E1987">
        <v>42</v>
      </c>
      <c r="F1987">
        <v>2</v>
      </c>
      <c r="G1987">
        <v>19</v>
      </c>
      <c r="H1987">
        <v>1950</v>
      </c>
      <c r="I1987">
        <v>227.560980838104</v>
      </c>
      <c r="J1987">
        <v>11.729876384685401</v>
      </c>
      <c r="K1987">
        <v>9.85</v>
      </c>
      <c r="L1987">
        <v>54</v>
      </c>
      <c r="M1987">
        <v>1</v>
      </c>
      <c r="N1987">
        <v>425</v>
      </c>
      <c r="O1987">
        <v>956</v>
      </c>
      <c r="P1987">
        <v>54</v>
      </c>
      <c r="Q1987">
        <v>1</v>
      </c>
      <c r="R1987">
        <v>24</v>
      </c>
      <c r="S1987">
        <v>2425</v>
      </c>
      <c r="T1987">
        <v>290.41866331212299</v>
      </c>
      <c r="U1987">
        <v>15.9802221511467</v>
      </c>
      <c r="V1987">
        <v>13.785</v>
      </c>
    </row>
    <row r="1988" spans="1:22">
      <c r="A1988">
        <v>14</v>
      </c>
      <c r="B1988">
        <v>0</v>
      </c>
      <c r="C1988">
        <v>522</v>
      </c>
      <c r="D1988">
        <v>1122</v>
      </c>
      <c r="E1988">
        <v>50</v>
      </c>
      <c r="F1988">
        <v>1</v>
      </c>
      <c r="G1988">
        <v>22</v>
      </c>
      <c r="H1988">
        <v>2296</v>
      </c>
      <c r="I1988">
        <v>273.15563329354899</v>
      </c>
      <c r="J1988">
        <v>14.7979187725842</v>
      </c>
      <c r="K1988">
        <v>12.8832</v>
      </c>
      <c r="L1988">
        <v>54</v>
      </c>
      <c r="M1988">
        <v>1</v>
      </c>
      <c r="N1988">
        <v>380</v>
      </c>
      <c r="O1988">
        <v>230</v>
      </c>
      <c r="P1988">
        <v>54</v>
      </c>
      <c r="Q1988">
        <v>1</v>
      </c>
      <c r="R1988">
        <v>23</v>
      </c>
      <c r="S1988">
        <v>2322</v>
      </c>
      <c r="T1988">
        <v>282.67649353987701</v>
      </c>
      <c r="U1988">
        <v>16.1211538048615</v>
      </c>
      <c r="V1988">
        <v>13.679600000000001</v>
      </c>
    </row>
    <row r="1989" spans="1:22">
      <c r="A1989">
        <v>14</v>
      </c>
      <c r="B1989">
        <v>0</v>
      </c>
      <c r="C1989">
        <v>779</v>
      </c>
      <c r="D1989">
        <v>1149</v>
      </c>
      <c r="E1989">
        <v>61</v>
      </c>
      <c r="F1989">
        <v>1</v>
      </c>
      <c r="G1989">
        <v>25</v>
      </c>
      <c r="H1989">
        <v>2514</v>
      </c>
      <c r="I1989">
        <v>306.49306680576001</v>
      </c>
      <c r="J1989">
        <v>17.531697008561402</v>
      </c>
      <c r="K1989">
        <v>15.231199999999999</v>
      </c>
      <c r="L1989">
        <v>54</v>
      </c>
      <c r="M1989">
        <v>1</v>
      </c>
      <c r="N1989">
        <v>409</v>
      </c>
      <c r="O1989">
        <v>962</v>
      </c>
      <c r="P1989">
        <v>54</v>
      </c>
      <c r="Q1989">
        <v>2</v>
      </c>
      <c r="R1989">
        <v>24</v>
      </c>
      <c r="S1989">
        <v>2488</v>
      </c>
      <c r="T1989">
        <v>296.21613730517799</v>
      </c>
      <c r="U1989">
        <v>16.075621294369899</v>
      </c>
      <c r="V1989">
        <v>14.1752</v>
      </c>
    </row>
    <row r="1990" spans="1:22">
      <c r="A1990">
        <v>14</v>
      </c>
      <c r="B1990">
        <v>0</v>
      </c>
      <c r="C1990">
        <v>431</v>
      </c>
      <c r="D1990">
        <v>675</v>
      </c>
      <c r="E1990">
        <v>59</v>
      </c>
      <c r="F1990">
        <v>1</v>
      </c>
      <c r="G1990">
        <v>23</v>
      </c>
      <c r="H1990">
        <v>2349</v>
      </c>
      <c r="I1990">
        <v>287.00696855651398</v>
      </c>
      <c r="J1990">
        <v>16.4909035531714</v>
      </c>
      <c r="K1990">
        <v>14.188000000000001</v>
      </c>
      <c r="L1990">
        <v>54</v>
      </c>
      <c r="M1990">
        <v>1</v>
      </c>
      <c r="N1990">
        <v>372</v>
      </c>
      <c r="O1990">
        <v>914</v>
      </c>
      <c r="P1990">
        <v>56</v>
      </c>
      <c r="Q1990">
        <v>1</v>
      </c>
      <c r="R1990">
        <v>23</v>
      </c>
      <c r="S1990">
        <v>2379</v>
      </c>
      <c r="T1990">
        <v>290.21543721862901</v>
      </c>
      <c r="U1990">
        <v>16.621850077533502</v>
      </c>
      <c r="V1990">
        <v>14.589</v>
      </c>
    </row>
    <row r="1991" spans="1:22">
      <c r="A1991">
        <v>14</v>
      </c>
      <c r="B1991">
        <v>0</v>
      </c>
      <c r="C1991">
        <v>306</v>
      </c>
      <c r="D1991">
        <v>410</v>
      </c>
      <c r="E1991">
        <v>57</v>
      </c>
      <c r="F1991">
        <v>2</v>
      </c>
      <c r="G1991">
        <v>22</v>
      </c>
      <c r="H1991">
        <v>2295</v>
      </c>
      <c r="I1991">
        <v>281.199217637603</v>
      </c>
      <c r="J1991">
        <v>16.248923041235699</v>
      </c>
      <c r="K1991">
        <v>13.497999999999999</v>
      </c>
      <c r="L1991">
        <v>54</v>
      </c>
      <c r="M1991">
        <v>1</v>
      </c>
      <c r="N1991">
        <v>666</v>
      </c>
      <c r="O1991">
        <v>444</v>
      </c>
      <c r="P1991">
        <v>95</v>
      </c>
      <c r="Q1991">
        <v>1</v>
      </c>
      <c r="R1991">
        <v>44</v>
      </c>
      <c r="S1991">
        <v>4452</v>
      </c>
      <c r="T1991">
        <v>523.59526353854699</v>
      </c>
      <c r="U1991">
        <v>27.558838872492402</v>
      </c>
      <c r="V1991">
        <v>23.769600000000001</v>
      </c>
    </row>
    <row r="1992" spans="1:22">
      <c r="A1992">
        <v>14</v>
      </c>
      <c r="B1992">
        <v>0</v>
      </c>
      <c r="C1992">
        <v>516</v>
      </c>
      <c r="D1992">
        <v>513</v>
      </c>
      <c r="E1992">
        <v>67</v>
      </c>
      <c r="F1992">
        <v>1</v>
      </c>
      <c r="G1992">
        <v>28</v>
      </c>
      <c r="H1992">
        <v>2863</v>
      </c>
      <c r="I1992">
        <v>344.46915681959098</v>
      </c>
      <c r="J1992">
        <v>19.154975854852999</v>
      </c>
      <c r="K1992">
        <v>16.207799999999999</v>
      </c>
      <c r="L1992">
        <v>54</v>
      </c>
      <c r="M1992">
        <v>1</v>
      </c>
      <c r="N1992">
        <v>407</v>
      </c>
      <c r="O1992">
        <v>970</v>
      </c>
      <c r="P1992">
        <v>53</v>
      </c>
      <c r="Q1992">
        <v>1</v>
      </c>
      <c r="R1992">
        <v>22</v>
      </c>
      <c r="S1992">
        <v>2253</v>
      </c>
      <c r="T1992">
        <v>276.87361737803798</v>
      </c>
      <c r="U1992">
        <v>16.0931382893456</v>
      </c>
      <c r="V1992">
        <v>14.67</v>
      </c>
    </row>
    <row r="1993" spans="1:22">
      <c r="A1993">
        <v>14</v>
      </c>
      <c r="B1993">
        <v>0</v>
      </c>
      <c r="C1993">
        <v>373</v>
      </c>
      <c r="D1993">
        <v>417</v>
      </c>
      <c r="E1993">
        <v>56</v>
      </c>
      <c r="F1993">
        <v>8</v>
      </c>
      <c r="G1993">
        <v>23</v>
      </c>
      <c r="H1993">
        <v>2389</v>
      </c>
      <c r="I1993">
        <v>292.42263934244198</v>
      </c>
      <c r="J1993">
        <v>16.863507938741598</v>
      </c>
      <c r="K1993">
        <v>13.612</v>
      </c>
      <c r="L1993">
        <v>54</v>
      </c>
      <c r="M1993">
        <v>1</v>
      </c>
      <c r="N1993">
        <v>955</v>
      </c>
      <c r="O1993">
        <v>885</v>
      </c>
      <c r="P1993">
        <v>45</v>
      </c>
      <c r="Q1993">
        <v>1</v>
      </c>
      <c r="R1993">
        <v>20</v>
      </c>
      <c r="S1993">
        <v>2082</v>
      </c>
      <c r="T1993">
        <v>248.177355937241</v>
      </c>
      <c r="U1993">
        <v>13.507316535863101</v>
      </c>
      <c r="V1993">
        <v>11.916399999999999</v>
      </c>
    </row>
    <row r="1994" spans="1:22">
      <c r="A1994">
        <v>14</v>
      </c>
      <c r="B1994">
        <v>0</v>
      </c>
      <c r="C1994">
        <v>436</v>
      </c>
      <c r="D1994">
        <v>1335</v>
      </c>
      <c r="E1994">
        <v>36</v>
      </c>
      <c r="F1994">
        <v>1</v>
      </c>
      <c r="G1994">
        <v>14</v>
      </c>
      <c r="H1994">
        <v>1464</v>
      </c>
      <c r="I1994">
        <v>178.86866690396101</v>
      </c>
      <c r="J1994">
        <v>10.276692074787499</v>
      </c>
      <c r="K1994">
        <v>9.1471999999999998</v>
      </c>
      <c r="L1994">
        <v>54</v>
      </c>
      <c r="M1994">
        <v>1</v>
      </c>
      <c r="N1994">
        <v>661</v>
      </c>
      <c r="O1994">
        <v>443</v>
      </c>
      <c r="P1994">
        <v>88</v>
      </c>
      <c r="Q1994">
        <v>1</v>
      </c>
      <c r="R1994">
        <v>42</v>
      </c>
      <c r="S1994">
        <v>4206</v>
      </c>
      <c r="T1994">
        <v>491.14559959344001</v>
      </c>
      <c r="U1994">
        <v>25.361317000503</v>
      </c>
      <c r="V1994">
        <v>21.717600000000001</v>
      </c>
    </row>
    <row r="1995" spans="1:22">
      <c r="A1995">
        <v>14</v>
      </c>
      <c r="B1995">
        <v>0</v>
      </c>
      <c r="C1995">
        <v>428</v>
      </c>
      <c r="D1995">
        <v>1021</v>
      </c>
      <c r="E1995">
        <v>52</v>
      </c>
      <c r="F1995">
        <v>2</v>
      </c>
      <c r="G1995">
        <v>23</v>
      </c>
      <c r="H1995">
        <v>2398</v>
      </c>
      <c r="I1995">
        <v>286.733325583198</v>
      </c>
      <c r="J1995">
        <v>15.7200381678926</v>
      </c>
      <c r="K1995">
        <v>13.6996</v>
      </c>
      <c r="L1995">
        <v>55</v>
      </c>
      <c r="M1995">
        <v>1</v>
      </c>
      <c r="N1995">
        <v>739</v>
      </c>
      <c r="O1995">
        <v>391</v>
      </c>
      <c r="P1995">
        <v>61</v>
      </c>
      <c r="Q1995">
        <v>2</v>
      </c>
      <c r="R1995">
        <v>25</v>
      </c>
      <c r="S1995">
        <v>2505</v>
      </c>
      <c r="T1995">
        <v>309.18117665860598</v>
      </c>
      <c r="U1995">
        <v>18.122568802462901</v>
      </c>
      <c r="V1995">
        <v>15.722</v>
      </c>
    </row>
    <row r="1996" spans="1:22">
      <c r="A1996">
        <v>14</v>
      </c>
      <c r="B1996">
        <v>0</v>
      </c>
      <c r="C1996">
        <v>492</v>
      </c>
      <c r="D1996">
        <v>7</v>
      </c>
      <c r="E1996">
        <v>0</v>
      </c>
      <c r="F1996">
        <v>100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55</v>
      </c>
      <c r="M1996">
        <v>1</v>
      </c>
      <c r="N1996">
        <v>740</v>
      </c>
      <c r="O1996">
        <v>402</v>
      </c>
      <c r="P1996">
        <v>61</v>
      </c>
      <c r="Q1996">
        <v>1</v>
      </c>
      <c r="R1996">
        <v>24</v>
      </c>
      <c r="S1996">
        <v>2469</v>
      </c>
      <c r="T1996">
        <v>303.16827010754298</v>
      </c>
      <c r="U1996">
        <v>17.593007133517599</v>
      </c>
      <c r="V1996">
        <v>15.939</v>
      </c>
    </row>
    <row r="1997" spans="1:22">
      <c r="A1997">
        <v>14</v>
      </c>
      <c r="B1997">
        <v>0</v>
      </c>
      <c r="C1997">
        <v>845</v>
      </c>
      <c r="D1997">
        <v>137</v>
      </c>
      <c r="E1997">
        <v>38</v>
      </c>
      <c r="F1997">
        <v>2</v>
      </c>
      <c r="G1997">
        <v>15</v>
      </c>
      <c r="H1997">
        <v>1559</v>
      </c>
      <c r="I1997">
        <v>190.15519977113399</v>
      </c>
      <c r="J1997">
        <v>10.887694889185701</v>
      </c>
      <c r="K1997">
        <v>9.1120000000000001</v>
      </c>
      <c r="L1997">
        <v>55</v>
      </c>
      <c r="M1997">
        <v>1</v>
      </c>
      <c r="N1997">
        <v>894</v>
      </c>
      <c r="O1997">
        <v>656</v>
      </c>
      <c r="P1997">
        <v>65</v>
      </c>
      <c r="Q1997">
        <v>2</v>
      </c>
      <c r="R1997">
        <v>27</v>
      </c>
      <c r="S1997">
        <v>2705</v>
      </c>
      <c r="T1997">
        <v>330.88215424830599</v>
      </c>
      <c r="U1997">
        <v>19.0559045967385</v>
      </c>
      <c r="V1997">
        <v>16.873000000000001</v>
      </c>
    </row>
    <row r="1998" spans="1:22">
      <c r="A1998">
        <v>14</v>
      </c>
      <c r="B1998">
        <v>0</v>
      </c>
      <c r="C1998">
        <v>324</v>
      </c>
      <c r="D1998">
        <v>1415</v>
      </c>
      <c r="E1998">
        <v>20</v>
      </c>
      <c r="F1998">
        <v>2</v>
      </c>
      <c r="G1998">
        <v>7</v>
      </c>
      <c r="H1998">
        <v>784</v>
      </c>
      <c r="I1998">
        <v>107.210074153505</v>
      </c>
      <c r="J1998">
        <v>7.3126192297972104</v>
      </c>
      <c r="K1998">
        <v>6.7423999999999999</v>
      </c>
      <c r="L1998">
        <v>55</v>
      </c>
      <c r="M1998">
        <v>1</v>
      </c>
      <c r="N1998">
        <v>901</v>
      </c>
      <c r="O1998">
        <v>962</v>
      </c>
      <c r="P1998">
        <v>59</v>
      </c>
      <c r="Q1998">
        <v>2</v>
      </c>
      <c r="R1998">
        <v>28</v>
      </c>
      <c r="S1998">
        <v>2856</v>
      </c>
      <c r="T1998">
        <v>335.88093128369201</v>
      </c>
      <c r="U1998">
        <v>17.677284859389498</v>
      </c>
      <c r="V1998">
        <v>15.442399999999999</v>
      </c>
    </row>
    <row r="1999" spans="1:22">
      <c r="A1999">
        <v>14</v>
      </c>
      <c r="B1999">
        <v>0</v>
      </c>
      <c r="C1999">
        <v>387</v>
      </c>
      <c r="D1999">
        <v>806</v>
      </c>
      <c r="E1999">
        <v>62</v>
      </c>
      <c r="F1999">
        <v>1</v>
      </c>
      <c r="G1999">
        <v>25</v>
      </c>
      <c r="H1999">
        <v>2537</v>
      </c>
      <c r="I1999">
        <v>310.94854879867199</v>
      </c>
      <c r="J1999">
        <v>17.979240807108599</v>
      </c>
      <c r="K1999">
        <v>15.861800000000001</v>
      </c>
      <c r="L1999">
        <v>55</v>
      </c>
      <c r="M1999">
        <v>1</v>
      </c>
      <c r="N1999">
        <v>334</v>
      </c>
      <c r="O1999">
        <v>626</v>
      </c>
      <c r="P1999">
        <v>54</v>
      </c>
      <c r="Q1999">
        <v>1</v>
      </c>
      <c r="R1999">
        <v>21</v>
      </c>
      <c r="S1999">
        <v>2182</v>
      </c>
      <c r="T1999">
        <v>271.35585492117201</v>
      </c>
      <c r="U1999">
        <v>16.131571529147401</v>
      </c>
      <c r="V1999">
        <v>13.1088</v>
      </c>
    </row>
    <row r="2000" spans="1:22">
      <c r="A2000">
        <v>14</v>
      </c>
      <c r="B2000">
        <v>0</v>
      </c>
      <c r="C2000">
        <v>113</v>
      </c>
      <c r="D2000">
        <v>145</v>
      </c>
      <c r="E2000">
        <v>1</v>
      </c>
      <c r="F2000">
        <v>2</v>
      </c>
      <c r="G2000">
        <v>0</v>
      </c>
      <c r="H2000">
        <v>2</v>
      </c>
      <c r="I2000">
        <v>1.4142135623731</v>
      </c>
      <c r="J2000">
        <v>0.14000000000000001</v>
      </c>
      <c r="K2000">
        <v>3.9199999999999999E-2</v>
      </c>
      <c r="L2000">
        <v>55</v>
      </c>
      <c r="M2000">
        <v>1</v>
      </c>
      <c r="N2000">
        <v>325</v>
      </c>
      <c r="O2000">
        <v>627</v>
      </c>
      <c r="P2000">
        <v>54</v>
      </c>
      <c r="Q2000">
        <v>2</v>
      </c>
      <c r="R2000">
        <v>22</v>
      </c>
      <c r="S2000">
        <v>2202</v>
      </c>
      <c r="T2000">
        <v>268.47346237570702</v>
      </c>
      <c r="U2000">
        <v>15.3590234064539</v>
      </c>
      <c r="V2000">
        <v>13.3188</v>
      </c>
    </row>
    <row r="2001" spans="1:22">
      <c r="A2001">
        <v>14</v>
      </c>
      <c r="B2001">
        <v>0</v>
      </c>
      <c r="C2001">
        <v>685</v>
      </c>
      <c r="D2001">
        <v>1102</v>
      </c>
      <c r="E2001">
        <v>90</v>
      </c>
      <c r="F2001">
        <v>3</v>
      </c>
      <c r="G2001">
        <v>43</v>
      </c>
      <c r="H2001">
        <v>4307</v>
      </c>
      <c r="I2001">
        <v>502.52661621052499</v>
      </c>
      <c r="J2001">
        <v>25.8902510609689</v>
      </c>
      <c r="K2001">
        <v>22.471399999999999</v>
      </c>
      <c r="L2001">
        <v>55</v>
      </c>
      <c r="M2001">
        <v>1</v>
      </c>
      <c r="N2001">
        <v>324</v>
      </c>
      <c r="O2001">
        <v>627</v>
      </c>
      <c r="P2001">
        <v>54</v>
      </c>
      <c r="Q2001">
        <v>2</v>
      </c>
      <c r="R2001">
        <v>21</v>
      </c>
      <c r="S2001">
        <v>2188</v>
      </c>
      <c r="T2001">
        <v>267.14789911208402</v>
      </c>
      <c r="U2001">
        <v>15.327935281700499</v>
      </c>
      <c r="V2001">
        <v>12.634399999999999</v>
      </c>
    </row>
    <row r="2002" spans="1:22">
      <c r="A2002">
        <v>14</v>
      </c>
      <c r="B2002">
        <v>0</v>
      </c>
      <c r="C2002">
        <v>986</v>
      </c>
      <c r="D2002">
        <v>145</v>
      </c>
      <c r="E2002">
        <v>3</v>
      </c>
      <c r="F2002">
        <v>14</v>
      </c>
      <c r="G2002">
        <v>0</v>
      </c>
      <c r="H2002">
        <v>42</v>
      </c>
      <c r="I2002">
        <v>11.2249721603218</v>
      </c>
      <c r="J2002">
        <v>1.0409610943738501</v>
      </c>
      <c r="K2002">
        <v>0.72240000000000004</v>
      </c>
      <c r="L2002">
        <v>55</v>
      </c>
      <c r="M2002">
        <v>1</v>
      </c>
      <c r="N2002">
        <v>891</v>
      </c>
      <c r="O2002">
        <v>653</v>
      </c>
      <c r="P2002">
        <v>60</v>
      </c>
      <c r="Q2002">
        <v>6</v>
      </c>
      <c r="R2002">
        <v>25</v>
      </c>
      <c r="S2002">
        <v>2544</v>
      </c>
      <c r="T2002">
        <v>310.62839535367698</v>
      </c>
      <c r="U2002">
        <v>17.824320463905501</v>
      </c>
      <c r="V2002">
        <v>15.701599999999999</v>
      </c>
    </row>
    <row r="2003" spans="1:22">
      <c r="A2003">
        <v>14</v>
      </c>
      <c r="B2003">
        <v>0</v>
      </c>
      <c r="C2003">
        <v>8</v>
      </c>
      <c r="D2003">
        <v>875</v>
      </c>
      <c r="E2003">
        <v>30</v>
      </c>
      <c r="F2003">
        <v>3</v>
      </c>
      <c r="G2003">
        <v>11</v>
      </c>
      <c r="H2003">
        <v>1190</v>
      </c>
      <c r="I2003">
        <v>147.95945390545299</v>
      </c>
      <c r="J2003">
        <v>8.7926105338517093</v>
      </c>
      <c r="K2003">
        <v>8.1319999999999997</v>
      </c>
      <c r="L2003">
        <v>55</v>
      </c>
      <c r="M2003">
        <v>1</v>
      </c>
      <c r="N2003">
        <v>793</v>
      </c>
      <c r="O2003">
        <v>392</v>
      </c>
      <c r="P2003">
        <v>55</v>
      </c>
      <c r="Q2003">
        <v>2</v>
      </c>
      <c r="R2003">
        <v>21</v>
      </c>
      <c r="S2003">
        <v>2193</v>
      </c>
      <c r="T2003">
        <v>270.93726211062199</v>
      </c>
      <c r="U2003">
        <v>15.910534246215599</v>
      </c>
      <c r="V2003">
        <v>12.9634</v>
      </c>
    </row>
    <row r="2004" spans="1:22">
      <c r="A2004">
        <v>14</v>
      </c>
      <c r="B2004">
        <v>0</v>
      </c>
      <c r="C2004">
        <v>258</v>
      </c>
      <c r="D2004">
        <v>187</v>
      </c>
      <c r="E2004">
        <v>40</v>
      </c>
      <c r="F2004">
        <v>2</v>
      </c>
      <c r="G2004">
        <v>18</v>
      </c>
      <c r="H2004">
        <v>1829</v>
      </c>
      <c r="I2004">
        <v>218.593229538337</v>
      </c>
      <c r="J2004">
        <v>11.971044231812</v>
      </c>
      <c r="K2004">
        <v>10.379</v>
      </c>
      <c r="L2004">
        <v>55</v>
      </c>
      <c r="M2004">
        <v>1</v>
      </c>
      <c r="N2004">
        <v>333</v>
      </c>
      <c r="O2004">
        <v>626</v>
      </c>
      <c r="P2004">
        <v>51</v>
      </c>
      <c r="Q2004">
        <v>6</v>
      </c>
      <c r="R2004">
        <v>21</v>
      </c>
      <c r="S2004">
        <v>2119</v>
      </c>
      <c r="T2004">
        <v>262.486190112928</v>
      </c>
      <c r="U2004">
        <v>15.491090988048599</v>
      </c>
      <c r="V2004">
        <v>12.811</v>
      </c>
    </row>
    <row r="2005" spans="1:22">
      <c r="A2005">
        <v>14</v>
      </c>
      <c r="B2005">
        <v>0</v>
      </c>
      <c r="C2005">
        <v>420</v>
      </c>
      <c r="D2005">
        <v>109</v>
      </c>
      <c r="E2005">
        <v>40</v>
      </c>
      <c r="F2005">
        <v>1</v>
      </c>
      <c r="G2005">
        <v>15</v>
      </c>
      <c r="H2005">
        <v>1559</v>
      </c>
      <c r="I2005">
        <v>195.29208893347399</v>
      </c>
      <c r="J2005">
        <v>11.7618833525928</v>
      </c>
      <c r="K2005">
        <v>10.2028</v>
      </c>
      <c r="L2005">
        <v>55</v>
      </c>
      <c r="M2005">
        <v>1</v>
      </c>
      <c r="N2005">
        <v>793</v>
      </c>
      <c r="O2005">
        <v>393</v>
      </c>
      <c r="P2005">
        <v>55</v>
      </c>
      <c r="Q2005">
        <v>2</v>
      </c>
      <c r="R2005">
        <v>21</v>
      </c>
      <c r="S2005">
        <v>2184</v>
      </c>
      <c r="T2005">
        <v>272.68663333577598</v>
      </c>
      <c r="U2005">
        <v>16.327718762889099</v>
      </c>
      <c r="V2005">
        <v>13.785600000000001</v>
      </c>
    </row>
    <row r="2006" spans="1:22">
      <c r="A2006">
        <v>14</v>
      </c>
      <c r="B2006">
        <v>0</v>
      </c>
      <c r="C2006">
        <v>759</v>
      </c>
      <c r="D2006">
        <v>466</v>
      </c>
      <c r="E2006">
        <v>64</v>
      </c>
      <c r="F2006">
        <v>2</v>
      </c>
      <c r="G2006">
        <v>26</v>
      </c>
      <c r="H2006">
        <v>2620</v>
      </c>
      <c r="I2006">
        <v>317.48385785737202</v>
      </c>
      <c r="J2006">
        <v>17.930978779754302</v>
      </c>
      <c r="K2006">
        <v>16.084</v>
      </c>
      <c r="L2006">
        <v>55</v>
      </c>
      <c r="M2006">
        <v>1</v>
      </c>
      <c r="N2006">
        <v>893</v>
      </c>
      <c r="O2006">
        <v>958</v>
      </c>
      <c r="P2006">
        <v>66</v>
      </c>
      <c r="Q2006">
        <v>2</v>
      </c>
      <c r="R2006">
        <v>30</v>
      </c>
      <c r="S2006">
        <v>3068</v>
      </c>
      <c r="T2006">
        <v>359.00974917124501</v>
      </c>
      <c r="U2006">
        <v>18.644505893157898</v>
      </c>
      <c r="V2006">
        <v>16.073599999999999</v>
      </c>
    </row>
    <row r="2007" spans="1:22">
      <c r="A2007">
        <v>14</v>
      </c>
      <c r="B2007">
        <v>0</v>
      </c>
      <c r="C2007">
        <v>663</v>
      </c>
      <c r="D2007">
        <v>48</v>
      </c>
      <c r="E2007">
        <v>34</v>
      </c>
      <c r="F2007">
        <v>4</v>
      </c>
      <c r="G2007">
        <v>13</v>
      </c>
      <c r="H2007">
        <v>1389</v>
      </c>
      <c r="I2007">
        <v>170.92981015609899</v>
      </c>
      <c r="J2007">
        <v>9.9618221224834205</v>
      </c>
      <c r="K2007">
        <v>8.4326000000000008</v>
      </c>
      <c r="L2007">
        <v>55</v>
      </c>
      <c r="M2007">
        <v>1</v>
      </c>
      <c r="N2007">
        <v>332</v>
      </c>
      <c r="O2007">
        <v>622</v>
      </c>
      <c r="P2007">
        <v>53</v>
      </c>
      <c r="Q2007">
        <v>2</v>
      </c>
      <c r="R2007">
        <v>20</v>
      </c>
      <c r="S2007">
        <v>2044</v>
      </c>
      <c r="T2007">
        <v>257.581055203988</v>
      </c>
      <c r="U2007">
        <v>15.6743867503644</v>
      </c>
      <c r="V2007">
        <v>14.084</v>
      </c>
    </row>
    <row r="2008" spans="1:22">
      <c r="A2008">
        <v>14</v>
      </c>
      <c r="B2008">
        <v>0</v>
      </c>
      <c r="C2008">
        <v>613</v>
      </c>
      <c r="D2008">
        <v>1207</v>
      </c>
      <c r="E2008">
        <v>63</v>
      </c>
      <c r="F2008">
        <v>2</v>
      </c>
      <c r="G2008">
        <v>30</v>
      </c>
      <c r="H2008">
        <v>3015</v>
      </c>
      <c r="I2008">
        <v>355.52637032996603</v>
      </c>
      <c r="J2008">
        <v>18.8405812012263</v>
      </c>
      <c r="K2008">
        <v>16.227</v>
      </c>
      <c r="L2008">
        <v>55</v>
      </c>
      <c r="M2008">
        <v>1</v>
      </c>
      <c r="N2008">
        <v>979</v>
      </c>
      <c r="O2008">
        <v>961</v>
      </c>
      <c r="P2008">
        <v>55</v>
      </c>
      <c r="Q2008">
        <v>2</v>
      </c>
      <c r="R2008">
        <v>23</v>
      </c>
      <c r="S2008">
        <v>2310</v>
      </c>
      <c r="T2008">
        <v>280.028569970994</v>
      </c>
      <c r="U2008">
        <v>15.828771272590901</v>
      </c>
      <c r="V2008">
        <v>13.428000000000001</v>
      </c>
    </row>
    <row r="2009" spans="1:22">
      <c r="A2009">
        <v>14</v>
      </c>
      <c r="B2009">
        <v>0</v>
      </c>
      <c r="C2009">
        <v>641</v>
      </c>
      <c r="D2009">
        <v>1150</v>
      </c>
      <c r="E2009">
        <v>134</v>
      </c>
      <c r="F2009">
        <v>2</v>
      </c>
      <c r="G2009">
        <v>65</v>
      </c>
      <c r="H2009">
        <v>6574</v>
      </c>
      <c r="I2009">
        <v>767.57800906487705</v>
      </c>
      <c r="J2009">
        <v>39.623381985893097</v>
      </c>
      <c r="K2009">
        <v>34.465200000000003</v>
      </c>
      <c r="L2009">
        <v>55</v>
      </c>
      <c r="M2009">
        <v>1</v>
      </c>
      <c r="N2009">
        <v>734</v>
      </c>
      <c r="O2009">
        <v>402</v>
      </c>
      <c r="P2009">
        <v>61</v>
      </c>
      <c r="Q2009">
        <v>1</v>
      </c>
      <c r="R2009">
        <v>23</v>
      </c>
      <c r="S2009">
        <v>2316</v>
      </c>
      <c r="T2009">
        <v>283.55951756201</v>
      </c>
      <c r="U2009">
        <v>16.360757928653499</v>
      </c>
      <c r="V2009">
        <v>13.4648</v>
      </c>
    </row>
    <row r="2010" spans="1:22">
      <c r="A2010">
        <v>14</v>
      </c>
      <c r="B2010">
        <v>0</v>
      </c>
      <c r="C2010">
        <v>557</v>
      </c>
      <c r="D2010">
        <v>954</v>
      </c>
      <c r="E2010">
        <v>68</v>
      </c>
      <c r="F2010">
        <v>1</v>
      </c>
      <c r="G2010">
        <v>30</v>
      </c>
      <c r="H2010">
        <v>3036</v>
      </c>
      <c r="I2010">
        <v>362.62652964172401</v>
      </c>
      <c r="J2010">
        <v>19.8305421005075</v>
      </c>
      <c r="K2010">
        <v>16.7392</v>
      </c>
      <c r="L2010">
        <v>55</v>
      </c>
      <c r="M2010">
        <v>1</v>
      </c>
      <c r="N2010">
        <v>739</v>
      </c>
      <c r="O2010">
        <v>390</v>
      </c>
      <c r="P2010">
        <v>60</v>
      </c>
      <c r="Q2010">
        <v>1</v>
      </c>
      <c r="R2010">
        <v>24</v>
      </c>
      <c r="S2010">
        <v>2422</v>
      </c>
      <c r="T2010">
        <v>301.01827187066198</v>
      </c>
      <c r="U2010">
        <v>17.874887412232798</v>
      </c>
      <c r="V2010">
        <v>14.7348</v>
      </c>
    </row>
    <row r="2011" spans="1:22">
      <c r="A2011">
        <v>14</v>
      </c>
      <c r="B2011">
        <v>0</v>
      </c>
      <c r="C2011">
        <v>679</v>
      </c>
      <c r="D2011">
        <v>1110</v>
      </c>
      <c r="E2011">
        <v>91</v>
      </c>
      <c r="F2011">
        <v>1</v>
      </c>
      <c r="G2011">
        <v>40</v>
      </c>
      <c r="H2011">
        <v>4077</v>
      </c>
      <c r="I2011">
        <v>483</v>
      </c>
      <c r="J2011">
        <v>25.897820371606599</v>
      </c>
      <c r="K2011">
        <v>22.5762</v>
      </c>
      <c r="L2011">
        <v>55</v>
      </c>
      <c r="M2011">
        <v>1</v>
      </c>
      <c r="N2011">
        <v>331</v>
      </c>
      <c r="O2011">
        <v>629</v>
      </c>
      <c r="P2011">
        <v>54</v>
      </c>
      <c r="Q2011">
        <v>2</v>
      </c>
      <c r="R2011">
        <v>21</v>
      </c>
      <c r="S2011">
        <v>2192</v>
      </c>
      <c r="T2011">
        <v>271.731485109841</v>
      </c>
      <c r="U2011">
        <v>16.05906597533</v>
      </c>
      <c r="V2011">
        <v>14.376799999999999</v>
      </c>
    </row>
    <row r="2012" spans="1:22">
      <c r="A2012">
        <v>14</v>
      </c>
      <c r="B2012">
        <v>0</v>
      </c>
      <c r="C2012">
        <v>937</v>
      </c>
      <c r="D2012">
        <v>384</v>
      </c>
      <c r="E2012">
        <v>50</v>
      </c>
      <c r="F2012">
        <v>1</v>
      </c>
      <c r="G2012">
        <v>20</v>
      </c>
      <c r="H2012">
        <v>2072</v>
      </c>
      <c r="I2012">
        <v>253.17582823010599</v>
      </c>
      <c r="J2012">
        <v>14.548594433827599</v>
      </c>
      <c r="K2012">
        <v>12.2536</v>
      </c>
      <c r="L2012">
        <v>55</v>
      </c>
      <c r="M2012">
        <v>1</v>
      </c>
      <c r="N2012">
        <v>1007</v>
      </c>
      <c r="O2012">
        <v>1023</v>
      </c>
      <c r="P2012">
        <v>48</v>
      </c>
      <c r="Q2012">
        <v>3</v>
      </c>
      <c r="R2012">
        <v>20</v>
      </c>
      <c r="S2012">
        <v>2035</v>
      </c>
      <c r="T2012">
        <v>249.857959649077</v>
      </c>
      <c r="U2012">
        <v>14.497154893288499</v>
      </c>
      <c r="V2012">
        <v>12.757999999999999</v>
      </c>
    </row>
    <row r="2013" spans="1:22">
      <c r="A2013">
        <v>14</v>
      </c>
      <c r="B2013">
        <v>0</v>
      </c>
      <c r="C2013">
        <v>700</v>
      </c>
      <c r="D2013">
        <v>224</v>
      </c>
      <c r="E2013">
        <v>46</v>
      </c>
      <c r="F2013">
        <v>1</v>
      </c>
      <c r="G2013">
        <v>18</v>
      </c>
      <c r="H2013">
        <v>1878</v>
      </c>
      <c r="I2013">
        <v>227.20035211240301</v>
      </c>
      <c r="J2013">
        <v>12.7871654403937</v>
      </c>
      <c r="K2013">
        <v>10.884399999999999</v>
      </c>
      <c r="L2013">
        <v>55</v>
      </c>
      <c r="M2013">
        <v>1</v>
      </c>
      <c r="N2013">
        <v>891</v>
      </c>
      <c r="O2013">
        <v>657</v>
      </c>
      <c r="P2013">
        <v>65</v>
      </c>
      <c r="Q2013">
        <v>2</v>
      </c>
      <c r="R2013">
        <v>27</v>
      </c>
      <c r="S2013">
        <v>2733</v>
      </c>
      <c r="T2013">
        <v>332.75666785205101</v>
      </c>
      <c r="U2013">
        <v>18.982652607051499</v>
      </c>
      <c r="V2013">
        <v>16.170400000000001</v>
      </c>
    </row>
    <row r="2014" spans="1:22">
      <c r="A2014">
        <v>14</v>
      </c>
      <c r="B2014">
        <v>0</v>
      </c>
      <c r="C2014">
        <v>172</v>
      </c>
      <c r="D2014">
        <v>876</v>
      </c>
      <c r="E2014">
        <v>42</v>
      </c>
      <c r="F2014">
        <v>2</v>
      </c>
      <c r="G2014">
        <v>18</v>
      </c>
      <c r="H2014">
        <v>1835</v>
      </c>
      <c r="I2014">
        <v>221.31199696356299</v>
      </c>
      <c r="J2014">
        <v>12.372045101760699</v>
      </c>
      <c r="K2014">
        <v>10.962999999999999</v>
      </c>
      <c r="L2014">
        <v>55</v>
      </c>
      <c r="M2014">
        <v>1</v>
      </c>
      <c r="N2014">
        <v>792</v>
      </c>
      <c r="O2014">
        <v>389</v>
      </c>
      <c r="P2014">
        <v>56</v>
      </c>
      <c r="Q2014">
        <v>2</v>
      </c>
      <c r="R2014">
        <v>22</v>
      </c>
      <c r="S2014">
        <v>2211</v>
      </c>
      <c r="T2014">
        <v>275.92933878078298</v>
      </c>
      <c r="U2014">
        <v>16.508116185682699</v>
      </c>
      <c r="V2014">
        <v>13.090199999999999</v>
      </c>
    </row>
    <row r="2015" spans="1:22">
      <c r="A2015">
        <v>14</v>
      </c>
      <c r="B2015">
        <v>0</v>
      </c>
      <c r="C2015">
        <v>653</v>
      </c>
      <c r="D2015">
        <v>1247</v>
      </c>
      <c r="E2015">
        <v>53</v>
      </c>
      <c r="F2015">
        <v>7</v>
      </c>
      <c r="G2015">
        <v>22</v>
      </c>
      <c r="H2015">
        <v>2239</v>
      </c>
      <c r="I2015">
        <v>272.12680867566098</v>
      </c>
      <c r="J2015">
        <v>15.4666706178156</v>
      </c>
      <c r="K2015">
        <v>12.1294</v>
      </c>
      <c r="L2015">
        <v>55</v>
      </c>
      <c r="M2015">
        <v>1</v>
      </c>
      <c r="N2015">
        <v>738</v>
      </c>
      <c r="O2015">
        <v>399</v>
      </c>
      <c r="P2015">
        <v>61</v>
      </c>
      <c r="Q2015">
        <v>2</v>
      </c>
      <c r="R2015">
        <v>24</v>
      </c>
      <c r="S2015">
        <v>2422</v>
      </c>
      <c r="T2015">
        <v>296.48946018366303</v>
      </c>
      <c r="U2015">
        <v>17.101216331009901</v>
      </c>
      <c r="V2015">
        <v>14.917999999999999</v>
      </c>
    </row>
    <row r="2016" spans="1:22">
      <c r="A2016">
        <v>14</v>
      </c>
      <c r="B2016">
        <v>0</v>
      </c>
      <c r="C2016">
        <v>6</v>
      </c>
      <c r="D2016">
        <v>897</v>
      </c>
      <c r="E2016">
        <v>31</v>
      </c>
      <c r="F2016">
        <v>1</v>
      </c>
      <c r="G2016">
        <v>12</v>
      </c>
      <c r="H2016">
        <v>1262</v>
      </c>
      <c r="I2016">
        <v>153.101273672037</v>
      </c>
      <c r="J2016">
        <v>8.6680793720408396</v>
      </c>
      <c r="K2016">
        <v>7.4352</v>
      </c>
      <c r="L2016">
        <v>55</v>
      </c>
      <c r="M2016">
        <v>1</v>
      </c>
      <c r="N2016">
        <v>887</v>
      </c>
      <c r="O2016">
        <v>658</v>
      </c>
      <c r="P2016">
        <v>66</v>
      </c>
      <c r="Q2016">
        <v>2</v>
      </c>
      <c r="R2016">
        <v>28</v>
      </c>
      <c r="S2016">
        <v>2812</v>
      </c>
      <c r="T2016">
        <v>339.18726391183998</v>
      </c>
      <c r="U2016">
        <v>18.966960747573701</v>
      </c>
      <c r="V2016">
        <v>16.4024</v>
      </c>
    </row>
    <row r="2017" spans="1:22">
      <c r="A2017">
        <v>14</v>
      </c>
      <c r="B2017">
        <v>0</v>
      </c>
      <c r="C2017">
        <v>119</v>
      </c>
      <c r="D2017">
        <v>975</v>
      </c>
      <c r="E2017">
        <v>36</v>
      </c>
      <c r="F2017">
        <v>1</v>
      </c>
      <c r="G2017">
        <v>13</v>
      </c>
      <c r="H2017">
        <v>1393</v>
      </c>
      <c r="I2017">
        <v>173.444515623873</v>
      </c>
      <c r="J2017">
        <v>10.3336876283348</v>
      </c>
      <c r="K2017">
        <v>8.5047999999999995</v>
      </c>
      <c r="L2017">
        <v>55</v>
      </c>
      <c r="M2017">
        <v>1</v>
      </c>
      <c r="N2017">
        <v>967</v>
      </c>
      <c r="O2017">
        <v>992</v>
      </c>
      <c r="P2017">
        <v>53</v>
      </c>
      <c r="Q2017">
        <v>1</v>
      </c>
      <c r="R2017">
        <v>21</v>
      </c>
      <c r="S2017">
        <v>2117</v>
      </c>
      <c r="T2017">
        <v>258.965248633866</v>
      </c>
      <c r="U2017">
        <v>14.9151299022167</v>
      </c>
      <c r="V2017">
        <v>12.9636</v>
      </c>
    </row>
    <row r="2018" spans="1:22">
      <c r="A2018">
        <v>14</v>
      </c>
      <c r="B2018">
        <v>0</v>
      </c>
      <c r="C2018">
        <v>21</v>
      </c>
      <c r="D2018">
        <v>577</v>
      </c>
      <c r="E2018">
        <v>39</v>
      </c>
      <c r="F2018">
        <v>1</v>
      </c>
      <c r="G2018">
        <v>15</v>
      </c>
      <c r="H2018">
        <v>1527</v>
      </c>
      <c r="I2018">
        <v>190.643646628992</v>
      </c>
      <c r="J2018">
        <v>11.4138994213196</v>
      </c>
      <c r="K2018">
        <v>9.891</v>
      </c>
      <c r="L2018">
        <v>55</v>
      </c>
      <c r="M2018">
        <v>1</v>
      </c>
      <c r="N2018">
        <v>860</v>
      </c>
      <c r="O2018">
        <v>773</v>
      </c>
      <c r="P2018">
        <v>81</v>
      </c>
      <c r="Q2018">
        <v>1</v>
      </c>
      <c r="R2018">
        <v>36</v>
      </c>
      <c r="S2018">
        <v>3616</v>
      </c>
      <c r="T2018">
        <v>427.60963506450599</v>
      </c>
      <c r="U2018">
        <v>22.824425513033201</v>
      </c>
      <c r="V2018">
        <v>19.398399999999999</v>
      </c>
    </row>
    <row r="2019" spans="1:22">
      <c r="A2019">
        <v>14</v>
      </c>
      <c r="B2019">
        <v>0</v>
      </c>
      <c r="C2019">
        <v>944</v>
      </c>
      <c r="D2019">
        <v>867</v>
      </c>
      <c r="E2019">
        <v>54</v>
      </c>
      <c r="F2019">
        <v>2</v>
      </c>
      <c r="G2019">
        <v>23</v>
      </c>
      <c r="H2019">
        <v>2311</v>
      </c>
      <c r="I2019">
        <v>279.03225619988802</v>
      </c>
      <c r="J2019">
        <v>15.6370681395203</v>
      </c>
      <c r="K2019">
        <v>13.287800000000001</v>
      </c>
      <c r="L2019">
        <v>55</v>
      </c>
      <c r="M2019">
        <v>1</v>
      </c>
      <c r="N2019">
        <v>1002</v>
      </c>
      <c r="O2019">
        <v>1023</v>
      </c>
      <c r="P2019">
        <v>47</v>
      </c>
      <c r="Q2019">
        <v>3</v>
      </c>
      <c r="R2019">
        <v>19</v>
      </c>
      <c r="S2019">
        <v>1967</v>
      </c>
      <c r="T2019">
        <v>240.99585058668501</v>
      </c>
      <c r="U2019">
        <v>13.924119361740599</v>
      </c>
      <c r="V2019">
        <v>12.0564</v>
      </c>
    </row>
    <row r="2020" spans="1:22">
      <c r="A2020">
        <v>14</v>
      </c>
      <c r="B2020">
        <v>0</v>
      </c>
      <c r="C2020">
        <v>1139</v>
      </c>
      <c r="D2020">
        <v>1065</v>
      </c>
      <c r="E2020">
        <v>29</v>
      </c>
      <c r="F2020">
        <v>1</v>
      </c>
      <c r="G2020">
        <v>10</v>
      </c>
      <c r="H2020">
        <v>1077</v>
      </c>
      <c r="I2020">
        <v>137.757032488363</v>
      </c>
      <c r="J2020">
        <v>8.5893596967410808</v>
      </c>
      <c r="K2020">
        <v>7.1272000000000002</v>
      </c>
      <c r="L2020">
        <v>55</v>
      </c>
      <c r="M2020">
        <v>1</v>
      </c>
      <c r="N2020">
        <v>731</v>
      </c>
      <c r="O2020">
        <v>402</v>
      </c>
      <c r="P2020">
        <v>60</v>
      </c>
      <c r="Q2020">
        <v>2</v>
      </c>
      <c r="R2020">
        <v>22</v>
      </c>
      <c r="S2020">
        <v>2254</v>
      </c>
      <c r="T2020">
        <v>277.54639251843997</v>
      </c>
      <c r="U2020">
        <v>16.1947028376565</v>
      </c>
      <c r="V2020">
        <v>13.1936</v>
      </c>
    </row>
    <row r="2021" spans="1:22">
      <c r="A2021">
        <v>14</v>
      </c>
      <c r="B2021">
        <v>0</v>
      </c>
      <c r="C2021">
        <v>234</v>
      </c>
      <c r="D2021">
        <v>633</v>
      </c>
      <c r="E2021">
        <v>55</v>
      </c>
      <c r="F2021">
        <v>4</v>
      </c>
      <c r="G2021">
        <v>23</v>
      </c>
      <c r="H2021">
        <v>2393</v>
      </c>
      <c r="I2021">
        <v>287.30297596788</v>
      </c>
      <c r="J2021">
        <v>15.8992169618507</v>
      </c>
      <c r="K2021">
        <v>13.8156</v>
      </c>
      <c r="L2021">
        <v>55</v>
      </c>
      <c r="M2021">
        <v>1</v>
      </c>
      <c r="N2021">
        <v>971</v>
      </c>
      <c r="O2021">
        <v>990</v>
      </c>
      <c r="P2021">
        <v>54</v>
      </c>
      <c r="Q2021">
        <v>1</v>
      </c>
      <c r="R2021">
        <v>21</v>
      </c>
      <c r="S2021">
        <v>2143</v>
      </c>
      <c r="T2021">
        <v>268.549809160238</v>
      </c>
      <c r="U2021">
        <v>16.184718100727</v>
      </c>
      <c r="V2021">
        <v>14.6846</v>
      </c>
    </row>
    <row r="2022" spans="1:22">
      <c r="A2022">
        <v>14</v>
      </c>
      <c r="B2022">
        <v>0</v>
      </c>
      <c r="C2022">
        <v>1094</v>
      </c>
      <c r="D2022">
        <v>300</v>
      </c>
      <c r="E2022">
        <v>37</v>
      </c>
      <c r="F2022">
        <v>4</v>
      </c>
      <c r="G2022">
        <v>16</v>
      </c>
      <c r="H2022">
        <v>1619</v>
      </c>
      <c r="I2022">
        <v>196.42046736529301</v>
      </c>
      <c r="J2022">
        <v>11.1217759373222</v>
      </c>
      <c r="K2022">
        <v>9.4909999999999997</v>
      </c>
      <c r="L2022">
        <v>55</v>
      </c>
      <c r="M2022">
        <v>1</v>
      </c>
      <c r="N2022">
        <v>1008</v>
      </c>
      <c r="O2022">
        <v>1020</v>
      </c>
      <c r="P2022">
        <v>48</v>
      </c>
      <c r="Q2022">
        <v>3</v>
      </c>
      <c r="R2022">
        <v>20</v>
      </c>
      <c r="S2022">
        <v>2042</v>
      </c>
      <c r="T2022">
        <v>250.28383887099099</v>
      </c>
      <c r="U2022">
        <v>14.472166389314401</v>
      </c>
      <c r="V2022">
        <v>12.081200000000001</v>
      </c>
    </row>
    <row r="2023" spans="1:22">
      <c r="A2023">
        <v>14</v>
      </c>
      <c r="B2023">
        <v>0</v>
      </c>
      <c r="C2023">
        <v>347</v>
      </c>
      <c r="D2023">
        <v>670</v>
      </c>
      <c r="E2023">
        <v>61</v>
      </c>
      <c r="F2023">
        <v>1</v>
      </c>
      <c r="G2023">
        <v>24</v>
      </c>
      <c r="H2023">
        <v>2474</v>
      </c>
      <c r="I2023">
        <v>310.27407239406898</v>
      </c>
      <c r="J2023">
        <v>18.725180907003299</v>
      </c>
      <c r="K2023">
        <v>16.533200000000001</v>
      </c>
      <c r="L2023">
        <v>55</v>
      </c>
      <c r="M2023">
        <v>1</v>
      </c>
      <c r="N2023">
        <v>732</v>
      </c>
      <c r="O2023">
        <v>399</v>
      </c>
      <c r="P2023">
        <v>61</v>
      </c>
      <c r="Q2023">
        <v>2</v>
      </c>
      <c r="R2023">
        <v>23</v>
      </c>
      <c r="S2023">
        <v>2386</v>
      </c>
      <c r="T2023">
        <v>292.36962906567402</v>
      </c>
      <c r="U2023">
        <v>16.896757085310799</v>
      </c>
      <c r="V2023">
        <v>13.4908</v>
      </c>
    </row>
    <row r="2024" spans="1:22">
      <c r="A2024">
        <v>14</v>
      </c>
      <c r="B2024">
        <v>0</v>
      </c>
      <c r="C2024">
        <v>997</v>
      </c>
      <c r="D2024">
        <v>1306</v>
      </c>
      <c r="E2024">
        <v>5</v>
      </c>
      <c r="F2024">
        <v>1</v>
      </c>
      <c r="G2024">
        <v>0</v>
      </c>
      <c r="H2024">
        <v>49</v>
      </c>
      <c r="I2024">
        <v>14.177446878757801</v>
      </c>
      <c r="J2024">
        <v>1.33037588673277</v>
      </c>
      <c r="K2024">
        <v>0.86240000000000006</v>
      </c>
      <c r="L2024">
        <v>55</v>
      </c>
      <c r="M2024">
        <v>1</v>
      </c>
      <c r="N2024">
        <v>891</v>
      </c>
      <c r="O2024">
        <v>657</v>
      </c>
      <c r="P2024">
        <v>65</v>
      </c>
      <c r="Q2024">
        <v>2</v>
      </c>
      <c r="R2024">
        <v>27</v>
      </c>
      <c r="S2024">
        <v>2733</v>
      </c>
      <c r="T2024">
        <v>332.75666785205101</v>
      </c>
      <c r="U2024">
        <v>18.982652607051499</v>
      </c>
      <c r="V2024">
        <v>16.170400000000001</v>
      </c>
    </row>
    <row r="2025" spans="1:22">
      <c r="A2025">
        <v>14</v>
      </c>
      <c r="B2025">
        <v>0</v>
      </c>
      <c r="C2025">
        <v>1005</v>
      </c>
      <c r="D2025">
        <v>387</v>
      </c>
      <c r="E2025">
        <v>46</v>
      </c>
      <c r="F2025">
        <v>1</v>
      </c>
      <c r="G2025">
        <v>17</v>
      </c>
      <c r="H2025">
        <v>1726</v>
      </c>
      <c r="I2025">
        <v>215.856433770226</v>
      </c>
      <c r="J2025">
        <v>12.9627311936953</v>
      </c>
      <c r="K2025">
        <v>10.798</v>
      </c>
      <c r="L2025">
        <v>55</v>
      </c>
      <c r="M2025">
        <v>1</v>
      </c>
      <c r="N2025">
        <v>326</v>
      </c>
      <c r="O2025">
        <v>619</v>
      </c>
      <c r="P2025">
        <v>54</v>
      </c>
      <c r="Q2025">
        <v>2</v>
      </c>
      <c r="R2025">
        <v>22</v>
      </c>
      <c r="S2025">
        <v>2240</v>
      </c>
      <c r="T2025">
        <v>274.55054179513098</v>
      </c>
      <c r="U2025">
        <v>15.875137794677601</v>
      </c>
      <c r="V2025">
        <v>13.808</v>
      </c>
    </row>
    <row r="2026" spans="1:22">
      <c r="A2026">
        <v>14</v>
      </c>
      <c r="B2026">
        <v>0</v>
      </c>
      <c r="C2026">
        <v>736</v>
      </c>
      <c r="D2026">
        <v>1442</v>
      </c>
      <c r="E2026">
        <v>2</v>
      </c>
      <c r="F2026">
        <v>13</v>
      </c>
      <c r="G2026">
        <v>0</v>
      </c>
      <c r="H2026">
        <v>26</v>
      </c>
      <c r="I2026">
        <v>7.21110255092798</v>
      </c>
      <c r="J2026">
        <v>0.67260686883200904</v>
      </c>
      <c r="K2026">
        <v>0.45240000000000002</v>
      </c>
      <c r="L2026">
        <v>55</v>
      </c>
      <c r="M2026">
        <v>1</v>
      </c>
      <c r="N2026">
        <v>744</v>
      </c>
      <c r="O2026">
        <v>390</v>
      </c>
      <c r="P2026">
        <v>60</v>
      </c>
      <c r="Q2026">
        <v>1</v>
      </c>
      <c r="R2026">
        <v>23</v>
      </c>
      <c r="S2026">
        <v>2356</v>
      </c>
      <c r="T2026">
        <v>295.14403263491499</v>
      </c>
      <c r="U2026">
        <v>17.777131377137302</v>
      </c>
      <c r="V2026">
        <v>16.196000000000002</v>
      </c>
    </row>
    <row r="2027" spans="1:22">
      <c r="A2027">
        <v>14</v>
      </c>
      <c r="B2027">
        <v>0</v>
      </c>
      <c r="C2027">
        <v>224</v>
      </c>
      <c r="D2027">
        <v>1086</v>
      </c>
      <c r="E2027">
        <v>39</v>
      </c>
      <c r="F2027">
        <v>1</v>
      </c>
      <c r="G2027">
        <v>15</v>
      </c>
      <c r="H2027">
        <v>1503</v>
      </c>
      <c r="I2027">
        <v>187.75249665450499</v>
      </c>
      <c r="J2027">
        <v>11.2520709205017</v>
      </c>
      <c r="K2027">
        <v>9.5983999999999998</v>
      </c>
      <c r="L2027">
        <v>55</v>
      </c>
      <c r="M2027">
        <v>1</v>
      </c>
      <c r="N2027">
        <v>972</v>
      </c>
      <c r="O2027">
        <v>996</v>
      </c>
      <c r="P2027">
        <v>55</v>
      </c>
      <c r="Q2027">
        <v>2</v>
      </c>
      <c r="R2027">
        <v>22</v>
      </c>
      <c r="S2027">
        <v>2292</v>
      </c>
      <c r="T2027">
        <v>281.14053425288898</v>
      </c>
      <c r="U2027">
        <v>16.2810810451886</v>
      </c>
      <c r="V2027">
        <v>13.654400000000001</v>
      </c>
    </row>
    <row r="2028" spans="1:22">
      <c r="A2028">
        <v>14</v>
      </c>
      <c r="B2028">
        <v>0</v>
      </c>
      <c r="C2028">
        <v>1057</v>
      </c>
      <c r="D2028">
        <v>1235</v>
      </c>
      <c r="E2028">
        <v>28</v>
      </c>
      <c r="F2028">
        <v>1</v>
      </c>
      <c r="G2028">
        <v>12</v>
      </c>
      <c r="H2028">
        <v>1265</v>
      </c>
      <c r="I2028">
        <v>154.51537140362399</v>
      </c>
      <c r="J2028">
        <v>8.8728518527021496</v>
      </c>
      <c r="K2028">
        <v>7.6840000000000002</v>
      </c>
      <c r="L2028">
        <v>55</v>
      </c>
      <c r="M2028">
        <v>1</v>
      </c>
      <c r="N2028">
        <v>1007</v>
      </c>
      <c r="O2028">
        <v>1020</v>
      </c>
      <c r="P2028">
        <v>48</v>
      </c>
      <c r="Q2028">
        <v>3</v>
      </c>
      <c r="R2028">
        <v>20</v>
      </c>
      <c r="S2028">
        <v>2031</v>
      </c>
      <c r="T2028">
        <v>248.779018407904</v>
      </c>
      <c r="U2028">
        <v>14.3671117487128</v>
      </c>
      <c r="V2028">
        <v>11.826599999999999</v>
      </c>
    </row>
    <row r="2029" spans="1:22">
      <c r="A2029">
        <v>14</v>
      </c>
      <c r="B2029">
        <v>0</v>
      </c>
      <c r="C2029">
        <v>372</v>
      </c>
      <c r="D2029">
        <v>1462</v>
      </c>
      <c r="E2029">
        <v>1</v>
      </c>
      <c r="F2029">
        <v>6</v>
      </c>
      <c r="G2029">
        <v>0</v>
      </c>
      <c r="H2029">
        <v>6</v>
      </c>
      <c r="I2029">
        <v>2.4494897427831801</v>
      </c>
      <c r="J2029">
        <v>0.23748684174075799</v>
      </c>
      <c r="K2029">
        <v>0.1128</v>
      </c>
      <c r="L2029">
        <v>55</v>
      </c>
      <c r="M2029">
        <v>1</v>
      </c>
      <c r="N2029">
        <v>401</v>
      </c>
      <c r="O2029">
        <v>814</v>
      </c>
      <c r="P2029">
        <v>59</v>
      </c>
      <c r="Q2029">
        <v>2</v>
      </c>
      <c r="R2029">
        <v>24</v>
      </c>
      <c r="S2029">
        <v>2440</v>
      </c>
      <c r="T2029">
        <v>295.66196914720001</v>
      </c>
      <c r="U2029">
        <v>16.697305171793399</v>
      </c>
      <c r="V2029">
        <v>14.34</v>
      </c>
    </row>
    <row r="2030" spans="1:22">
      <c r="A2030">
        <v>14</v>
      </c>
      <c r="B2030">
        <v>0</v>
      </c>
      <c r="C2030">
        <v>596</v>
      </c>
      <c r="D2030">
        <v>539</v>
      </c>
      <c r="E2030">
        <v>80</v>
      </c>
      <c r="F2030">
        <v>1</v>
      </c>
      <c r="G2030">
        <v>36</v>
      </c>
      <c r="H2030">
        <v>3684</v>
      </c>
      <c r="I2030">
        <v>437.75107081536601</v>
      </c>
      <c r="J2030">
        <v>23.644754175080799</v>
      </c>
      <c r="K2030">
        <v>20.767199999999999</v>
      </c>
      <c r="L2030">
        <v>55</v>
      </c>
      <c r="M2030">
        <v>1</v>
      </c>
      <c r="N2030">
        <v>331</v>
      </c>
      <c r="O2030">
        <v>624</v>
      </c>
      <c r="P2030">
        <v>51</v>
      </c>
      <c r="Q2030">
        <v>3</v>
      </c>
      <c r="R2030">
        <v>20</v>
      </c>
      <c r="S2030">
        <v>2035</v>
      </c>
      <c r="T2030">
        <v>249.54959426935599</v>
      </c>
      <c r="U2030">
        <v>14.4439433673772</v>
      </c>
      <c r="V2030">
        <v>12.811999999999999</v>
      </c>
    </row>
    <row r="2031" spans="1:22">
      <c r="A2031">
        <v>14</v>
      </c>
      <c r="B2031">
        <v>0</v>
      </c>
      <c r="C2031">
        <v>503</v>
      </c>
      <c r="D2031">
        <v>845</v>
      </c>
      <c r="E2031">
        <v>58</v>
      </c>
      <c r="F2031">
        <v>6</v>
      </c>
      <c r="G2031">
        <v>25</v>
      </c>
      <c r="H2031">
        <v>2539</v>
      </c>
      <c r="I2031">
        <v>312.21947408834097</v>
      </c>
      <c r="J2031">
        <v>18.1702476592918</v>
      </c>
      <c r="K2031">
        <v>15.9032</v>
      </c>
      <c r="L2031">
        <v>55</v>
      </c>
      <c r="M2031">
        <v>1</v>
      </c>
      <c r="N2031">
        <v>971</v>
      </c>
      <c r="O2031">
        <v>993</v>
      </c>
      <c r="P2031">
        <v>55</v>
      </c>
      <c r="Q2031">
        <v>2</v>
      </c>
      <c r="R2031">
        <v>22</v>
      </c>
      <c r="S2031">
        <v>2262</v>
      </c>
      <c r="T2031">
        <v>281.43205219022201</v>
      </c>
      <c r="U2031">
        <v>16.7444199660663</v>
      </c>
      <c r="V2031">
        <v>14.795199999999999</v>
      </c>
    </row>
    <row r="2032" spans="1:22">
      <c r="A2032">
        <v>14</v>
      </c>
      <c r="B2032">
        <v>0</v>
      </c>
      <c r="C2032">
        <v>911</v>
      </c>
      <c r="D2032">
        <v>1310</v>
      </c>
      <c r="E2032">
        <v>28</v>
      </c>
      <c r="F2032">
        <v>2</v>
      </c>
      <c r="G2032">
        <v>11</v>
      </c>
      <c r="H2032">
        <v>1190</v>
      </c>
      <c r="I2032">
        <v>144.46452851824901</v>
      </c>
      <c r="J2032">
        <v>8.19084855189009</v>
      </c>
      <c r="K2032">
        <v>7.09</v>
      </c>
      <c r="L2032">
        <v>55</v>
      </c>
      <c r="M2032">
        <v>1</v>
      </c>
      <c r="N2032">
        <v>970</v>
      </c>
      <c r="O2032">
        <v>997</v>
      </c>
      <c r="P2032">
        <v>55</v>
      </c>
      <c r="Q2032">
        <v>2</v>
      </c>
      <c r="R2032">
        <v>22</v>
      </c>
      <c r="S2032">
        <v>2267</v>
      </c>
      <c r="T2032">
        <v>281.39118678451899</v>
      </c>
      <c r="U2032">
        <v>16.669766045148901</v>
      </c>
      <c r="V2032">
        <v>13.769399999999999</v>
      </c>
    </row>
    <row r="2033" spans="1:22">
      <c r="A2033">
        <v>14</v>
      </c>
      <c r="B2033">
        <v>0</v>
      </c>
      <c r="C2033">
        <v>648</v>
      </c>
      <c r="D2033">
        <v>1313</v>
      </c>
      <c r="E2033">
        <v>36</v>
      </c>
      <c r="F2033">
        <v>4</v>
      </c>
      <c r="G2033">
        <v>16</v>
      </c>
      <c r="H2033">
        <v>1677</v>
      </c>
      <c r="I2033">
        <v>199.130610404327</v>
      </c>
      <c r="J2033">
        <v>10.7376487184113</v>
      </c>
      <c r="K2033">
        <v>9.0193999999999992</v>
      </c>
      <c r="L2033">
        <v>55</v>
      </c>
      <c r="M2033">
        <v>1</v>
      </c>
      <c r="N2033">
        <v>737</v>
      </c>
      <c r="O2033">
        <v>400</v>
      </c>
      <c r="P2033">
        <v>61</v>
      </c>
      <c r="Q2033">
        <v>2</v>
      </c>
      <c r="R2033">
        <v>24</v>
      </c>
      <c r="S2033">
        <v>2405</v>
      </c>
      <c r="T2033">
        <v>289.76369682898502</v>
      </c>
      <c r="U2033">
        <v>16.162533836004801</v>
      </c>
      <c r="V2033">
        <v>12.968</v>
      </c>
    </row>
    <row r="2034" spans="1:22">
      <c r="A2034">
        <v>14</v>
      </c>
      <c r="B2034">
        <v>0</v>
      </c>
      <c r="C2034">
        <v>89</v>
      </c>
      <c r="D2034">
        <v>1233</v>
      </c>
      <c r="E2034">
        <v>21</v>
      </c>
      <c r="F2034">
        <v>13</v>
      </c>
      <c r="G2034">
        <v>9</v>
      </c>
      <c r="H2034">
        <v>980</v>
      </c>
      <c r="I2034">
        <v>118.97058459972401</v>
      </c>
      <c r="J2034">
        <v>6.7453687816160199</v>
      </c>
      <c r="K2034">
        <v>5.84</v>
      </c>
      <c r="L2034">
        <v>55</v>
      </c>
      <c r="M2034">
        <v>1</v>
      </c>
      <c r="N2034">
        <v>899</v>
      </c>
      <c r="O2034">
        <v>963</v>
      </c>
      <c r="P2034">
        <v>54</v>
      </c>
      <c r="Q2034">
        <v>5</v>
      </c>
      <c r="R2034">
        <v>26</v>
      </c>
      <c r="S2034">
        <v>2691</v>
      </c>
      <c r="T2034">
        <v>316.80435603065803</v>
      </c>
      <c r="U2034">
        <v>16.7183103213214</v>
      </c>
      <c r="V2034">
        <v>14.55</v>
      </c>
    </row>
    <row r="2035" spans="1:22">
      <c r="A2035">
        <v>14</v>
      </c>
      <c r="B2035">
        <v>0</v>
      </c>
      <c r="C2035">
        <v>591</v>
      </c>
      <c r="D2035">
        <v>398</v>
      </c>
      <c r="E2035">
        <v>62</v>
      </c>
      <c r="F2035">
        <v>2</v>
      </c>
      <c r="G2035">
        <v>24</v>
      </c>
      <c r="H2035">
        <v>2477</v>
      </c>
      <c r="I2035">
        <v>310.39813143767498</v>
      </c>
      <c r="J2035">
        <v>18.706071206963799</v>
      </c>
      <c r="K2035">
        <v>17.007000000000001</v>
      </c>
      <c r="L2035">
        <v>55</v>
      </c>
      <c r="M2035">
        <v>1</v>
      </c>
      <c r="N2035">
        <v>744</v>
      </c>
      <c r="O2035">
        <v>395</v>
      </c>
      <c r="P2035">
        <v>61</v>
      </c>
      <c r="Q2035">
        <v>1</v>
      </c>
      <c r="R2035">
        <v>24</v>
      </c>
      <c r="S2035">
        <v>2404</v>
      </c>
      <c r="T2035">
        <v>302.71769026602999</v>
      </c>
      <c r="U2035">
        <v>18.3972389232732</v>
      </c>
      <c r="V2035">
        <v>16.5472</v>
      </c>
    </row>
    <row r="2036" spans="1:22">
      <c r="A2036">
        <v>14</v>
      </c>
      <c r="B2036">
        <v>0</v>
      </c>
      <c r="C2036">
        <v>780</v>
      </c>
      <c r="D2036">
        <v>455</v>
      </c>
      <c r="E2036">
        <v>66</v>
      </c>
      <c r="F2036">
        <v>1</v>
      </c>
      <c r="G2036">
        <v>27</v>
      </c>
      <c r="H2036">
        <v>2751</v>
      </c>
      <c r="I2036">
        <v>334.15116339764597</v>
      </c>
      <c r="J2036">
        <v>18.967601324363599</v>
      </c>
      <c r="K2036">
        <v>16.449200000000001</v>
      </c>
      <c r="L2036">
        <v>55</v>
      </c>
      <c r="M2036">
        <v>1</v>
      </c>
      <c r="N2036">
        <v>396</v>
      </c>
      <c r="O2036">
        <v>811</v>
      </c>
      <c r="P2036">
        <v>59</v>
      </c>
      <c r="Q2036">
        <v>1</v>
      </c>
      <c r="R2036">
        <v>25</v>
      </c>
      <c r="S2036">
        <v>2572</v>
      </c>
      <c r="T2036">
        <v>306.59745595813399</v>
      </c>
      <c r="U2036">
        <v>16.6883672059312</v>
      </c>
      <c r="V2036">
        <v>14.588800000000001</v>
      </c>
    </row>
    <row r="2037" spans="1:22">
      <c r="A2037">
        <v>14</v>
      </c>
      <c r="B2037">
        <v>0</v>
      </c>
      <c r="C2037">
        <v>1113</v>
      </c>
      <c r="D2037">
        <v>241</v>
      </c>
      <c r="E2037">
        <v>2</v>
      </c>
      <c r="F2037">
        <v>14</v>
      </c>
      <c r="G2037">
        <v>0</v>
      </c>
      <c r="H2037">
        <v>28</v>
      </c>
      <c r="I2037">
        <v>7.48331477354788</v>
      </c>
      <c r="J2037">
        <v>0.69397406291589903</v>
      </c>
      <c r="K2037">
        <v>0.48159999999999997</v>
      </c>
      <c r="L2037">
        <v>55</v>
      </c>
      <c r="M2037">
        <v>1</v>
      </c>
      <c r="N2037">
        <v>1000</v>
      </c>
      <c r="O2037">
        <v>1021</v>
      </c>
      <c r="P2037">
        <v>46</v>
      </c>
      <c r="Q2037">
        <v>5</v>
      </c>
      <c r="R2037">
        <v>19</v>
      </c>
      <c r="S2037">
        <v>1977</v>
      </c>
      <c r="T2037">
        <v>240.98340191805701</v>
      </c>
      <c r="U2037">
        <v>13.7795899793862</v>
      </c>
      <c r="V2037">
        <v>11.5748</v>
      </c>
    </row>
    <row r="2038" spans="1:22">
      <c r="A2038">
        <v>14</v>
      </c>
      <c r="B2038">
        <v>0</v>
      </c>
      <c r="C2038">
        <v>303</v>
      </c>
      <c r="D2038">
        <v>920</v>
      </c>
      <c r="E2038">
        <v>50</v>
      </c>
      <c r="F2038">
        <v>8</v>
      </c>
      <c r="G2038">
        <v>23</v>
      </c>
      <c r="H2038">
        <v>2328</v>
      </c>
      <c r="I2038">
        <v>278.47800631288601</v>
      </c>
      <c r="J2038">
        <v>15.2820679228958</v>
      </c>
      <c r="K2038">
        <v>12.9864</v>
      </c>
      <c r="L2038">
        <v>55</v>
      </c>
      <c r="M2038">
        <v>1</v>
      </c>
      <c r="N2038">
        <v>397</v>
      </c>
      <c r="O2038">
        <v>817</v>
      </c>
      <c r="P2038">
        <v>59</v>
      </c>
      <c r="Q2038">
        <v>3</v>
      </c>
      <c r="R2038">
        <v>25</v>
      </c>
      <c r="S2038">
        <v>2529</v>
      </c>
      <c r="T2038">
        <v>306.670833305028</v>
      </c>
      <c r="U2038">
        <v>17.346062953880899</v>
      </c>
      <c r="V2038">
        <v>15.647399999999999</v>
      </c>
    </row>
    <row r="2039" spans="1:22">
      <c r="A2039">
        <v>14</v>
      </c>
      <c r="B2039">
        <v>0</v>
      </c>
      <c r="C2039">
        <v>147</v>
      </c>
      <c r="D2039">
        <v>180</v>
      </c>
      <c r="E2039">
        <v>34</v>
      </c>
      <c r="F2039">
        <v>3</v>
      </c>
      <c r="G2039">
        <v>16</v>
      </c>
      <c r="H2039">
        <v>1629</v>
      </c>
      <c r="I2039">
        <v>193.51227351256</v>
      </c>
      <c r="J2039">
        <v>10.445376967826499</v>
      </c>
      <c r="K2039">
        <v>9.25</v>
      </c>
      <c r="L2039">
        <v>55</v>
      </c>
      <c r="M2039">
        <v>1</v>
      </c>
      <c r="N2039">
        <v>895</v>
      </c>
      <c r="O2039">
        <v>961</v>
      </c>
      <c r="P2039">
        <v>61</v>
      </c>
      <c r="Q2039">
        <v>3</v>
      </c>
      <c r="R2039">
        <v>29</v>
      </c>
      <c r="S2039">
        <v>2976</v>
      </c>
      <c r="T2039">
        <v>346.34953443017599</v>
      </c>
      <c r="U2039">
        <v>17.717855400696799</v>
      </c>
      <c r="V2039">
        <v>15.295199999999999</v>
      </c>
    </row>
    <row r="2040" spans="1:22">
      <c r="A2040">
        <v>14</v>
      </c>
      <c r="B2040">
        <v>0</v>
      </c>
      <c r="C2040">
        <v>5</v>
      </c>
      <c r="D2040">
        <v>559</v>
      </c>
      <c r="E2040">
        <v>36</v>
      </c>
      <c r="F2040">
        <v>2</v>
      </c>
      <c r="G2040">
        <v>14</v>
      </c>
      <c r="H2040">
        <v>1495</v>
      </c>
      <c r="I2040">
        <v>180.50761756779099</v>
      </c>
      <c r="J2040">
        <v>10.115705610584</v>
      </c>
      <c r="K2040">
        <v>8.3940000000000001</v>
      </c>
      <c r="L2040">
        <v>55</v>
      </c>
      <c r="M2040">
        <v>1</v>
      </c>
      <c r="N2040">
        <v>895</v>
      </c>
      <c r="O2040">
        <v>960</v>
      </c>
      <c r="P2040">
        <v>64</v>
      </c>
      <c r="Q2040">
        <v>1</v>
      </c>
      <c r="R2040">
        <v>30</v>
      </c>
      <c r="S2040">
        <v>3050</v>
      </c>
      <c r="T2040">
        <v>355.648703076505</v>
      </c>
      <c r="U2040">
        <v>18.292348127017501</v>
      </c>
      <c r="V2040">
        <v>15.78</v>
      </c>
    </row>
    <row r="2041" spans="1:22">
      <c r="A2041">
        <v>14</v>
      </c>
      <c r="B2041">
        <v>0</v>
      </c>
      <c r="C2041">
        <v>417</v>
      </c>
      <c r="D2041">
        <v>1038</v>
      </c>
      <c r="E2041">
        <v>59</v>
      </c>
      <c r="F2041">
        <v>2</v>
      </c>
      <c r="G2041">
        <v>26</v>
      </c>
      <c r="H2041">
        <v>2673</v>
      </c>
      <c r="I2041">
        <v>316.22302256477099</v>
      </c>
      <c r="J2041">
        <v>16.896067589826899</v>
      </c>
      <c r="K2041">
        <v>14.903</v>
      </c>
      <c r="L2041">
        <v>55</v>
      </c>
      <c r="M2041">
        <v>1</v>
      </c>
      <c r="N2041">
        <v>788</v>
      </c>
      <c r="O2041">
        <v>387</v>
      </c>
      <c r="P2041">
        <v>56</v>
      </c>
      <c r="Q2041">
        <v>1</v>
      </c>
      <c r="R2041">
        <v>23</v>
      </c>
      <c r="S2041">
        <v>2325</v>
      </c>
      <c r="T2041">
        <v>287.59520162895598</v>
      </c>
      <c r="U2041">
        <v>16.927713962611701</v>
      </c>
      <c r="V2041">
        <v>14.895</v>
      </c>
    </row>
    <row r="2042" spans="1:22">
      <c r="A2042">
        <v>14</v>
      </c>
      <c r="B2042">
        <v>0</v>
      </c>
      <c r="C2042">
        <v>356</v>
      </c>
      <c r="D2042">
        <v>1217</v>
      </c>
      <c r="E2042">
        <v>41</v>
      </c>
      <c r="F2042">
        <v>3</v>
      </c>
      <c r="G2042">
        <v>17</v>
      </c>
      <c r="H2042">
        <v>1747</v>
      </c>
      <c r="I2042">
        <v>210.25460755950201</v>
      </c>
      <c r="J2042">
        <v>11.6991068035128</v>
      </c>
      <c r="K2042">
        <v>10.1052</v>
      </c>
      <c r="L2042">
        <v>55</v>
      </c>
      <c r="M2042">
        <v>1</v>
      </c>
      <c r="N2042">
        <v>974</v>
      </c>
      <c r="O2042">
        <v>997</v>
      </c>
      <c r="P2042">
        <v>55</v>
      </c>
      <c r="Q2042">
        <v>2</v>
      </c>
      <c r="R2042">
        <v>22</v>
      </c>
      <c r="S2042">
        <v>2297</v>
      </c>
      <c r="T2042">
        <v>282.44468484997202</v>
      </c>
      <c r="U2042">
        <v>16.4356046435779</v>
      </c>
      <c r="V2042">
        <v>14.032999999999999</v>
      </c>
    </row>
    <row r="2043" spans="1:22">
      <c r="A2043">
        <v>14</v>
      </c>
      <c r="B2043">
        <v>0</v>
      </c>
      <c r="C2043">
        <v>405</v>
      </c>
      <c r="D2043">
        <v>251</v>
      </c>
      <c r="E2043">
        <v>49</v>
      </c>
      <c r="F2043">
        <v>3</v>
      </c>
      <c r="G2043">
        <v>20</v>
      </c>
      <c r="H2043">
        <v>2079</v>
      </c>
      <c r="I2043">
        <v>252.426226846578</v>
      </c>
      <c r="J2043">
        <v>14.316630190097101</v>
      </c>
      <c r="K2043">
        <v>11.8386</v>
      </c>
      <c r="L2043">
        <v>55</v>
      </c>
      <c r="M2043">
        <v>1</v>
      </c>
      <c r="N2043">
        <v>978</v>
      </c>
      <c r="O2043">
        <v>956</v>
      </c>
      <c r="P2043">
        <v>55</v>
      </c>
      <c r="Q2043">
        <v>1</v>
      </c>
      <c r="R2043">
        <v>22</v>
      </c>
      <c r="S2043">
        <v>2272</v>
      </c>
      <c r="T2043">
        <v>279.867825946464</v>
      </c>
      <c r="U2043">
        <v>16.342019459050999</v>
      </c>
      <c r="V2043">
        <v>14.1968</v>
      </c>
    </row>
    <row r="2044" spans="1:22">
      <c r="A2044">
        <v>14</v>
      </c>
      <c r="B2044">
        <v>0</v>
      </c>
      <c r="C2044">
        <v>1027</v>
      </c>
      <c r="D2044">
        <v>192</v>
      </c>
      <c r="E2044">
        <v>3</v>
      </c>
      <c r="F2044">
        <v>2</v>
      </c>
      <c r="G2044">
        <v>0</v>
      </c>
      <c r="H2044">
        <v>62</v>
      </c>
      <c r="I2044">
        <v>11.4017542509914</v>
      </c>
      <c r="J2044">
        <v>0.95686989711245496</v>
      </c>
      <c r="K2044">
        <v>0.86799999999999999</v>
      </c>
      <c r="L2044">
        <v>55</v>
      </c>
      <c r="M2044">
        <v>1</v>
      </c>
      <c r="N2044">
        <v>975</v>
      </c>
      <c r="O2044">
        <v>997</v>
      </c>
      <c r="P2044">
        <v>55</v>
      </c>
      <c r="Q2044">
        <v>2</v>
      </c>
      <c r="R2044">
        <v>23</v>
      </c>
      <c r="S2044">
        <v>2361</v>
      </c>
      <c r="T2044">
        <v>286.52225044488301</v>
      </c>
      <c r="U2044">
        <v>16.233234428172299</v>
      </c>
      <c r="V2044">
        <v>13.925599999999999</v>
      </c>
    </row>
    <row r="2045" spans="1:22">
      <c r="A2045">
        <v>14</v>
      </c>
      <c r="B2045">
        <v>0</v>
      </c>
      <c r="C2045">
        <v>603</v>
      </c>
      <c r="D2045">
        <v>362</v>
      </c>
      <c r="E2045">
        <v>61</v>
      </c>
      <c r="F2045">
        <v>2</v>
      </c>
      <c r="G2045">
        <v>25</v>
      </c>
      <c r="H2045">
        <v>2526</v>
      </c>
      <c r="I2045">
        <v>312.92810675936403</v>
      </c>
      <c r="J2045">
        <v>18.470852714479602</v>
      </c>
      <c r="K2045">
        <v>16.063600000000001</v>
      </c>
      <c r="L2045">
        <v>56</v>
      </c>
      <c r="M2045">
        <v>1</v>
      </c>
      <c r="N2045">
        <v>837</v>
      </c>
      <c r="O2045">
        <v>490</v>
      </c>
      <c r="P2045">
        <v>100</v>
      </c>
      <c r="Q2045">
        <v>1</v>
      </c>
      <c r="R2045">
        <v>48</v>
      </c>
      <c r="S2045">
        <v>4842</v>
      </c>
      <c r="T2045">
        <v>565.08406454261296</v>
      </c>
      <c r="U2045">
        <v>29.132517913836399</v>
      </c>
      <c r="V2045">
        <v>25.2852</v>
      </c>
    </row>
    <row r="2046" spans="1:22">
      <c r="A2046">
        <v>14</v>
      </c>
      <c r="B2046">
        <v>0</v>
      </c>
      <c r="C2046">
        <v>1092</v>
      </c>
      <c r="D2046">
        <v>728</v>
      </c>
      <c r="E2046">
        <v>44</v>
      </c>
      <c r="F2046">
        <v>1</v>
      </c>
      <c r="G2046">
        <v>17</v>
      </c>
      <c r="H2046">
        <v>1749</v>
      </c>
      <c r="I2046">
        <v>212.807424682505</v>
      </c>
      <c r="J2046">
        <v>12.123114286353999</v>
      </c>
      <c r="K2046">
        <v>10.7386</v>
      </c>
      <c r="L2046">
        <v>56</v>
      </c>
      <c r="M2046">
        <v>1</v>
      </c>
      <c r="N2046">
        <v>827</v>
      </c>
      <c r="O2046">
        <v>488</v>
      </c>
      <c r="P2046">
        <v>90</v>
      </c>
      <c r="Q2046">
        <v>2</v>
      </c>
      <c r="R2046">
        <v>42</v>
      </c>
      <c r="S2046">
        <v>4297</v>
      </c>
      <c r="T2046">
        <v>510.951073978713</v>
      </c>
      <c r="U2046">
        <v>27.645779062996201</v>
      </c>
      <c r="V2046">
        <v>24.251799999999999</v>
      </c>
    </row>
    <row r="2047" spans="1:22">
      <c r="A2047">
        <v>14</v>
      </c>
      <c r="B2047">
        <v>0</v>
      </c>
      <c r="C2047">
        <v>1105</v>
      </c>
      <c r="D2047">
        <v>1051</v>
      </c>
      <c r="E2047">
        <v>32</v>
      </c>
      <c r="F2047">
        <v>4</v>
      </c>
      <c r="G2047">
        <v>13</v>
      </c>
      <c r="H2047">
        <v>1376</v>
      </c>
      <c r="I2047">
        <v>163.156366716105</v>
      </c>
      <c r="J2047">
        <v>8.7671203938351407</v>
      </c>
      <c r="K2047">
        <v>7.4855999999999998</v>
      </c>
      <c r="L2047">
        <v>56</v>
      </c>
      <c r="M2047">
        <v>1</v>
      </c>
      <c r="N2047">
        <v>855</v>
      </c>
      <c r="O2047">
        <v>45</v>
      </c>
      <c r="P2047">
        <v>3</v>
      </c>
      <c r="Q2047">
        <v>7</v>
      </c>
      <c r="R2047">
        <v>0</v>
      </c>
      <c r="S2047">
        <v>76</v>
      </c>
      <c r="T2047">
        <v>10.8627804912002</v>
      </c>
      <c r="U2047">
        <v>0.77614431647728999</v>
      </c>
      <c r="V2047">
        <v>0.5776</v>
      </c>
    </row>
    <row r="2048" spans="1:22">
      <c r="A2048">
        <v>14</v>
      </c>
      <c r="B2048">
        <v>0</v>
      </c>
      <c r="C2048">
        <v>1006</v>
      </c>
      <c r="D2048">
        <v>1284</v>
      </c>
      <c r="E2048">
        <v>23</v>
      </c>
      <c r="F2048">
        <v>2</v>
      </c>
      <c r="G2048">
        <v>9</v>
      </c>
      <c r="H2048">
        <v>978</v>
      </c>
      <c r="I2048">
        <v>126.071408336704</v>
      </c>
      <c r="J2048">
        <v>7.9556017999897399</v>
      </c>
      <c r="K2048">
        <v>7.0956000000000001</v>
      </c>
      <c r="L2048">
        <v>56</v>
      </c>
      <c r="M2048">
        <v>1</v>
      </c>
      <c r="N2048">
        <v>755</v>
      </c>
      <c r="O2048">
        <v>221</v>
      </c>
      <c r="P2048">
        <v>66</v>
      </c>
      <c r="Q2048">
        <v>1</v>
      </c>
      <c r="R2048">
        <v>31</v>
      </c>
      <c r="S2048">
        <v>3149</v>
      </c>
      <c r="T2048">
        <v>368.112754465259</v>
      </c>
      <c r="U2048">
        <v>19.064362040204799</v>
      </c>
      <c r="V2048">
        <v>16.478999999999999</v>
      </c>
    </row>
    <row r="2049" spans="1:22">
      <c r="A2049">
        <v>14</v>
      </c>
      <c r="B2049">
        <v>0</v>
      </c>
      <c r="C2049">
        <v>734</v>
      </c>
      <c r="D2049">
        <v>1057</v>
      </c>
      <c r="E2049">
        <v>62</v>
      </c>
      <c r="F2049">
        <v>9</v>
      </c>
      <c r="G2049">
        <v>30</v>
      </c>
      <c r="H2049">
        <v>3071</v>
      </c>
      <c r="I2049">
        <v>361.005540123694</v>
      </c>
      <c r="J2049">
        <v>18.9775103741244</v>
      </c>
      <c r="K2049">
        <v>16.313199999999998</v>
      </c>
      <c r="L2049">
        <v>56</v>
      </c>
      <c r="M2049">
        <v>1</v>
      </c>
      <c r="N2049">
        <v>830</v>
      </c>
      <c r="O2049">
        <v>484</v>
      </c>
      <c r="P2049">
        <v>89</v>
      </c>
      <c r="Q2049">
        <v>4</v>
      </c>
      <c r="R2049">
        <v>43</v>
      </c>
      <c r="S2049">
        <v>4396</v>
      </c>
      <c r="T2049">
        <v>518.25669315504297</v>
      </c>
      <c r="U2049">
        <v>27.448468081115202</v>
      </c>
      <c r="V2049">
        <v>23.9192</v>
      </c>
    </row>
    <row r="2050" spans="1:22">
      <c r="A2050">
        <v>14</v>
      </c>
      <c r="B2050">
        <v>0</v>
      </c>
      <c r="C2050">
        <v>270</v>
      </c>
      <c r="D2050">
        <v>1208</v>
      </c>
      <c r="E2050">
        <v>37</v>
      </c>
      <c r="F2050">
        <v>1</v>
      </c>
      <c r="G2050">
        <v>14</v>
      </c>
      <c r="H2050">
        <v>1476</v>
      </c>
      <c r="I2050">
        <v>183.66817906213399</v>
      </c>
      <c r="J2050">
        <v>10.9308005196326</v>
      </c>
      <c r="K2050">
        <v>9.3520000000000003</v>
      </c>
      <c r="L2050">
        <v>56</v>
      </c>
      <c r="M2050">
        <v>1</v>
      </c>
      <c r="N2050">
        <v>853</v>
      </c>
      <c r="O2050">
        <v>41</v>
      </c>
      <c r="P2050">
        <v>3</v>
      </c>
      <c r="Q2050">
        <v>4</v>
      </c>
      <c r="R2050">
        <v>0</v>
      </c>
      <c r="S2050">
        <v>63</v>
      </c>
      <c r="T2050">
        <v>9.3273790530888192</v>
      </c>
      <c r="U2050">
        <v>0.68782265156070599</v>
      </c>
      <c r="V2050">
        <v>0.56699999999999995</v>
      </c>
    </row>
    <row r="2051" spans="1:22">
      <c r="A2051">
        <v>14</v>
      </c>
      <c r="B2051">
        <v>0</v>
      </c>
      <c r="C2051">
        <v>271</v>
      </c>
      <c r="D2051">
        <v>168</v>
      </c>
      <c r="E2051">
        <v>36</v>
      </c>
      <c r="F2051">
        <v>4</v>
      </c>
      <c r="G2051">
        <v>16</v>
      </c>
      <c r="H2051">
        <v>1622</v>
      </c>
      <c r="I2051">
        <v>197.24603925047501</v>
      </c>
      <c r="J2051">
        <v>11.223707052484899</v>
      </c>
      <c r="K2051">
        <v>9.8956</v>
      </c>
      <c r="L2051">
        <v>56</v>
      </c>
      <c r="M2051">
        <v>1</v>
      </c>
      <c r="N2051">
        <v>851</v>
      </c>
      <c r="O2051">
        <v>42</v>
      </c>
      <c r="P2051">
        <v>3</v>
      </c>
      <c r="Q2051">
        <v>6</v>
      </c>
      <c r="R2051">
        <v>0</v>
      </c>
      <c r="S2051">
        <v>64</v>
      </c>
      <c r="T2051">
        <v>10</v>
      </c>
      <c r="U2051">
        <v>0.76837490849194201</v>
      </c>
      <c r="V2051">
        <v>0.61439999999999995</v>
      </c>
    </row>
    <row r="2052" spans="1:22">
      <c r="A2052">
        <v>14</v>
      </c>
      <c r="B2052">
        <v>0</v>
      </c>
      <c r="C2052">
        <v>292</v>
      </c>
      <c r="D2052">
        <v>1261</v>
      </c>
      <c r="E2052">
        <v>32</v>
      </c>
      <c r="F2052">
        <v>1</v>
      </c>
      <c r="G2052">
        <v>13</v>
      </c>
      <c r="H2052">
        <v>1388</v>
      </c>
      <c r="I2052">
        <v>162.65300489078001</v>
      </c>
      <c r="J2052">
        <v>8.4797169764090601</v>
      </c>
      <c r="K2052">
        <v>7.3224</v>
      </c>
      <c r="L2052">
        <v>56</v>
      </c>
      <c r="M2052">
        <v>1</v>
      </c>
      <c r="N2052">
        <v>832</v>
      </c>
      <c r="O2052">
        <v>488</v>
      </c>
      <c r="P2052">
        <v>92</v>
      </c>
      <c r="Q2052">
        <v>1</v>
      </c>
      <c r="R2052">
        <v>43</v>
      </c>
      <c r="S2052">
        <v>4377</v>
      </c>
      <c r="T2052">
        <v>516.55106233556398</v>
      </c>
      <c r="U2052">
        <v>27.430586942316801</v>
      </c>
      <c r="V2052">
        <v>24.223800000000001</v>
      </c>
    </row>
    <row r="2053" spans="1:22">
      <c r="A2053">
        <v>14</v>
      </c>
      <c r="B2053">
        <v>0</v>
      </c>
      <c r="C2053">
        <v>121</v>
      </c>
      <c r="D2053">
        <v>801</v>
      </c>
      <c r="E2053">
        <v>44</v>
      </c>
      <c r="F2053">
        <v>1</v>
      </c>
      <c r="G2053">
        <v>17</v>
      </c>
      <c r="H2053">
        <v>1724</v>
      </c>
      <c r="I2053">
        <v>213.616478765099</v>
      </c>
      <c r="J2053">
        <v>12.613579983494001</v>
      </c>
      <c r="K2053">
        <v>10.8864</v>
      </c>
      <c r="L2053">
        <v>56</v>
      </c>
      <c r="M2053">
        <v>1</v>
      </c>
      <c r="N2053">
        <v>755</v>
      </c>
      <c r="O2053">
        <v>228</v>
      </c>
      <c r="P2053">
        <v>70</v>
      </c>
      <c r="Q2053">
        <v>2</v>
      </c>
      <c r="R2053">
        <v>31</v>
      </c>
      <c r="S2053">
        <v>3142</v>
      </c>
      <c r="T2053">
        <v>373.68168271939697</v>
      </c>
      <c r="U2053">
        <v>20.227792761445802</v>
      </c>
      <c r="V2053">
        <v>17.594799999999999</v>
      </c>
    </row>
    <row r="2054" spans="1:22">
      <c r="A2054">
        <v>14</v>
      </c>
      <c r="B2054">
        <v>0</v>
      </c>
      <c r="C2054">
        <v>1142</v>
      </c>
      <c r="D2054">
        <v>10</v>
      </c>
      <c r="E2054">
        <v>2</v>
      </c>
      <c r="F2054">
        <v>6</v>
      </c>
      <c r="G2054">
        <v>0</v>
      </c>
      <c r="H2054">
        <v>12</v>
      </c>
      <c r="I2054">
        <v>4.8989794855663602</v>
      </c>
      <c r="J2054">
        <v>0.47497368348151697</v>
      </c>
      <c r="K2054">
        <v>0.22559999999999999</v>
      </c>
      <c r="L2054">
        <v>56</v>
      </c>
      <c r="M2054">
        <v>1</v>
      </c>
      <c r="N2054">
        <v>854</v>
      </c>
      <c r="O2054">
        <v>41</v>
      </c>
      <c r="P2054">
        <v>3</v>
      </c>
      <c r="Q2054">
        <v>4</v>
      </c>
      <c r="R2054">
        <v>0</v>
      </c>
      <c r="S2054">
        <v>65</v>
      </c>
      <c r="T2054">
        <v>9.4339811320565996</v>
      </c>
      <c r="U2054">
        <v>0.68373971655886701</v>
      </c>
      <c r="V2054">
        <v>0.55900000000000005</v>
      </c>
    </row>
    <row r="2055" spans="1:22">
      <c r="A2055">
        <v>14</v>
      </c>
      <c r="B2055">
        <v>0</v>
      </c>
      <c r="C2055">
        <v>73</v>
      </c>
      <c r="D2055">
        <v>874</v>
      </c>
      <c r="E2055">
        <v>37</v>
      </c>
      <c r="F2055">
        <v>1</v>
      </c>
      <c r="G2055">
        <v>14</v>
      </c>
      <c r="H2055">
        <v>1495</v>
      </c>
      <c r="I2055">
        <v>185.437320946998</v>
      </c>
      <c r="J2055">
        <v>10.9712123304583</v>
      </c>
      <c r="K2055">
        <v>9.4179999999999993</v>
      </c>
      <c r="L2055">
        <v>56</v>
      </c>
      <c r="M2055">
        <v>1</v>
      </c>
      <c r="N2055">
        <v>833</v>
      </c>
      <c r="O2055">
        <v>488</v>
      </c>
      <c r="P2055">
        <v>95</v>
      </c>
      <c r="Q2055">
        <v>1</v>
      </c>
      <c r="R2055">
        <v>45</v>
      </c>
      <c r="S2055">
        <v>4549</v>
      </c>
      <c r="T2055">
        <v>535.25975002796497</v>
      </c>
      <c r="U2055">
        <v>28.207975822451399</v>
      </c>
      <c r="V2055">
        <v>24.6904</v>
      </c>
    </row>
    <row r="2056" spans="1:22">
      <c r="A2056">
        <v>14</v>
      </c>
      <c r="B2056">
        <v>0</v>
      </c>
      <c r="C2056">
        <v>523</v>
      </c>
      <c r="D2056">
        <v>1488</v>
      </c>
      <c r="E2056">
        <v>1</v>
      </c>
      <c r="F2056">
        <v>5</v>
      </c>
      <c r="G2056">
        <v>0</v>
      </c>
      <c r="H2056">
        <v>5</v>
      </c>
      <c r="I2056">
        <v>2.2360679774997898</v>
      </c>
      <c r="J2056">
        <v>0.217944947177034</v>
      </c>
      <c r="K2056">
        <v>9.5000000000000001E-2</v>
      </c>
      <c r="L2056">
        <v>56</v>
      </c>
      <c r="M2056">
        <v>1</v>
      </c>
      <c r="N2056">
        <v>803</v>
      </c>
      <c r="O2056">
        <v>540</v>
      </c>
      <c r="P2056">
        <v>109</v>
      </c>
      <c r="Q2056">
        <v>2</v>
      </c>
      <c r="R2056">
        <v>51</v>
      </c>
      <c r="S2056">
        <v>5104</v>
      </c>
      <c r="T2056">
        <v>604.19202245643703</v>
      </c>
      <c r="U2056">
        <v>32.332621298001797</v>
      </c>
      <c r="V2056">
        <v>28.118400000000001</v>
      </c>
    </row>
    <row r="2057" spans="1:22">
      <c r="A2057">
        <v>14</v>
      </c>
      <c r="B2057">
        <v>0</v>
      </c>
      <c r="C2057">
        <v>343</v>
      </c>
      <c r="D2057">
        <v>662</v>
      </c>
      <c r="E2057">
        <v>60</v>
      </c>
      <c r="F2057">
        <v>2</v>
      </c>
      <c r="G2057">
        <v>25</v>
      </c>
      <c r="H2057">
        <v>2514</v>
      </c>
      <c r="I2057">
        <v>306.88760157425702</v>
      </c>
      <c r="J2057">
        <v>17.600579535912999</v>
      </c>
      <c r="K2057">
        <v>15.316800000000001</v>
      </c>
      <c r="L2057">
        <v>56</v>
      </c>
      <c r="M2057">
        <v>1</v>
      </c>
      <c r="N2057">
        <v>829</v>
      </c>
      <c r="O2057">
        <v>485</v>
      </c>
      <c r="P2057">
        <v>92</v>
      </c>
      <c r="Q2057">
        <v>1</v>
      </c>
      <c r="R2057">
        <v>43</v>
      </c>
      <c r="S2057">
        <v>4361</v>
      </c>
      <c r="T2057">
        <v>517.59733384166498</v>
      </c>
      <c r="U2057">
        <v>27.878986710424002</v>
      </c>
      <c r="V2057">
        <v>24.462199999999999</v>
      </c>
    </row>
    <row r="2058" spans="1:22">
      <c r="A2058">
        <v>14</v>
      </c>
      <c r="B2058">
        <v>0</v>
      </c>
      <c r="C2058">
        <v>137</v>
      </c>
      <c r="D2058">
        <v>405</v>
      </c>
      <c r="E2058">
        <v>41</v>
      </c>
      <c r="F2058">
        <v>2</v>
      </c>
      <c r="G2058">
        <v>16</v>
      </c>
      <c r="H2058">
        <v>1620</v>
      </c>
      <c r="I2058">
        <v>201.18648065911401</v>
      </c>
      <c r="J2058">
        <v>11.9297946336054</v>
      </c>
      <c r="K2058">
        <v>10.683999999999999</v>
      </c>
      <c r="L2058">
        <v>56</v>
      </c>
      <c r="M2058">
        <v>1</v>
      </c>
      <c r="N2058">
        <v>955</v>
      </c>
      <c r="O2058">
        <v>560</v>
      </c>
      <c r="P2058">
        <v>72</v>
      </c>
      <c r="Q2058">
        <v>2</v>
      </c>
      <c r="R2058">
        <v>32</v>
      </c>
      <c r="S2058">
        <v>3247</v>
      </c>
      <c r="T2058">
        <v>384.77915743969299</v>
      </c>
      <c r="U2058">
        <v>20.645801025874501</v>
      </c>
      <c r="V2058">
        <v>17.946400000000001</v>
      </c>
    </row>
    <row r="2059" spans="1:22">
      <c r="A2059">
        <v>14</v>
      </c>
      <c r="B2059">
        <v>0</v>
      </c>
      <c r="C2059">
        <v>549</v>
      </c>
      <c r="D2059">
        <v>462</v>
      </c>
      <c r="E2059">
        <v>112</v>
      </c>
      <c r="F2059">
        <v>2</v>
      </c>
      <c r="G2059">
        <v>54</v>
      </c>
      <c r="H2059">
        <v>5475</v>
      </c>
      <c r="I2059">
        <v>640.99063955724</v>
      </c>
      <c r="J2059">
        <v>33.333579165760199</v>
      </c>
      <c r="K2059">
        <v>28.94</v>
      </c>
      <c r="L2059">
        <v>56</v>
      </c>
      <c r="M2059">
        <v>1</v>
      </c>
      <c r="N2059">
        <v>793</v>
      </c>
      <c r="O2059">
        <v>549</v>
      </c>
      <c r="P2059">
        <v>107</v>
      </c>
      <c r="Q2059">
        <v>3</v>
      </c>
      <c r="R2059">
        <v>49</v>
      </c>
      <c r="S2059">
        <v>4996</v>
      </c>
      <c r="T2059">
        <v>589.223217465164</v>
      </c>
      <c r="U2059">
        <v>31.238412251585402</v>
      </c>
      <c r="V2059">
        <v>26.9344</v>
      </c>
    </row>
    <row r="2060" spans="1:22">
      <c r="A2060">
        <v>14</v>
      </c>
      <c r="B2060">
        <v>0</v>
      </c>
      <c r="C2060">
        <v>1027</v>
      </c>
      <c r="D2060">
        <v>1439</v>
      </c>
      <c r="E2060">
        <v>1</v>
      </c>
      <c r="F2060">
        <v>2</v>
      </c>
      <c r="G2060">
        <v>0</v>
      </c>
      <c r="H2060">
        <v>2</v>
      </c>
      <c r="I2060">
        <v>1.4142135623731</v>
      </c>
      <c r="J2060">
        <v>0.14000000000000001</v>
      </c>
      <c r="K2060">
        <v>3.9199999999999999E-2</v>
      </c>
      <c r="L2060">
        <v>56</v>
      </c>
      <c r="M2060">
        <v>1</v>
      </c>
      <c r="N2060">
        <v>854</v>
      </c>
      <c r="O2060">
        <v>45</v>
      </c>
      <c r="P2060">
        <v>3</v>
      </c>
      <c r="Q2060">
        <v>8</v>
      </c>
      <c r="R2060">
        <v>0</v>
      </c>
      <c r="S2060">
        <v>79</v>
      </c>
      <c r="T2060">
        <v>11.2694276695846</v>
      </c>
      <c r="U2060">
        <v>0.80367904041352201</v>
      </c>
      <c r="V2060">
        <v>0.58460000000000001</v>
      </c>
    </row>
    <row r="2061" spans="1:22">
      <c r="A2061">
        <v>14</v>
      </c>
      <c r="B2061">
        <v>0</v>
      </c>
      <c r="C2061">
        <v>482</v>
      </c>
      <c r="D2061">
        <v>1038</v>
      </c>
      <c r="E2061">
        <v>70</v>
      </c>
      <c r="F2061">
        <v>2</v>
      </c>
      <c r="G2061">
        <v>32</v>
      </c>
      <c r="H2061">
        <v>3215</v>
      </c>
      <c r="I2061">
        <v>377.80550551838201</v>
      </c>
      <c r="J2061">
        <v>19.843071838805599</v>
      </c>
      <c r="K2061">
        <v>16.992999999999999</v>
      </c>
      <c r="L2061">
        <v>56</v>
      </c>
      <c r="M2061">
        <v>1</v>
      </c>
      <c r="N2061">
        <v>833</v>
      </c>
      <c r="O2061">
        <v>489</v>
      </c>
      <c r="P2061">
        <v>95</v>
      </c>
      <c r="Q2061">
        <v>1</v>
      </c>
      <c r="R2061">
        <v>45</v>
      </c>
      <c r="S2061">
        <v>4547</v>
      </c>
      <c r="T2061">
        <v>536.70382894106501</v>
      </c>
      <c r="U2061">
        <v>28.512963718280801</v>
      </c>
      <c r="V2061">
        <v>24.988800000000001</v>
      </c>
    </row>
    <row r="2062" spans="1:22">
      <c r="A2062">
        <v>14</v>
      </c>
      <c r="B2062">
        <v>0</v>
      </c>
      <c r="C2062">
        <v>520</v>
      </c>
      <c r="D2062">
        <v>304</v>
      </c>
      <c r="E2062">
        <v>55</v>
      </c>
      <c r="F2062">
        <v>1</v>
      </c>
      <c r="G2062">
        <v>21</v>
      </c>
      <c r="H2062">
        <v>2124</v>
      </c>
      <c r="I2062">
        <v>267.13666914147097</v>
      </c>
      <c r="J2062">
        <v>16.2013085891233</v>
      </c>
      <c r="K2062">
        <v>14.3672</v>
      </c>
      <c r="L2062">
        <v>56</v>
      </c>
      <c r="M2062">
        <v>1</v>
      </c>
      <c r="N2062">
        <v>848</v>
      </c>
      <c r="O2062">
        <v>46</v>
      </c>
      <c r="P2062">
        <v>3</v>
      </c>
      <c r="Q2062">
        <v>10</v>
      </c>
      <c r="R2062">
        <v>0</v>
      </c>
      <c r="S2062">
        <v>76</v>
      </c>
      <c r="T2062">
        <v>11.6619037896906</v>
      </c>
      <c r="U2062">
        <v>0.88453377549983903</v>
      </c>
      <c r="V2062">
        <v>0.66879999999999995</v>
      </c>
    </row>
    <row r="2063" spans="1:22">
      <c r="A2063">
        <v>14</v>
      </c>
      <c r="B2063">
        <v>0</v>
      </c>
      <c r="C2063">
        <v>259</v>
      </c>
      <c r="D2063">
        <v>692</v>
      </c>
      <c r="E2063">
        <v>58</v>
      </c>
      <c r="F2063">
        <v>1</v>
      </c>
      <c r="G2063">
        <v>24</v>
      </c>
      <c r="H2063">
        <v>2491</v>
      </c>
      <c r="I2063">
        <v>300.18494299348203</v>
      </c>
      <c r="J2063">
        <v>16.7511760781146</v>
      </c>
      <c r="K2063">
        <v>14.6646</v>
      </c>
      <c r="L2063">
        <v>56</v>
      </c>
      <c r="M2063">
        <v>1</v>
      </c>
      <c r="N2063">
        <v>951</v>
      </c>
      <c r="O2063">
        <v>555</v>
      </c>
      <c r="P2063">
        <v>72</v>
      </c>
      <c r="Q2063">
        <v>2</v>
      </c>
      <c r="R2063">
        <v>30</v>
      </c>
      <c r="S2063">
        <v>3090</v>
      </c>
      <c r="T2063">
        <v>371.30580388676901</v>
      </c>
      <c r="U2063">
        <v>20.588103360921799</v>
      </c>
      <c r="V2063">
        <v>17.923999999999999</v>
      </c>
    </row>
    <row r="2064" spans="1:22">
      <c r="A2064">
        <v>14</v>
      </c>
      <c r="B2064">
        <v>0</v>
      </c>
      <c r="C2064">
        <v>984</v>
      </c>
      <c r="D2064">
        <v>776</v>
      </c>
      <c r="E2064">
        <v>57</v>
      </c>
      <c r="F2064">
        <v>1</v>
      </c>
      <c r="G2064">
        <v>24</v>
      </c>
      <c r="H2064">
        <v>2490</v>
      </c>
      <c r="I2064">
        <v>300.92856295140899</v>
      </c>
      <c r="J2064">
        <v>16.898816526609199</v>
      </c>
      <c r="K2064">
        <v>14.414</v>
      </c>
      <c r="L2064">
        <v>56</v>
      </c>
      <c r="M2064">
        <v>1</v>
      </c>
      <c r="N2064">
        <v>953</v>
      </c>
      <c r="O2064">
        <v>556</v>
      </c>
      <c r="P2064">
        <v>71</v>
      </c>
      <c r="Q2064">
        <v>3</v>
      </c>
      <c r="R2064">
        <v>31</v>
      </c>
      <c r="S2064">
        <v>3104</v>
      </c>
      <c r="T2064">
        <v>375.37980766151998</v>
      </c>
      <c r="U2064">
        <v>21.1096755067434</v>
      </c>
      <c r="V2064">
        <v>18.602399999999999</v>
      </c>
    </row>
    <row r="2065" spans="1:22">
      <c r="A2065">
        <v>14</v>
      </c>
      <c r="B2065">
        <v>0</v>
      </c>
      <c r="C2065">
        <v>946</v>
      </c>
      <c r="D2065">
        <v>456</v>
      </c>
      <c r="E2065">
        <v>57</v>
      </c>
      <c r="F2065">
        <v>2</v>
      </c>
      <c r="G2065">
        <v>24</v>
      </c>
      <c r="H2065">
        <v>2430</v>
      </c>
      <c r="I2065">
        <v>293.42801502242401</v>
      </c>
      <c r="J2065">
        <v>16.447188209539</v>
      </c>
      <c r="K2065">
        <v>14.16</v>
      </c>
      <c r="L2065">
        <v>56</v>
      </c>
      <c r="M2065">
        <v>1</v>
      </c>
      <c r="N2065">
        <v>829</v>
      </c>
      <c r="O2065">
        <v>485</v>
      </c>
      <c r="P2065">
        <v>92</v>
      </c>
      <c r="Q2065">
        <v>1</v>
      </c>
      <c r="R2065">
        <v>43</v>
      </c>
      <c r="S2065">
        <v>4361</v>
      </c>
      <c r="T2065">
        <v>517.59733384166498</v>
      </c>
      <c r="U2065">
        <v>27.878986710424002</v>
      </c>
      <c r="V2065">
        <v>24.462199999999999</v>
      </c>
    </row>
    <row r="2066" spans="1:22">
      <c r="A2066">
        <v>14</v>
      </c>
      <c r="B2066">
        <v>0</v>
      </c>
      <c r="C2066">
        <v>912</v>
      </c>
      <c r="D2066">
        <v>1096</v>
      </c>
      <c r="E2066">
        <v>49</v>
      </c>
      <c r="F2066">
        <v>3</v>
      </c>
      <c r="G2066">
        <v>22</v>
      </c>
      <c r="H2066">
        <v>2201</v>
      </c>
      <c r="I2066">
        <v>261.41346560573299</v>
      </c>
      <c r="J2066">
        <v>14.1042511321942</v>
      </c>
      <c r="K2066">
        <v>11.8896</v>
      </c>
      <c r="L2066">
        <v>56</v>
      </c>
      <c r="M2066">
        <v>1</v>
      </c>
      <c r="N2066">
        <v>747</v>
      </c>
      <c r="O2066">
        <v>228</v>
      </c>
      <c r="P2066">
        <v>68</v>
      </c>
      <c r="Q2066">
        <v>2</v>
      </c>
      <c r="R2066">
        <v>31</v>
      </c>
      <c r="S2066">
        <v>3116</v>
      </c>
      <c r="T2066">
        <v>364.66971357654597</v>
      </c>
      <c r="U2066">
        <v>18.944508439122899</v>
      </c>
      <c r="V2066">
        <v>16.027200000000001</v>
      </c>
    </row>
    <row r="2067" spans="1:22">
      <c r="A2067">
        <v>14</v>
      </c>
      <c r="B2067">
        <v>0</v>
      </c>
      <c r="C2067">
        <v>236</v>
      </c>
      <c r="D2067">
        <v>1136</v>
      </c>
      <c r="E2067">
        <v>28</v>
      </c>
      <c r="F2067">
        <v>6</v>
      </c>
      <c r="G2067">
        <v>13</v>
      </c>
      <c r="H2067">
        <v>1389</v>
      </c>
      <c r="I2067">
        <v>163.905460555773</v>
      </c>
      <c r="J2067">
        <v>8.7016033005417999</v>
      </c>
      <c r="K2067">
        <v>7.65</v>
      </c>
      <c r="L2067">
        <v>56</v>
      </c>
      <c r="M2067">
        <v>1</v>
      </c>
      <c r="N2067">
        <v>854</v>
      </c>
      <c r="O2067">
        <v>36</v>
      </c>
      <c r="P2067">
        <v>2</v>
      </c>
      <c r="Q2067">
        <v>3</v>
      </c>
      <c r="R2067">
        <v>0</v>
      </c>
      <c r="S2067">
        <v>56</v>
      </c>
      <c r="T2067">
        <v>7.8740078740118102</v>
      </c>
      <c r="U2067">
        <v>0.55353410012392201</v>
      </c>
      <c r="V2067">
        <v>0.52639999999999998</v>
      </c>
    </row>
    <row r="2068" spans="1:22">
      <c r="A2068">
        <v>14</v>
      </c>
      <c r="B2068">
        <v>0</v>
      </c>
      <c r="C2068">
        <v>822</v>
      </c>
      <c r="D2068">
        <v>1254</v>
      </c>
      <c r="E2068">
        <v>40</v>
      </c>
      <c r="F2068">
        <v>1</v>
      </c>
      <c r="G2068">
        <v>15</v>
      </c>
      <c r="H2068">
        <v>1571</v>
      </c>
      <c r="I2068">
        <v>192.24723665114101</v>
      </c>
      <c r="J2068">
        <v>11.0808799289587</v>
      </c>
      <c r="K2068">
        <v>9.5332000000000008</v>
      </c>
      <c r="L2068">
        <v>56</v>
      </c>
      <c r="M2068">
        <v>1</v>
      </c>
      <c r="N2068">
        <v>750</v>
      </c>
      <c r="O2068">
        <v>224</v>
      </c>
      <c r="P2068">
        <v>66</v>
      </c>
      <c r="Q2068">
        <v>2</v>
      </c>
      <c r="R2068">
        <v>31</v>
      </c>
      <c r="S2068">
        <v>3133</v>
      </c>
      <c r="T2068">
        <v>364.07279491881798</v>
      </c>
      <c r="U2068">
        <v>18.5451098675635</v>
      </c>
      <c r="V2068">
        <v>16.063199999999998</v>
      </c>
    </row>
    <row r="2069" spans="1:22">
      <c r="A2069">
        <v>14</v>
      </c>
      <c r="B2069">
        <v>0</v>
      </c>
      <c r="C2069">
        <v>876</v>
      </c>
      <c r="D2069">
        <v>935</v>
      </c>
      <c r="E2069">
        <v>57</v>
      </c>
      <c r="F2069">
        <v>2</v>
      </c>
      <c r="G2069">
        <v>23</v>
      </c>
      <c r="H2069">
        <v>2365</v>
      </c>
      <c r="I2069">
        <v>281.551061088393</v>
      </c>
      <c r="J2069">
        <v>15.2770252339911</v>
      </c>
      <c r="K2069">
        <v>12.377000000000001</v>
      </c>
      <c r="L2069">
        <v>56</v>
      </c>
      <c r="M2069">
        <v>1</v>
      </c>
      <c r="N2069">
        <v>848</v>
      </c>
      <c r="O2069">
        <v>47</v>
      </c>
      <c r="P2069">
        <v>3</v>
      </c>
      <c r="Q2069">
        <v>12</v>
      </c>
      <c r="R2069">
        <v>0</v>
      </c>
      <c r="S2069">
        <v>82</v>
      </c>
      <c r="T2069">
        <v>12.4096736459909</v>
      </c>
      <c r="U2069">
        <v>0.93145048177560097</v>
      </c>
      <c r="V2069">
        <v>0.68879999999999997</v>
      </c>
    </row>
    <row r="2070" spans="1:22">
      <c r="A2070">
        <v>14</v>
      </c>
      <c r="B2070">
        <v>0</v>
      </c>
      <c r="C2070">
        <v>788</v>
      </c>
      <c r="D2070">
        <v>431</v>
      </c>
      <c r="E2070">
        <v>60</v>
      </c>
      <c r="F2070">
        <v>2</v>
      </c>
      <c r="G2070">
        <v>27</v>
      </c>
      <c r="H2070">
        <v>2736</v>
      </c>
      <c r="I2070">
        <v>322.87149146370899</v>
      </c>
      <c r="J2070">
        <v>17.143231900665601</v>
      </c>
      <c r="K2070">
        <v>15.08</v>
      </c>
      <c r="L2070">
        <v>56</v>
      </c>
      <c r="M2070">
        <v>1</v>
      </c>
      <c r="N2070">
        <v>747</v>
      </c>
      <c r="O2070">
        <v>220</v>
      </c>
      <c r="P2070">
        <v>64</v>
      </c>
      <c r="Q2070">
        <v>2</v>
      </c>
      <c r="R2070">
        <v>30</v>
      </c>
      <c r="S2070">
        <v>3067</v>
      </c>
      <c r="T2070">
        <v>362.26371609643701</v>
      </c>
      <c r="U2070">
        <v>19.279551343327501</v>
      </c>
      <c r="V2070">
        <v>16.829999999999998</v>
      </c>
    </row>
    <row r="2071" spans="1:22">
      <c r="A2071">
        <v>14</v>
      </c>
      <c r="B2071">
        <v>0</v>
      </c>
      <c r="C2071">
        <v>1137</v>
      </c>
      <c r="D2071">
        <v>1279</v>
      </c>
      <c r="E2071">
        <v>2</v>
      </c>
      <c r="F2071">
        <v>18</v>
      </c>
      <c r="G2071">
        <v>0</v>
      </c>
      <c r="H2071">
        <v>36</v>
      </c>
      <c r="I2071">
        <v>8.4852813742385695</v>
      </c>
      <c r="J2071">
        <v>0.76837490849194201</v>
      </c>
      <c r="K2071">
        <v>0.59040000000000004</v>
      </c>
      <c r="L2071">
        <v>56</v>
      </c>
      <c r="M2071">
        <v>1</v>
      </c>
      <c r="N2071">
        <v>828</v>
      </c>
      <c r="O2071">
        <v>487</v>
      </c>
      <c r="P2071">
        <v>86</v>
      </c>
      <c r="Q2071">
        <v>3</v>
      </c>
      <c r="R2071">
        <v>41</v>
      </c>
      <c r="S2071">
        <v>4150</v>
      </c>
      <c r="T2071">
        <v>493.46124467884999</v>
      </c>
      <c r="U2071">
        <v>26.698127275148</v>
      </c>
      <c r="V2071">
        <v>23.42</v>
      </c>
    </row>
    <row r="2072" spans="1:22">
      <c r="A2072">
        <v>14</v>
      </c>
      <c r="B2072">
        <v>0</v>
      </c>
      <c r="C2072">
        <v>741</v>
      </c>
      <c r="D2072">
        <v>900</v>
      </c>
      <c r="E2072">
        <v>63</v>
      </c>
      <c r="F2072">
        <v>1</v>
      </c>
      <c r="G2072">
        <v>25</v>
      </c>
      <c r="H2072">
        <v>2538</v>
      </c>
      <c r="I2072">
        <v>314.48688366925597</v>
      </c>
      <c r="J2072">
        <v>18.57082658365</v>
      </c>
      <c r="K2072">
        <v>17.082799999999999</v>
      </c>
      <c r="L2072">
        <v>56</v>
      </c>
      <c r="M2072">
        <v>1</v>
      </c>
      <c r="N2072">
        <v>755</v>
      </c>
      <c r="O2072">
        <v>226</v>
      </c>
      <c r="P2072">
        <v>70</v>
      </c>
      <c r="Q2072">
        <v>2</v>
      </c>
      <c r="R2072">
        <v>31</v>
      </c>
      <c r="S2072">
        <v>3199</v>
      </c>
      <c r="T2072">
        <v>378.63570882841998</v>
      </c>
      <c r="U2072">
        <v>20.255614036607199</v>
      </c>
      <c r="V2072">
        <v>17.310600000000001</v>
      </c>
    </row>
    <row r="2073" spans="1:22">
      <c r="A2073">
        <v>14</v>
      </c>
      <c r="B2073">
        <v>0</v>
      </c>
      <c r="C2073">
        <v>417</v>
      </c>
      <c r="D2073">
        <v>328</v>
      </c>
      <c r="E2073">
        <v>55</v>
      </c>
      <c r="F2073">
        <v>2</v>
      </c>
      <c r="G2073">
        <v>25</v>
      </c>
      <c r="H2073">
        <v>2565</v>
      </c>
      <c r="I2073">
        <v>300.35479020651599</v>
      </c>
      <c r="J2073">
        <v>15.627139853472899</v>
      </c>
      <c r="K2073">
        <v>13.483000000000001</v>
      </c>
      <c r="L2073">
        <v>56</v>
      </c>
      <c r="M2073">
        <v>1</v>
      </c>
      <c r="N2073">
        <v>827</v>
      </c>
      <c r="O2073">
        <v>482</v>
      </c>
      <c r="P2073">
        <v>90</v>
      </c>
      <c r="Q2073">
        <v>2</v>
      </c>
      <c r="R2073">
        <v>43</v>
      </c>
      <c r="S2073">
        <v>4358</v>
      </c>
      <c r="T2073">
        <v>514.30146801268199</v>
      </c>
      <c r="U2073">
        <v>27.310137311994598</v>
      </c>
      <c r="V2073">
        <v>23.8568</v>
      </c>
    </row>
    <row r="2074" spans="1:22">
      <c r="A2074">
        <v>14</v>
      </c>
      <c r="B2074">
        <v>0</v>
      </c>
      <c r="C2074">
        <v>13</v>
      </c>
      <c r="D2074">
        <v>381</v>
      </c>
      <c r="E2074">
        <v>38</v>
      </c>
      <c r="F2074">
        <v>1</v>
      </c>
      <c r="G2074">
        <v>15</v>
      </c>
      <c r="H2074">
        <v>1559</v>
      </c>
      <c r="I2074">
        <v>188.10369480687999</v>
      </c>
      <c r="J2074">
        <v>10.525298095541</v>
      </c>
      <c r="K2074">
        <v>8.8597999999999999</v>
      </c>
      <c r="L2074">
        <v>56</v>
      </c>
      <c r="M2074">
        <v>1</v>
      </c>
      <c r="N2074">
        <v>955</v>
      </c>
      <c r="O2074">
        <v>560</v>
      </c>
      <c r="P2074">
        <v>72</v>
      </c>
      <c r="Q2074">
        <v>2</v>
      </c>
      <c r="R2074">
        <v>32</v>
      </c>
      <c r="S2074">
        <v>3247</v>
      </c>
      <c r="T2074">
        <v>384.77915743969299</v>
      </c>
      <c r="U2074">
        <v>20.645801025874501</v>
      </c>
      <c r="V2074">
        <v>17.946400000000001</v>
      </c>
    </row>
    <row r="2075" spans="1:22">
      <c r="A2075">
        <v>14</v>
      </c>
      <c r="B2075">
        <v>0</v>
      </c>
      <c r="C2075">
        <v>465</v>
      </c>
      <c r="D2075">
        <v>90</v>
      </c>
      <c r="E2075">
        <v>36</v>
      </c>
      <c r="F2075">
        <v>1</v>
      </c>
      <c r="G2075">
        <v>13</v>
      </c>
      <c r="H2075">
        <v>1355</v>
      </c>
      <c r="I2075">
        <v>171.72361514945999</v>
      </c>
      <c r="J2075">
        <v>10.549289075572799</v>
      </c>
      <c r="K2075">
        <v>9.0510000000000002</v>
      </c>
      <c r="L2075">
        <v>56</v>
      </c>
      <c r="M2075">
        <v>1</v>
      </c>
      <c r="N2075">
        <v>836</v>
      </c>
      <c r="O2075">
        <v>483</v>
      </c>
      <c r="P2075">
        <v>97</v>
      </c>
      <c r="Q2075">
        <v>1</v>
      </c>
      <c r="R2075">
        <v>44</v>
      </c>
      <c r="S2075">
        <v>4456</v>
      </c>
      <c r="T2075">
        <v>522.50550236337199</v>
      </c>
      <c r="U2075">
        <v>27.286011067944699</v>
      </c>
      <c r="V2075">
        <v>24.113600000000002</v>
      </c>
    </row>
    <row r="2076" spans="1:22">
      <c r="A2076">
        <v>14</v>
      </c>
      <c r="B2076">
        <v>0</v>
      </c>
      <c r="C2076">
        <v>747</v>
      </c>
      <c r="D2076">
        <v>689</v>
      </c>
      <c r="E2076">
        <v>60</v>
      </c>
      <c r="F2076">
        <v>3</v>
      </c>
      <c r="G2076">
        <v>27</v>
      </c>
      <c r="H2076">
        <v>2723</v>
      </c>
      <c r="I2076">
        <v>328.51940581950402</v>
      </c>
      <c r="J2076">
        <v>18.378713230256398</v>
      </c>
      <c r="K2076">
        <v>15.787000000000001</v>
      </c>
      <c r="L2076">
        <v>56</v>
      </c>
      <c r="M2076">
        <v>1</v>
      </c>
      <c r="N2076">
        <v>831</v>
      </c>
      <c r="O2076">
        <v>484</v>
      </c>
      <c r="P2076">
        <v>88</v>
      </c>
      <c r="Q2076">
        <v>5</v>
      </c>
      <c r="R2076">
        <v>44</v>
      </c>
      <c r="S2076">
        <v>4423</v>
      </c>
      <c r="T2076">
        <v>518.24608054475402</v>
      </c>
      <c r="U2076">
        <v>27.009203986789402</v>
      </c>
      <c r="V2076">
        <v>23.39</v>
      </c>
    </row>
    <row r="2077" spans="1:22">
      <c r="A2077">
        <v>14</v>
      </c>
      <c r="B2077">
        <v>0</v>
      </c>
      <c r="C2077">
        <v>1119</v>
      </c>
      <c r="D2077">
        <v>279</v>
      </c>
      <c r="E2077">
        <v>3</v>
      </c>
      <c r="F2077">
        <v>4</v>
      </c>
      <c r="G2077">
        <v>0</v>
      </c>
      <c r="H2077">
        <v>52</v>
      </c>
      <c r="I2077">
        <v>10.770329614269</v>
      </c>
      <c r="J2077">
        <v>0.94318608980412799</v>
      </c>
      <c r="K2077">
        <v>0.79039999999999999</v>
      </c>
      <c r="L2077">
        <v>56</v>
      </c>
      <c r="M2077">
        <v>1</v>
      </c>
      <c r="N2077">
        <v>747</v>
      </c>
      <c r="O2077">
        <v>224</v>
      </c>
      <c r="P2077">
        <v>66</v>
      </c>
      <c r="Q2077">
        <v>2</v>
      </c>
      <c r="R2077">
        <v>31</v>
      </c>
      <c r="S2077">
        <v>3187</v>
      </c>
      <c r="T2077">
        <v>371.89649097564802</v>
      </c>
      <c r="U2077">
        <v>19.166979417738201</v>
      </c>
      <c r="V2077">
        <v>16.57</v>
      </c>
    </row>
    <row r="2078" spans="1:22">
      <c r="A2078">
        <v>14</v>
      </c>
      <c r="B2078">
        <v>0</v>
      </c>
      <c r="C2078">
        <v>420</v>
      </c>
      <c r="D2078">
        <v>526</v>
      </c>
      <c r="E2078">
        <v>69</v>
      </c>
      <c r="F2078">
        <v>2</v>
      </c>
      <c r="G2078">
        <v>30</v>
      </c>
      <c r="H2078">
        <v>3076</v>
      </c>
      <c r="I2078">
        <v>363.331804278128</v>
      </c>
      <c r="J2078">
        <v>19.337073201495599</v>
      </c>
      <c r="K2078">
        <v>16.5016</v>
      </c>
      <c r="L2078">
        <v>56</v>
      </c>
      <c r="M2078">
        <v>1</v>
      </c>
      <c r="N2078">
        <v>833</v>
      </c>
      <c r="O2078">
        <v>491</v>
      </c>
      <c r="P2078">
        <v>95</v>
      </c>
      <c r="Q2078">
        <v>1</v>
      </c>
      <c r="R2078">
        <v>44</v>
      </c>
      <c r="S2078">
        <v>4495</v>
      </c>
      <c r="T2078">
        <v>533.91104127935</v>
      </c>
      <c r="U2078">
        <v>28.8115862111061</v>
      </c>
      <c r="V2078">
        <v>25.411000000000001</v>
      </c>
    </row>
    <row r="2079" spans="1:22">
      <c r="A2079">
        <v>14</v>
      </c>
      <c r="B2079">
        <v>0</v>
      </c>
      <c r="C2079">
        <v>624</v>
      </c>
      <c r="D2079">
        <v>1207</v>
      </c>
      <c r="E2079">
        <v>60</v>
      </c>
      <c r="F2079">
        <v>4</v>
      </c>
      <c r="G2079">
        <v>29</v>
      </c>
      <c r="H2079">
        <v>2986</v>
      </c>
      <c r="I2079">
        <v>349.611212634835</v>
      </c>
      <c r="J2079">
        <v>18.184069951471301</v>
      </c>
      <c r="K2079">
        <v>15.6828</v>
      </c>
      <c r="L2079">
        <v>56</v>
      </c>
      <c r="M2079">
        <v>1</v>
      </c>
      <c r="N2079">
        <v>800</v>
      </c>
      <c r="O2079">
        <v>544</v>
      </c>
      <c r="P2079">
        <v>112</v>
      </c>
      <c r="Q2079">
        <v>1</v>
      </c>
      <c r="R2079">
        <v>51</v>
      </c>
      <c r="S2079">
        <v>5120</v>
      </c>
      <c r="T2079">
        <v>608.55238065428705</v>
      </c>
      <c r="U2079">
        <v>32.892552348518002</v>
      </c>
      <c r="V2079">
        <v>29.096</v>
      </c>
    </row>
    <row r="2080" spans="1:22">
      <c r="A2080">
        <v>14</v>
      </c>
      <c r="B2080">
        <v>0</v>
      </c>
      <c r="C2080">
        <v>238</v>
      </c>
      <c r="D2080">
        <v>356</v>
      </c>
      <c r="E2080">
        <v>48</v>
      </c>
      <c r="F2080">
        <v>2</v>
      </c>
      <c r="G2080">
        <v>19</v>
      </c>
      <c r="H2080">
        <v>1983</v>
      </c>
      <c r="I2080">
        <v>238.86607126170099</v>
      </c>
      <c r="J2080">
        <v>13.316947848512401</v>
      </c>
      <c r="K2080">
        <v>11.466200000000001</v>
      </c>
      <c r="L2080">
        <v>56</v>
      </c>
      <c r="M2080">
        <v>1</v>
      </c>
      <c r="N2080">
        <v>955</v>
      </c>
      <c r="O2080">
        <v>555</v>
      </c>
      <c r="P2080">
        <v>72</v>
      </c>
      <c r="Q2080">
        <v>2</v>
      </c>
      <c r="R2080">
        <v>30</v>
      </c>
      <c r="S2080">
        <v>3086</v>
      </c>
      <c r="T2080">
        <v>374.83062841768901</v>
      </c>
      <c r="U2080">
        <v>21.275347235709201</v>
      </c>
      <c r="V2080">
        <v>18.529199999999999</v>
      </c>
    </row>
    <row r="2081" spans="1:22">
      <c r="A2081">
        <v>14</v>
      </c>
      <c r="B2081">
        <v>0</v>
      </c>
      <c r="C2081">
        <v>640</v>
      </c>
      <c r="D2081">
        <v>1341</v>
      </c>
      <c r="E2081">
        <v>35</v>
      </c>
      <c r="F2081">
        <v>2</v>
      </c>
      <c r="G2081">
        <v>14</v>
      </c>
      <c r="H2081">
        <v>1431</v>
      </c>
      <c r="I2081">
        <v>175.371035236723</v>
      </c>
      <c r="J2081">
        <v>10.1377462978711</v>
      </c>
      <c r="K2081">
        <v>8.9285999999999994</v>
      </c>
      <c r="L2081">
        <v>56</v>
      </c>
      <c r="M2081">
        <v>1</v>
      </c>
      <c r="N2081">
        <v>833</v>
      </c>
      <c r="O2081">
        <v>485</v>
      </c>
      <c r="P2081">
        <v>95</v>
      </c>
      <c r="Q2081">
        <v>1</v>
      </c>
      <c r="R2081">
        <v>45</v>
      </c>
      <c r="S2081">
        <v>4554</v>
      </c>
      <c r="T2081">
        <v>530.58835268030498</v>
      </c>
      <c r="U2081">
        <v>27.2277138225008</v>
      </c>
      <c r="V2081">
        <v>23.369199999999999</v>
      </c>
    </row>
    <row r="2082" spans="1:22">
      <c r="A2082">
        <v>14</v>
      </c>
      <c r="B2082">
        <v>0</v>
      </c>
      <c r="C2082">
        <v>672</v>
      </c>
      <c r="D2082">
        <v>900</v>
      </c>
      <c r="E2082">
        <v>59</v>
      </c>
      <c r="F2082">
        <v>3</v>
      </c>
      <c r="G2082">
        <v>26</v>
      </c>
      <c r="H2082">
        <v>2617</v>
      </c>
      <c r="I2082">
        <v>315.36803896400198</v>
      </c>
      <c r="J2082">
        <v>17.598326624994801</v>
      </c>
      <c r="K2082">
        <v>14.9666</v>
      </c>
      <c r="L2082">
        <v>56</v>
      </c>
      <c r="M2082">
        <v>1</v>
      </c>
      <c r="N2082">
        <v>949</v>
      </c>
      <c r="O2082">
        <v>560</v>
      </c>
      <c r="P2082">
        <v>75</v>
      </c>
      <c r="Q2082">
        <v>1</v>
      </c>
      <c r="R2082">
        <v>33</v>
      </c>
      <c r="S2082">
        <v>3361</v>
      </c>
      <c r="T2082">
        <v>399.84371947049499</v>
      </c>
      <c r="U2082">
        <v>21.6591297147415</v>
      </c>
      <c r="V2082">
        <v>18.9998</v>
      </c>
    </row>
    <row r="2083" spans="1:22">
      <c r="A2083">
        <v>14</v>
      </c>
      <c r="B2083">
        <v>0</v>
      </c>
      <c r="C2083">
        <v>404</v>
      </c>
      <c r="D2083">
        <v>1041</v>
      </c>
      <c r="E2083">
        <v>45</v>
      </c>
      <c r="F2083">
        <v>1</v>
      </c>
      <c r="G2083">
        <v>19</v>
      </c>
      <c r="H2083">
        <v>1956</v>
      </c>
      <c r="I2083">
        <v>237.271995819144</v>
      </c>
      <c r="J2083">
        <v>13.430800422908501</v>
      </c>
      <c r="K2083">
        <v>11.8864</v>
      </c>
      <c r="L2083">
        <v>56</v>
      </c>
      <c r="M2083">
        <v>1</v>
      </c>
      <c r="N2083">
        <v>831</v>
      </c>
      <c r="O2083">
        <v>484</v>
      </c>
      <c r="P2083">
        <v>88</v>
      </c>
      <c r="Q2083">
        <v>5</v>
      </c>
      <c r="R2083">
        <v>44</v>
      </c>
      <c r="S2083">
        <v>4423</v>
      </c>
      <c r="T2083">
        <v>518.24608054475402</v>
      </c>
      <c r="U2083">
        <v>27.009203986789402</v>
      </c>
      <c r="V2083">
        <v>23.39</v>
      </c>
    </row>
    <row r="2084" spans="1:22">
      <c r="A2084">
        <v>14</v>
      </c>
      <c r="B2084">
        <v>0</v>
      </c>
      <c r="C2084">
        <v>609</v>
      </c>
      <c r="D2084">
        <v>665</v>
      </c>
      <c r="E2084">
        <v>57</v>
      </c>
      <c r="F2084">
        <v>1</v>
      </c>
      <c r="G2084">
        <v>24</v>
      </c>
      <c r="H2084">
        <v>2439</v>
      </c>
      <c r="I2084">
        <v>300.254891717021</v>
      </c>
      <c r="J2084">
        <v>17.5116504076572</v>
      </c>
      <c r="K2084">
        <v>15.5144</v>
      </c>
      <c r="L2084">
        <v>56</v>
      </c>
      <c r="M2084">
        <v>1</v>
      </c>
      <c r="N2084">
        <v>837</v>
      </c>
      <c r="O2084">
        <v>488</v>
      </c>
      <c r="P2084">
        <v>100</v>
      </c>
      <c r="Q2084">
        <v>1</v>
      </c>
      <c r="R2084">
        <v>48</v>
      </c>
      <c r="S2084">
        <v>4804</v>
      </c>
      <c r="T2084">
        <v>559.81246859997702</v>
      </c>
      <c r="U2084">
        <v>28.7412317063831</v>
      </c>
      <c r="V2084">
        <v>24.881599999999999</v>
      </c>
    </row>
    <row r="2085" spans="1:22">
      <c r="A2085">
        <v>14</v>
      </c>
      <c r="B2085">
        <v>0</v>
      </c>
      <c r="C2085">
        <v>817</v>
      </c>
      <c r="D2085">
        <v>1453</v>
      </c>
      <c r="E2085">
        <v>1</v>
      </c>
      <c r="F2085">
        <v>6</v>
      </c>
      <c r="G2085">
        <v>0</v>
      </c>
      <c r="H2085">
        <v>6</v>
      </c>
      <c r="I2085">
        <v>2.4494897427831801</v>
      </c>
      <c r="J2085">
        <v>0.23748684174075799</v>
      </c>
      <c r="K2085">
        <v>0.1128</v>
      </c>
      <c r="L2085">
        <v>56</v>
      </c>
      <c r="M2085">
        <v>1</v>
      </c>
      <c r="N2085">
        <v>833</v>
      </c>
      <c r="O2085">
        <v>487</v>
      </c>
      <c r="P2085">
        <v>95</v>
      </c>
      <c r="Q2085">
        <v>1</v>
      </c>
      <c r="R2085">
        <v>45</v>
      </c>
      <c r="S2085">
        <v>4559</v>
      </c>
      <c r="T2085">
        <v>535.15511769953196</v>
      </c>
      <c r="U2085">
        <v>28.0260931990172</v>
      </c>
      <c r="V2085">
        <v>24.266400000000001</v>
      </c>
    </row>
    <row r="2086" spans="1:22">
      <c r="A2086">
        <v>14</v>
      </c>
      <c r="B2086">
        <v>0</v>
      </c>
      <c r="C2086">
        <v>198</v>
      </c>
      <c r="D2086">
        <v>1170</v>
      </c>
      <c r="E2086">
        <v>34</v>
      </c>
      <c r="F2086">
        <v>1</v>
      </c>
      <c r="G2086">
        <v>13</v>
      </c>
      <c r="H2086">
        <v>1391</v>
      </c>
      <c r="I2086">
        <v>168.60308419480401</v>
      </c>
      <c r="J2086">
        <v>9.5279536102984892</v>
      </c>
      <c r="K2086">
        <v>8.0047999999999995</v>
      </c>
      <c r="L2086">
        <v>56</v>
      </c>
      <c r="M2086">
        <v>1</v>
      </c>
      <c r="N2086">
        <v>850</v>
      </c>
      <c r="O2086">
        <v>42</v>
      </c>
      <c r="P2086">
        <v>3</v>
      </c>
      <c r="Q2086">
        <v>6</v>
      </c>
      <c r="R2086">
        <v>0</v>
      </c>
      <c r="S2086">
        <v>64</v>
      </c>
      <c r="T2086">
        <v>10</v>
      </c>
      <c r="U2086">
        <v>0.76837490849194201</v>
      </c>
      <c r="V2086">
        <v>0.61439999999999995</v>
      </c>
    </row>
    <row r="2087" spans="1:22">
      <c r="A2087">
        <v>14</v>
      </c>
      <c r="B2087">
        <v>0</v>
      </c>
      <c r="C2087">
        <v>138</v>
      </c>
      <c r="D2087">
        <v>1213</v>
      </c>
      <c r="E2087">
        <v>29</v>
      </c>
      <c r="F2087">
        <v>1</v>
      </c>
      <c r="G2087">
        <v>12</v>
      </c>
      <c r="H2087">
        <v>1283</v>
      </c>
      <c r="I2087">
        <v>153.48289807011099</v>
      </c>
      <c r="J2087">
        <v>8.42384116659378</v>
      </c>
      <c r="K2087">
        <v>7.29</v>
      </c>
      <c r="L2087">
        <v>56</v>
      </c>
      <c r="M2087">
        <v>1</v>
      </c>
      <c r="N2087">
        <v>794</v>
      </c>
      <c r="O2087">
        <v>542</v>
      </c>
      <c r="P2087">
        <v>111</v>
      </c>
      <c r="Q2087">
        <v>2</v>
      </c>
      <c r="R2087">
        <v>49</v>
      </c>
      <c r="S2087">
        <v>4904</v>
      </c>
      <c r="T2087">
        <v>582.22332485052505</v>
      </c>
      <c r="U2087">
        <v>31.383409629930298</v>
      </c>
      <c r="V2087">
        <v>27.039200000000001</v>
      </c>
    </row>
    <row r="2088" spans="1:22">
      <c r="A2088">
        <v>14</v>
      </c>
      <c r="B2088">
        <v>0</v>
      </c>
      <c r="C2088">
        <v>114</v>
      </c>
      <c r="D2088">
        <v>406</v>
      </c>
      <c r="E2088">
        <v>44</v>
      </c>
      <c r="F2088">
        <v>1</v>
      </c>
      <c r="G2088">
        <v>18</v>
      </c>
      <c r="H2088">
        <v>1862</v>
      </c>
      <c r="I2088">
        <v>226.14597055884099</v>
      </c>
      <c r="J2088">
        <v>12.834157549290101</v>
      </c>
      <c r="K2088">
        <v>11.287599999999999</v>
      </c>
      <c r="L2088">
        <v>56</v>
      </c>
      <c r="M2088">
        <v>1</v>
      </c>
      <c r="N2088">
        <v>854</v>
      </c>
      <c r="O2088">
        <v>41</v>
      </c>
      <c r="P2088">
        <v>3</v>
      </c>
      <c r="Q2088">
        <v>4</v>
      </c>
      <c r="R2088">
        <v>0</v>
      </c>
      <c r="S2088">
        <v>65</v>
      </c>
      <c r="T2088">
        <v>9.4339811320565996</v>
      </c>
      <c r="U2088">
        <v>0.68373971655886701</v>
      </c>
      <c r="V2088">
        <v>0.55900000000000005</v>
      </c>
    </row>
    <row r="2089" spans="1:22">
      <c r="A2089">
        <v>14</v>
      </c>
      <c r="B2089">
        <v>0</v>
      </c>
      <c r="C2089">
        <v>1029</v>
      </c>
      <c r="D2089">
        <v>1347</v>
      </c>
      <c r="E2089">
        <v>1</v>
      </c>
      <c r="F2089">
        <v>1</v>
      </c>
      <c r="G2089">
        <v>0</v>
      </c>
      <c r="H2089">
        <v>1</v>
      </c>
      <c r="I2089">
        <v>1</v>
      </c>
      <c r="J2089">
        <v>9.9498743710662002E-2</v>
      </c>
      <c r="K2089">
        <v>1.9800000000000002E-2</v>
      </c>
      <c r="L2089">
        <v>56</v>
      </c>
      <c r="M2089">
        <v>1</v>
      </c>
      <c r="N2089">
        <v>748</v>
      </c>
      <c r="O2089">
        <v>222</v>
      </c>
      <c r="P2089">
        <v>66</v>
      </c>
      <c r="Q2089">
        <v>1</v>
      </c>
      <c r="R2089">
        <v>31</v>
      </c>
      <c r="S2089">
        <v>3182</v>
      </c>
      <c r="T2089">
        <v>374.27797156658801</v>
      </c>
      <c r="U2089">
        <v>19.7060295341299</v>
      </c>
      <c r="V2089">
        <v>17.0672</v>
      </c>
    </row>
    <row r="2090" spans="1:22">
      <c r="A2090">
        <v>14</v>
      </c>
      <c r="B2090">
        <v>0</v>
      </c>
      <c r="C2090">
        <v>554</v>
      </c>
      <c r="D2090">
        <v>275</v>
      </c>
      <c r="E2090">
        <v>56</v>
      </c>
      <c r="F2090">
        <v>2</v>
      </c>
      <c r="G2090">
        <v>25</v>
      </c>
      <c r="H2090">
        <v>2577</v>
      </c>
      <c r="I2090">
        <v>303.16167303932099</v>
      </c>
      <c r="J2090">
        <v>15.9680023797593</v>
      </c>
      <c r="K2090">
        <v>13.79</v>
      </c>
      <c r="L2090">
        <v>56</v>
      </c>
      <c r="M2090">
        <v>1</v>
      </c>
      <c r="N2090">
        <v>796</v>
      </c>
      <c r="O2090">
        <v>547</v>
      </c>
      <c r="P2090">
        <v>109</v>
      </c>
      <c r="Q2090">
        <v>2</v>
      </c>
      <c r="R2090">
        <v>50</v>
      </c>
      <c r="S2090">
        <v>5069</v>
      </c>
      <c r="T2090">
        <v>596.59450215368201</v>
      </c>
      <c r="U2090">
        <v>31.460672275080199</v>
      </c>
      <c r="V2090">
        <v>27.69</v>
      </c>
    </row>
    <row r="2091" spans="1:22">
      <c r="A2091">
        <v>14</v>
      </c>
      <c r="B2091">
        <v>0</v>
      </c>
      <c r="C2091">
        <v>283</v>
      </c>
      <c r="D2091">
        <v>389</v>
      </c>
      <c r="E2091">
        <v>48</v>
      </c>
      <c r="F2091">
        <v>4</v>
      </c>
      <c r="G2091">
        <v>23</v>
      </c>
      <c r="H2091">
        <v>2355</v>
      </c>
      <c r="I2091">
        <v>276.58814146669403</v>
      </c>
      <c r="J2091">
        <v>14.505430017755399</v>
      </c>
      <c r="K2091">
        <v>12.579000000000001</v>
      </c>
      <c r="L2091">
        <v>56</v>
      </c>
      <c r="M2091">
        <v>1</v>
      </c>
      <c r="N2091">
        <v>954</v>
      </c>
      <c r="O2091">
        <v>558</v>
      </c>
      <c r="P2091">
        <v>71</v>
      </c>
      <c r="Q2091">
        <v>3</v>
      </c>
      <c r="R2091">
        <v>32</v>
      </c>
      <c r="S2091">
        <v>3209</v>
      </c>
      <c r="T2091">
        <v>382.69178198649598</v>
      </c>
      <c r="U2091">
        <v>20.850944822717299</v>
      </c>
      <c r="V2091">
        <v>17.818999999999999</v>
      </c>
    </row>
    <row r="2092" spans="1:22">
      <c r="A2092">
        <v>14</v>
      </c>
      <c r="B2092">
        <v>0</v>
      </c>
      <c r="C2092">
        <v>893</v>
      </c>
      <c r="D2092">
        <v>1068</v>
      </c>
      <c r="E2092">
        <v>50</v>
      </c>
      <c r="F2092">
        <v>2</v>
      </c>
      <c r="G2092">
        <v>23</v>
      </c>
      <c r="H2092">
        <v>2360</v>
      </c>
      <c r="I2092">
        <v>276.47423026387099</v>
      </c>
      <c r="J2092">
        <v>14.402083182650999</v>
      </c>
      <c r="K2092">
        <v>12.603999999999999</v>
      </c>
      <c r="L2092">
        <v>56</v>
      </c>
      <c r="M2092">
        <v>1</v>
      </c>
      <c r="N2092">
        <v>832</v>
      </c>
      <c r="O2092">
        <v>485</v>
      </c>
      <c r="P2092">
        <v>89</v>
      </c>
      <c r="Q2092">
        <v>4</v>
      </c>
      <c r="R2092">
        <v>44</v>
      </c>
      <c r="S2092">
        <v>4417</v>
      </c>
      <c r="T2092">
        <v>515.13008065924498</v>
      </c>
      <c r="U2092">
        <v>26.506623700501699</v>
      </c>
      <c r="V2092">
        <v>22.93</v>
      </c>
    </row>
    <row r="2093" spans="1:22">
      <c r="A2093">
        <v>14</v>
      </c>
      <c r="B2093">
        <v>0</v>
      </c>
      <c r="C2093">
        <v>659</v>
      </c>
      <c r="D2093">
        <v>260</v>
      </c>
      <c r="E2093">
        <v>52</v>
      </c>
      <c r="F2093">
        <v>2</v>
      </c>
      <c r="G2093">
        <v>21</v>
      </c>
      <c r="H2093">
        <v>2120</v>
      </c>
      <c r="I2093">
        <v>261.83582642564397</v>
      </c>
      <c r="J2093">
        <v>15.3668474320532</v>
      </c>
      <c r="K2093">
        <v>13.087999999999999</v>
      </c>
      <c r="L2093">
        <v>56</v>
      </c>
      <c r="M2093">
        <v>1</v>
      </c>
      <c r="N2093">
        <v>850</v>
      </c>
      <c r="O2093">
        <v>46</v>
      </c>
      <c r="P2093">
        <v>3</v>
      </c>
      <c r="Q2093">
        <v>10</v>
      </c>
      <c r="R2093">
        <v>0</v>
      </c>
      <c r="S2093">
        <v>80</v>
      </c>
      <c r="T2093">
        <v>11.8321595661992</v>
      </c>
      <c r="U2093">
        <v>0.871779788708135</v>
      </c>
      <c r="V2093">
        <v>0.64</v>
      </c>
    </row>
    <row r="2094" spans="1:22">
      <c r="A2094">
        <v>14</v>
      </c>
      <c r="B2094">
        <v>0</v>
      </c>
      <c r="C2094">
        <v>397</v>
      </c>
      <c r="D2094">
        <v>252</v>
      </c>
      <c r="E2094">
        <v>50</v>
      </c>
      <c r="F2094">
        <v>1</v>
      </c>
      <c r="G2094">
        <v>20</v>
      </c>
      <c r="H2094">
        <v>2093</v>
      </c>
      <c r="I2094">
        <v>255.62668092356901</v>
      </c>
      <c r="J2094">
        <v>14.6760042245837</v>
      </c>
      <c r="K2094">
        <v>12.8714</v>
      </c>
      <c r="L2094">
        <v>56</v>
      </c>
      <c r="M2094">
        <v>1</v>
      </c>
      <c r="N2094">
        <v>835</v>
      </c>
      <c r="O2094">
        <v>491</v>
      </c>
      <c r="P2094">
        <v>97</v>
      </c>
      <c r="Q2094">
        <v>1</v>
      </c>
      <c r="R2094">
        <v>46</v>
      </c>
      <c r="S2094">
        <v>4640</v>
      </c>
      <c r="T2094">
        <v>547.53630016648196</v>
      </c>
      <c r="U2094">
        <v>29.068883707497299</v>
      </c>
      <c r="V2094">
        <v>25.544</v>
      </c>
    </row>
    <row r="2095" spans="1:22">
      <c r="A2095">
        <v>14</v>
      </c>
      <c r="B2095">
        <v>0</v>
      </c>
      <c r="C2095">
        <v>538</v>
      </c>
      <c r="D2095">
        <v>927</v>
      </c>
      <c r="E2095">
        <v>64</v>
      </c>
      <c r="F2095">
        <v>1</v>
      </c>
      <c r="G2095">
        <v>27</v>
      </c>
      <c r="H2095">
        <v>2727</v>
      </c>
      <c r="I2095">
        <v>328.16916369457999</v>
      </c>
      <c r="J2095">
        <v>18.256426265838599</v>
      </c>
      <c r="K2095">
        <v>15.434799999999999</v>
      </c>
      <c r="L2095">
        <v>59</v>
      </c>
      <c r="M2095">
        <v>1</v>
      </c>
      <c r="N2095">
        <v>881</v>
      </c>
      <c r="O2095">
        <v>248</v>
      </c>
      <c r="P2095">
        <v>25</v>
      </c>
      <c r="Q2095">
        <v>2</v>
      </c>
      <c r="R2095">
        <v>10</v>
      </c>
      <c r="S2095">
        <v>1039</v>
      </c>
      <c r="T2095">
        <v>128.003906190397</v>
      </c>
      <c r="U2095">
        <v>7.4764898180897701</v>
      </c>
      <c r="V2095">
        <v>6.7977999999999996</v>
      </c>
    </row>
    <row r="2096" spans="1:22">
      <c r="A2096">
        <v>14</v>
      </c>
      <c r="B2096">
        <v>0</v>
      </c>
      <c r="C2096">
        <v>295</v>
      </c>
      <c r="D2096">
        <v>1306</v>
      </c>
      <c r="E2096">
        <v>34</v>
      </c>
      <c r="F2096">
        <v>1</v>
      </c>
      <c r="G2096">
        <v>13</v>
      </c>
      <c r="H2096">
        <v>1360</v>
      </c>
      <c r="I2096">
        <v>168.61791126686401</v>
      </c>
      <c r="J2096">
        <v>9.9679486355016902</v>
      </c>
      <c r="K2096">
        <v>8.7639999999999993</v>
      </c>
      <c r="L2096">
        <v>59</v>
      </c>
      <c r="M2096">
        <v>1</v>
      </c>
      <c r="N2096">
        <v>613</v>
      </c>
      <c r="O2096">
        <v>224</v>
      </c>
      <c r="P2096">
        <v>28</v>
      </c>
      <c r="Q2096">
        <v>1</v>
      </c>
      <c r="R2096">
        <v>11</v>
      </c>
      <c r="S2096">
        <v>1133</v>
      </c>
      <c r="T2096">
        <v>137.69894698217601</v>
      </c>
      <c r="U2096">
        <v>7.8256693004496398</v>
      </c>
      <c r="V2096">
        <v>6.8360000000000003</v>
      </c>
    </row>
    <row r="2097" spans="1:22">
      <c r="A2097">
        <v>15</v>
      </c>
      <c r="B2097">
        <v>0</v>
      </c>
      <c r="C2097">
        <v>960</v>
      </c>
      <c r="D2097">
        <v>1176</v>
      </c>
      <c r="E2097">
        <v>54</v>
      </c>
      <c r="F2097">
        <v>1</v>
      </c>
      <c r="G2097">
        <v>22</v>
      </c>
      <c r="H2097">
        <v>2255</v>
      </c>
      <c r="I2097">
        <v>276.20463428407601</v>
      </c>
      <c r="J2097">
        <v>15.949529773632801</v>
      </c>
      <c r="K2097">
        <v>13.356999999999999</v>
      </c>
      <c r="L2097">
        <v>59</v>
      </c>
      <c r="M2097">
        <v>1</v>
      </c>
      <c r="N2097">
        <v>620</v>
      </c>
      <c r="O2097">
        <v>225</v>
      </c>
      <c r="P2097">
        <v>27</v>
      </c>
      <c r="Q2097">
        <v>1</v>
      </c>
      <c r="R2097">
        <v>10</v>
      </c>
      <c r="S2097">
        <v>1091</v>
      </c>
      <c r="T2097">
        <v>131.59407281484999</v>
      </c>
      <c r="U2097">
        <v>7.3581179658931797</v>
      </c>
      <c r="V2097">
        <v>6.4189999999999996</v>
      </c>
    </row>
    <row r="2098" spans="1:22">
      <c r="A2098">
        <v>15</v>
      </c>
      <c r="B2098">
        <v>0</v>
      </c>
      <c r="C2098">
        <v>869</v>
      </c>
      <c r="D2098">
        <v>1340</v>
      </c>
      <c r="E2098">
        <v>50</v>
      </c>
      <c r="F2098">
        <v>2</v>
      </c>
      <c r="G2098">
        <v>20</v>
      </c>
      <c r="H2098">
        <v>2004</v>
      </c>
      <c r="I2098">
        <v>249.659768485032</v>
      </c>
      <c r="J2098">
        <v>14.8895399525976</v>
      </c>
      <c r="K2098">
        <v>13.5016</v>
      </c>
      <c r="L2098">
        <v>59</v>
      </c>
      <c r="M2098">
        <v>1</v>
      </c>
      <c r="N2098">
        <v>621</v>
      </c>
      <c r="O2098">
        <v>226</v>
      </c>
      <c r="P2098">
        <v>27</v>
      </c>
      <c r="Q2098">
        <v>1</v>
      </c>
      <c r="R2098">
        <v>11</v>
      </c>
      <c r="S2098">
        <v>1107</v>
      </c>
      <c r="T2098">
        <v>133.46535130887</v>
      </c>
      <c r="U2098">
        <v>7.4555415631595796</v>
      </c>
      <c r="V2098">
        <v>6.3672000000000004</v>
      </c>
    </row>
    <row r="2099" spans="1:22">
      <c r="A2099">
        <v>15</v>
      </c>
      <c r="B2099">
        <v>0</v>
      </c>
      <c r="C2099">
        <v>1003</v>
      </c>
      <c r="D2099">
        <v>611</v>
      </c>
      <c r="E2099">
        <v>57</v>
      </c>
      <c r="F2099">
        <v>2</v>
      </c>
      <c r="G2099">
        <v>26</v>
      </c>
      <c r="H2099">
        <v>2676</v>
      </c>
      <c r="I2099">
        <v>318.12261786927399</v>
      </c>
      <c r="J2099">
        <v>17.202395182066901</v>
      </c>
      <c r="K2099">
        <v>14.929600000000001</v>
      </c>
      <c r="L2099">
        <v>59</v>
      </c>
      <c r="M2099">
        <v>1</v>
      </c>
      <c r="N2099">
        <v>612</v>
      </c>
      <c r="O2099">
        <v>224</v>
      </c>
      <c r="P2099">
        <v>28</v>
      </c>
      <c r="Q2099">
        <v>1</v>
      </c>
      <c r="R2099">
        <v>11</v>
      </c>
      <c r="S2099">
        <v>1116</v>
      </c>
      <c r="T2099">
        <v>137.14226190347</v>
      </c>
      <c r="U2099">
        <v>7.9708468809782103</v>
      </c>
      <c r="V2099">
        <v>6.7384000000000004</v>
      </c>
    </row>
    <row r="2100" spans="1:22">
      <c r="A2100">
        <v>15</v>
      </c>
      <c r="B2100">
        <v>0</v>
      </c>
      <c r="C2100">
        <v>922</v>
      </c>
      <c r="D2100">
        <v>1379</v>
      </c>
      <c r="E2100">
        <v>24</v>
      </c>
      <c r="F2100">
        <v>1</v>
      </c>
      <c r="G2100">
        <v>10</v>
      </c>
      <c r="H2100">
        <v>1030</v>
      </c>
      <c r="I2100">
        <v>124.33824833895601</v>
      </c>
      <c r="J2100">
        <v>6.9649120597463403</v>
      </c>
      <c r="K2100">
        <v>6</v>
      </c>
      <c r="L2100">
        <v>59</v>
      </c>
      <c r="M2100">
        <v>1</v>
      </c>
      <c r="N2100">
        <v>882</v>
      </c>
      <c r="O2100">
        <v>248</v>
      </c>
      <c r="P2100">
        <v>26</v>
      </c>
      <c r="Q2100">
        <v>1</v>
      </c>
      <c r="R2100">
        <v>10</v>
      </c>
      <c r="S2100">
        <v>1054</v>
      </c>
      <c r="T2100">
        <v>130.16912076218401</v>
      </c>
      <c r="U2100">
        <v>7.63861243944213</v>
      </c>
      <c r="V2100">
        <v>7.0616000000000003</v>
      </c>
    </row>
    <row r="2101" spans="1:22">
      <c r="A2101">
        <v>15</v>
      </c>
      <c r="B2101">
        <v>0</v>
      </c>
      <c r="C2101">
        <v>925</v>
      </c>
      <c r="D2101">
        <v>611</v>
      </c>
      <c r="E2101">
        <v>71</v>
      </c>
      <c r="F2101">
        <v>4</v>
      </c>
      <c r="G2101">
        <v>35</v>
      </c>
      <c r="H2101">
        <v>3532</v>
      </c>
      <c r="I2101">
        <v>410.77487751808798</v>
      </c>
      <c r="J2101">
        <v>20.972782361909001</v>
      </c>
      <c r="K2101">
        <v>18.027200000000001</v>
      </c>
      <c r="L2101">
        <v>59</v>
      </c>
      <c r="M2101">
        <v>1</v>
      </c>
      <c r="N2101">
        <v>616</v>
      </c>
      <c r="O2101">
        <v>228</v>
      </c>
      <c r="P2101">
        <v>27</v>
      </c>
      <c r="Q2101">
        <v>3</v>
      </c>
      <c r="R2101">
        <v>11</v>
      </c>
      <c r="S2101">
        <v>1106</v>
      </c>
      <c r="T2101">
        <v>134.26838793997601</v>
      </c>
      <c r="U2101">
        <v>7.6129100874763997</v>
      </c>
      <c r="V2101">
        <v>6.5696000000000003</v>
      </c>
    </row>
    <row r="2102" spans="1:22">
      <c r="A2102">
        <v>15</v>
      </c>
      <c r="B2102">
        <v>0</v>
      </c>
      <c r="C2102">
        <v>360</v>
      </c>
      <c r="D2102">
        <v>707</v>
      </c>
      <c r="E2102">
        <v>87</v>
      </c>
      <c r="F2102">
        <v>1</v>
      </c>
      <c r="G2102">
        <v>37</v>
      </c>
      <c r="H2102">
        <v>3715</v>
      </c>
      <c r="I2102">
        <v>460.09020854610702</v>
      </c>
      <c r="J2102">
        <v>27.1423561983848</v>
      </c>
      <c r="K2102">
        <v>23.864000000000001</v>
      </c>
      <c r="L2102">
        <v>59</v>
      </c>
      <c r="M2102">
        <v>1</v>
      </c>
      <c r="N2102">
        <v>613</v>
      </c>
      <c r="O2102">
        <v>225</v>
      </c>
      <c r="P2102">
        <v>28</v>
      </c>
      <c r="Q2102">
        <v>1</v>
      </c>
      <c r="R2102">
        <v>11</v>
      </c>
      <c r="S2102">
        <v>1133</v>
      </c>
      <c r="T2102">
        <v>138.05433712853801</v>
      </c>
      <c r="U2102">
        <v>7.8880352433289804</v>
      </c>
      <c r="V2102">
        <v>7.0296000000000003</v>
      </c>
    </row>
    <row r="2103" spans="1:22">
      <c r="A2103">
        <v>15</v>
      </c>
      <c r="B2103">
        <v>0</v>
      </c>
      <c r="C2103">
        <v>88</v>
      </c>
      <c r="D2103">
        <v>726</v>
      </c>
      <c r="E2103">
        <v>63</v>
      </c>
      <c r="F2103">
        <v>1</v>
      </c>
      <c r="G2103">
        <v>28</v>
      </c>
      <c r="H2103">
        <v>2822</v>
      </c>
      <c r="I2103">
        <v>340.80786375903898</v>
      </c>
      <c r="J2103">
        <v>19.1084169935659</v>
      </c>
      <c r="K2103">
        <v>16.731200000000001</v>
      </c>
      <c r="L2103">
        <v>59</v>
      </c>
      <c r="M2103">
        <v>1</v>
      </c>
      <c r="N2103">
        <v>879</v>
      </c>
      <c r="O2103">
        <v>248</v>
      </c>
      <c r="P2103">
        <v>26</v>
      </c>
      <c r="Q2103">
        <v>1</v>
      </c>
      <c r="R2103">
        <v>10</v>
      </c>
      <c r="S2103">
        <v>1058</v>
      </c>
      <c r="T2103">
        <v>129.444969002275</v>
      </c>
      <c r="U2103">
        <v>7.4581230882843403</v>
      </c>
      <c r="V2103">
        <v>6.3103999999999996</v>
      </c>
    </row>
    <row r="2104" spans="1:22">
      <c r="A2104">
        <v>15</v>
      </c>
      <c r="B2104">
        <v>0</v>
      </c>
      <c r="C2104">
        <v>529</v>
      </c>
      <c r="D2104">
        <v>1356</v>
      </c>
      <c r="E2104">
        <v>55</v>
      </c>
      <c r="F2104">
        <v>1</v>
      </c>
      <c r="G2104">
        <v>24</v>
      </c>
      <c r="H2104">
        <v>2450</v>
      </c>
      <c r="I2104">
        <v>292.61237157714299</v>
      </c>
      <c r="J2104">
        <v>15.9990624725326</v>
      </c>
      <c r="K2104">
        <v>13.76</v>
      </c>
      <c r="L2104">
        <v>59</v>
      </c>
      <c r="M2104">
        <v>1</v>
      </c>
      <c r="N2104">
        <v>611</v>
      </c>
      <c r="O2104">
        <v>227</v>
      </c>
      <c r="P2104">
        <v>28</v>
      </c>
      <c r="Q2104">
        <v>1</v>
      </c>
      <c r="R2104">
        <v>11</v>
      </c>
      <c r="S2104">
        <v>1133</v>
      </c>
      <c r="T2104">
        <v>137.26252219743</v>
      </c>
      <c r="U2104">
        <v>7.7486192318373703</v>
      </c>
      <c r="V2104">
        <v>6.6369999999999996</v>
      </c>
    </row>
    <row r="2105" spans="1:22">
      <c r="A2105">
        <v>15</v>
      </c>
      <c r="B2105">
        <v>0</v>
      </c>
      <c r="C2105">
        <v>419</v>
      </c>
      <c r="D2105">
        <v>328</v>
      </c>
      <c r="E2105">
        <v>99</v>
      </c>
      <c r="F2105">
        <v>2</v>
      </c>
      <c r="G2105">
        <v>48</v>
      </c>
      <c r="H2105">
        <v>4856</v>
      </c>
      <c r="I2105">
        <v>566.97089872408799</v>
      </c>
      <c r="J2105">
        <v>29.265788901036</v>
      </c>
      <c r="K2105">
        <v>25.48</v>
      </c>
      <c r="L2105">
        <v>59</v>
      </c>
      <c r="M2105">
        <v>1</v>
      </c>
      <c r="N2105">
        <v>881</v>
      </c>
      <c r="O2105">
        <v>248</v>
      </c>
      <c r="P2105">
        <v>25</v>
      </c>
      <c r="Q2105">
        <v>2</v>
      </c>
      <c r="R2105">
        <v>10</v>
      </c>
      <c r="S2105">
        <v>1039</v>
      </c>
      <c r="T2105">
        <v>128.003906190397</v>
      </c>
      <c r="U2105">
        <v>7.4764898180897701</v>
      </c>
      <c r="V2105">
        <v>6.7977999999999996</v>
      </c>
    </row>
    <row r="2106" spans="1:22">
      <c r="A2106">
        <v>15</v>
      </c>
      <c r="B2106">
        <v>0</v>
      </c>
      <c r="C2106">
        <v>659</v>
      </c>
      <c r="D2106">
        <v>873</v>
      </c>
      <c r="E2106">
        <v>73</v>
      </c>
      <c r="F2106">
        <v>1</v>
      </c>
      <c r="G2106">
        <v>32</v>
      </c>
      <c r="H2106">
        <v>3280</v>
      </c>
      <c r="I2106">
        <v>394.758153810659</v>
      </c>
      <c r="J2106">
        <v>21.9658826364888</v>
      </c>
      <c r="K2106">
        <v>19.271999999999998</v>
      </c>
      <c r="L2106">
        <v>59</v>
      </c>
      <c r="M2106">
        <v>1</v>
      </c>
      <c r="N2106">
        <v>879</v>
      </c>
      <c r="O2106">
        <v>248</v>
      </c>
      <c r="P2106">
        <v>26</v>
      </c>
      <c r="Q2106">
        <v>1</v>
      </c>
      <c r="R2106">
        <v>10</v>
      </c>
      <c r="S2106">
        <v>1058</v>
      </c>
      <c r="T2106">
        <v>129.444969002275</v>
      </c>
      <c r="U2106">
        <v>7.4581230882843403</v>
      </c>
      <c r="V2106">
        <v>6.3103999999999996</v>
      </c>
    </row>
    <row r="2107" spans="1:22">
      <c r="A2107">
        <v>15</v>
      </c>
      <c r="B2107">
        <v>0</v>
      </c>
      <c r="C2107">
        <v>653</v>
      </c>
      <c r="D2107">
        <v>1456</v>
      </c>
      <c r="E2107">
        <v>2</v>
      </c>
      <c r="F2107">
        <v>1</v>
      </c>
      <c r="G2107">
        <v>0</v>
      </c>
      <c r="H2107">
        <v>29</v>
      </c>
      <c r="I2107">
        <v>5.5677643628300197</v>
      </c>
      <c r="J2107">
        <v>0.47528938553264599</v>
      </c>
      <c r="K2107">
        <v>0.41760000000000003</v>
      </c>
      <c r="L2107">
        <v>59</v>
      </c>
      <c r="M2107">
        <v>1</v>
      </c>
      <c r="N2107">
        <v>879</v>
      </c>
      <c r="O2107">
        <v>254</v>
      </c>
      <c r="P2107">
        <v>26</v>
      </c>
      <c r="Q2107">
        <v>1</v>
      </c>
      <c r="R2107">
        <v>10</v>
      </c>
      <c r="S2107">
        <v>1091</v>
      </c>
      <c r="T2107">
        <v>130.80137613955</v>
      </c>
      <c r="U2107">
        <v>7.21539326717539</v>
      </c>
      <c r="V2107">
        <v>6.3192000000000004</v>
      </c>
    </row>
    <row r="2108" spans="1:22">
      <c r="A2108">
        <v>15</v>
      </c>
      <c r="B2108">
        <v>0</v>
      </c>
      <c r="C2108">
        <v>94</v>
      </c>
      <c r="D2108">
        <v>75</v>
      </c>
      <c r="E2108">
        <v>1</v>
      </c>
      <c r="F2108">
        <v>1</v>
      </c>
      <c r="G2108">
        <v>0</v>
      </c>
      <c r="H2108">
        <v>1</v>
      </c>
      <c r="I2108">
        <v>1</v>
      </c>
      <c r="J2108">
        <v>9.9498743710662002E-2</v>
      </c>
      <c r="K2108">
        <v>1.9800000000000002E-2</v>
      </c>
      <c r="L2108">
        <v>59</v>
      </c>
      <c r="M2108">
        <v>1</v>
      </c>
      <c r="N2108">
        <v>617</v>
      </c>
      <c r="O2108">
        <v>223</v>
      </c>
      <c r="P2108">
        <v>28</v>
      </c>
      <c r="Q2108">
        <v>1</v>
      </c>
      <c r="R2108">
        <v>10</v>
      </c>
      <c r="S2108">
        <v>1099</v>
      </c>
      <c r="T2108">
        <v>131.419176682857</v>
      </c>
      <c r="U2108">
        <v>7.2062403512511297</v>
      </c>
      <c r="V2108">
        <v>5.9720000000000004</v>
      </c>
    </row>
    <row r="2109" spans="1:22">
      <c r="A2109">
        <v>15</v>
      </c>
      <c r="B2109">
        <v>0</v>
      </c>
      <c r="C2109">
        <v>676</v>
      </c>
      <c r="D2109">
        <v>405</v>
      </c>
      <c r="E2109">
        <v>94</v>
      </c>
      <c r="F2109">
        <v>3</v>
      </c>
      <c r="G2109">
        <v>43</v>
      </c>
      <c r="H2109">
        <v>4335</v>
      </c>
      <c r="I2109">
        <v>515.01941710968504</v>
      </c>
      <c r="J2109">
        <v>27.8069685510665</v>
      </c>
      <c r="K2109">
        <v>24.315000000000001</v>
      </c>
      <c r="L2109">
        <v>59</v>
      </c>
      <c r="M2109">
        <v>1</v>
      </c>
      <c r="N2109">
        <v>884</v>
      </c>
      <c r="O2109">
        <v>246</v>
      </c>
      <c r="P2109">
        <v>27</v>
      </c>
      <c r="Q2109">
        <v>1</v>
      </c>
      <c r="R2109">
        <v>10</v>
      </c>
      <c r="S2109">
        <v>1098</v>
      </c>
      <c r="T2109">
        <v>132.67252918370099</v>
      </c>
      <c r="U2109">
        <v>7.4471202487941603</v>
      </c>
      <c r="V2109">
        <v>6.2744</v>
      </c>
    </row>
    <row r="2110" spans="1:22">
      <c r="A2110">
        <v>15</v>
      </c>
      <c r="B2110">
        <v>0</v>
      </c>
      <c r="C2110">
        <v>525</v>
      </c>
      <c r="D2110">
        <v>920</v>
      </c>
      <c r="E2110">
        <v>67</v>
      </c>
      <c r="F2110">
        <v>2</v>
      </c>
      <c r="G2110">
        <v>28</v>
      </c>
      <c r="H2110">
        <v>2821</v>
      </c>
      <c r="I2110">
        <v>346.04768457540598</v>
      </c>
      <c r="J2110">
        <v>20.042103183049399</v>
      </c>
      <c r="K2110">
        <v>17.583600000000001</v>
      </c>
      <c r="L2110">
        <v>59</v>
      </c>
      <c r="M2110">
        <v>1</v>
      </c>
      <c r="N2110">
        <v>620</v>
      </c>
      <c r="O2110">
        <v>225</v>
      </c>
      <c r="P2110">
        <v>27</v>
      </c>
      <c r="Q2110">
        <v>1</v>
      </c>
      <c r="R2110">
        <v>10</v>
      </c>
      <c r="S2110">
        <v>1091</v>
      </c>
      <c r="T2110">
        <v>131.59407281484999</v>
      </c>
      <c r="U2110">
        <v>7.3581179658931797</v>
      </c>
      <c r="V2110">
        <v>6.4189999999999996</v>
      </c>
    </row>
    <row r="2111" spans="1:22">
      <c r="A2111">
        <v>15</v>
      </c>
      <c r="B2111">
        <v>0</v>
      </c>
      <c r="C2111">
        <v>856</v>
      </c>
      <c r="D2111">
        <v>723</v>
      </c>
      <c r="E2111">
        <v>70</v>
      </c>
      <c r="F2111">
        <v>2</v>
      </c>
      <c r="G2111">
        <v>30</v>
      </c>
      <c r="H2111">
        <v>3040</v>
      </c>
      <c r="I2111">
        <v>368.228190121289</v>
      </c>
      <c r="J2111">
        <v>20.778835386036398</v>
      </c>
      <c r="K2111">
        <v>17.312000000000001</v>
      </c>
      <c r="L2111">
        <v>59</v>
      </c>
      <c r="M2111">
        <v>1</v>
      </c>
      <c r="N2111">
        <v>617</v>
      </c>
      <c r="O2111">
        <v>229</v>
      </c>
      <c r="P2111">
        <v>27</v>
      </c>
      <c r="Q2111">
        <v>5</v>
      </c>
      <c r="R2111">
        <v>11</v>
      </c>
      <c r="S2111">
        <v>1142</v>
      </c>
      <c r="T2111">
        <v>139.355660093159</v>
      </c>
      <c r="U2111">
        <v>7.9864635477788299</v>
      </c>
      <c r="V2111">
        <v>7.0039999999999996</v>
      </c>
    </row>
    <row r="2112" spans="1:22">
      <c r="A2112">
        <v>15</v>
      </c>
      <c r="B2112">
        <v>0</v>
      </c>
      <c r="C2112">
        <v>962</v>
      </c>
      <c r="D2112">
        <v>99</v>
      </c>
      <c r="E2112">
        <v>3</v>
      </c>
      <c r="F2112">
        <v>14</v>
      </c>
      <c r="G2112">
        <v>0</v>
      </c>
      <c r="H2112">
        <v>42</v>
      </c>
      <c r="I2112">
        <v>11.2249721603218</v>
      </c>
      <c r="J2112">
        <v>1.0409610943738501</v>
      </c>
      <c r="K2112">
        <v>0.72240000000000004</v>
      </c>
      <c r="L2112">
        <v>59</v>
      </c>
      <c r="M2112">
        <v>1</v>
      </c>
      <c r="N2112">
        <v>610</v>
      </c>
      <c r="O2112">
        <v>223</v>
      </c>
      <c r="P2112">
        <v>28</v>
      </c>
      <c r="Q2112">
        <v>1</v>
      </c>
      <c r="R2112">
        <v>11</v>
      </c>
      <c r="S2112">
        <v>1116</v>
      </c>
      <c r="T2112">
        <v>137.54272063617199</v>
      </c>
      <c r="U2112">
        <v>8.0395522263369905</v>
      </c>
      <c r="V2112">
        <v>6.4607999999999999</v>
      </c>
    </row>
    <row r="2113" spans="1:22">
      <c r="A2113">
        <v>15</v>
      </c>
      <c r="B2113">
        <v>0</v>
      </c>
      <c r="C2113">
        <v>275</v>
      </c>
      <c r="D2113">
        <v>190</v>
      </c>
      <c r="E2113">
        <v>68</v>
      </c>
      <c r="F2113">
        <v>3</v>
      </c>
      <c r="G2113">
        <v>28</v>
      </c>
      <c r="H2113">
        <v>2877</v>
      </c>
      <c r="I2113">
        <v>347.91521955786902</v>
      </c>
      <c r="J2113">
        <v>19.563667856514002</v>
      </c>
      <c r="K2113">
        <v>17.299199999999999</v>
      </c>
      <c r="L2113">
        <v>59</v>
      </c>
      <c r="M2113">
        <v>1</v>
      </c>
      <c r="N2113">
        <v>882</v>
      </c>
      <c r="O2113">
        <v>252</v>
      </c>
      <c r="P2113">
        <v>24</v>
      </c>
      <c r="Q2113">
        <v>6</v>
      </c>
      <c r="R2113">
        <v>9</v>
      </c>
      <c r="S2113">
        <v>985</v>
      </c>
      <c r="T2113">
        <v>122.96747537458801</v>
      </c>
      <c r="U2113">
        <v>7.3612159321677302</v>
      </c>
      <c r="V2113">
        <v>6.6970000000000001</v>
      </c>
    </row>
    <row r="2114" spans="1:22">
      <c r="A2114">
        <v>15</v>
      </c>
      <c r="B2114">
        <v>0</v>
      </c>
      <c r="C2114">
        <v>269</v>
      </c>
      <c r="D2114">
        <v>59</v>
      </c>
      <c r="E2114">
        <v>2</v>
      </c>
      <c r="F2114">
        <v>2</v>
      </c>
      <c r="G2114">
        <v>0</v>
      </c>
      <c r="H2114">
        <v>38</v>
      </c>
      <c r="I2114">
        <v>6.4807406984078604</v>
      </c>
      <c r="J2114">
        <v>0.52497618993626705</v>
      </c>
      <c r="K2114">
        <v>0.4864</v>
      </c>
      <c r="L2114">
        <v>59</v>
      </c>
      <c r="M2114">
        <v>1</v>
      </c>
      <c r="N2114">
        <v>621</v>
      </c>
      <c r="O2114">
        <v>223</v>
      </c>
      <c r="P2114">
        <v>27</v>
      </c>
      <c r="Q2114">
        <v>1</v>
      </c>
      <c r="R2114">
        <v>10</v>
      </c>
      <c r="S2114">
        <v>1092</v>
      </c>
      <c r="T2114">
        <v>130.42239071570501</v>
      </c>
      <c r="U2114">
        <v>7.1311710118324898</v>
      </c>
      <c r="V2114">
        <v>6.3015999999999996</v>
      </c>
    </row>
    <row r="2115" spans="1:22">
      <c r="A2115">
        <v>15</v>
      </c>
      <c r="B2115">
        <v>0</v>
      </c>
      <c r="C2115">
        <v>767</v>
      </c>
      <c r="D2115">
        <v>1087</v>
      </c>
      <c r="E2115">
        <v>55</v>
      </c>
      <c r="F2115">
        <v>7</v>
      </c>
      <c r="G2115">
        <v>27</v>
      </c>
      <c r="H2115">
        <v>2733</v>
      </c>
      <c r="I2115">
        <v>321.22110765016703</v>
      </c>
      <c r="J2115">
        <v>16.8790135967716</v>
      </c>
      <c r="K2115">
        <v>14.9034</v>
      </c>
      <c r="L2115">
        <v>59</v>
      </c>
      <c r="M2115">
        <v>1</v>
      </c>
      <c r="N2115">
        <v>611</v>
      </c>
      <c r="O2115">
        <v>223</v>
      </c>
      <c r="P2115">
        <v>28</v>
      </c>
      <c r="Q2115">
        <v>1</v>
      </c>
      <c r="R2115">
        <v>11</v>
      </c>
      <c r="S2115">
        <v>1116</v>
      </c>
      <c r="T2115">
        <v>137.127677731376</v>
      </c>
      <c r="U2115">
        <v>7.9683373422565396</v>
      </c>
      <c r="V2115">
        <v>6.6879999999999997</v>
      </c>
    </row>
    <row r="2116" spans="1:22">
      <c r="A2116">
        <v>15</v>
      </c>
      <c r="B2116">
        <v>0</v>
      </c>
      <c r="C2116">
        <v>343</v>
      </c>
      <c r="D2116">
        <v>1354</v>
      </c>
      <c r="E2116">
        <v>56</v>
      </c>
      <c r="F2116">
        <v>2</v>
      </c>
      <c r="G2116">
        <v>20</v>
      </c>
      <c r="H2116">
        <v>2070</v>
      </c>
      <c r="I2116">
        <v>262.549043037677</v>
      </c>
      <c r="J2116">
        <v>16.150232196473201</v>
      </c>
      <c r="K2116">
        <v>14.218</v>
      </c>
      <c r="L2116">
        <v>59</v>
      </c>
      <c r="M2116">
        <v>1</v>
      </c>
      <c r="N2116">
        <v>611</v>
      </c>
      <c r="O2116">
        <v>229</v>
      </c>
      <c r="P2116">
        <v>28</v>
      </c>
      <c r="Q2116">
        <v>1</v>
      </c>
      <c r="R2116">
        <v>10</v>
      </c>
      <c r="S2116">
        <v>1094</v>
      </c>
      <c r="T2116">
        <v>134.85547819795801</v>
      </c>
      <c r="U2116">
        <v>7.8852013290720704</v>
      </c>
      <c r="V2116">
        <v>6.4960000000000004</v>
      </c>
    </row>
    <row r="2117" spans="1:22">
      <c r="A2117">
        <v>15</v>
      </c>
      <c r="B2117">
        <v>0</v>
      </c>
      <c r="C2117">
        <v>508</v>
      </c>
      <c r="D2117">
        <v>191</v>
      </c>
      <c r="E2117">
        <v>67</v>
      </c>
      <c r="F2117">
        <v>1</v>
      </c>
      <c r="G2117">
        <v>27</v>
      </c>
      <c r="H2117">
        <v>2720</v>
      </c>
      <c r="I2117">
        <v>339.32874915043698</v>
      </c>
      <c r="J2117">
        <v>20.2879274446652</v>
      </c>
      <c r="K2117">
        <v>17.507999999999999</v>
      </c>
      <c r="L2117">
        <v>59</v>
      </c>
      <c r="M2117">
        <v>1</v>
      </c>
      <c r="N2117">
        <v>612</v>
      </c>
      <c r="O2117">
        <v>227</v>
      </c>
      <c r="P2117">
        <v>28</v>
      </c>
      <c r="Q2117">
        <v>1</v>
      </c>
      <c r="R2117">
        <v>11</v>
      </c>
      <c r="S2117">
        <v>1107</v>
      </c>
      <c r="T2117">
        <v>136.58330791132599</v>
      </c>
      <c r="U2117">
        <v>8.0003187436501495</v>
      </c>
      <c r="V2117">
        <v>7.0885999999999996</v>
      </c>
    </row>
    <row r="2118" spans="1:22">
      <c r="A2118">
        <v>15</v>
      </c>
      <c r="B2118">
        <v>0</v>
      </c>
      <c r="C2118">
        <v>610</v>
      </c>
      <c r="D2118">
        <v>765</v>
      </c>
      <c r="E2118">
        <v>73</v>
      </c>
      <c r="F2118">
        <v>1</v>
      </c>
      <c r="G2118">
        <v>34</v>
      </c>
      <c r="H2118">
        <v>3409</v>
      </c>
      <c r="I2118">
        <v>407.483742006966</v>
      </c>
      <c r="J2118">
        <v>22.322676810812801</v>
      </c>
      <c r="K2118">
        <v>19.811800000000002</v>
      </c>
      <c r="L2118">
        <v>59</v>
      </c>
      <c r="M2118">
        <v>1</v>
      </c>
      <c r="N2118">
        <v>615</v>
      </c>
      <c r="O2118">
        <v>229</v>
      </c>
      <c r="P2118">
        <v>27</v>
      </c>
      <c r="Q2118">
        <v>2</v>
      </c>
      <c r="R2118">
        <v>11</v>
      </c>
      <c r="S2118">
        <v>1148</v>
      </c>
      <c r="T2118">
        <v>139.161776361183</v>
      </c>
      <c r="U2118">
        <v>7.8657231072546701</v>
      </c>
      <c r="V2118">
        <v>6.7496</v>
      </c>
    </row>
    <row r="2119" spans="1:22">
      <c r="A2119">
        <v>15</v>
      </c>
      <c r="B2119">
        <v>0</v>
      </c>
      <c r="C2119">
        <v>577</v>
      </c>
      <c r="D2119">
        <v>208</v>
      </c>
      <c r="E2119">
        <v>71</v>
      </c>
      <c r="F2119">
        <v>2</v>
      </c>
      <c r="G2119">
        <v>29</v>
      </c>
      <c r="H2119">
        <v>2984</v>
      </c>
      <c r="I2119">
        <v>364.42831942646802</v>
      </c>
      <c r="J2119">
        <v>20.920191203715099</v>
      </c>
      <c r="K2119">
        <v>17.738399999999999</v>
      </c>
      <c r="L2119">
        <v>59</v>
      </c>
      <c r="M2119">
        <v>1</v>
      </c>
      <c r="N2119">
        <v>879</v>
      </c>
      <c r="O2119">
        <v>246</v>
      </c>
      <c r="P2119">
        <v>25</v>
      </c>
      <c r="Q2119">
        <v>2</v>
      </c>
      <c r="R2119">
        <v>10</v>
      </c>
      <c r="S2119">
        <v>1078</v>
      </c>
      <c r="T2119">
        <v>129.414064150694</v>
      </c>
      <c r="U2119">
        <v>7.16041898215461</v>
      </c>
      <c r="V2119">
        <v>6.2316000000000003</v>
      </c>
    </row>
    <row r="2120" spans="1:22">
      <c r="A2120">
        <v>15</v>
      </c>
      <c r="B2120">
        <v>0</v>
      </c>
      <c r="C2120">
        <v>110</v>
      </c>
      <c r="D2120">
        <v>1021</v>
      </c>
      <c r="E2120">
        <v>53</v>
      </c>
      <c r="F2120">
        <v>4</v>
      </c>
      <c r="G2120">
        <v>23</v>
      </c>
      <c r="H2120">
        <v>2324</v>
      </c>
      <c r="I2120">
        <v>281.66291910721901</v>
      </c>
      <c r="J2120">
        <v>15.913591675043101</v>
      </c>
      <c r="K2120">
        <v>13.843999999999999</v>
      </c>
      <c r="L2120">
        <v>59</v>
      </c>
      <c r="M2120">
        <v>1</v>
      </c>
      <c r="N2120">
        <v>621</v>
      </c>
      <c r="O2120">
        <v>223</v>
      </c>
      <c r="P2120">
        <v>27</v>
      </c>
      <c r="Q2120">
        <v>1</v>
      </c>
      <c r="R2120">
        <v>10</v>
      </c>
      <c r="S2120">
        <v>1092</v>
      </c>
      <c r="T2120">
        <v>130.42239071570501</v>
      </c>
      <c r="U2120">
        <v>7.1311710118324898</v>
      </c>
      <c r="V2120">
        <v>6.3015999999999996</v>
      </c>
    </row>
    <row r="2121" spans="1:22">
      <c r="A2121">
        <v>15</v>
      </c>
      <c r="B2121">
        <v>0</v>
      </c>
      <c r="C2121">
        <v>704</v>
      </c>
      <c r="D2121">
        <v>453</v>
      </c>
      <c r="E2121">
        <v>106</v>
      </c>
      <c r="F2121">
        <v>1</v>
      </c>
      <c r="G2121">
        <v>50</v>
      </c>
      <c r="H2121">
        <v>5001</v>
      </c>
      <c r="I2121">
        <v>588.84887704741402</v>
      </c>
      <c r="J2121">
        <v>31.0874556694497</v>
      </c>
      <c r="K2121">
        <v>27.129799999999999</v>
      </c>
      <c r="L2121">
        <v>59</v>
      </c>
      <c r="M2121">
        <v>1</v>
      </c>
      <c r="N2121">
        <v>881</v>
      </c>
      <c r="O2121">
        <v>253</v>
      </c>
      <c r="P2121">
        <v>26</v>
      </c>
      <c r="Q2121">
        <v>1</v>
      </c>
      <c r="R2121">
        <v>10</v>
      </c>
      <c r="S2121">
        <v>1060</v>
      </c>
      <c r="T2121">
        <v>128.66234880492399</v>
      </c>
      <c r="U2121">
        <v>7.2924618614018097</v>
      </c>
      <c r="V2121">
        <v>6.492</v>
      </c>
    </row>
    <row r="2122" spans="1:22">
      <c r="A2122">
        <v>15</v>
      </c>
      <c r="B2122">
        <v>0</v>
      </c>
      <c r="C2122">
        <v>302</v>
      </c>
      <c r="D2122">
        <v>119</v>
      </c>
      <c r="E2122">
        <v>66</v>
      </c>
      <c r="F2122">
        <v>2</v>
      </c>
      <c r="G2122">
        <v>31</v>
      </c>
      <c r="H2122">
        <v>3153</v>
      </c>
      <c r="I2122">
        <v>367.84099825875899</v>
      </c>
      <c r="J2122">
        <v>18.945424249670399</v>
      </c>
      <c r="K2122">
        <v>16.27</v>
      </c>
      <c r="L2122">
        <v>59</v>
      </c>
      <c r="M2122">
        <v>1</v>
      </c>
      <c r="N2122">
        <v>616</v>
      </c>
      <c r="O2122">
        <v>229</v>
      </c>
      <c r="P2122">
        <v>27</v>
      </c>
      <c r="Q2122">
        <v>5</v>
      </c>
      <c r="R2122">
        <v>11</v>
      </c>
      <c r="S2122">
        <v>1132</v>
      </c>
      <c r="T2122">
        <v>138.434099845378</v>
      </c>
      <c r="U2122">
        <v>7.96853813443846</v>
      </c>
      <c r="V2122">
        <v>6.9447999999999999</v>
      </c>
    </row>
    <row r="2123" spans="1:22">
      <c r="A2123">
        <v>15</v>
      </c>
      <c r="B2123">
        <v>0</v>
      </c>
      <c r="C2123">
        <v>404</v>
      </c>
      <c r="D2123">
        <v>137</v>
      </c>
      <c r="E2123">
        <v>66</v>
      </c>
      <c r="F2123">
        <v>1</v>
      </c>
      <c r="G2123">
        <v>29</v>
      </c>
      <c r="H2123">
        <v>2924</v>
      </c>
      <c r="I2123">
        <v>348.65455683240401</v>
      </c>
      <c r="J2123">
        <v>18.990060558092001</v>
      </c>
      <c r="K2123">
        <v>16.634399999999999</v>
      </c>
      <c r="L2123">
        <v>59</v>
      </c>
      <c r="M2123">
        <v>1</v>
      </c>
      <c r="N2123">
        <v>614</v>
      </c>
      <c r="O2123">
        <v>228</v>
      </c>
      <c r="P2123">
        <v>27</v>
      </c>
      <c r="Q2123">
        <v>2</v>
      </c>
      <c r="R2123">
        <v>11</v>
      </c>
      <c r="S2123">
        <v>1136</v>
      </c>
      <c r="T2123">
        <v>138.542412278695</v>
      </c>
      <c r="U2123">
        <v>7.9303467767809499</v>
      </c>
      <c r="V2123">
        <v>6.92</v>
      </c>
    </row>
    <row r="2124" spans="1:22">
      <c r="A2124">
        <v>15</v>
      </c>
      <c r="B2124">
        <v>0</v>
      </c>
      <c r="C2124">
        <v>2</v>
      </c>
      <c r="D2124">
        <v>1162</v>
      </c>
      <c r="E2124">
        <v>51</v>
      </c>
      <c r="F2124">
        <v>2</v>
      </c>
      <c r="G2124">
        <v>20</v>
      </c>
      <c r="H2124">
        <v>2060</v>
      </c>
      <c r="I2124">
        <v>253.79125280434701</v>
      </c>
      <c r="J2124">
        <v>14.823629784907601</v>
      </c>
      <c r="K2124">
        <v>13.252000000000001</v>
      </c>
      <c r="L2124">
        <v>59</v>
      </c>
      <c r="M2124">
        <v>1</v>
      </c>
      <c r="N2124">
        <v>881</v>
      </c>
      <c r="O2124">
        <v>253</v>
      </c>
      <c r="P2124">
        <v>26</v>
      </c>
      <c r="Q2124">
        <v>1</v>
      </c>
      <c r="R2124">
        <v>10</v>
      </c>
      <c r="S2124">
        <v>1060</v>
      </c>
      <c r="T2124">
        <v>128.66234880492399</v>
      </c>
      <c r="U2124">
        <v>7.2924618614018097</v>
      </c>
      <c r="V2124">
        <v>6.492</v>
      </c>
    </row>
    <row r="2125" spans="1:22">
      <c r="A2125">
        <v>15</v>
      </c>
      <c r="B2125">
        <v>0</v>
      </c>
      <c r="C2125">
        <v>126</v>
      </c>
      <c r="D2125">
        <v>1396</v>
      </c>
      <c r="E2125">
        <v>0</v>
      </c>
      <c r="F2125">
        <v>100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59</v>
      </c>
      <c r="M2125">
        <v>1</v>
      </c>
      <c r="N2125">
        <v>615</v>
      </c>
      <c r="O2125">
        <v>223</v>
      </c>
      <c r="P2125">
        <v>28</v>
      </c>
      <c r="Q2125">
        <v>1</v>
      </c>
      <c r="R2125">
        <v>11</v>
      </c>
      <c r="S2125">
        <v>1100</v>
      </c>
      <c r="T2125">
        <v>134.014924542008</v>
      </c>
      <c r="U2125">
        <v>7.6550636836018597</v>
      </c>
      <c r="V2125">
        <v>6.4</v>
      </c>
    </row>
    <row r="2126" spans="1:22">
      <c r="A2126">
        <v>15</v>
      </c>
      <c r="B2126">
        <v>0</v>
      </c>
      <c r="C2126">
        <v>219</v>
      </c>
      <c r="D2126">
        <v>179</v>
      </c>
      <c r="E2126">
        <v>63</v>
      </c>
      <c r="F2126">
        <v>1</v>
      </c>
      <c r="G2126">
        <v>27</v>
      </c>
      <c r="H2126">
        <v>2782</v>
      </c>
      <c r="I2126">
        <v>331.01963687974802</v>
      </c>
      <c r="J2126">
        <v>17.938439174019599</v>
      </c>
      <c r="K2126">
        <v>14.9216</v>
      </c>
      <c r="L2126">
        <v>59</v>
      </c>
      <c r="M2126">
        <v>1</v>
      </c>
      <c r="N2126">
        <v>618</v>
      </c>
      <c r="O2126">
        <v>223</v>
      </c>
      <c r="P2126">
        <v>25</v>
      </c>
      <c r="Q2126">
        <v>4</v>
      </c>
      <c r="R2126">
        <v>10</v>
      </c>
      <c r="S2126">
        <v>1002</v>
      </c>
      <c r="T2126">
        <v>120.681398732365</v>
      </c>
      <c r="U2126">
        <v>6.7260389532026901</v>
      </c>
      <c r="V2126">
        <v>5.6656000000000004</v>
      </c>
    </row>
    <row r="2127" spans="1:22">
      <c r="A2127">
        <v>15</v>
      </c>
      <c r="B2127">
        <v>0</v>
      </c>
      <c r="C2127">
        <v>381</v>
      </c>
      <c r="D2127">
        <v>339</v>
      </c>
      <c r="E2127">
        <v>115</v>
      </c>
      <c r="F2127">
        <v>1</v>
      </c>
      <c r="G2127">
        <v>53</v>
      </c>
      <c r="H2127">
        <v>5317</v>
      </c>
      <c r="I2127">
        <v>622.09082938104802</v>
      </c>
      <c r="J2127">
        <v>32.294288968794497</v>
      </c>
      <c r="K2127">
        <v>27.750399999999999</v>
      </c>
      <c r="L2127">
        <v>59</v>
      </c>
      <c r="M2127">
        <v>1</v>
      </c>
      <c r="N2127">
        <v>620</v>
      </c>
      <c r="O2127">
        <v>221</v>
      </c>
      <c r="P2127">
        <v>27</v>
      </c>
      <c r="Q2127">
        <v>1</v>
      </c>
      <c r="R2127">
        <v>10</v>
      </c>
      <c r="S2127">
        <v>1084</v>
      </c>
      <c r="T2127">
        <v>131.12589370524799</v>
      </c>
      <c r="U2127">
        <v>7.3779671997102296</v>
      </c>
      <c r="V2127">
        <v>6.5696000000000003</v>
      </c>
    </row>
    <row r="2128" spans="1:22">
      <c r="A2128">
        <v>15</v>
      </c>
      <c r="B2128">
        <v>0</v>
      </c>
      <c r="C2128">
        <v>73</v>
      </c>
      <c r="D2128">
        <v>117</v>
      </c>
      <c r="E2128">
        <v>1</v>
      </c>
      <c r="F2128">
        <v>7</v>
      </c>
      <c r="G2128">
        <v>0</v>
      </c>
      <c r="H2128">
        <v>7</v>
      </c>
      <c r="I2128">
        <v>2.6457513110645898</v>
      </c>
      <c r="J2128">
        <v>0.25514701644346099</v>
      </c>
      <c r="K2128">
        <v>0.13020000000000001</v>
      </c>
      <c r="L2128">
        <v>59</v>
      </c>
      <c r="M2128">
        <v>1</v>
      </c>
      <c r="N2128">
        <v>884</v>
      </c>
      <c r="O2128">
        <v>247</v>
      </c>
      <c r="P2128">
        <v>27</v>
      </c>
      <c r="Q2128">
        <v>1</v>
      </c>
      <c r="R2128">
        <v>10</v>
      </c>
      <c r="S2128">
        <v>1071</v>
      </c>
      <c r="T2128">
        <v>131.17545502112799</v>
      </c>
      <c r="U2128">
        <v>7.5740279904420698</v>
      </c>
      <c r="V2128">
        <v>6.2422000000000004</v>
      </c>
    </row>
    <row r="2129" spans="1:22">
      <c r="A2129">
        <v>15</v>
      </c>
      <c r="B2129">
        <v>0</v>
      </c>
      <c r="C2129">
        <v>280</v>
      </c>
      <c r="D2129">
        <v>554</v>
      </c>
      <c r="E2129">
        <v>72</v>
      </c>
      <c r="F2129">
        <v>3</v>
      </c>
      <c r="G2129">
        <v>34</v>
      </c>
      <c r="H2129">
        <v>3458</v>
      </c>
      <c r="I2129">
        <v>399.48967445980401</v>
      </c>
      <c r="J2129">
        <v>20.003589677855299</v>
      </c>
      <c r="K2129">
        <v>17.191600000000001</v>
      </c>
      <c r="L2129">
        <v>59</v>
      </c>
      <c r="M2129">
        <v>1</v>
      </c>
      <c r="N2129">
        <v>620</v>
      </c>
      <c r="O2129">
        <v>224</v>
      </c>
      <c r="P2129">
        <v>27</v>
      </c>
      <c r="Q2129">
        <v>1</v>
      </c>
      <c r="R2129">
        <v>10</v>
      </c>
      <c r="S2129">
        <v>1074</v>
      </c>
      <c r="T2129">
        <v>127.820186199207</v>
      </c>
      <c r="U2129">
        <v>6.9305411044160197</v>
      </c>
      <c r="V2129">
        <v>5.8616000000000001</v>
      </c>
    </row>
    <row r="2130" spans="1:22">
      <c r="A2130">
        <v>15</v>
      </c>
      <c r="B2130">
        <v>0</v>
      </c>
      <c r="C2130">
        <v>813</v>
      </c>
      <c r="D2130">
        <v>730</v>
      </c>
      <c r="E2130">
        <v>69</v>
      </c>
      <c r="F2130">
        <v>1</v>
      </c>
      <c r="G2130">
        <v>32</v>
      </c>
      <c r="H2130">
        <v>3218</v>
      </c>
      <c r="I2130">
        <v>376.810297099217</v>
      </c>
      <c r="J2130">
        <v>19.603764944520201</v>
      </c>
      <c r="K2130">
        <v>17.134399999999999</v>
      </c>
      <c r="L2130">
        <v>59</v>
      </c>
      <c r="M2130">
        <v>1</v>
      </c>
      <c r="N2130">
        <v>611</v>
      </c>
      <c r="O2130">
        <v>222</v>
      </c>
      <c r="P2130">
        <v>28</v>
      </c>
      <c r="Q2130">
        <v>1</v>
      </c>
      <c r="R2130">
        <v>11</v>
      </c>
      <c r="S2130">
        <v>1110</v>
      </c>
      <c r="T2130">
        <v>138.434099845378</v>
      </c>
      <c r="U2130">
        <v>8.27224274305342</v>
      </c>
      <c r="V2130">
        <v>6.9640000000000004</v>
      </c>
    </row>
    <row r="2131" spans="1:22">
      <c r="A2131">
        <v>15</v>
      </c>
      <c r="B2131">
        <v>0</v>
      </c>
      <c r="C2131">
        <v>973</v>
      </c>
      <c r="D2131">
        <v>1381</v>
      </c>
      <c r="E2131">
        <v>3</v>
      </c>
      <c r="F2131">
        <v>11</v>
      </c>
      <c r="G2131">
        <v>0</v>
      </c>
      <c r="H2131">
        <v>33</v>
      </c>
      <c r="I2131">
        <v>9.9498743710661994</v>
      </c>
      <c r="J2131">
        <v>0.93866927082972096</v>
      </c>
      <c r="K2131">
        <v>0.58740000000000003</v>
      </c>
      <c r="L2131">
        <v>59</v>
      </c>
      <c r="M2131">
        <v>1</v>
      </c>
      <c r="N2131">
        <v>615</v>
      </c>
      <c r="O2131">
        <v>220</v>
      </c>
      <c r="P2131">
        <v>28</v>
      </c>
      <c r="Q2131">
        <v>1</v>
      </c>
      <c r="R2131">
        <v>11</v>
      </c>
      <c r="S2131">
        <v>1109</v>
      </c>
      <c r="T2131">
        <v>134.94813818649001</v>
      </c>
      <c r="U2131">
        <v>7.6890766675849997</v>
      </c>
      <c r="V2131">
        <v>6.0842000000000001</v>
      </c>
    </row>
    <row r="2132" spans="1:22">
      <c r="A2132">
        <v>15</v>
      </c>
      <c r="B2132">
        <v>0</v>
      </c>
      <c r="C2132">
        <v>280</v>
      </c>
      <c r="D2132">
        <v>843</v>
      </c>
      <c r="E2132">
        <v>83</v>
      </c>
      <c r="F2132">
        <v>1</v>
      </c>
      <c r="G2132">
        <v>39</v>
      </c>
      <c r="H2132">
        <v>3919</v>
      </c>
      <c r="I2132">
        <v>465.56524784395202</v>
      </c>
      <c r="J2132">
        <v>25.132725677888601</v>
      </c>
      <c r="K2132">
        <v>21.776599999999998</v>
      </c>
      <c r="L2132">
        <v>59</v>
      </c>
      <c r="M2132">
        <v>1</v>
      </c>
      <c r="N2132">
        <v>612</v>
      </c>
      <c r="O2132">
        <v>227</v>
      </c>
      <c r="P2132">
        <v>28</v>
      </c>
      <c r="Q2132">
        <v>1</v>
      </c>
      <c r="R2132">
        <v>11</v>
      </c>
      <c r="S2132">
        <v>1107</v>
      </c>
      <c r="T2132">
        <v>136.58330791132599</v>
      </c>
      <c r="U2132">
        <v>8.0003187436501495</v>
      </c>
      <c r="V2132">
        <v>7.0885999999999996</v>
      </c>
    </row>
    <row r="2133" spans="1:22">
      <c r="A2133">
        <v>15</v>
      </c>
      <c r="B2133">
        <v>0</v>
      </c>
      <c r="C2133">
        <v>298</v>
      </c>
      <c r="D2133">
        <v>1248</v>
      </c>
      <c r="E2133">
        <v>55</v>
      </c>
      <c r="F2133">
        <v>1</v>
      </c>
      <c r="G2133">
        <v>22</v>
      </c>
      <c r="H2133">
        <v>2206</v>
      </c>
      <c r="I2133">
        <v>271.58055895074699</v>
      </c>
      <c r="J2133">
        <v>15.840340905422501</v>
      </c>
      <c r="K2133">
        <v>13.459199999999999</v>
      </c>
      <c r="L2133">
        <v>59</v>
      </c>
      <c r="M2133">
        <v>1</v>
      </c>
      <c r="N2133">
        <v>610</v>
      </c>
      <c r="O2133">
        <v>224</v>
      </c>
      <c r="P2133">
        <v>28</v>
      </c>
      <c r="Q2133">
        <v>1</v>
      </c>
      <c r="R2133">
        <v>11</v>
      </c>
      <c r="S2133">
        <v>1112</v>
      </c>
      <c r="T2133">
        <v>137.81872151489401</v>
      </c>
      <c r="U2133">
        <v>8.1415968949586297</v>
      </c>
      <c r="V2133">
        <v>7.0888</v>
      </c>
    </row>
    <row r="2134" spans="1:22">
      <c r="A2134">
        <v>15</v>
      </c>
      <c r="B2134">
        <v>0</v>
      </c>
      <c r="C2134">
        <v>444</v>
      </c>
      <c r="D2134">
        <v>1035</v>
      </c>
      <c r="E2134">
        <v>57</v>
      </c>
      <c r="F2134">
        <v>2</v>
      </c>
      <c r="G2134">
        <v>26</v>
      </c>
      <c r="H2134">
        <v>2696</v>
      </c>
      <c r="I2134">
        <v>315.35694062443002</v>
      </c>
      <c r="J2134">
        <v>16.360268946444599</v>
      </c>
      <c r="K2134">
        <v>14.101599999999999</v>
      </c>
      <c r="L2134">
        <v>59</v>
      </c>
      <c r="M2134">
        <v>1</v>
      </c>
      <c r="N2134">
        <v>882</v>
      </c>
      <c r="O2134">
        <v>247</v>
      </c>
      <c r="P2134">
        <v>26</v>
      </c>
      <c r="Q2134">
        <v>1</v>
      </c>
      <c r="R2134">
        <v>10</v>
      </c>
      <c r="S2134">
        <v>1025</v>
      </c>
      <c r="T2134">
        <v>125.853088956926</v>
      </c>
      <c r="U2134">
        <v>7.30256804144953</v>
      </c>
      <c r="V2134">
        <v>6.4649999999999999</v>
      </c>
    </row>
    <row r="2135" spans="1:22">
      <c r="A2135">
        <v>15</v>
      </c>
      <c r="B2135">
        <v>0</v>
      </c>
      <c r="C2135">
        <v>473</v>
      </c>
      <c r="D2135">
        <v>487</v>
      </c>
      <c r="E2135">
        <v>84</v>
      </c>
      <c r="F2135">
        <v>3</v>
      </c>
      <c r="G2135">
        <v>39</v>
      </c>
      <c r="H2135">
        <v>3900</v>
      </c>
      <c r="I2135">
        <v>469.91275786043502</v>
      </c>
      <c r="J2135">
        <v>26.214118333447701</v>
      </c>
      <c r="K2135">
        <v>23.62</v>
      </c>
      <c r="L2135">
        <v>59</v>
      </c>
      <c r="M2135">
        <v>1</v>
      </c>
      <c r="N2135">
        <v>612</v>
      </c>
      <c r="O2135">
        <v>227</v>
      </c>
      <c r="P2135">
        <v>28</v>
      </c>
      <c r="Q2135">
        <v>1</v>
      </c>
      <c r="R2135">
        <v>11</v>
      </c>
      <c r="S2135">
        <v>1107</v>
      </c>
      <c r="T2135">
        <v>136.58330791132599</v>
      </c>
      <c r="U2135">
        <v>8.0003187436501495</v>
      </c>
      <c r="V2135">
        <v>7.0885999999999996</v>
      </c>
    </row>
    <row r="2136" spans="1:22">
      <c r="A2136">
        <v>15</v>
      </c>
      <c r="B2136">
        <v>0</v>
      </c>
      <c r="C2136">
        <v>970</v>
      </c>
      <c r="D2136">
        <v>1329</v>
      </c>
      <c r="E2136">
        <v>3</v>
      </c>
      <c r="F2136">
        <v>1</v>
      </c>
      <c r="G2136">
        <v>0</v>
      </c>
      <c r="H2136">
        <v>89</v>
      </c>
      <c r="I2136">
        <v>13.453624047073699</v>
      </c>
      <c r="J2136">
        <v>1.00891030324801</v>
      </c>
      <c r="K2136">
        <v>0.99680000000000002</v>
      </c>
      <c r="L2136">
        <v>59</v>
      </c>
      <c r="M2136">
        <v>1</v>
      </c>
      <c r="N2136">
        <v>879</v>
      </c>
      <c r="O2136">
        <v>250</v>
      </c>
      <c r="P2136">
        <v>26</v>
      </c>
      <c r="Q2136">
        <v>1</v>
      </c>
      <c r="R2136">
        <v>10</v>
      </c>
      <c r="S2136">
        <v>1028</v>
      </c>
      <c r="T2136">
        <v>126.625431884752</v>
      </c>
      <c r="U2136">
        <v>7.3933483618723104</v>
      </c>
      <c r="V2136">
        <v>6.4432</v>
      </c>
    </row>
    <row r="2137" spans="1:22">
      <c r="A2137">
        <v>15</v>
      </c>
      <c r="B2137">
        <v>0</v>
      </c>
      <c r="C2137">
        <v>642</v>
      </c>
      <c r="D2137">
        <v>1365</v>
      </c>
      <c r="E2137">
        <v>57</v>
      </c>
      <c r="F2137">
        <v>3</v>
      </c>
      <c r="G2137">
        <v>23</v>
      </c>
      <c r="H2137">
        <v>2332</v>
      </c>
      <c r="I2137">
        <v>289.302609735896</v>
      </c>
      <c r="J2137">
        <v>17.121261635755701</v>
      </c>
      <c r="K2137">
        <v>15.3704</v>
      </c>
      <c r="L2137">
        <v>59</v>
      </c>
      <c r="M2137">
        <v>1</v>
      </c>
      <c r="N2137">
        <v>614</v>
      </c>
      <c r="O2137">
        <v>229</v>
      </c>
      <c r="P2137">
        <v>27</v>
      </c>
      <c r="Q2137">
        <v>2</v>
      </c>
      <c r="R2137">
        <v>11</v>
      </c>
      <c r="S2137">
        <v>1139</v>
      </c>
      <c r="T2137">
        <v>137.145907704167</v>
      </c>
      <c r="U2137">
        <v>7.6392342548189998</v>
      </c>
      <c r="V2137">
        <v>6.4988000000000001</v>
      </c>
    </row>
    <row r="2138" spans="1:22">
      <c r="A2138">
        <v>15</v>
      </c>
      <c r="B2138">
        <v>0</v>
      </c>
      <c r="C2138">
        <v>504</v>
      </c>
      <c r="D2138">
        <v>1075</v>
      </c>
      <c r="E2138">
        <v>65</v>
      </c>
      <c r="F2138">
        <v>2</v>
      </c>
      <c r="G2138">
        <v>28</v>
      </c>
      <c r="H2138">
        <v>2808</v>
      </c>
      <c r="I2138">
        <v>338.52621759621502</v>
      </c>
      <c r="J2138">
        <v>18.9080300401708</v>
      </c>
      <c r="K2138">
        <v>15.7272</v>
      </c>
      <c r="L2138">
        <v>59</v>
      </c>
      <c r="M2138">
        <v>1</v>
      </c>
      <c r="N2138">
        <v>883</v>
      </c>
      <c r="O2138">
        <v>248</v>
      </c>
      <c r="P2138">
        <v>26</v>
      </c>
      <c r="Q2138">
        <v>1</v>
      </c>
      <c r="R2138">
        <v>10</v>
      </c>
      <c r="S2138">
        <v>1049</v>
      </c>
      <c r="T2138">
        <v>128.47178678604899</v>
      </c>
      <c r="U2138">
        <v>7.4168659149265999</v>
      </c>
      <c r="V2138">
        <v>6.73</v>
      </c>
    </row>
    <row r="2139" spans="1:22">
      <c r="A2139">
        <v>15</v>
      </c>
      <c r="B2139">
        <v>0</v>
      </c>
      <c r="C2139">
        <v>452</v>
      </c>
      <c r="D2139">
        <v>1130</v>
      </c>
      <c r="E2139">
        <v>62</v>
      </c>
      <c r="F2139">
        <v>2</v>
      </c>
      <c r="G2139">
        <v>27</v>
      </c>
      <c r="H2139">
        <v>2709</v>
      </c>
      <c r="I2139">
        <v>327.31788829821102</v>
      </c>
      <c r="J2139">
        <v>18.3712247822512</v>
      </c>
      <c r="K2139">
        <v>16.217199999999998</v>
      </c>
      <c r="L2139">
        <v>59</v>
      </c>
      <c r="M2139">
        <v>1</v>
      </c>
      <c r="N2139">
        <v>610</v>
      </c>
      <c r="O2139">
        <v>226</v>
      </c>
      <c r="P2139">
        <v>28</v>
      </c>
      <c r="Q2139">
        <v>1</v>
      </c>
      <c r="R2139">
        <v>11</v>
      </c>
      <c r="S2139">
        <v>1129</v>
      </c>
      <c r="T2139">
        <v>138.46660247149899</v>
      </c>
      <c r="U2139">
        <v>8.0166015243368491</v>
      </c>
      <c r="V2139">
        <v>7.1816000000000004</v>
      </c>
    </row>
    <row r="2140" spans="1:22">
      <c r="A2140">
        <v>15</v>
      </c>
      <c r="B2140">
        <v>0</v>
      </c>
      <c r="C2140">
        <v>643</v>
      </c>
      <c r="D2140">
        <v>571</v>
      </c>
      <c r="E2140">
        <v>82</v>
      </c>
      <c r="F2140">
        <v>2</v>
      </c>
      <c r="G2140">
        <v>37</v>
      </c>
      <c r="H2140">
        <v>3733</v>
      </c>
      <c r="I2140">
        <v>443.54142985746</v>
      </c>
      <c r="J2140">
        <v>23.953310835873999</v>
      </c>
      <c r="K2140">
        <v>21.123000000000001</v>
      </c>
      <c r="L2140">
        <v>59</v>
      </c>
      <c r="M2140">
        <v>1</v>
      </c>
      <c r="N2140">
        <v>881</v>
      </c>
      <c r="O2140">
        <v>252</v>
      </c>
      <c r="P2140">
        <v>26</v>
      </c>
      <c r="Q2140">
        <v>1</v>
      </c>
      <c r="R2140">
        <v>10</v>
      </c>
      <c r="S2140">
        <v>1032</v>
      </c>
      <c r="T2140">
        <v>127.77323663428101</v>
      </c>
      <c r="U2140">
        <v>7.5337639994892296</v>
      </c>
      <c r="V2140">
        <v>6.984</v>
      </c>
    </row>
    <row r="2141" spans="1:22">
      <c r="A2141">
        <v>15</v>
      </c>
      <c r="B2141">
        <v>0</v>
      </c>
      <c r="C2141">
        <v>539</v>
      </c>
      <c r="D2141">
        <v>975</v>
      </c>
      <c r="E2141">
        <v>66</v>
      </c>
      <c r="F2141">
        <v>2</v>
      </c>
      <c r="G2141">
        <v>26</v>
      </c>
      <c r="H2141">
        <v>2697</v>
      </c>
      <c r="I2141">
        <v>333.83079546380998</v>
      </c>
      <c r="J2141">
        <v>19.673563479959601</v>
      </c>
      <c r="K2141">
        <v>17.9894</v>
      </c>
      <c r="L2141">
        <v>59</v>
      </c>
      <c r="M2141">
        <v>1</v>
      </c>
      <c r="N2141">
        <v>610</v>
      </c>
      <c r="O2141">
        <v>225</v>
      </c>
      <c r="P2141">
        <v>28</v>
      </c>
      <c r="Q2141">
        <v>1</v>
      </c>
      <c r="R2141">
        <v>11</v>
      </c>
      <c r="S2141">
        <v>1132</v>
      </c>
      <c r="T2141">
        <v>138.16656614391201</v>
      </c>
      <c r="U2141">
        <v>7.92196945209965</v>
      </c>
      <c r="V2141">
        <v>7.0511999999999997</v>
      </c>
    </row>
    <row r="2142" spans="1:22">
      <c r="A2142">
        <v>15</v>
      </c>
      <c r="B2142">
        <v>0</v>
      </c>
      <c r="C2142">
        <v>629</v>
      </c>
      <c r="D2142">
        <v>774</v>
      </c>
      <c r="E2142">
        <v>54</v>
      </c>
      <c r="F2142">
        <v>4</v>
      </c>
      <c r="G2142">
        <v>21</v>
      </c>
      <c r="H2142">
        <v>2163</v>
      </c>
      <c r="I2142">
        <v>268.18463788964499</v>
      </c>
      <c r="J2142">
        <v>15.854750076869699</v>
      </c>
      <c r="K2142">
        <v>14.2782</v>
      </c>
      <c r="L2142">
        <v>59</v>
      </c>
      <c r="M2142">
        <v>1</v>
      </c>
      <c r="N2142">
        <v>615</v>
      </c>
      <c r="O2142">
        <v>224</v>
      </c>
      <c r="P2142">
        <v>28</v>
      </c>
      <c r="Q2142">
        <v>1</v>
      </c>
      <c r="R2142">
        <v>11</v>
      </c>
      <c r="S2142">
        <v>1128</v>
      </c>
      <c r="T2142">
        <v>136.79912280420501</v>
      </c>
      <c r="U2142">
        <v>7.7396123933954204</v>
      </c>
      <c r="V2142">
        <v>6.7904</v>
      </c>
    </row>
    <row r="2143" spans="1:22">
      <c r="A2143">
        <v>15</v>
      </c>
      <c r="B2143">
        <v>0</v>
      </c>
      <c r="C2143">
        <v>681</v>
      </c>
      <c r="D2143">
        <v>155</v>
      </c>
      <c r="E2143">
        <v>69</v>
      </c>
      <c r="F2143">
        <v>1</v>
      </c>
      <c r="G2143">
        <v>28</v>
      </c>
      <c r="H2143">
        <v>2864</v>
      </c>
      <c r="I2143">
        <v>346.51118308072</v>
      </c>
      <c r="J2143">
        <v>19.505137784696601</v>
      </c>
      <c r="K2143">
        <v>16.170400000000001</v>
      </c>
      <c r="L2143">
        <v>59</v>
      </c>
      <c r="M2143">
        <v>1</v>
      </c>
      <c r="N2143">
        <v>877</v>
      </c>
      <c r="O2143">
        <v>247</v>
      </c>
      <c r="P2143">
        <v>25</v>
      </c>
      <c r="Q2143">
        <v>3</v>
      </c>
      <c r="R2143">
        <v>10</v>
      </c>
      <c r="S2143">
        <v>1053</v>
      </c>
      <c r="T2143">
        <v>127.683201714243</v>
      </c>
      <c r="U2143">
        <v>7.2214333757225804</v>
      </c>
      <c r="V2143">
        <v>6.3148</v>
      </c>
    </row>
    <row r="2144" spans="1:22">
      <c r="A2144">
        <v>15</v>
      </c>
      <c r="B2144">
        <v>0</v>
      </c>
      <c r="C2144">
        <v>1133</v>
      </c>
      <c r="D2144">
        <v>277</v>
      </c>
      <c r="E2144">
        <v>2</v>
      </c>
      <c r="F2144">
        <v>7</v>
      </c>
      <c r="G2144">
        <v>0</v>
      </c>
      <c r="H2144">
        <v>40</v>
      </c>
      <c r="I2144">
        <v>7.3484692283495301</v>
      </c>
      <c r="J2144">
        <v>0.61644140029689798</v>
      </c>
      <c r="K2144">
        <v>0.53600000000000003</v>
      </c>
      <c r="L2144">
        <v>59</v>
      </c>
      <c r="M2144">
        <v>1</v>
      </c>
      <c r="N2144">
        <v>621</v>
      </c>
      <c r="O2144">
        <v>229</v>
      </c>
      <c r="P2144">
        <v>28</v>
      </c>
      <c r="Q2144">
        <v>1</v>
      </c>
      <c r="R2144">
        <v>11</v>
      </c>
      <c r="S2144">
        <v>1150</v>
      </c>
      <c r="T2144">
        <v>138.44854639901399</v>
      </c>
      <c r="U2144">
        <v>7.70908554888321</v>
      </c>
      <c r="V2144">
        <v>6.57</v>
      </c>
    </row>
    <row r="2145" spans="1:22">
      <c r="A2145">
        <v>15</v>
      </c>
      <c r="B2145">
        <v>0</v>
      </c>
      <c r="C2145">
        <v>952</v>
      </c>
      <c r="D2145">
        <v>684</v>
      </c>
      <c r="E2145">
        <v>60</v>
      </c>
      <c r="F2145">
        <v>9</v>
      </c>
      <c r="G2145">
        <v>28</v>
      </c>
      <c r="H2145">
        <v>2886</v>
      </c>
      <c r="I2145">
        <v>339.44660846737003</v>
      </c>
      <c r="J2145">
        <v>17.8700979292224</v>
      </c>
      <c r="K2145">
        <v>14.938000000000001</v>
      </c>
      <c r="L2145">
        <v>63</v>
      </c>
      <c r="M2145">
        <v>1</v>
      </c>
      <c r="N2145">
        <v>476</v>
      </c>
      <c r="O2145">
        <v>122</v>
      </c>
      <c r="P2145">
        <v>35</v>
      </c>
      <c r="Q2145">
        <v>1</v>
      </c>
      <c r="R2145">
        <v>13</v>
      </c>
      <c r="S2145">
        <v>1357</v>
      </c>
      <c r="T2145">
        <v>168.98224758831901</v>
      </c>
      <c r="U2145">
        <v>10.070009930481699</v>
      </c>
      <c r="V2145">
        <v>8.6074000000000002</v>
      </c>
    </row>
    <row r="2146" spans="1:22">
      <c r="A2146">
        <v>15</v>
      </c>
      <c r="B2146">
        <v>0</v>
      </c>
      <c r="C2146">
        <v>36</v>
      </c>
      <c r="D2146">
        <v>1031</v>
      </c>
      <c r="E2146">
        <v>54</v>
      </c>
      <c r="F2146">
        <v>1</v>
      </c>
      <c r="G2146">
        <v>22</v>
      </c>
      <c r="H2146">
        <v>2266</v>
      </c>
      <c r="I2146">
        <v>275.397893964351</v>
      </c>
      <c r="J2146">
        <v>15.651338600899299</v>
      </c>
      <c r="K2146">
        <v>14.026400000000001</v>
      </c>
      <c r="L2146">
        <v>63</v>
      </c>
      <c r="M2146">
        <v>1</v>
      </c>
      <c r="N2146">
        <v>474</v>
      </c>
      <c r="O2146">
        <v>125</v>
      </c>
      <c r="P2146">
        <v>36</v>
      </c>
      <c r="Q2146">
        <v>1</v>
      </c>
      <c r="R2146">
        <v>14</v>
      </c>
      <c r="S2146">
        <v>1458</v>
      </c>
      <c r="T2146">
        <v>178.42085079945099</v>
      </c>
      <c r="U2146">
        <v>10.2841431339709</v>
      </c>
      <c r="V2146">
        <v>9.2335999999999991</v>
      </c>
    </row>
    <row r="2147" spans="1:22">
      <c r="A2147">
        <v>15</v>
      </c>
      <c r="B2147">
        <v>0</v>
      </c>
      <c r="C2147">
        <v>1096</v>
      </c>
      <c r="D2147">
        <v>363</v>
      </c>
      <c r="E2147">
        <v>52</v>
      </c>
      <c r="F2147">
        <v>2</v>
      </c>
      <c r="G2147">
        <v>22</v>
      </c>
      <c r="H2147">
        <v>2237</v>
      </c>
      <c r="I2147">
        <v>268.59821295012398</v>
      </c>
      <c r="J2147">
        <v>14.867181979110899</v>
      </c>
      <c r="K2147">
        <v>12.386200000000001</v>
      </c>
      <c r="L2147">
        <v>63</v>
      </c>
      <c r="M2147">
        <v>1</v>
      </c>
      <c r="N2147">
        <v>953</v>
      </c>
      <c r="O2147">
        <v>618</v>
      </c>
      <c r="P2147">
        <v>29</v>
      </c>
      <c r="Q2147">
        <v>3</v>
      </c>
      <c r="R2147">
        <v>13</v>
      </c>
      <c r="S2147">
        <v>1368</v>
      </c>
      <c r="T2147">
        <v>162.00617272190601</v>
      </c>
      <c r="U2147">
        <v>8.6785713109935294</v>
      </c>
      <c r="V2147">
        <v>7.6264000000000003</v>
      </c>
    </row>
    <row r="2148" spans="1:22">
      <c r="A2148">
        <v>15</v>
      </c>
      <c r="B2148">
        <v>0</v>
      </c>
      <c r="C2148">
        <v>444</v>
      </c>
      <c r="D2148">
        <v>590</v>
      </c>
      <c r="E2148">
        <v>75</v>
      </c>
      <c r="F2148">
        <v>1</v>
      </c>
      <c r="G2148">
        <v>34</v>
      </c>
      <c r="H2148">
        <v>3473</v>
      </c>
      <c r="I2148">
        <v>408.70649615586001</v>
      </c>
      <c r="J2148">
        <v>21.546162071236701</v>
      </c>
      <c r="K2148">
        <v>18.4316</v>
      </c>
      <c r="L2148">
        <v>63</v>
      </c>
      <c r="M2148">
        <v>1</v>
      </c>
      <c r="N2148">
        <v>956</v>
      </c>
      <c r="O2148">
        <v>618</v>
      </c>
      <c r="P2148">
        <v>35</v>
      </c>
      <c r="Q2148">
        <v>1</v>
      </c>
      <c r="R2148">
        <v>16</v>
      </c>
      <c r="S2148">
        <v>1606</v>
      </c>
      <c r="T2148">
        <v>190.60430215501401</v>
      </c>
      <c r="U2148">
        <v>10.265300774940799</v>
      </c>
      <c r="V2148">
        <v>9.0787999999999993</v>
      </c>
    </row>
    <row r="2149" spans="1:22">
      <c r="A2149">
        <v>15</v>
      </c>
      <c r="B2149">
        <v>0</v>
      </c>
      <c r="C2149">
        <v>504</v>
      </c>
      <c r="D2149">
        <v>813</v>
      </c>
      <c r="E2149">
        <v>55</v>
      </c>
      <c r="F2149">
        <v>2</v>
      </c>
      <c r="G2149">
        <v>21</v>
      </c>
      <c r="H2149">
        <v>2109</v>
      </c>
      <c r="I2149">
        <v>265.66708490138598</v>
      </c>
      <c r="J2149">
        <v>16.155553224820299</v>
      </c>
      <c r="K2149">
        <v>14.4918</v>
      </c>
      <c r="L2149">
        <v>63</v>
      </c>
      <c r="M2149">
        <v>1</v>
      </c>
      <c r="N2149">
        <v>821</v>
      </c>
      <c r="O2149">
        <v>548</v>
      </c>
      <c r="P2149">
        <v>59</v>
      </c>
      <c r="Q2149">
        <v>2</v>
      </c>
      <c r="R2149">
        <v>25</v>
      </c>
      <c r="S2149">
        <v>2517</v>
      </c>
      <c r="T2149">
        <v>304.65554319591803</v>
      </c>
      <c r="U2149">
        <v>17.1645302877766</v>
      </c>
      <c r="V2149">
        <v>14.632999999999999</v>
      </c>
    </row>
    <row r="2150" spans="1:22">
      <c r="A2150">
        <v>15</v>
      </c>
      <c r="B2150">
        <v>0</v>
      </c>
      <c r="C2150">
        <v>597</v>
      </c>
      <c r="D2150">
        <v>1035</v>
      </c>
      <c r="E2150">
        <v>118</v>
      </c>
      <c r="F2150">
        <v>1</v>
      </c>
      <c r="G2150">
        <v>55</v>
      </c>
      <c r="H2150">
        <v>5598</v>
      </c>
      <c r="I2150">
        <v>661.37130267346799</v>
      </c>
      <c r="J2150">
        <v>35.218739330078201</v>
      </c>
      <c r="K2150">
        <v>30.659199999999998</v>
      </c>
      <c r="L2150">
        <v>63</v>
      </c>
      <c r="M2150">
        <v>1</v>
      </c>
      <c r="N2150">
        <v>825</v>
      </c>
      <c r="O2150">
        <v>546</v>
      </c>
      <c r="P2150">
        <v>56</v>
      </c>
      <c r="Q2150">
        <v>2</v>
      </c>
      <c r="R2150">
        <v>23</v>
      </c>
      <c r="S2150">
        <v>2389</v>
      </c>
      <c r="T2150">
        <v>292.83271675139002</v>
      </c>
      <c r="U2150">
        <v>16.9345180031792</v>
      </c>
      <c r="V2150">
        <v>15.025600000000001</v>
      </c>
    </row>
    <row r="2151" spans="1:22">
      <c r="A2151">
        <v>15</v>
      </c>
      <c r="B2151">
        <v>0</v>
      </c>
      <c r="C2151">
        <v>464</v>
      </c>
      <c r="D2151">
        <v>84</v>
      </c>
      <c r="E2151">
        <v>68</v>
      </c>
      <c r="F2151">
        <v>3</v>
      </c>
      <c r="G2151">
        <v>27</v>
      </c>
      <c r="H2151">
        <v>2751</v>
      </c>
      <c r="I2151">
        <v>339.10617806226998</v>
      </c>
      <c r="J2151">
        <v>19.8275036250154</v>
      </c>
      <c r="K2151">
        <v>17.279</v>
      </c>
      <c r="L2151">
        <v>63</v>
      </c>
      <c r="M2151">
        <v>1</v>
      </c>
      <c r="N2151">
        <v>479</v>
      </c>
      <c r="O2151">
        <v>117</v>
      </c>
      <c r="P2151">
        <v>34</v>
      </c>
      <c r="Q2151">
        <v>2</v>
      </c>
      <c r="R2151">
        <v>14</v>
      </c>
      <c r="S2151">
        <v>1411</v>
      </c>
      <c r="T2151">
        <v>173.35224255832401</v>
      </c>
      <c r="U2151">
        <v>10.0706454609424</v>
      </c>
      <c r="V2151">
        <v>8.5923999999999996</v>
      </c>
    </row>
    <row r="2152" spans="1:22">
      <c r="A2152">
        <v>15</v>
      </c>
      <c r="B2152">
        <v>0</v>
      </c>
      <c r="C2152">
        <v>519</v>
      </c>
      <c r="D2152">
        <v>836</v>
      </c>
      <c r="E2152">
        <v>56</v>
      </c>
      <c r="F2152">
        <v>3</v>
      </c>
      <c r="G2152">
        <v>22</v>
      </c>
      <c r="H2152">
        <v>2217</v>
      </c>
      <c r="I2152">
        <v>276.17204782526397</v>
      </c>
      <c r="J2152">
        <v>16.468184477956299</v>
      </c>
      <c r="K2152">
        <v>13.264799999999999</v>
      </c>
      <c r="L2152">
        <v>63</v>
      </c>
      <c r="M2152">
        <v>1</v>
      </c>
      <c r="N2152">
        <v>959</v>
      </c>
      <c r="O2152">
        <v>620</v>
      </c>
      <c r="P2152">
        <v>39</v>
      </c>
      <c r="Q2152">
        <v>1</v>
      </c>
      <c r="R2152">
        <v>18</v>
      </c>
      <c r="S2152">
        <v>1819</v>
      </c>
      <c r="T2152">
        <v>211.39299893799699</v>
      </c>
      <c r="U2152">
        <v>10.7700464251553</v>
      </c>
      <c r="V2152">
        <v>9.2975999999999992</v>
      </c>
    </row>
    <row r="2153" spans="1:22">
      <c r="A2153">
        <v>15</v>
      </c>
      <c r="B2153">
        <v>0</v>
      </c>
      <c r="C2153">
        <v>962</v>
      </c>
      <c r="D2153">
        <v>375</v>
      </c>
      <c r="E2153">
        <v>61</v>
      </c>
      <c r="F2153">
        <v>4</v>
      </c>
      <c r="G2153">
        <v>25</v>
      </c>
      <c r="H2153">
        <v>2585</v>
      </c>
      <c r="I2153">
        <v>314.92062491999502</v>
      </c>
      <c r="J2153">
        <v>17.986870211351398</v>
      </c>
      <c r="K2153">
        <v>15.446</v>
      </c>
      <c r="L2153">
        <v>63</v>
      </c>
      <c r="M2153">
        <v>1</v>
      </c>
      <c r="N2153">
        <v>826</v>
      </c>
      <c r="O2153">
        <v>548</v>
      </c>
      <c r="P2153">
        <v>56</v>
      </c>
      <c r="Q2153">
        <v>1</v>
      </c>
      <c r="R2153">
        <v>23</v>
      </c>
      <c r="S2153">
        <v>2353</v>
      </c>
      <c r="T2153">
        <v>290.12583476829502</v>
      </c>
      <c r="U2153">
        <v>16.972598504648602</v>
      </c>
      <c r="V2153">
        <v>14.7254</v>
      </c>
    </row>
    <row r="2154" spans="1:22">
      <c r="A2154">
        <v>15</v>
      </c>
      <c r="B2154">
        <v>0</v>
      </c>
      <c r="C2154">
        <v>1072</v>
      </c>
      <c r="D2154">
        <v>892</v>
      </c>
      <c r="E2154">
        <v>53</v>
      </c>
      <c r="F2154">
        <v>2</v>
      </c>
      <c r="G2154">
        <v>21</v>
      </c>
      <c r="H2154">
        <v>2187</v>
      </c>
      <c r="I2154">
        <v>264.67527274001202</v>
      </c>
      <c r="J2154">
        <v>14.907484697292199</v>
      </c>
      <c r="K2154">
        <v>11.710800000000001</v>
      </c>
      <c r="L2154">
        <v>63</v>
      </c>
      <c r="M2154">
        <v>1</v>
      </c>
      <c r="N2154">
        <v>819</v>
      </c>
      <c r="O2154">
        <v>551</v>
      </c>
      <c r="P2154">
        <v>54</v>
      </c>
      <c r="Q2154">
        <v>5</v>
      </c>
      <c r="R2154">
        <v>23</v>
      </c>
      <c r="S2154">
        <v>2331</v>
      </c>
      <c r="T2154">
        <v>283.03180033346098</v>
      </c>
      <c r="U2154">
        <v>16.053470029871999</v>
      </c>
      <c r="V2154">
        <v>13.37</v>
      </c>
    </row>
    <row r="2155" spans="1:22">
      <c r="A2155">
        <v>15</v>
      </c>
      <c r="B2155">
        <v>0</v>
      </c>
      <c r="C2155">
        <v>542</v>
      </c>
      <c r="D2155">
        <v>1331</v>
      </c>
      <c r="E2155">
        <v>53</v>
      </c>
      <c r="F2155">
        <v>1</v>
      </c>
      <c r="G2155">
        <v>19</v>
      </c>
      <c r="H2155">
        <v>1912</v>
      </c>
      <c r="I2155">
        <v>240.69898213328599</v>
      </c>
      <c r="J2155">
        <v>14.621408960835501</v>
      </c>
      <c r="K2155">
        <v>11.0336</v>
      </c>
      <c r="L2155">
        <v>63</v>
      </c>
      <c r="M2155">
        <v>1</v>
      </c>
      <c r="N2155">
        <v>482</v>
      </c>
      <c r="O2155">
        <v>125</v>
      </c>
      <c r="P2155">
        <v>36</v>
      </c>
      <c r="Q2155">
        <v>4</v>
      </c>
      <c r="R2155">
        <v>14</v>
      </c>
      <c r="S2155">
        <v>1438</v>
      </c>
      <c r="T2155">
        <v>179.76095237842901</v>
      </c>
      <c r="U2155">
        <v>10.7868252975563</v>
      </c>
      <c r="V2155">
        <v>9.2295999999999996</v>
      </c>
    </row>
    <row r="2156" spans="1:22">
      <c r="A2156">
        <v>15</v>
      </c>
      <c r="B2156">
        <v>0</v>
      </c>
      <c r="C2156">
        <v>425</v>
      </c>
      <c r="D2156">
        <v>155</v>
      </c>
      <c r="E2156">
        <v>65</v>
      </c>
      <c r="F2156">
        <v>4</v>
      </c>
      <c r="G2156">
        <v>28</v>
      </c>
      <c r="H2156">
        <v>2872</v>
      </c>
      <c r="I2156">
        <v>349.393760676976</v>
      </c>
      <c r="J2156">
        <v>19.897778770506001</v>
      </c>
      <c r="K2156">
        <v>17.0928</v>
      </c>
      <c r="L2156">
        <v>63</v>
      </c>
      <c r="M2156">
        <v>1</v>
      </c>
      <c r="N2156">
        <v>474</v>
      </c>
      <c r="O2156">
        <v>122</v>
      </c>
      <c r="P2156">
        <v>35</v>
      </c>
      <c r="Q2156">
        <v>1</v>
      </c>
      <c r="R2156">
        <v>13</v>
      </c>
      <c r="S2156">
        <v>1393</v>
      </c>
      <c r="T2156">
        <v>173.905146559842</v>
      </c>
      <c r="U2156">
        <v>10.410816490554399</v>
      </c>
      <c r="V2156">
        <v>9.51</v>
      </c>
    </row>
    <row r="2157" spans="1:22">
      <c r="A2157">
        <v>15</v>
      </c>
      <c r="B2157">
        <v>0</v>
      </c>
      <c r="C2157">
        <v>505</v>
      </c>
      <c r="D2157">
        <v>354</v>
      </c>
      <c r="E2157">
        <v>143</v>
      </c>
      <c r="F2157">
        <v>1</v>
      </c>
      <c r="G2157">
        <v>69</v>
      </c>
      <c r="H2157">
        <v>6964</v>
      </c>
      <c r="I2157">
        <v>813.64242760564105</v>
      </c>
      <c r="J2157">
        <v>42.076245079617102</v>
      </c>
      <c r="K2157">
        <v>36.4056</v>
      </c>
      <c r="L2157">
        <v>63</v>
      </c>
      <c r="M2157">
        <v>1</v>
      </c>
      <c r="N2157">
        <v>475</v>
      </c>
      <c r="O2157">
        <v>126</v>
      </c>
      <c r="P2157">
        <v>37</v>
      </c>
      <c r="Q2157">
        <v>1</v>
      </c>
      <c r="R2157">
        <v>15</v>
      </c>
      <c r="S2157">
        <v>1517</v>
      </c>
      <c r="T2157">
        <v>184.983783073003</v>
      </c>
      <c r="U2157">
        <v>10.585891554328301</v>
      </c>
      <c r="V2157">
        <v>9.1205999999999996</v>
      </c>
    </row>
    <row r="2158" spans="1:22">
      <c r="A2158">
        <v>15</v>
      </c>
      <c r="B2158">
        <v>0</v>
      </c>
      <c r="C2158">
        <v>1102</v>
      </c>
      <c r="D2158">
        <v>1123</v>
      </c>
      <c r="E2158">
        <v>58</v>
      </c>
      <c r="F2158">
        <v>1</v>
      </c>
      <c r="G2158">
        <v>25</v>
      </c>
      <c r="H2158">
        <v>2586</v>
      </c>
      <c r="I2158">
        <v>308.03246582138098</v>
      </c>
      <c r="J2158">
        <v>16.736200285608401</v>
      </c>
      <c r="K2158">
        <v>14.480399999999999</v>
      </c>
      <c r="L2158">
        <v>63</v>
      </c>
      <c r="M2158">
        <v>1</v>
      </c>
      <c r="N2158">
        <v>827</v>
      </c>
      <c r="O2158">
        <v>544</v>
      </c>
      <c r="P2158">
        <v>56</v>
      </c>
      <c r="Q2158">
        <v>2</v>
      </c>
      <c r="R2158">
        <v>23</v>
      </c>
      <c r="S2158">
        <v>2350</v>
      </c>
      <c r="T2158">
        <v>287.45086536658698</v>
      </c>
      <c r="U2158">
        <v>16.553851515583901</v>
      </c>
      <c r="V2158">
        <v>14.56</v>
      </c>
    </row>
    <row r="2159" spans="1:22">
      <c r="A2159">
        <v>15</v>
      </c>
      <c r="B2159">
        <v>0</v>
      </c>
      <c r="C2159">
        <v>801</v>
      </c>
      <c r="D2159">
        <v>714</v>
      </c>
      <c r="E2159">
        <v>67</v>
      </c>
      <c r="F2159">
        <v>2</v>
      </c>
      <c r="G2159">
        <v>31</v>
      </c>
      <c r="H2159">
        <v>3110</v>
      </c>
      <c r="I2159">
        <v>363.96977896523202</v>
      </c>
      <c r="J2159">
        <v>18.908463713374498</v>
      </c>
      <c r="K2159">
        <v>16.173999999999999</v>
      </c>
      <c r="L2159">
        <v>63</v>
      </c>
      <c r="M2159">
        <v>1</v>
      </c>
      <c r="N2159">
        <v>822</v>
      </c>
      <c r="O2159">
        <v>548</v>
      </c>
      <c r="P2159">
        <v>56</v>
      </c>
      <c r="Q2159">
        <v>1</v>
      </c>
      <c r="R2159">
        <v>23</v>
      </c>
      <c r="S2159">
        <v>2377</v>
      </c>
      <c r="T2159">
        <v>290.91407666182101</v>
      </c>
      <c r="U2159">
        <v>16.771914023151901</v>
      </c>
      <c r="V2159">
        <v>14.9008</v>
      </c>
    </row>
    <row r="2160" spans="1:22">
      <c r="A2160">
        <v>15</v>
      </c>
      <c r="B2160">
        <v>0</v>
      </c>
      <c r="C2160">
        <v>756</v>
      </c>
      <c r="D2160">
        <v>1487</v>
      </c>
      <c r="E2160">
        <v>0</v>
      </c>
      <c r="F2160">
        <v>100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63</v>
      </c>
      <c r="M2160">
        <v>1</v>
      </c>
      <c r="N2160">
        <v>476</v>
      </c>
      <c r="O2160">
        <v>118</v>
      </c>
      <c r="P2160">
        <v>34</v>
      </c>
      <c r="Q2160">
        <v>2</v>
      </c>
      <c r="R2160">
        <v>13</v>
      </c>
      <c r="S2160">
        <v>1377</v>
      </c>
      <c r="T2160">
        <v>170.69563556224901</v>
      </c>
      <c r="U2160">
        <v>10.0874724287108</v>
      </c>
      <c r="V2160">
        <v>8.7775999999999996</v>
      </c>
    </row>
    <row r="2161" spans="1:22">
      <c r="A2161">
        <v>15</v>
      </c>
      <c r="B2161">
        <v>0</v>
      </c>
      <c r="C2161">
        <v>863</v>
      </c>
      <c r="D2161">
        <v>1218</v>
      </c>
      <c r="E2161">
        <v>53</v>
      </c>
      <c r="F2161">
        <v>2</v>
      </c>
      <c r="G2161">
        <v>24</v>
      </c>
      <c r="H2161">
        <v>2442</v>
      </c>
      <c r="I2161">
        <v>290.18959319727497</v>
      </c>
      <c r="J2161">
        <v>15.6768491732236</v>
      </c>
      <c r="K2161">
        <v>13.5884</v>
      </c>
      <c r="L2161">
        <v>63</v>
      </c>
      <c r="M2161">
        <v>1</v>
      </c>
      <c r="N2161">
        <v>955</v>
      </c>
      <c r="O2161">
        <v>614</v>
      </c>
      <c r="P2161">
        <v>33</v>
      </c>
      <c r="Q2161">
        <v>1</v>
      </c>
      <c r="R2161">
        <v>15</v>
      </c>
      <c r="S2161">
        <v>1501</v>
      </c>
      <c r="T2161">
        <v>179.50766000368901</v>
      </c>
      <c r="U2161">
        <v>9.84529837028823</v>
      </c>
      <c r="V2161">
        <v>8.6503999999999994</v>
      </c>
    </row>
    <row r="2162" spans="1:22">
      <c r="A2162">
        <v>15</v>
      </c>
      <c r="B2162">
        <v>0</v>
      </c>
      <c r="C2162">
        <v>306</v>
      </c>
      <c r="D2162">
        <v>957</v>
      </c>
      <c r="E2162">
        <v>66</v>
      </c>
      <c r="F2162">
        <v>1</v>
      </c>
      <c r="G2162">
        <v>28</v>
      </c>
      <c r="H2162">
        <v>2804</v>
      </c>
      <c r="I2162">
        <v>335.96726030969103</v>
      </c>
      <c r="J2162">
        <v>18.506712295813099</v>
      </c>
      <c r="K2162">
        <v>15.314399999999999</v>
      </c>
      <c r="L2162">
        <v>63</v>
      </c>
      <c r="M2162">
        <v>1</v>
      </c>
      <c r="N2162">
        <v>475</v>
      </c>
      <c r="O2162">
        <v>123</v>
      </c>
      <c r="P2162">
        <v>29</v>
      </c>
      <c r="Q2162">
        <v>16</v>
      </c>
      <c r="R2162">
        <v>13</v>
      </c>
      <c r="S2162">
        <v>1315</v>
      </c>
      <c r="T2162">
        <v>165.61702811003499</v>
      </c>
      <c r="U2162">
        <v>10.0681428277513</v>
      </c>
      <c r="V2162">
        <v>9.0350000000000001</v>
      </c>
    </row>
    <row r="2163" spans="1:22">
      <c r="A2163">
        <v>15</v>
      </c>
      <c r="B2163">
        <v>0</v>
      </c>
      <c r="C2163">
        <v>1110</v>
      </c>
      <c r="D2163">
        <v>499</v>
      </c>
      <c r="E2163">
        <v>47</v>
      </c>
      <c r="F2163">
        <v>1</v>
      </c>
      <c r="G2163">
        <v>19</v>
      </c>
      <c r="H2163">
        <v>1932</v>
      </c>
      <c r="I2163">
        <v>233.525159244138</v>
      </c>
      <c r="J2163">
        <v>13.117835187255601</v>
      </c>
      <c r="K2163">
        <v>11.1472</v>
      </c>
      <c r="L2163">
        <v>63</v>
      </c>
      <c r="M2163">
        <v>1</v>
      </c>
      <c r="N2163">
        <v>823</v>
      </c>
      <c r="O2163">
        <v>550</v>
      </c>
      <c r="P2163">
        <v>54</v>
      </c>
      <c r="Q2163">
        <v>5</v>
      </c>
      <c r="R2163">
        <v>23</v>
      </c>
      <c r="S2163">
        <v>2393</v>
      </c>
      <c r="T2163">
        <v>291.21641437254198</v>
      </c>
      <c r="U2163">
        <v>16.595936249576301</v>
      </c>
      <c r="V2163">
        <v>14.5914</v>
      </c>
    </row>
    <row r="2164" spans="1:22">
      <c r="A2164">
        <v>15</v>
      </c>
      <c r="B2164">
        <v>0</v>
      </c>
      <c r="C2164">
        <v>285</v>
      </c>
      <c r="D2164">
        <v>658</v>
      </c>
      <c r="E2164">
        <v>72</v>
      </c>
      <c r="F2164">
        <v>1</v>
      </c>
      <c r="G2164">
        <v>34</v>
      </c>
      <c r="H2164">
        <v>3447</v>
      </c>
      <c r="I2164">
        <v>404.33773012173901</v>
      </c>
      <c r="J2164">
        <v>21.135493843295901</v>
      </c>
      <c r="K2164">
        <v>18.4712</v>
      </c>
      <c r="L2164">
        <v>63</v>
      </c>
      <c r="M2164">
        <v>1</v>
      </c>
      <c r="N2164">
        <v>819</v>
      </c>
      <c r="O2164">
        <v>543</v>
      </c>
      <c r="P2164">
        <v>59</v>
      </c>
      <c r="Q2164">
        <v>2</v>
      </c>
      <c r="R2164">
        <v>26</v>
      </c>
      <c r="S2164">
        <v>2622</v>
      </c>
      <c r="T2164">
        <v>314.62358462136899</v>
      </c>
      <c r="U2164">
        <v>17.389410570804301</v>
      </c>
      <c r="V2164">
        <v>14.966799999999999</v>
      </c>
    </row>
    <row r="2165" spans="1:22">
      <c r="A2165">
        <v>15</v>
      </c>
      <c r="B2165">
        <v>0</v>
      </c>
      <c r="C2165">
        <v>0</v>
      </c>
      <c r="D2165">
        <v>1168</v>
      </c>
      <c r="E2165">
        <v>51</v>
      </c>
      <c r="F2165">
        <v>2</v>
      </c>
      <c r="G2165">
        <v>20</v>
      </c>
      <c r="H2165">
        <v>2082</v>
      </c>
      <c r="I2165">
        <v>257.39852369429002</v>
      </c>
      <c r="J2165">
        <v>15.1349793524801</v>
      </c>
      <c r="K2165">
        <v>13.4472</v>
      </c>
      <c r="L2165">
        <v>63</v>
      </c>
      <c r="M2165">
        <v>1</v>
      </c>
      <c r="N2165">
        <v>958</v>
      </c>
      <c r="O2165">
        <v>615</v>
      </c>
      <c r="P2165">
        <v>37</v>
      </c>
      <c r="Q2165">
        <v>1</v>
      </c>
      <c r="R2165">
        <v>17</v>
      </c>
      <c r="S2165">
        <v>1744</v>
      </c>
      <c r="T2165">
        <v>205.20721234888401</v>
      </c>
      <c r="U2165">
        <v>10.8141758816842</v>
      </c>
      <c r="V2165">
        <v>9.3775999999999993</v>
      </c>
    </row>
    <row r="2166" spans="1:22">
      <c r="A2166">
        <v>15</v>
      </c>
      <c r="B2166">
        <v>0</v>
      </c>
      <c r="C2166">
        <v>407</v>
      </c>
      <c r="D2166">
        <v>606</v>
      </c>
      <c r="E2166">
        <v>82</v>
      </c>
      <c r="F2166">
        <v>2</v>
      </c>
      <c r="G2166">
        <v>37</v>
      </c>
      <c r="H2166">
        <v>3738</v>
      </c>
      <c r="I2166">
        <v>451.395613625122</v>
      </c>
      <c r="J2166">
        <v>25.304458105243</v>
      </c>
      <c r="K2166">
        <v>21.956</v>
      </c>
      <c r="L2166">
        <v>63</v>
      </c>
      <c r="M2166">
        <v>1</v>
      </c>
      <c r="N2166">
        <v>951</v>
      </c>
      <c r="O2166">
        <v>616</v>
      </c>
      <c r="P2166">
        <v>29</v>
      </c>
      <c r="Q2166">
        <v>1</v>
      </c>
      <c r="R2166">
        <v>12</v>
      </c>
      <c r="S2166">
        <v>1277</v>
      </c>
      <c r="T2166">
        <v>153.235113469466</v>
      </c>
      <c r="U2166">
        <v>8.4697756758960292</v>
      </c>
      <c r="V2166">
        <v>7.2885999999999997</v>
      </c>
    </row>
    <row r="2167" spans="1:22">
      <c r="A2167">
        <v>15</v>
      </c>
      <c r="B2167">
        <v>0</v>
      </c>
      <c r="C2167">
        <v>821</v>
      </c>
      <c r="D2167">
        <v>1456</v>
      </c>
      <c r="E2167">
        <v>1</v>
      </c>
      <c r="F2167">
        <v>5</v>
      </c>
      <c r="G2167">
        <v>0</v>
      </c>
      <c r="H2167">
        <v>5</v>
      </c>
      <c r="I2167">
        <v>2.2360679774997898</v>
      </c>
      <c r="J2167">
        <v>0.217944947177034</v>
      </c>
      <c r="K2167">
        <v>9.5000000000000001E-2</v>
      </c>
      <c r="L2167">
        <v>63</v>
      </c>
      <c r="M2167">
        <v>1</v>
      </c>
      <c r="N2167">
        <v>959</v>
      </c>
      <c r="O2167">
        <v>617</v>
      </c>
      <c r="P2167">
        <v>38</v>
      </c>
      <c r="Q2167">
        <v>1</v>
      </c>
      <c r="R2167">
        <v>17</v>
      </c>
      <c r="S2167">
        <v>1771</v>
      </c>
      <c r="T2167">
        <v>207.602986491043</v>
      </c>
      <c r="U2167">
        <v>10.832631259301699</v>
      </c>
      <c r="V2167">
        <v>9.2235999999999994</v>
      </c>
    </row>
    <row r="2168" spans="1:22">
      <c r="A2168">
        <v>15</v>
      </c>
      <c r="B2168">
        <v>0</v>
      </c>
      <c r="C2168">
        <v>501</v>
      </c>
      <c r="D2168">
        <v>688</v>
      </c>
      <c r="E2168">
        <v>146</v>
      </c>
      <c r="F2168">
        <v>1</v>
      </c>
      <c r="G2168">
        <v>71</v>
      </c>
      <c r="H2168">
        <v>7195</v>
      </c>
      <c r="I2168">
        <v>834.41416574744198</v>
      </c>
      <c r="J2168">
        <v>42.257159156763002</v>
      </c>
      <c r="K2168">
        <v>36.651000000000003</v>
      </c>
      <c r="L2168">
        <v>63</v>
      </c>
      <c r="M2168">
        <v>1</v>
      </c>
      <c r="N2168">
        <v>473</v>
      </c>
      <c r="O2168">
        <v>125</v>
      </c>
      <c r="P2168">
        <v>36</v>
      </c>
      <c r="Q2168">
        <v>1</v>
      </c>
      <c r="R2168">
        <v>15</v>
      </c>
      <c r="S2168">
        <v>1501</v>
      </c>
      <c r="T2168">
        <v>182.34856730997399</v>
      </c>
      <c r="U2168">
        <v>10.354221361357901</v>
      </c>
      <c r="V2168">
        <v>9.15</v>
      </c>
    </row>
    <row r="2169" spans="1:22">
      <c r="A2169">
        <v>15</v>
      </c>
      <c r="B2169">
        <v>0</v>
      </c>
      <c r="C2169">
        <v>60</v>
      </c>
      <c r="D2169">
        <v>857</v>
      </c>
      <c r="E2169">
        <v>64</v>
      </c>
      <c r="F2169">
        <v>2</v>
      </c>
      <c r="G2169">
        <v>26</v>
      </c>
      <c r="H2169">
        <v>2649</v>
      </c>
      <c r="I2169">
        <v>326.45520366506599</v>
      </c>
      <c r="J2169">
        <v>19.079043477071899</v>
      </c>
      <c r="K2169">
        <v>16.488399999999999</v>
      </c>
      <c r="L2169">
        <v>63</v>
      </c>
      <c r="M2169">
        <v>1</v>
      </c>
      <c r="N2169">
        <v>478</v>
      </c>
      <c r="O2169">
        <v>121</v>
      </c>
      <c r="P2169">
        <v>35</v>
      </c>
      <c r="Q2169">
        <v>1</v>
      </c>
      <c r="R2169">
        <v>13</v>
      </c>
      <c r="S2169">
        <v>1382</v>
      </c>
      <c r="T2169">
        <v>167.95832816505401</v>
      </c>
      <c r="U2169">
        <v>9.5450301204344008</v>
      </c>
      <c r="V2169">
        <v>7.8395999999999999</v>
      </c>
    </row>
    <row r="2170" spans="1:22">
      <c r="A2170">
        <v>15</v>
      </c>
      <c r="B2170">
        <v>0</v>
      </c>
      <c r="C2170">
        <v>1043</v>
      </c>
      <c r="D2170">
        <v>1023</v>
      </c>
      <c r="E2170">
        <v>47</v>
      </c>
      <c r="F2170">
        <v>6</v>
      </c>
      <c r="G2170">
        <v>19</v>
      </c>
      <c r="H2170">
        <v>1972</v>
      </c>
      <c r="I2170">
        <v>242.152844294673</v>
      </c>
      <c r="J2170">
        <v>14.0535262478853</v>
      </c>
      <c r="K2170">
        <v>12.432</v>
      </c>
      <c r="L2170">
        <v>63</v>
      </c>
      <c r="M2170">
        <v>1</v>
      </c>
      <c r="N2170">
        <v>824</v>
      </c>
      <c r="O2170">
        <v>550</v>
      </c>
      <c r="P2170">
        <v>55</v>
      </c>
      <c r="Q2170">
        <v>4</v>
      </c>
      <c r="R2170">
        <v>23</v>
      </c>
      <c r="S2170">
        <v>2357</v>
      </c>
      <c r="T2170">
        <v>290.13272824691802</v>
      </c>
      <c r="U2170">
        <v>16.918188437300302</v>
      </c>
      <c r="V2170">
        <v>14.881399999999999</v>
      </c>
    </row>
    <row r="2171" spans="1:22">
      <c r="A2171">
        <v>15</v>
      </c>
      <c r="B2171">
        <v>0</v>
      </c>
      <c r="C2171">
        <v>8</v>
      </c>
      <c r="D2171">
        <v>1486</v>
      </c>
      <c r="E2171">
        <v>0</v>
      </c>
      <c r="F2171">
        <v>100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63</v>
      </c>
      <c r="M2171">
        <v>1</v>
      </c>
      <c r="N2171">
        <v>960</v>
      </c>
      <c r="O2171">
        <v>620</v>
      </c>
      <c r="P2171">
        <v>39</v>
      </c>
      <c r="Q2171">
        <v>1</v>
      </c>
      <c r="R2171">
        <v>17</v>
      </c>
      <c r="S2171">
        <v>1785</v>
      </c>
      <c r="T2171">
        <v>207.96393918177299</v>
      </c>
      <c r="U2171">
        <v>10.670871567027699</v>
      </c>
      <c r="V2171">
        <v>9.1959999999999997</v>
      </c>
    </row>
    <row r="2172" spans="1:22">
      <c r="A2172">
        <v>15</v>
      </c>
      <c r="B2172">
        <v>0</v>
      </c>
      <c r="C2172">
        <v>721</v>
      </c>
      <c r="D2172">
        <v>924</v>
      </c>
      <c r="E2172">
        <v>69</v>
      </c>
      <c r="F2172">
        <v>1</v>
      </c>
      <c r="G2172">
        <v>29</v>
      </c>
      <c r="H2172">
        <v>2944</v>
      </c>
      <c r="I2172">
        <v>358.544278994938</v>
      </c>
      <c r="J2172">
        <v>20.4652485936526</v>
      </c>
      <c r="K2172">
        <v>17.4648</v>
      </c>
      <c r="L2172">
        <v>63</v>
      </c>
      <c r="M2172">
        <v>1</v>
      </c>
      <c r="N2172">
        <v>480</v>
      </c>
      <c r="O2172">
        <v>122</v>
      </c>
      <c r="P2172">
        <v>36</v>
      </c>
      <c r="Q2172">
        <v>1</v>
      </c>
      <c r="R2172">
        <v>13</v>
      </c>
      <c r="S2172">
        <v>1384</v>
      </c>
      <c r="T2172">
        <v>172.06975329790001</v>
      </c>
      <c r="U2172">
        <v>10.2242065706831</v>
      </c>
      <c r="V2172">
        <v>8.6584000000000003</v>
      </c>
    </row>
    <row r="2173" spans="1:22">
      <c r="A2173">
        <v>15</v>
      </c>
      <c r="B2173">
        <v>0</v>
      </c>
      <c r="C2173">
        <v>97</v>
      </c>
      <c r="D2173">
        <v>1226</v>
      </c>
      <c r="E2173">
        <v>52</v>
      </c>
      <c r="F2173">
        <v>6</v>
      </c>
      <c r="G2173">
        <v>23</v>
      </c>
      <c r="H2173">
        <v>2374</v>
      </c>
      <c r="I2173">
        <v>283.44311598625899</v>
      </c>
      <c r="J2173">
        <v>15.4858774372006</v>
      </c>
      <c r="K2173">
        <v>13.3104</v>
      </c>
      <c r="L2173">
        <v>63</v>
      </c>
      <c r="M2173">
        <v>1</v>
      </c>
      <c r="N2173">
        <v>823</v>
      </c>
      <c r="O2173">
        <v>543</v>
      </c>
      <c r="P2173">
        <v>57</v>
      </c>
      <c r="Q2173">
        <v>1</v>
      </c>
      <c r="R2173">
        <v>24</v>
      </c>
      <c r="S2173">
        <v>2494</v>
      </c>
      <c r="T2173">
        <v>301.00498334745203</v>
      </c>
      <c r="U2173">
        <v>16.8533794830592</v>
      </c>
      <c r="V2173">
        <v>14.330399999999999</v>
      </c>
    </row>
    <row r="2174" spans="1:22">
      <c r="A2174">
        <v>15</v>
      </c>
      <c r="B2174">
        <v>0</v>
      </c>
      <c r="C2174">
        <v>542</v>
      </c>
      <c r="D2174">
        <v>1150</v>
      </c>
      <c r="E2174">
        <v>60</v>
      </c>
      <c r="F2174">
        <v>1</v>
      </c>
      <c r="G2174">
        <v>26</v>
      </c>
      <c r="H2174">
        <v>2628</v>
      </c>
      <c r="I2174">
        <v>317.42400665356098</v>
      </c>
      <c r="J2174">
        <v>17.802853703830699</v>
      </c>
      <c r="K2174">
        <v>15.5344</v>
      </c>
      <c r="L2174">
        <v>63</v>
      </c>
      <c r="M2174">
        <v>1</v>
      </c>
      <c r="N2174">
        <v>829</v>
      </c>
      <c r="O2174">
        <v>547</v>
      </c>
      <c r="P2174">
        <v>56</v>
      </c>
      <c r="Q2174">
        <v>1</v>
      </c>
      <c r="R2174">
        <v>22</v>
      </c>
      <c r="S2174">
        <v>2277</v>
      </c>
      <c r="T2174">
        <v>286.256877646634</v>
      </c>
      <c r="U2174">
        <v>17.348115171395399</v>
      </c>
      <c r="V2174">
        <v>14.536</v>
      </c>
    </row>
    <row r="2175" spans="1:22">
      <c r="A2175">
        <v>15</v>
      </c>
      <c r="B2175">
        <v>0</v>
      </c>
      <c r="C2175">
        <v>620</v>
      </c>
      <c r="D2175">
        <v>707</v>
      </c>
      <c r="E2175">
        <v>60</v>
      </c>
      <c r="F2175">
        <v>2</v>
      </c>
      <c r="G2175">
        <v>24</v>
      </c>
      <c r="H2175">
        <v>2443</v>
      </c>
      <c r="I2175">
        <v>301.28889790365702</v>
      </c>
      <c r="J2175">
        <v>17.6330683659992</v>
      </c>
      <c r="K2175">
        <v>14.958600000000001</v>
      </c>
      <c r="L2175">
        <v>63</v>
      </c>
      <c r="M2175">
        <v>1</v>
      </c>
      <c r="N2175">
        <v>473</v>
      </c>
      <c r="O2175">
        <v>126</v>
      </c>
      <c r="P2175">
        <v>37</v>
      </c>
      <c r="Q2175">
        <v>1</v>
      </c>
      <c r="R2175">
        <v>15</v>
      </c>
      <c r="S2175">
        <v>1579</v>
      </c>
      <c r="T2175">
        <v>189.06877055717101</v>
      </c>
      <c r="U2175">
        <v>10.3993220932905</v>
      </c>
      <c r="V2175">
        <v>8.9626000000000001</v>
      </c>
    </row>
    <row r="2176" spans="1:22">
      <c r="A2176">
        <v>15</v>
      </c>
      <c r="B2176">
        <v>0</v>
      </c>
      <c r="C2176">
        <v>126</v>
      </c>
      <c r="D2176">
        <v>148</v>
      </c>
      <c r="E2176">
        <v>3</v>
      </c>
      <c r="F2176">
        <v>5</v>
      </c>
      <c r="G2176">
        <v>0</v>
      </c>
      <c r="H2176">
        <v>82</v>
      </c>
      <c r="I2176">
        <v>10.5830052442584</v>
      </c>
      <c r="J2176">
        <v>0.66902914734710905</v>
      </c>
      <c r="K2176">
        <v>0.4592</v>
      </c>
      <c r="L2176">
        <v>63</v>
      </c>
      <c r="M2176">
        <v>1</v>
      </c>
      <c r="N2176">
        <v>476</v>
      </c>
      <c r="O2176">
        <v>119</v>
      </c>
      <c r="P2176">
        <v>35</v>
      </c>
      <c r="Q2176">
        <v>1</v>
      </c>
      <c r="R2176">
        <v>13</v>
      </c>
      <c r="S2176">
        <v>1380</v>
      </c>
      <c r="T2176">
        <v>171.289229083442</v>
      </c>
      <c r="U2176">
        <v>10.146920715172699</v>
      </c>
      <c r="V2176">
        <v>9.0399999999999991</v>
      </c>
    </row>
    <row r="2177" spans="1:22">
      <c r="A2177">
        <v>15</v>
      </c>
      <c r="B2177">
        <v>0</v>
      </c>
      <c r="C2177">
        <v>746</v>
      </c>
      <c r="D2177">
        <v>533</v>
      </c>
      <c r="E2177">
        <v>74</v>
      </c>
      <c r="F2177">
        <v>2</v>
      </c>
      <c r="G2177">
        <v>34</v>
      </c>
      <c r="H2177">
        <v>3442</v>
      </c>
      <c r="I2177">
        <v>408.75909775807997</v>
      </c>
      <c r="J2177">
        <v>22.047757255557801</v>
      </c>
      <c r="K2177">
        <v>19.0748</v>
      </c>
      <c r="L2177">
        <v>63</v>
      </c>
      <c r="M2177">
        <v>1</v>
      </c>
      <c r="N2177">
        <v>829</v>
      </c>
      <c r="O2177">
        <v>551</v>
      </c>
      <c r="P2177">
        <v>53</v>
      </c>
      <c r="Q2177">
        <v>2</v>
      </c>
      <c r="R2177">
        <v>21</v>
      </c>
      <c r="S2177">
        <v>2136</v>
      </c>
      <c r="T2177">
        <v>260.79877300324898</v>
      </c>
      <c r="U2177">
        <v>14.9636359217939</v>
      </c>
      <c r="V2177">
        <v>13.283200000000001</v>
      </c>
    </row>
    <row r="2178" spans="1:22">
      <c r="A2178">
        <v>15</v>
      </c>
      <c r="B2178">
        <v>0</v>
      </c>
      <c r="C2178">
        <v>382</v>
      </c>
      <c r="D2178">
        <v>1449</v>
      </c>
      <c r="E2178">
        <v>2</v>
      </c>
      <c r="F2178">
        <v>13</v>
      </c>
      <c r="G2178">
        <v>0</v>
      </c>
      <c r="H2178">
        <v>26</v>
      </c>
      <c r="I2178">
        <v>7.21110255092798</v>
      </c>
      <c r="J2178">
        <v>0.67260686883200904</v>
      </c>
      <c r="K2178">
        <v>0.45240000000000002</v>
      </c>
      <c r="L2178">
        <v>63</v>
      </c>
      <c r="M2178">
        <v>1</v>
      </c>
      <c r="N2178">
        <v>952</v>
      </c>
      <c r="O2178">
        <v>621</v>
      </c>
      <c r="P2178">
        <v>30</v>
      </c>
      <c r="Q2178">
        <v>1</v>
      </c>
      <c r="R2178">
        <v>13</v>
      </c>
      <c r="S2178">
        <v>1354</v>
      </c>
      <c r="T2178">
        <v>161.41871019184899</v>
      </c>
      <c r="U2178">
        <v>8.7879690486482698</v>
      </c>
      <c r="V2178">
        <v>7.5891999999999999</v>
      </c>
    </row>
    <row r="2179" spans="1:22">
      <c r="A2179">
        <v>15</v>
      </c>
      <c r="B2179">
        <v>0</v>
      </c>
      <c r="C2179">
        <v>863</v>
      </c>
      <c r="D2179">
        <v>1240</v>
      </c>
      <c r="E2179">
        <v>54</v>
      </c>
      <c r="F2179">
        <v>1</v>
      </c>
      <c r="G2179">
        <v>22</v>
      </c>
      <c r="H2179">
        <v>2268</v>
      </c>
      <c r="I2179">
        <v>276.48869777985499</v>
      </c>
      <c r="J2179">
        <v>15.813842037911</v>
      </c>
      <c r="K2179">
        <v>14.186400000000001</v>
      </c>
      <c r="L2179">
        <v>63</v>
      </c>
      <c r="M2179">
        <v>1</v>
      </c>
      <c r="N2179">
        <v>819</v>
      </c>
      <c r="O2179">
        <v>551</v>
      </c>
      <c r="P2179">
        <v>54</v>
      </c>
      <c r="Q2179">
        <v>5</v>
      </c>
      <c r="R2179">
        <v>23</v>
      </c>
      <c r="S2179">
        <v>2331</v>
      </c>
      <c r="T2179">
        <v>283.03180033346098</v>
      </c>
      <c r="U2179">
        <v>16.053470029871999</v>
      </c>
      <c r="V2179">
        <v>13.37</v>
      </c>
    </row>
    <row r="2180" spans="1:22">
      <c r="A2180">
        <v>15</v>
      </c>
      <c r="B2180">
        <v>0</v>
      </c>
      <c r="C2180">
        <v>929</v>
      </c>
      <c r="D2180">
        <v>506</v>
      </c>
      <c r="E2180">
        <v>65</v>
      </c>
      <c r="F2180">
        <v>7</v>
      </c>
      <c r="G2180">
        <v>28</v>
      </c>
      <c r="H2180">
        <v>2879</v>
      </c>
      <c r="I2180">
        <v>354.526444711816</v>
      </c>
      <c r="J2180">
        <v>20.688786817984301</v>
      </c>
      <c r="K2180">
        <v>18.506799999999998</v>
      </c>
      <c r="L2180">
        <v>63</v>
      </c>
      <c r="M2180">
        <v>1</v>
      </c>
      <c r="N2180">
        <v>956</v>
      </c>
      <c r="O2180">
        <v>618</v>
      </c>
      <c r="P2180">
        <v>35</v>
      </c>
      <c r="Q2180">
        <v>1</v>
      </c>
      <c r="R2180">
        <v>16</v>
      </c>
      <c r="S2180">
        <v>1606</v>
      </c>
      <c r="T2180">
        <v>190.60430215501401</v>
      </c>
      <c r="U2180">
        <v>10.265300774940799</v>
      </c>
      <c r="V2180">
        <v>9.0787999999999993</v>
      </c>
    </row>
    <row r="2181" spans="1:22">
      <c r="A2181">
        <v>15</v>
      </c>
      <c r="B2181">
        <v>0</v>
      </c>
      <c r="C2181">
        <v>283</v>
      </c>
      <c r="D2181">
        <v>1145</v>
      </c>
      <c r="E2181">
        <v>60</v>
      </c>
      <c r="F2181">
        <v>1</v>
      </c>
      <c r="G2181">
        <v>25</v>
      </c>
      <c r="H2181">
        <v>2560</v>
      </c>
      <c r="I2181">
        <v>311.89100660326801</v>
      </c>
      <c r="J2181">
        <v>17.815723392554101</v>
      </c>
      <c r="K2181">
        <v>15.635999999999999</v>
      </c>
      <c r="L2181">
        <v>63</v>
      </c>
      <c r="M2181">
        <v>1</v>
      </c>
      <c r="N2181">
        <v>481</v>
      </c>
      <c r="O2181">
        <v>123</v>
      </c>
      <c r="P2181">
        <v>36</v>
      </c>
      <c r="Q2181">
        <v>1</v>
      </c>
      <c r="R2181">
        <v>13</v>
      </c>
      <c r="S2181">
        <v>1372</v>
      </c>
      <c r="T2181">
        <v>170.19988249114601</v>
      </c>
      <c r="U2181">
        <v>10.0718220794452</v>
      </c>
      <c r="V2181">
        <v>8.6975999999999996</v>
      </c>
    </row>
    <row r="2182" spans="1:22">
      <c r="A2182">
        <v>15</v>
      </c>
      <c r="B2182">
        <v>0</v>
      </c>
      <c r="C2182">
        <v>1124</v>
      </c>
      <c r="D2182">
        <v>53</v>
      </c>
      <c r="E2182">
        <v>1</v>
      </c>
      <c r="F2182">
        <v>2</v>
      </c>
      <c r="G2182">
        <v>0</v>
      </c>
      <c r="H2182">
        <v>2</v>
      </c>
      <c r="I2182">
        <v>1.4142135623731</v>
      </c>
      <c r="J2182">
        <v>0.14000000000000001</v>
      </c>
      <c r="K2182">
        <v>3.9199999999999999E-2</v>
      </c>
      <c r="L2182">
        <v>63</v>
      </c>
      <c r="M2182">
        <v>1</v>
      </c>
      <c r="N2182">
        <v>820</v>
      </c>
      <c r="O2182">
        <v>543</v>
      </c>
      <c r="P2182">
        <v>59</v>
      </c>
      <c r="Q2182">
        <v>2</v>
      </c>
      <c r="R2182">
        <v>26</v>
      </c>
      <c r="S2182">
        <v>2633</v>
      </c>
      <c r="T2182">
        <v>316.63385794952501</v>
      </c>
      <c r="U2182">
        <v>17.586958236147598</v>
      </c>
      <c r="V2182">
        <v>15.263400000000001</v>
      </c>
    </row>
    <row r="2183" spans="1:22">
      <c r="A2183">
        <v>15</v>
      </c>
      <c r="B2183">
        <v>0</v>
      </c>
      <c r="C2183">
        <v>560</v>
      </c>
      <c r="D2183">
        <v>342</v>
      </c>
      <c r="E2183">
        <v>99</v>
      </c>
      <c r="F2183">
        <v>2</v>
      </c>
      <c r="G2183">
        <v>43</v>
      </c>
      <c r="H2183">
        <v>4319</v>
      </c>
      <c r="I2183">
        <v>522.04501721594897</v>
      </c>
      <c r="J2183">
        <v>29.3246295799282</v>
      </c>
      <c r="K2183">
        <v>25.786200000000001</v>
      </c>
      <c r="L2183">
        <v>63</v>
      </c>
      <c r="M2183">
        <v>1</v>
      </c>
      <c r="N2183">
        <v>953</v>
      </c>
      <c r="O2183">
        <v>617</v>
      </c>
      <c r="P2183">
        <v>29</v>
      </c>
      <c r="Q2183">
        <v>2</v>
      </c>
      <c r="R2183">
        <v>13</v>
      </c>
      <c r="S2183">
        <v>1350</v>
      </c>
      <c r="T2183">
        <v>161.152102065099</v>
      </c>
      <c r="U2183">
        <v>8.8005681634767203</v>
      </c>
      <c r="V2183">
        <v>7.73</v>
      </c>
    </row>
    <row r="2184" spans="1:22">
      <c r="A2184">
        <v>15</v>
      </c>
      <c r="B2184">
        <v>0</v>
      </c>
      <c r="C2184">
        <v>555</v>
      </c>
      <c r="D2184">
        <v>1137</v>
      </c>
      <c r="E2184">
        <v>126</v>
      </c>
      <c r="F2184">
        <v>3</v>
      </c>
      <c r="G2184">
        <v>63</v>
      </c>
      <c r="H2184">
        <v>6326</v>
      </c>
      <c r="I2184">
        <v>738.55670059921601</v>
      </c>
      <c r="J2184">
        <v>38.116038618933104</v>
      </c>
      <c r="K2184">
        <v>33.094799999999999</v>
      </c>
      <c r="L2184">
        <v>63</v>
      </c>
      <c r="M2184">
        <v>1</v>
      </c>
      <c r="N2184">
        <v>829</v>
      </c>
      <c r="O2184">
        <v>545</v>
      </c>
      <c r="P2184">
        <v>56</v>
      </c>
      <c r="Q2184">
        <v>1</v>
      </c>
      <c r="R2184">
        <v>23</v>
      </c>
      <c r="S2184">
        <v>2331</v>
      </c>
      <c r="T2184">
        <v>287.44216809647099</v>
      </c>
      <c r="U2184">
        <v>16.818855490193101</v>
      </c>
      <c r="V2184">
        <v>14.8796</v>
      </c>
    </row>
    <row r="2185" spans="1:22">
      <c r="A2185">
        <v>15</v>
      </c>
      <c r="B2185">
        <v>0</v>
      </c>
      <c r="C2185">
        <v>174</v>
      </c>
      <c r="D2185">
        <v>934</v>
      </c>
      <c r="E2185">
        <v>60</v>
      </c>
      <c r="F2185">
        <v>4</v>
      </c>
      <c r="G2185">
        <v>25</v>
      </c>
      <c r="H2185">
        <v>2511</v>
      </c>
      <c r="I2185">
        <v>309.15530077939798</v>
      </c>
      <c r="J2185">
        <v>18.0349078178958</v>
      </c>
      <c r="K2185">
        <v>15.6012</v>
      </c>
      <c r="L2185">
        <v>63</v>
      </c>
      <c r="M2185">
        <v>1</v>
      </c>
      <c r="N2185">
        <v>477</v>
      </c>
      <c r="O2185">
        <v>124</v>
      </c>
      <c r="P2185">
        <v>36</v>
      </c>
      <c r="Q2185">
        <v>1</v>
      </c>
      <c r="R2185">
        <v>14</v>
      </c>
      <c r="S2185">
        <v>1412</v>
      </c>
      <c r="T2185">
        <v>173.85051049680601</v>
      </c>
      <c r="U2185">
        <v>10.1422679909377</v>
      </c>
      <c r="V2185">
        <v>8.9944000000000006</v>
      </c>
    </row>
    <row r="2186" spans="1:22">
      <c r="A2186">
        <v>15</v>
      </c>
      <c r="B2186">
        <v>0</v>
      </c>
      <c r="C2186">
        <v>1060</v>
      </c>
      <c r="D2186">
        <v>167</v>
      </c>
      <c r="E2186">
        <v>2</v>
      </c>
      <c r="F2186">
        <v>20</v>
      </c>
      <c r="G2186">
        <v>0</v>
      </c>
      <c r="H2186">
        <v>40</v>
      </c>
      <c r="I2186">
        <v>8.9442719099991592</v>
      </c>
      <c r="J2186">
        <v>0.8</v>
      </c>
      <c r="K2186">
        <v>0.64</v>
      </c>
      <c r="L2186">
        <v>63</v>
      </c>
      <c r="M2186">
        <v>1</v>
      </c>
      <c r="N2186">
        <v>475</v>
      </c>
      <c r="O2186">
        <v>126</v>
      </c>
      <c r="P2186">
        <v>37</v>
      </c>
      <c r="Q2186">
        <v>1</v>
      </c>
      <c r="R2186">
        <v>15</v>
      </c>
      <c r="S2186">
        <v>1517</v>
      </c>
      <c r="T2186">
        <v>184.983783073003</v>
      </c>
      <c r="U2186">
        <v>10.585891554328301</v>
      </c>
      <c r="V2186">
        <v>9.1205999999999996</v>
      </c>
    </row>
    <row r="2187" spans="1:22">
      <c r="A2187">
        <v>15</v>
      </c>
      <c r="B2187">
        <v>0</v>
      </c>
      <c r="C2187">
        <v>760</v>
      </c>
      <c r="D2187">
        <v>165</v>
      </c>
      <c r="E2187">
        <v>63</v>
      </c>
      <c r="F2187">
        <v>2</v>
      </c>
      <c r="G2187">
        <v>27</v>
      </c>
      <c r="H2187">
        <v>2786</v>
      </c>
      <c r="I2187">
        <v>327.22469344473399</v>
      </c>
      <c r="J2187">
        <v>17.163344662390301</v>
      </c>
      <c r="K2187">
        <v>14.677199999999999</v>
      </c>
      <c r="L2187">
        <v>63</v>
      </c>
      <c r="M2187">
        <v>1</v>
      </c>
      <c r="N2187">
        <v>953</v>
      </c>
      <c r="O2187">
        <v>615</v>
      </c>
      <c r="P2187">
        <v>28</v>
      </c>
      <c r="Q2187">
        <v>5</v>
      </c>
      <c r="R2187">
        <v>12</v>
      </c>
      <c r="S2187">
        <v>1281</v>
      </c>
      <c r="T2187">
        <v>153.44380078712899</v>
      </c>
      <c r="U2187">
        <v>8.4471237708465008</v>
      </c>
      <c r="V2187">
        <v>7.4223999999999997</v>
      </c>
    </row>
    <row r="2188" spans="1:22">
      <c r="A2188">
        <v>15</v>
      </c>
      <c r="B2188">
        <v>0</v>
      </c>
      <c r="C2188">
        <v>742</v>
      </c>
      <c r="D2188">
        <v>860</v>
      </c>
      <c r="E2188">
        <v>60</v>
      </c>
      <c r="F2188">
        <v>2</v>
      </c>
      <c r="G2188">
        <v>27</v>
      </c>
      <c r="H2188">
        <v>2747</v>
      </c>
      <c r="I2188">
        <v>330.11967526943903</v>
      </c>
      <c r="J2188">
        <v>18.308170307269901</v>
      </c>
      <c r="K2188">
        <v>16.056999999999999</v>
      </c>
      <c r="L2188">
        <v>63</v>
      </c>
      <c r="M2188">
        <v>1</v>
      </c>
      <c r="N2188">
        <v>820</v>
      </c>
      <c r="O2188">
        <v>544</v>
      </c>
      <c r="P2188">
        <v>59</v>
      </c>
      <c r="Q2188">
        <v>1</v>
      </c>
      <c r="R2188">
        <v>26</v>
      </c>
      <c r="S2188">
        <v>2622</v>
      </c>
      <c r="T2188">
        <v>316.54699493124201</v>
      </c>
      <c r="U2188">
        <v>17.735038765111302</v>
      </c>
      <c r="V2188">
        <v>15.4132</v>
      </c>
    </row>
    <row r="2189" spans="1:22">
      <c r="A2189">
        <v>15</v>
      </c>
      <c r="B2189">
        <v>0</v>
      </c>
      <c r="C2189">
        <v>326</v>
      </c>
      <c r="D2189">
        <v>1039</v>
      </c>
      <c r="E2189">
        <v>67</v>
      </c>
      <c r="F2189">
        <v>1</v>
      </c>
      <c r="G2189">
        <v>30</v>
      </c>
      <c r="H2189">
        <v>3079</v>
      </c>
      <c r="I2189">
        <v>368.02037987046299</v>
      </c>
      <c r="J2189">
        <v>20.1585192908606</v>
      </c>
      <c r="K2189">
        <v>17.850000000000001</v>
      </c>
      <c r="L2189">
        <v>63</v>
      </c>
      <c r="M2189">
        <v>1</v>
      </c>
      <c r="N2189">
        <v>476</v>
      </c>
      <c r="O2189">
        <v>118</v>
      </c>
      <c r="P2189">
        <v>34</v>
      </c>
      <c r="Q2189">
        <v>2</v>
      </c>
      <c r="R2189">
        <v>13</v>
      </c>
      <c r="S2189">
        <v>1377</v>
      </c>
      <c r="T2189">
        <v>170.69563556224901</v>
      </c>
      <c r="U2189">
        <v>10.0874724287108</v>
      </c>
      <c r="V2189">
        <v>8.7775999999999996</v>
      </c>
    </row>
    <row r="2190" spans="1:22">
      <c r="A2190">
        <v>15</v>
      </c>
      <c r="B2190">
        <v>0</v>
      </c>
      <c r="C2190">
        <v>755</v>
      </c>
      <c r="D2190">
        <v>1413</v>
      </c>
      <c r="E2190">
        <v>49</v>
      </c>
      <c r="F2190">
        <v>1</v>
      </c>
      <c r="G2190">
        <v>23</v>
      </c>
      <c r="H2190">
        <v>2341</v>
      </c>
      <c r="I2190">
        <v>270.65660900853698</v>
      </c>
      <c r="J2190">
        <v>13.583883833425499</v>
      </c>
      <c r="K2190">
        <v>11.653600000000001</v>
      </c>
      <c r="L2190">
        <v>63</v>
      </c>
      <c r="M2190">
        <v>1</v>
      </c>
      <c r="N2190">
        <v>825</v>
      </c>
      <c r="O2190">
        <v>544</v>
      </c>
      <c r="P2190">
        <v>56</v>
      </c>
      <c r="Q2190">
        <v>2</v>
      </c>
      <c r="R2190">
        <v>23</v>
      </c>
      <c r="S2190">
        <v>2368</v>
      </c>
      <c r="T2190">
        <v>288.74556273646903</v>
      </c>
      <c r="U2190">
        <v>16.522639014394802</v>
      </c>
      <c r="V2190">
        <v>14.392799999999999</v>
      </c>
    </row>
    <row r="2191" spans="1:22">
      <c r="A2191">
        <v>15</v>
      </c>
      <c r="B2191">
        <v>0</v>
      </c>
      <c r="C2191">
        <v>715</v>
      </c>
      <c r="D2191">
        <v>1484</v>
      </c>
      <c r="E2191">
        <v>1</v>
      </c>
      <c r="F2191">
        <v>5</v>
      </c>
      <c r="G2191">
        <v>0</v>
      </c>
      <c r="H2191">
        <v>5</v>
      </c>
      <c r="I2191">
        <v>2.2360679774997898</v>
      </c>
      <c r="J2191">
        <v>0.217944947177034</v>
      </c>
      <c r="K2191">
        <v>9.5000000000000001E-2</v>
      </c>
      <c r="L2191">
        <v>63</v>
      </c>
      <c r="M2191">
        <v>1</v>
      </c>
      <c r="N2191">
        <v>820</v>
      </c>
      <c r="O2191">
        <v>543</v>
      </c>
      <c r="P2191">
        <v>59</v>
      </c>
      <c r="Q2191">
        <v>2</v>
      </c>
      <c r="R2191">
        <v>26</v>
      </c>
      <c r="S2191">
        <v>2633</v>
      </c>
      <c r="T2191">
        <v>316.63385794952501</v>
      </c>
      <c r="U2191">
        <v>17.586958236147598</v>
      </c>
      <c r="V2191">
        <v>15.263400000000001</v>
      </c>
    </row>
    <row r="2192" spans="1:22">
      <c r="A2192">
        <v>15</v>
      </c>
      <c r="B2192">
        <v>0</v>
      </c>
      <c r="C2192">
        <v>1015</v>
      </c>
      <c r="D2192">
        <v>769</v>
      </c>
      <c r="E2192">
        <v>54</v>
      </c>
      <c r="F2192">
        <v>4</v>
      </c>
      <c r="G2192">
        <v>21</v>
      </c>
      <c r="H2192">
        <v>2183</v>
      </c>
      <c r="I2192">
        <v>269.894423803086</v>
      </c>
      <c r="J2192">
        <v>15.8707624265503</v>
      </c>
      <c r="K2192">
        <v>14.135999999999999</v>
      </c>
      <c r="L2192">
        <v>63</v>
      </c>
      <c r="M2192">
        <v>1</v>
      </c>
      <c r="N2192">
        <v>829</v>
      </c>
      <c r="O2192">
        <v>552</v>
      </c>
      <c r="P2192">
        <v>53</v>
      </c>
      <c r="Q2192">
        <v>1</v>
      </c>
      <c r="R2192">
        <v>21</v>
      </c>
      <c r="S2192">
        <v>2150</v>
      </c>
      <c r="T2192">
        <v>259.49181104612899</v>
      </c>
      <c r="U2192">
        <v>14.5296249091296</v>
      </c>
      <c r="V2192">
        <v>12.52</v>
      </c>
    </row>
    <row r="2193" spans="1:22">
      <c r="A2193">
        <v>15</v>
      </c>
      <c r="B2193">
        <v>0</v>
      </c>
      <c r="C2193">
        <v>1004</v>
      </c>
      <c r="D2193">
        <v>889</v>
      </c>
      <c r="E2193">
        <v>55</v>
      </c>
      <c r="F2193">
        <v>1</v>
      </c>
      <c r="G2193">
        <v>25</v>
      </c>
      <c r="H2193">
        <v>2543</v>
      </c>
      <c r="I2193">
        <v>296.96296065334502</v>
      </c>
      <c r="J2193">
        <v>15.3357458247064</v>
      </c>
      <c r="K2193">
        <v>12.9674</v>
      </c>
      <c r="L2193">
        <v>63</v>
      </c>
      <c r="M2193">
        <v>1</v>
      </c>
      <c r="N2193">
        <v>957</v>
      </c>
      <c r="O2193">
        <v>616</v>
      </c>
      <c r="P2193">
        <v>38</v>
      </c>
      <c r="Q2193">
        <v>1</v>
      </c>
      <c r="R2193">
        <v>17</v>
      </c>
      <c r="S2193">
        <v>1754</v>
      </c>
      <c r="T2193">
        <v>208.06249061279601</v>
      </c>
      <c r="U2193">
        <v>11.1914431598431</v>
      </c>
      <c r="V2193">
        <v>9.7707999999999995</v>
      </c>
    </row>
    <row r="2194" spans="1:22">
      <c r="A2194">
        <v>15</v>
      </c>
      <c r="B2194">
        <v>0</v>
      </c>
      <c r="C2194">
        <v>402</v>
      </c>
      <c r="D2194">
        <v>66</v>
      </c>
      <c r="E2194">
        <v>59</v>
      </c>
      <c r="F2194">
        <v>5</v>
      </c>
      <c r="G2194">
        <v>25</v>
      </c>
      <c r="H2194">
        <v>2521</v>
      </c>
      <c r="I2194">
        <v>308.36180048767397</v>
      </c>
      <c r="J2194">
        <v>17.757418168190998</v>
      </c>
      <c r="K2194">
        <v>14.820399999999999</v>
      </c>
      <c r="L2194">
        <v>63</v>
      </c>
      <c r="M2194">
        <v>1</v>
      </c>
      <c r="N2194">
        <v>957</v>
      </c>
      <c r="O2194">
        <v>618</v>
      </c>
      <c r="P2194">
        <v>38</v>
      </c>
      <c r="Q2194">
        <v>1</v>
      </c>
      <c r="R2194">
        <v>17</v>
      </c>
      <c r="S2194">
        <v>1758</v>
      </c>
      <c r="T2194">
        <v>207.243817760627</v>
      </c>
      <c r="U2194">
        <v>10.9746799497753</v>
      </c>
      <c r="V2194">
        <v>9.4252000000000002</v>
      </c>
    </row>
    <row r="2195" spans="1:22">
      <c r="A2195">
        <v>15</v>
      </c>
      <c r="B2195">
        <v>0</v>
      </c>
      <c r="C2195">
        <v>765</v>
      </c>
      <c r="D2195">
        <v>472</v>
      </c>
      <c r="E2195">
        <v>69</v>
      </c>
      <c r="F2195">
        <v>1</v>
      </c>
      <c r="G2195">
        <v>32</v>
      </c>
      <c r="H2195">
        <v>3251</v>
      </c>
      <c r="I2195">
        <v>383.53487455510498</v>
      </c>
      <c r="J2195">
        <v>20.349199001434901</v>
      </c>
      <c r="K2195">
        <v>17.669599999999999</v>
      </c>
      <c r="L2195">
        <v>64</v>
      </c>
      <c r="M2195">
        <v>1</v>
      </c>
      <c r="N2195">
        <v>763</v>
      </c>
      <c r="O2195">
        <v>260</v>
      </c>
      <c r="P2195">
        <v>41</v>
      </c>
      <c r="Q2195">
        <v>2</v>
      </c>
      <c r="R2195">
        <v>15</v>
      </c>
      <c r="S2195">
        <v>1593</v>
      </c>
      <c r="T2195">
        <v>195.905589506783</v>
      </c>
      <c r="U2195">
        <v>11.4028549056804</v>
      </c>
      <c r="V2195">
        <v>10.0146</v>
      </c>
    </row>
    <row r="2196" spans="1:22">
      <c r="A2196">
        <v>15</v>
      </c>
      <c r="B2196">
        <v>0</v>
      </c>
      <c r="C2196">
        <v>276</v>
      </c>
      <c r="D2196">
        <v>1341</v>
      </c>
      <c r="E2196">
        <v>59</v>
      </c>
      <c r="F2196">
        <v>1</v>
      </c>
      <c r="G2196">
        <v>24</v>
      </c>
      <c r="H2196">
        <v>2416</v>
      </c>
      <c r="I2196">
        <v>296.31739739677801</v>
      </c>
      <c r="J2196">
        <v>17.156176730262501</v>
      </c>
      <c r="K2196">
        <v>14.9856</v>
      </c>
      <c r="L2196">
        <v>64</v>
      </c>
      <c r="M2196">
        <v>1</v>
      </c>
      <c r="N2196">
        <v>614</v>
      </c>
      <c r="O2196">
        <v>445</v>
      </c>
      <c r="P2196">
        <v>57</v>
      </c>
      <c r="Q2196">
        <v>2</v>
      </c>
      <c r="R2196">
        <v>23</v>
      </c>
      <c r="S2196">
        <v>2315</v>
      </c>
      <c r="T2196">
        <v>283.58949204792498</v>
      </c>
      <c r="U2196">
        <v>16.380094627321299</v>
      </c>
      <c r="V2196">
        <v>14.377000000000001</v>
      </c>
    </row>
    <row r="2197" spans="1:22">
      <c r="A2197">
        <v>15</v>
      </c>
      <c r="B2197">
        <v>0</v>
      </c>
      <c r="C2197">
        <v>738</v>
      </c>
      <c r="D2197">
        <v>1294</v>
      </c>
      <c r="E2197">
        <v>54</v>
      </c>
      <c r="F2197">
        <v>1</v>
      </c>
      <c r="G2197">
        <v>22</v>
      </c>
      <c r="H2197">
        <v>2225</v>
      </c>
      <c r="I2197">
        <v>270.996309937977</v>
      </c>
      <c r="J2197">
        <v>15.470213314624999</v>
      </c>
      <c r="K2197">
        <v>12.89</v>
      </c>
      <c r="L2197">
        <v>64</v>
      </c>
      <c r="M2197">
        <v>1</v>
      </c>
      <c r="N2197">
        <v>633</v>
      </c>
      <c r="O2197">
        <v>932</v>
      </c>
      <c r="P2197">
        <v>53</v>
      </c>
      <c r="Q2197">
        <v>12</v>
      </c>
      <c r="R2197">
        <v>25</v>
      </c>
      <c r="S2197">
        <v>2512</v>
      </c>
      <c r="T2197">
        <v>305.04753727902801</v>
      </c>
      <c r="U2197">
        <v>17.306807909028201</v>
      </c>
      <c r="V2197">
        <v>15.219200000000001</v>
      </c>
    </row>
    <row r="2198" spans="1:22">
      <c r="A2198">
        <v>15</v>
      </c>
      <c r="B2198">
        <v>0</v>
      </c>
      <c r="C2198">
        <v>376</v>
      </c>
      <c r="D2198">
        <v>595</v>
      </c>
      <c r="E2198">
        <v>76</v>
      </c>
      <c r="F2198">
        <v>1</v>
      </c>
      <c r="G2198">
        <v>32</v>
      </c>
      <c r="H2198">
        <v>3247</v>
      </c>
      <c r="I2198">
        <v>393.65594114658001</v>
      </c>
      <c r="J2198">
        <v>22.256439517586799</v>
      </c>
      <c r="K2198">
        <v>19.337</v>
      </c>
      <c r="L2198">
        <v>64</v>
      </c>
      <c r="M2198">
        <v>1</v>
      </c>
      <c r="N2198">
        <v>1001</v>
      </c>
      <c r="O2198">
        <v>775</v>
      </c>
      <c r="P2198">
        <v>39</v>
      </c>
      <c r="Q2198">
        <v>2</v>
      </c>
      <c r="R2198">
        <v>15</v>
      </c>
      <c r="S2198">
        <v>1551</v>
      </c>
      <c r="T2198">
        <v>189.29606440705501</v>
      </c>
      <c r="U2198">
        <v>10.8521841119657</v>
      </c>
      <c r="V2198">
        <v>9.1226000000000003</v>
      </c>
    </row>
    <row r="2199" spans="1:22">
      <c r="A2199">
        <v>15</v>
      </c>
      <c r="B2199">
        <v>0</v>
      </c>
      <c r="C2199">
        <v>364</v>
      </c>
      <c r="D2199">
        <v>429</v>
      </c>
      <c r="E2199">
        <v>93</v>
      </c>
      <c r="F2199">
        <v>1</v>
      </c>
      <c r="G2199">
        <v>44</v>
      </c>
      <c r="H2199">
        <v>4422</v>
      </c>
      <c r="I2199">
        <v>510.58985497167902</v>
      </c>
      <c r="J2199">
        <v>25.526684077647101</v>
      </c>
      <c r="K2199">
        <v>21.891200000000001</v>
      </c>
      <c r="L2199">
        <v>64</v>
      </c>
      <c r="M2199">
        <v>1</v>
      </c>
      <c r="N2199">
        <v>697</v>
      </c>
      <c r="O2199">
        <v>564</v>
      </c>
      <c r="P2199">
        <v>53</v>
      </c>
      <c r="Q2199">
        <v>7</v>
      </c>
      <c r="R2199">
        <v>22</v>
      </c>
      <c r="S2199">
        <v>2297</v>
      </c>
      <c r="T2199">
        <v>280.57262874343297</v>
      </c>
      <c r="U2199">
        <v>16.111768990399501</v>
      </c>
      <c r="V2199">
        <v>14.1816</v>
      </c>
    </row>
    <row r="2200" spans="1:22">
      <c r="A2200">
        <v>15</v>
      </c>
      <c r="B2200">
        <v>0</v>
      </c>
      <c r="C2200">
        <v>1072</v>
      </c>
      <c r="D2200">
        <v>1343</v>
      </c>
      <c r="E2200">
        <v>1</v>
      </c>
      <c r="F2200">
        <v>3</v>
      </c>
      <c r="G2200">
        <v>0</v>
      </c>
      <c r="H2200">
        <v>3</v>
      </c>
      <c r="I2200">
        <v>1.7320508075688801</v>
      </c>
      <c r="J2200">
        <v>0.17058722109232</v>
      </c>
      <c r="K2200">
        <v>5.8200000000000002E-2</v>
      </c>
      <c r="L2200">
        <v>64</v>
      </c>
      <c r="M2200">
        <v>1</v>
      </c>
      <c r="N2200">
        <v>943</v>
      </c>
      <c r="O2200">
        <v>704</v>
      </c>
      <c r="P2200">
        <v>46</v>
      </c>
      <c r="Q2200">
        <v>1</v>
      </c>
      <c r="R2200">
        <v>18</v>
      </c>
      <c r="S2200">
        <v>1819</v>
      </c>
      <c r="T2200">
        <v>224.08257406590101</v>
      </c>
      <c r="U2200">
        <v>13.086401338794399</v>
      </c>
      <c r="V2200">
        <v>11.789</v>
      </c>
    </row>
    <row r="2201" spans="1:22">
      <c r="A2201">
        <v>15</v>
      </c>
      <c r="B2201">
        <v>0</v>
      </c>
      <c r="C2201">
        <v>370</v>
      </c>
      <c r="D2201">
        <v>835</v>
      </c>
      <c r="E2201">
        <v>64</v>
      </c>
      <c r="F2201">
        <v>1</v>
      </c>
      <c r="G2201">
        <v>26</v>
      </c>
      <c r="H2201">
        <v>2681</v>
      </c>
      <c r="I2201">
        <v>326.44907719275301</v>
      </c>
      <c r="J2201">
        <v>18.625624821734199</v>
      </c>
      <c r="K2201">
        <v>15.8406</v>
      </c>
      <c r="L2201">
        <v>64</v>
      </c>
      <c r="M2201">
        <v>1</v>
      </c>
      <c r="N2201">
        <v>490</v>
      </c>
      <c r="O2201">
        <v>170</v>
      </c>
      <c r="P2201">
        <v>37</v>
      </c>
      <c r="Q2201">
        <v>7</v>
      </c>
      <c r="R2201">
        <v>15</v>
      </c>
      <c r="S2201">
        <v>1529</v>
      </c>
      <c r="T2201">
        <v>192.88079220077901</v>
      </c>
      <c r="U2201">
        <v>11.7578016652774</v>
      </c>
      <c r="V2201">
        <v>10.2552</v>
      </c>
    </row>
    <row r="2202" spans="1:22">
      <c r="A2202">
        <v>15</v>
      </c>
      <c r="B2202">
        <v>0</v>
      </c>
      <c r="C2202">
        <v>280</v>
      </c>
      <c r="D2202">
        <v>788</v>
      </c>
      <c r="E2202">
        <v>86</v>
      </c>
      <c r="F2202">
        <v>1</v>
      </c>
      <c r="G2202">
        <v>41</v>
      </c>
      <c r="H2202">
        <v>4161</v>
      </c>
      <c r="I2202">
        <v>488.93251068015502</v>
      </c>
      <c r="J2202">
        <v>25.6740705771407</v>
      </c>
      <c r="K2202">
        <v>22.5656</v>
      </c>
      <c r="L2202">
        <v>64</v>
      </c>
      <c r="M2202">
        <v>1</v>
      </c>
      <c r="N2202">
        <v>941</v>
      </c>
      <c r="O2202">
        <v>709</v>
      </c>
      <c r="P2202">
        <v>45</v>
      </c>
      <c r="Q2202">
        <v>1</v>
      </c>
      <c r="R2202">
        <v>17</v>
      </c>
      <c r="S2202">
        <v>1767</v>
      </c>
      <c r="T2202">
        <v>219.09586942706201</v>
      </c>
      <c r="U2202">
        <v>12.9538063904012</v>
      </c>
      <c r="V2202">
        <v>11.6904</v>
      </c>
    </row>
    <row r="2203" spans="1:22">
      <c r="A2203">
        <v>15</v>
      </c>
      <c r="B2203">
        <v>0</v>
      </c>
      <c r="C2203">
        <v>98</v>
      </c>
      <c r="D2203">
        <v>717</v>
      </c>
      <c r="E2203">
        <v>68</v>
      </c>
      <c r="F2203">
        <v>2</v>
      </c>
      <c r="G2203">
        <v>30</v>
      </c>
      <c r="H2203">
        <v>3025</v>
      </c>
      <c r="I2203">
        <v>359.94860744278498</v>
      </c>
      <c r="J2203">
        <v>19.508139326957899</v>
      </c>
      <c r="K2203">
        <v>16.89</v>
      </c>
      <c r="L2203">
        <v>64</v>
      </c>
      <c r="M2203">
        <v>1</v>
      </c>
      <c r="N2203">
        <v>672</v>
      </c>
      <c r="O2203">
        <v>502</v>
      </c>
      <c r="P2203">
        <v>61</v>
      </c>
      <c r="Q2203">
        <v>2</v>
      </c>
      <c r="R2203">
        <v>24</v>
      </c>
      <c r="S2203">
        <v>2474</v>
      </c>
      <c r="T2203">
        <v>297.69447425170699</v>
      </c>
      <c r="U2203">
        <v>16.557548127666699</v>
      </c>
      <c r="V2203">
        <v>14.3124</v>
      </c>
    </row>
    <row r="2204" spans="1:22">
      <c r="A2204">
        <v>15</v>
      </c>
      <c r="B2204">
        <v>0</v>
      </c>
      <c r="C2204">
        <v>617</v>
      </c>
      <c r="D2204">
        <v>1167</v>
      </c>
      <c r="E2204">
        <v>67</v>
      </c>
      <c r="F2204">
        <v>1</v>
      </c>
      <c r="G2204">
        <v>29</v>
      </c>
      <c r="H2204">
        <v>2972</v>
      </c>
      <c r="I2204">
        <v>354.17227446540801</v>
      </c>
      <c r="J2204">
        <v>19.263997508305501</v>
      </c>
      <c r="K2204">
        <v>16.152799999999999</v>
      </c>
      <c r="L2204">
        <v>64</v>
      </c>
      <c r="M2204">
        <v>1</v>
      </c>
      <c r="N2204">
        <v>485</v>
      </c>
      <c r="O2204">
        <v>172</v>
      </c>
      <c r="P2204">
        <v>38</v>
      </c>
      <c r="Q2204">
        <v>6</v>
      </c>
      <c r="R2204">
        <v>15</v>
      </c>
      <c r="S2204">
        <v>1537</v>
      </c>
      <c r="T2204">
        <v>192.387629539947</v>
      </c>
      <c r="U2204">
        <v>11.571218604797</v>
      </c>
      <c r="V2204">
        <v>10.3248</v>
      </c>
    </row>
    <row r="2205" spans="1:22">
      <c r="A2205">
        <v>15</v>
      </c>
      <c r="B2205">
        <v>0</v>
      </c>
      <c r="C2205">
        <v>734</v>
      </c>
      <c r="D2205">
        <v>1288</v>
      </c>
      <c r="E2205">
        <v>53</v>
      </c>
      <c r="F2205">
        <v>1</v>
      </c>
      <c r="G2205">
        <v>20</v>
      </c>
      <c r="H2205">
        <v>2068</v>
      </c>
      <c r="I2205">
        <v>256.791744415587</v>
      </c>
      <c r="J2205">
        <v>15.2235869623424</v>
      </c>
      <c r="K2205">
        <v>12.3384</v>
      </c>
      <c r="L2205">
        <v>64</v>
      </c>
      <c r="M2205">
        <v>1</v>
      </c>
      <c r="N2205">
        <v>621</v>
      </c>
      <c r="O2205">
        <v>446</v>
      </c>
      <c r="P2205">
        <v>57</v>
      </c>
      <c r="Q2205">
        <v>2</v>
      </c>
      <c r="R2205">
        <v>23</v>
      </c>
      <c r="S2205">
        <v>2349</v>
      </c>
      <c r="T2205">
        <v>288.41116483243201</v>
      </c>
      <c r="U2205">
        <v>16.734093940216798</v>
      </c>
      <c r="V2205">
        <v>14.2174</v>
      </c>
    </row>
    <row r="2206" spans="1:22">
      <c r="A2206">
        <v>15</v>
      </c>
      <c r="B2206">
        <v>0</v>
      </c>
      <c r="C2206">
        <v>753</v>
      </c>
      <c r="D2206">
        <v>717</v>
      </c>
      <c r="E2206">
        <v>70</v>
      </c>
      <c r="F2206">
        <v>1</v>
      </c>
      <c r="G2206">
        <v>29</v>
      </c>
      <c r="H2206">
        <v>2973</v>
      </c>
      <c r="I2206">
        <v>357.61291922971702</v>
      </c>
      <c r="J2206">
        <v>19.8745339568001</v>
      </c>
      <c r="K2206">
        <v>17.0608</v>
      </c>
      <c r="L2206">
        <v>64</v>
      </c>
      <c r="M2206">
        <v>1</v>
      </c>
      <c r="N2206">
        <v>629</v>
      </c>
      <c r="O2206">
        <v>936</v>
      </c>
      <c r="P2206">
        <v>60</v>
      </c>
      <c r="Q2206">
        <v>2</v>
      </c>
      <c r="R2206">
        <v>24</v>
      </c>
      <c r="S2206">
        <v>2485</v>
      </c>
      <c r="T2206">
        <v>302.78540255435001</v>
      </c>
      <c r="U2206">
        <v>17.299349698760398</v>
      </c>
      <c r="V2206">
        <v>14.525</v>
      </c>
    </row>
    <row r="2207" spans="1:22">
      <c r="A2207">
        <v>15</v>
      </c>
      <c r="B2207">
        <v>0</v>
      </c>
      <c r="C2207">
        <v>897</v>
      </c>
      <c r="D2207">
        <v>1227</v>
      </c>
      <c r="E2207">
        <v>55</v>
      </c>
      <c r="F2207">
        <v>1</v>
      </c>
      <c r="G2207">
        <v>21</v>
      </c>
      <c r="H2207">
        <v>2175</v>
      </c>
      <c r="I2207">
        <v>265.97556278726103</v>
      </c>
      <c r="J2207">
        <v>15.309065941461</v>
      </c>
      <c r="K2207">
        <v>12.565</v>
      </c>
      <c r="L2207">
        <v>64</v>
      </c>
      <c r="M2207">
        <v>1</v>
      </c>
      <c r="N2207">
        <v>486</v>
      </c>
      <c r="O2207">
        <v>836</v>
      </c>
      <c r="P2207">
        <v>71</v>
      </c>
      <c r="Q2207">
        <v>2</v>
      </c>
      <c r="R2207">
        <v>29</v>
      </c>
      <c r="S2207">
        <v>2999</v>
      </c>
      <c r="T2207">
        <v>364.73414975842297</v>
      </c>
      <c r="U2207">
        <v>20.758369396462701</v>
      </c>
      <c r="V2207">
        <v>18.070799999999998</v>
      </c>
    </row>
    <row r="2208" spans="1:22">
      <c r="A2208">
        <v>15</v>
      </c>
      <c r="B2208">
        <v>0</v>
      </c>
      <c r="C2208">
        <v>210</v>
      </c>
      <c r="D2208">
        <v>394</v>
      </c>
      <c r="E2208">
        <v>70</v>
      </c>
      <c r="F2208">
        <v>2</v>
      </c>
      <c r="G2208">
        <v>30</v>
      </c>
      <c r="H2208">
        <v>3015</v>
      </c>
      <c r="I2208">
        <v>371.30984366159799</v>
      </c>
      <c r="J2208">
        <v>21.6722749151998</v>
      </c>
      <c r="K2208">
        <v>18.417000000000002</v>
      </c>
      <c r="L2208">
        <v>64</v>
      </c>
      <c r="M2208">
        <v>1</v>
      </c>
      <c r="N2208">
        <v>1032</v>
      </c>
      <c r="O2208">
        <v>380</v>
      </c>
      <c r="P2208">
        <v>45</v>
      </c>
      <c r="Q2208">
        <v>1</v>
      </c>
      <c r="R2208">
        <v>17</v>
      </c>
      <c r="S2208">
        <v>1753</v>
      </c>
      <c r="T2208">
        <v>214.506410160629</v>
      </c>
      <c r="U2208">
        <v>12.3624067236117</v>
      </c>
      <c r="V2208">
        <v>10.0314</v>
      </c>
    </row>
    <row r="2209" spans="1:22">
      <c r="A2209">
        <v>15</v>
      </c>
      <c r="B2209">
        <v>0</v>
      </c>
      <c r="C2209">
        <v>802</v>
      </c>
      <c r="D2209">
        <v>277</v>
      </c>
      <c r="E2209">
        <v>56</v>
      </c>
      <c r="F2209">
        <v>5</v>
      </c>
      <c r="G2209">
        <v>26</v>
      </c>
      <c r="H2209">
        <v>2666</v>
      </c>
      <c r="I2209">
        <v>313.52511861093399</v>
      </c>
      <c r="J2209">
        <v>16.499224224187</v>
      </c>
      <c r="K2209">
        <v>14.093999999999999</v>
      </c>
      <c r="L2209">
        <v>64</v>
      </c>
      <c r="M2209">
        <v>1</v>
      </c>
      <c r="N2209">
        <v>901</v>
      </c>
      <c r="O2209">
        <v>613</v>
      </c>
      <c r="P2209">
        <v>43</v>
      </c>
      <c r="Q2209">
        <v>7</v>
      </c>
      <c r="R2209">
        <v>18</v>
      </c>
      <c r="S2209">
        <v>1896</v>
      </c>
      <c r="T2209">
        <v>231.82320850165101</v>
      </c>
      <c r="U2209">
        <v>13.339355306760501</v>
      </c>
      <c r="V2209">
        <v>11.264799999999999</v>
      </c>
    </row>
    <row r="2210" spans="1:22">
      <c r="A2210">
        <v>15</v>
      </c>
      <c r="B2210">
        <v>0</v>
      </c>
      <c r="C2210">
        <v>66</v>
      </c>
      <c r="D2210">
        <v>874</v>
      </c>
      <c r="E2210">
        <v>59</v>
      </c>
      <c r="F2210">
        <v>3</v>
      </c>
      <c r="G2210">
        <v>24</v>
      </c>
      <c r="H2210">
        <v>2418</v>
      </c>
      <c r="I2210">
        <v>297.51638610335402</v>
      </c>
      <c r="J2210">
        <v>17.3345781604284</v>
      </c>
      <c r="K2210">
        <v>14.114800000000001</v>
      </c>
      <c r="L2210">
        <v>64</v>
      </c>
      <c r="M2210">
        <v>1</v>
      </c>
      <c r="N2210">
        <v>630</v>
      </c>
      <c r="O2210">
        <v>930</v>
      </c>
      <c r="P2210">
        <v>53</v>
      </c>
      <c r="Q2210">
        <v>11</v>
      </c>
      <c r="R2210">
        <v>24</v>
      </c>
      <c r="S2210">
        <v>2498</v>
      </c>
      <c r="T2210">
        <v>302.97524651363801</v>
      </c>
      <c r="U2210">
        <v>17.1446668092442</v>
      </c>
      <c r="V2210">
        <v>14.8164</v>
      </c>
    </row>
    <row r="2211" spans="1:22">
      <c r="A2211">
        <v>15</v>
      </c>
      <c r="B2211">
        <v>0</v>
      </c>
      <c r="C2211">
        <v>379</v>
      </c>
      <c r="D2211">
        <v>416</v>
      </c>
      <c r="E2211">
        <v>99</v>
      </c>
      <c r="F2211">
        <v>1</v>
      </c>
      <c r="G2211">
        <v>46</v>
      </c>
      <c r="H2211">
        <v>4640</v>
      </c>
      <c r="I2211">
        <v>546.527217986442</v>
      </c>
      <c r="J2211">
        <v>28.878365604722202</v>
      </c>
      <c r="K2211">
        <v>25.204000000000001</v>
      </c>
      <c r="L2211">
        <v>64</v>
      </c>
      <c r="M2211">
        <v>1</v>
      </c>
      <c r="N2211">
        <v>284</v>
      </c>
      <c r="O2211">
        <v>274</v>
      </c>
      <c r="P2211">
        <v>44</v>
      </c>
      <c r="Q2211">
        <v>1</v>
      </c>
      <c r="R2211">
        <v>16</v>
      </c>
      <c r="S2211">
        <v>1661</v>
      </c>
      <c r="T2211">
        <v>204.88777415941601</v>
      </c>
      <c r="U2211">
        <v>11.9957450789853</v>
      </c>
      <c r="V2211">
        <v>10.5578</v>
      </c>
    </row>
    <row r="2212" spans="1:22">
      <c r="A2212">
        <v>15</v>
      </c>
      <c r="B2212">
        <v>0</v>
      </c>
      <c r="C2212">
        <v>176</v>
      </c>
      <c r="D2212">
        <v>196</v>
      </c>
      <c r="E2212">
        <v>63</v>
      </c>
      <c r="F2212">
        <v>2</v>
      </c>
      <c r="G2212">
        <v>27</v>
      </c>
      <c r="H2212">
        <v>2799</v>
      </c>
      <c r="I2212">
        <v>342.46605671219402</v>
      </c>
      <c r="J2212">
        <v>19.732964805117302</v>
      </c>
      <c r="K2212">
        <v>17.5488</v>
      </c>
      <c r="L2212">
        <v>64</v>
      </c>
      <c r="M2212">
        <v>1</v>
      </c>
      <c r="N2212">
        <v>642</v>
      </c>
      <c r="O2212">
        <v>505</v>
      </c>
      <c r="P2212">
        <v>61</v>
      </c>
      <c r="Q2212">
        <v>3</v>
      </c>
      <c r="R2212">
        <v>25</v>
      </c>
      <c r="S2212">
        <v>2506</v>
      </c>
      <c r="T2212">
        <v>309.24100633648197</v>
      </c>
      <c r="U2212">
        <v>18.1189514045377</v>
      </c>
      <c r="V2212">
        <v>15.2592</v>
      </c>
    </row>
    <row r="2213" spans="1:22">
      <c r="A2213">
        <v>15</v>
      </c>
      <c r="B2213">
        <v>0</v>
      </c>
      <c r="C2213">
        <v>965</v>
      </c>
      <c r="D2213">
        <v>1327</v>
      </c>
      <c r="E2213">
        <v>3</v>
      </c>
      <c r="F2213">
        <v>3</v>
      </c>
      <c r="G2213">
        <v>0</v>
      </c>
      <c r="H2213">
        <v>95</v>
      </c>
      <c r="I2213">
        <v>14.106735979665901</v>
      </c>
      <c r="J2213">
        <v>1.04283268073071</v>
      </c>
      <c r="K2213">
        <v>1.026</v>
      </c>
      <c r="L2213">
        <v>64</v>
      </c>
      <c r="M2213">
        <v>1</v>
      </c>
      <c r="N2213">
        <v>659</v>
      </c>
      <c r="O2213">
        <v>223</v>
      </c>
      <c r="P2213">
        <v>40</v>
      </c>
      <c r="Q2213">
        <v>2</v>
      </c>
      <c r="R2213">
        <v>15</v>
      </c>
      <c r="S2213">
        <v>1560</v>
      </c>
      <c r="T2213">
        <v>196.763817812117</v>
      </c>
      <c r="U2213">
        <v>11.991663771137</v>
      </c>
      <c r="V2213">
        <v>9.84</v>
      </c>
    </row>
    <row r="2214" spans="1:22">
      <c r="A2214">
        <v>15</v>
      </c>
      <c r="B2214">
        <v>0</v>
      </c>
      <c r="C2214">
        <v>365</v>
      </c>
      <c r="D2214">
        <v>1098</v>
      </c>
      <c r="E2214">
        <v>60</v>
      </c>
      <c r="F2214">
        <v>3</v>
      </c>
      <c r="G2214">
        <v>24</v>
      </c>
      <c r="H2214">
        <v>2464</v>
      </c>
      <c r="I2214">
        <v>303.66428831853102</v>
      </c>
      <c r="J2214">
        <v>17.747968897876699</v>
      </c>
      <c r="K2214">
        <v>16.2624</v>
      </c>
      <c r="L2214">
        <v>64</v>
      </c>
      <c r="M2214">
        <v>1</v>
      </c>
      <c r="N2214">
        <v>685</v>
      </c>
      <c r="O2214">
        <v>669</v>
      </c>
      <c r="P2214">
        <v>60</v>
      </c>
      <c r="Q2214">
        <v>2</v>
      </c>
      <c r="R2214">
        <v>24</v>
      </c>
      <c r="S2214">
        <v>2427</v>
      </c>
      <c r="T2214">
        <v>299.28080459661999</v>
      </c>
      <c r="U2214">
        <v>17.511627565706199</v>
      </c>
      <c r="V2214">
        <v>14.118</v>
      </c>
    </row>
    <row r="2215" spans="1:22">
      <c r="A2215">
        <v>15</v>
      </c>
      <c r="B2215">
        <v>0</v>
      </c>
      <c r="C2215">
        <v>252</v>
      </c>
      <c r="D2215">
        <v>793</v>
      </c>
      <c r="E2215">
        <v>66</v>
      </c>
      <c r="F2215">
        <v>2</v>
      </c>
      <c r="G2215">
        <v>29</v>
      </c>
      <c r="H2215">
        <v>2901</v>
      </c>
      <c r="I2215">
        <v>349.59262005940599</v>
      </c>
      <c r="J2215">
        <v>19.5082008396469</v>
      </c>
      <c r="K2215">
        <v>17.3904</v>
      </c>
      <c r="L2215">
        <v>64</v>
      </c>
      <c r="M2215">
        <v>1</v>
      </c>
      <c r="N2215">
        <v>912</v>
      </c>
      <c r="O2215">
        <v>768</v>
      </c>
      <c r="P2215">
        <v>45</v>
      </c>
      <c r="Q2215">
        <v>2</v>
      </c>
      <c r="R2215">
        <v>16</v>
      </c>
      <c r="S2215">
        <v>1679</v>
      </c>
      <c r="T2215">
        <v>216.714097372552</v>
      </c>
      <c r="U2215">
        <v>13.702039994103099</v>
      </c>
      <c r="V2215">
        <v>12.728</v>
      </c>
    </row>
    <row r="2216" spans="1:22">
      <c r="A2216">
        <v>15</v>
      </c>
      <c r="B2216">
        <v>0</v>
      </c>
      <c r="C2216">
        <v>222</v>
      </c>
      <c r="D2216">
        <v>652</v>
      </c>
      <c r="E2216">
        <v>65</v>
      </c>
      <c r="F2216">
        <v>2</v>
      </c>
      <c r="G2216">
        <v>30</v>
      </c>
      <c r="H2216">
        <v>3088</v>
      </c>
      <c r="I2216">
        <v>367.49421764158399</v>
      </c>
      <c r="J2216">
        <v>19.923493669534999</v>
      </c>
      <c r="K2216">
        <v>17.590399999999999</v>
      </c>
      <c r="L2216">
        <v>64</v>
      </c>
      <c r="M2216">
        <v>1</v>
      </c>
      <c r="N2216">
        <v>547</v>
      </c>
      <c r="O2216">
        <v>592</v>
      </c>
      <c r="P2216">
        <v>69</v>
      </c>
      <c r="Q2216">
        <v>1</v>
      </c>
      <c r="R2216">
        <v>28</v>
      </c>
      <c r="S2216">
        <v>2869</v>
      </c>
      <c r="T2216">
        <v>346.25279782263101</v>
      </c>
      <c r="U2216">
        <v>19.385404303238001</v>
      </c>
      <c r="V2216">
        <v>17.343800000000002</v>
      </c>
    </row>
    <row r="2217" spans="1:22">
      <c r="A2217">
        <v>15</v>
      </c>
      <c r="B2217">
        <v>0</v>
      </c>
      <c r="C2217">
        <v>437</v>
      </c>
      <c r="D2217">
        <v>165</v>
      </c>
      <c r="E2217">
        <v>68</v>
      </c>
      <c r="F2217">
        <v>1</v>
      </c>
      <c r="G2217">
        <v>29</v>
      </c>
      <c r="H2217">
        <v>2913</v>
      </c>
      <c r="I2217">
        <v>350.96011169362299</v>
      </c>
      <c r="J2217">
        <v>19.574807789605501</v>
      </c>
      <c r="K2217">
        <v>16.757000000000001</v>
      </c>
      <c r="L2217">
        <v>64</v>
      </c>
      <c r="M2217">
        <v>1</v>
      </c>
      <c r="N2217">
        <v>488</v>
      </c>
      <c r="O2217">
        <v>164</v>
      </c>
      <c r="P2217">
        <v>38</v>
      </c>
      <c r="Q2217">
        <v>5</v>
      </c>
      <c r="R2217">
        <v>14</v>
      </c>
      <c r="S2217">
        <v>1471</v>
      </c>
      <c r="T2217">
        <v>185.51819317792001</v>
      </c>
      <c r="U2217">
        <v>11.3042425663996</v>
      </c>
      <c r="V2217">
        <v>9.4421999999999997</v>
      </c>
    </row>
    <row r="2218" spans="1:22">
      <c r="A2218">
        <v>15</v>
      </c>
      <c r="B2218">
        <v>0</v>
      </c>
      <c r="C2218">
        <v>944</v>
      </c>
      <c r="D2218">
        <v>842</v>
      </c>
      <c r="E2218">
        <v>56</v>
      </c>
      <c r="F2218">
        <v>3</v>
      </c>
      <c r="G2218">
        <v>23</v>
      </c>
      <c r="H2218">
        <v>2349</v>
      </c>
      <c r="I2218">
        <v>288.92386540401998</v>
      </c>
      <c r="J2218">
        <v>16.8223036472417</v>
      </c>
      <c r="K2218">
        <v>14.988799999999999</v>
      </c>
      <c r="L2218">
        <v>64</v>
      </c>
      <c r="M2218">
        <v>1</v>
      </c>
      <c r="N2218">
        <v>1104</v>
      </c>
      <c r="O2218">
        <v>770</v>
      </c>
      <c r="P2218">
        <v>40</v>
      </c>
      <c r="Q2218">
        <v>1</v>
      </c>
      <c r="R2218">
        <v>16</v>
      </c>
      <c r="S2218">
        <v>1665</v>
      </c>
      <c r="T2218">
        <v>200.756070892016</v>
      </c>
      <c r="U2218">
        <v>11.2163942512734</v>
      </c>
      <c r="V2218">
        <v>8.9849999999999994</v>
      </c>
    </row>
    <row r="2219" spans="1:22">
      <c r="A2219">
        <v>15</v>
      </c>
      <c r="B2219">
        <v>0</v>
      </c>
      <c r="C2219">
        <v>954</v>
      </c>
      <c r="D2219">
        <v>975</v>
      </c>
      <c r="E2219">
        <v>49</v>
      </c>
      <c r="F2219">
        <v>3</v>
      </c>
      <c r="G2219">
        <v>22</v>
      </c>
      <c r="H2219">
        <v>2222</v>
      </c>
      <c r="I2219">
        <v>267.79096325305699</v>
      </c>
      <c r="J2219">
        <v>14.9462905096883</v>
      </c>
      <c r="K2219">
        <v>13.14</v>
      </c>
      <c r="L2219">
        <v>64</v>
      </c>
      <c r="M2219">
        <v>1</v>
      </c>
      <c r="N2219">
        <v>676</v>
      </c>
      <c r="O2219">
        <v>506</v>
      </c>
      <c r="P2219">
        <v>60</v>
      </c>
      <c r="Q2219">
        <v>3</v>
      </c>
      <c r="R2219">
        <v>24</v>
      </c>
      <c r="S2219">
        <v>2429</v>
      </c>
      <c r="T2219">
        <v>294.66082196315102</v>
      </c>
      <c r="U2219">
        <v>16.680704421576401</v>
      </c>
      <c r="V2219">
        <v>14.4016</v>
      </c>
    </row>
    <row r="2220" spans="1:22">
      <c r="A2220">
        <v>15</v>
      </c>
      <c r="B2220">
        <v>0</v>
      </c>
      <c r="C2220">
        <v>769</v>
      </c>
      <c r="D2220">
        <v>37</v>
      </c>
      <c r="E2220">
        <v>3</v>
      </c>
      <c r="F2220">
        <v>2</v>
      </c>
      <c r="G2220">
        <v>0</v>
      </c>
      <c r="H2220">
        <v>84</v>
      </c>
      <c r="I2220">
        <v>13.1909059582729</v>
      </c>
      <c r="J2220">
        <v>1.01705457080729</v>
      </c>
      <c r="K2220">
        <v>0.99119999999999997</v>
      </c>
      <c r="L2220">
        <v>64</v>
      </c>
      <c r="M2220">
        <v>1</v>
      </c>
      <c r="N2220">
        <v>737</v>
      </c>
      <c r="O2220">
        <v>802</v>
      </c>
      <c r="P2220">
        <v>45</v>
      </c>
      <c r="Q2220">
        <v>2</v>
      </c>
      <c r="R2220">
        <v>18</v>
      </c>
      <c r="S2220">
        <v>1874</v>
      </c>
      <c r="T2220">
        <v>231.79301111120699</v>
      </c>
      <c r="U2220">
        <v>13.6415688247357</v>
      </c>
      <c r="V2220">
        <v>11.491199999999999</v>
      </c>
    </row>
    <row r="2221" spans="1:22">
      <c r="A2221">
        <v>15</v>
      </c>
      <c r="B2221">
        <v>0</v>
      </c>
      <c r="C2221">
        <v>78</v>
      </c>
      <c r="D2221">
        <v>540</v>
      </c>
      <c r="E2221">
        <v>91</v>
      </c>
      <c r="F2221">
        <v>1</v>
      </c>
      <c r="G2221">
        <v>42</v>
      </c>
      <c r="H2221">
        <v>4248</v>
      </c>
      <c r="I2221">
        <v>505.54129406013902</v>
      </c>
      <c r="J2221">
        <v>27.4074734333539</v>
      </c>
      <c r="K2221">
        <v>24.34</v>
      </c>
      <c r="L2221">
        <v>64</v>
      </c>
      <c r="M2221">
        <v>1</v>
      </c>
      <c r="N2221">
        <v>900</v>
      </c>
      <c r="O2221">
        <v>317</v>
      </c>
      <c r="P2221">
        <v>43</v>
      </c>
      <c r="Q2221">
        <v>2</v>
      </c>
      <c r="R2221">
        <v>17</v>
      </c>
      <c r="S2221">
        <v>1727</v>
      </c>
      <c r="T2221">
        <v>214.90695661146</v>
      </c>
      <c r="U2221">
        <v>12.7905081994423</v>
      </c>
      <c r="V2221">
        <v>11.6694</v>
      </c>
    </row>
    <row r="2222" spans="1:22">
      <c r="A2222">
        <v>15</v>
      </c>
      <c r="B2222">
        <v>0</v>
      </c>
      <c r="C2222">
        <v>294</v>
      </c>
      <c r="D2222">
        <v>721</v>
      </c>
      <c r="E2222">
        <v>73</v>
      </c>
      <c r="F2222">
        <v>2</v>
      </c>
      <c r="G2222">
        <v>34</v>
      </c>
      <c r="H2222">
        <v>3407</v>
      </c>
      <c r="I2222">
        <v>398.80446336519401</v>
      </c>
      <c r="J2222">
        <v>20.728847049462299</v>
      </c>
      <c r="K2222">
        <v>17.649999999999999</v>
      </c>
      <c r="L2222">
        <v>64</v>
      </c>
      <c r="M2222">
        <v>1</v>
      </c>
      <c r="N2222">
        <v>507</v>
      </c>
      <c r="O2222">
        <v>418</v>
      </c>
      <c r="P2222">
        <v>60</v>
      </c>
      <c r="Q2222">
        <v>1</v>
      </c>
      <c r="R2222">
        <v>24</v>
      </c>
      <c r="S2222">
        <v>2488</v>
      </c>
      <c r="T2222">
        <v>298.45602691183802</v>
      </c>
      <c r="U2222">
        <v>16.484708065355601</v>
      </c>
      <c r="V2222">
        <v>14.490399999999999</v>
      </c>
    </row>
    <row r="2223" spans="1:22">
      <c r="A2223">
        <v>15</v>
      </c>
      <c r="B2223">
        <v>0</v>
      </c>
      <c r="C2223">
        <v>105</v>
      </c>
      <c r="D2223">
        <v>182</v>
      </c>
      <c r="E2223">
        <v>62</v>
      </c>
      <c r="F2223">
        <v>2</v>
      </c>
      <c r="G2223">
        <v>30</v>
      </c>
      <c r="H2223">
        <v>3059</v>
      </c>
      <c r="I2223">
        <v>354.04660710138103</v>
      </c>
      <c r="J2223">
        <v>17.825316266479</v>
      </c>
      <c r="K2223">
        <v>15.43</v>
      </c>
      <c r="L2223">
        <v>64</v>
      </c>
      <c r="M2223">
        <v>1</v>
      </c>
      <c r="N2223">
        <v>913</v>
      </c>
      <c r="O2223">
        <v>774</v>
      </c>
      <c r="P2223">
        <v>45</v>
      </c>
      <c r="Q2223">
        <v>2</v>
      </c>
      <c r="R2223">
        <v>16</v>
      </c>
      <c r="S2223">
        <v>1669</v>
      </c>
      <c r="T2223">
        <v>210.93363885355001</v>
      </c>
      <c r="U2223">
        <v>12.898600699300699</v>
      </c>
      <c r="V2223">
        <v>10.507400000000001</v>
      </c>
    </row>
    <row r="2224" spans="1:22">
      <c r="A2224">
        <v>15</v>
      </c>
      <c r="B2224">
        <v>0</v>
      </c>
      <c r="C2224">
        <v>801</v>
      </c>
      <c r="D2224">
        <v>554</v>
      </c>
      <c r="E2224">
        <v>86</v>
      </c>
      <c r="F2224">
        <v>1</v>
      </c>
      <c r="G2224">
        <v>36</v>
      </c>
      <c r="H2224">
        <v>3609</v>
      </c>
      <c r="I2224">
        <v>440.378246510883</v>
      </c>
      <c r="J2224">
        <v>25.2357266588462</v>
      </c>
      <c r="K2224">
        <v>22.6936</v>
      </c>
      <c r="L2224">
        <v>64</v>
      </c>
      <c r="M2224">
        <v>1</v>
      </c>
      <c r="N2224">
        <v>672</v>
      </c>
      <c r="O2224">
        <v>503</v>
      </c>
      <c r="P2224">
        <v>61</v>
      </c>
      <c r="Q2224">
        <v>2</v>
      </c>
      <c r="R2224">
        <v>24</v>
      </c>
      <c r="S2224">
        <v>2440</v>
      </c>
      <c r="T2224">
        <v>295.77694298237702</v>
      </c>
      <c r="U2224">
        <v>16.7176553379952</v>
      </c>
      <c r="V2224">
        <v>14.564</v>
      </c>
    </row>
    <row r="2225" spans="1:22">
      <c r="A2225">
        <v>15</v>
      </c>
      <c r="B2225">
        <v>0</v>
      </c>
      <c r="C2225">
        <v>1137</v>
      </c>
      <c r="D2225">
        <v>254</v>
      </c>
      <c r="E2225">
        <v>4</v>
      </c>
      <c r="F2225">
        <v>1</v>
      </c>
      <c r="G2225">
        <v>1</v>
      </c>
      <c r="H2225">
        <v>100</v>
      </c>
      <c r="I2225">
        <v>17.435595774162699</v>
      </c>
      <c r="J2225">
        <v>1.42828568570857</v>
      </c>
      <c r="K2225">
        <v>1.34</v>
      </c>
      <c r="L2225">
        <v>64</v>
      </c>
      <c r="M2225">
        <v>1</v>
      </c>
      <c r="N2225">
        <v>636</v>
      </c>
      <c r="O2225">
        <v>507</v>
      </c>
      <c r="P2225">
        <v>64</v>
      </c>
      <c r="Q2225">
        <v>2</v>
      </c>
      <c r="R2225">
        <v>26</v>
      </c>
      <c r="S2225">
        <v>2668</v>
      </c>
      <c r="T2225">
        <v>328.31387421185798</v>
      </c>
      <c r="U2225">
        <v>19.1331544707087</v>
      </c>
      <c r="V2225">
        <v>16.217600000000001</v>
      </c>
    </row>
    <row r="2226" spans="1:22">
      <c r="A2226">
        <v>15</v>
      </c>
      <c r="B2226">
        <v>0</v>
      </c>
      <c r="C2226">
        <v>111</v>
      </c>
      <c r="D2226">
        <v>515</v>
      </c>
      <c r="E2226">
        <v>85</v>
      </c>
      <c r="F2226">
        <v>3</v>
      </c>
      <c r="G2226">
        <v>41</v>
      </c>
      <c r="H2226">
        <v>4121</v>
      </c>
      <c r="I2226">
        <v>483.37666472431198</v>
      </c>
      <c r="J2226">
        <v>25.2639248732259</v>
      </c>
      <c r="K2226">
        <v>22.0258</v>
      </c>
      <c r="L2226">
        <v>64</v>
      </c>
      <c r="M2226">
        <v>1</v>
      </c>
      <c r="N2226">
        <v>459</v>
      </c>
      <c r="O2226">
        <v>406</v>
      </c>
      <c r="P2226">
        <v>58</v>
      </c>
      <c r="Q2226">
        <v>1</v>
      </c>
      <c r="R2226">
        <v>25</v>
      </c>
      <c r="S2226">
        <v>2507</v>
      </c>
      <c r="T2226">
        <v>302.46156780655599</v>
      </c>
      <c r="U2226">
        <v>16.921143578375499</v>
      </c>
      <c r="V2226">
        <v>14.201599999999999</v>
      </c>
    </row>
    <row r="2227" spans="1:22">
      <c r="A2227">
        <v>15</v>
      </c>
      <c r="B2227">
        <v>0</v>
      </c>
      <c r="C2227">
        <v>600</v>
      </c>
      <c r="D2227">
        <v>58</v>
      </c>
      <c r="E2227">
        <v>60</v>
      </c>
      <c r="F2227">
        <v>2</v>
      </c>
      <c r="G2227">
        <v>23</v>
      </c>
      <c r="H2227">
        <v>2367</v>
      </c>
      <c r="I2227">
        <v>285.51882599926802</v>
      </c>
      <c r="J2227">
        <v>15.9668750856265</v>
      </c>
      <c r="K2227">
        <v>13.490399999999999</v>
      </c>
      <c r="L2227">
        <v>64</v>
      </c>
      <c r="M2227">
        <v>1</v>
      </c>
      <c r="N2227">
        <v>896</v>
      </c>
      <c r="O2227">
        <v>316</v>
      </c>
      <c r="P2227">
        <v>44</v>
      </c>
      <c r="Q2227">
        <v>1</v>
      </c>
      <c r="R2227">
        <v>16</v>
      </c>
      <c r="S2227">
        <v>1670</v>
      </c>
      <c r="T2227">
        <v>211.508865062437</v>
      </c>
      <c r="U2227">
        <v>12.9795993774847</v>
      </c>
      <c r="V2227">
        <v>10.528</v>
      </c>
    </row>
    <row r="2228" spans="1:22">
      <c r="A2228">
        <v>15</v>
      </c>
      <c r="B2228">
        <v>0</v>
      </c>
      <c r="C2228">
        <v>1105</v>
      </c>
      <c r="D2228">
        <v>349</v>
      </c>
      <c r="E2228">
        <v>52</v>
      </c>
      <c r="F2228">
        <v>2</v>
      </c>
      <c r="G2228">
        <v>21</v>
      </c>
      <c r="H2228">
        <v>2187</v>
      </c>
      <c r="I2228">
        <v>267.49766354119799</v>
      </c>
      <c r="J2228">
        <v>15.403022430679</v>
      </c>
      <c r="K2228">
        <v>13.5326</v>
      </c>
      <c r="L2228">
        <v>64</v>
      </c>
      <c r="M2228">
        <v>1</v>
      </c>
      <c r="N2228">
        <v>1034</v>
      </c>
      <c r="O2228">
        <v>420</v>
      </c>
      <c r="P2228">
        <v>39</v>
      </c>
      <c r="Q2228">
        <v>6</v>
      </c>
      <c r="R2228">
        <v>16</v>
      </c>
      <c r="S2228">
        <v>1607</v>
      </c>
      <c r="T2228">
        <v>197.36007701660401</v>
      </c>
      <c r="U2228">
        <v>11.457098236464599</v>
      </c>
      <c r="V2228">
        <v>9.2002000000000006</v>
      </c>
    </row>
    <row r="2229" spans="1:22">
      <c r="A2229">
        <v>15</v>
      </c>
      <c r="B2229">
        <v>0</v>
      </c>
      <c r="C2229">
        <v>956</v>
      </c>
      <c r="D2229">
        <v>483</v>
      </c>
      <c r="E2229">
        <v>64</v>
      </c>
      <c r="F2229">
        <v>3</v>
      </c>
      <c r="G2229">
        <v>31</v>
      </c>
      <c r="H2229">
        <v>3127</v>
      </c>
      <c r="I2229">
        <v>365.68429006453101</v>
      </c>
      <c r="J2229">
        <v>18.958826440473601</v>
      </c>
      <c r="K2229">
        <v>16.384599999999999</v>
      </c>
      <c r="L2229">
        <v>64</v>
      </c>
      <c r="M2229">
        <v>1</v>
      </c>
      <c r="N2229">
        <v>480</v>
      </c>
      <c r="O2229">
        <v>842</v>
      </c>
      <c r="P2229">
        <v>67</v>
      </c>
      <c r="Q2229">
        <v>5</v>
      </c>
      <c r="R2229">
        <v>28</v>
      </c>
      <c r="S2229">
        <v>2862</v>
      </c>
      <c r="T2229">
        <v>350.87604648935502</v>
      </c>
      <c r="U2229">
        <v>20.298660054299202</v>
      </c>
      <c r="V2229">
        <v>16.723199999999999</v>
      </c>
    </row>
    <row r="2230" spans="1:22">
      <c r="A2230">
        <v>15</v>
      </c>
      <c r="B2230">
        <v>0</v>
      </c>
      <c r="C2230">
        <v>233</v>
      </c>
      <c r="D2230">
        <v>918</v>
      </c>
      <c r="E2230">
        <v>83</v>
      </c>
      <c r="F2230">
        <v>1</v>
      </c>
      <c r="G2230">
        <v>39</v>
      </c>
      <c r="H2230">
        <v>3985</v>
      </c>
      <c r="I2230">
        <v>466.792245008419</v>
      </c>
      <c r="J2230">
        <v>24.309000390801799</v>
      </c>
      <c r="K2230">
        <v>20.885999999999999</v>
      </c>
      <c r="L2230">
        <v>64</v>
      </c>
      <c r="M2230">
        <v>1</v>
      </c>
      <c r="N2230">
        <v>931</v>
      </c>
      <c r="O2230">
        <v>962</v>
      </c>
      <c r="P2230">
        <v>42</v>
      </c>
      <c r="Q2230">
        <v>3</v>
      </c>
      <c r="R2230">
        <v>17</v>
      </c>
      <c r="S2230">
        <v>1715</v>
      </c>
      <c r="T2230">
        <v>211.89384134514199</v>
      </c>
      <c r="U2230">
        <v>12.444577132229099</v>
      </c>
      <c r="V2230">
        <v>10.423</v>
      </c>
    </row>
    <row r="2231" spans="1:22">
      <c r="A2231">
        <v>15</v>
      </c>
      <c r="B2231">
        <v>0</v>
      </c>
      <c r="C2231">
        <v>470</v>
      </c>
      <c r="D2231">
        <v>470</v>
      </c>
      <c r="E2231">
        <v>100</v>
      </c>
      <c r="F2231">
        <v>1</v>
      </c>
      <c r="G2231">
        <v>46</v>
      </c>
      <c r="H2231">
        <v>4648</v>
      </c>
      <c r="I2231">
        <v>551.83693243566097</v>
      </c>
      <c r="J2231">
        <v>29.7464216335343</v>
      </c>
      <c r="K2231">
        <v>25.787199999999999</v>
      </c>
      <c r="L2231">
        <v>64</v>
      </c>
      <c r="M2231">
        <v>1</v>
      </c>
      <c r="N2231">
        <v>896</v>
      </c>
      <c r="O2231">
        <v>317</v>
      </c>
      <c r="P2231">
        <v>44</v>
      </c>
      <c r="Q2231">
        <v>1</v>
      </c>
      <c r="R2231">
        <v>16</v>
      </c>
      <c r="S2231">
        <v>1686</v>
      </c>
      <c r="T2231">
        <v>212.60291625469301</v>
      </c>
      <c r="U2231">
        <v>12.9514632377967</v>
      </c>
      <c r="V2231">
        <v>10.683999999999999</v>
      </c>
    </row>
    <row r="2232" spans="1:22">
      <c r="A2232">
        <v>15</v>
      </c>
      <c r="B2232">
        <v>0</v>
      </c>
      <c r="C2232">
        <v>173</v>
      </c>
      <c r="D2232">
        <v>1281</v>
      </c>
      <c r="E2232">
        <v>56</v>
      </c>
      <c r="F2232">
        <v>2</v>
      </c>
      <c r="G2232">
        <v>22</v>
      </c>
      <c r="H2232">
        <v>2215</v>
      </c>
      <c r="I2232">
        <v>270.36456868458203</v>
      </c>
      <c r="J2232">
        <v>15.503144842257001</v>
      </c>
      <c r="K2232">
        <v>13.243</v>
      </c>
      <c r="L2232">
        <v>64</v>
      </c>
      <c r="M2232">
        <v>1</v>
      </c>
      <c r="N2232">
        <v>911</v>
      </c>
      <c r="O2232">
        <v>771</v>
      </c>
      <c r="P2232">
        <v>46</v>
      </c>
      <c r="Q2232">
        <v>1</v>
      </c>
      <c r="R2232">
        <v>15</v>
      </c>
      <c r="S2232">
        <v>1586</v>
      </c>
      <c r="T2232">
        <v>208.18261214616399</v>
      </c>
      <c r="U2232">
        <v>13.485562650479199</v>
      </c>
      <c r="V2232">
        <v>12.135199999999999</v>
      </c>
    </row>
    <row r="2233" spans="1:22">
      <c r="A2233">
        <v>15</v>
      </c>
      <c r="B2233">
        <v>0</v>
      </c>
      <c r="C2233">
        <v>719</v>
      </c>
      <c r="D2233">
        <v>1218</v>
      </c>
      <c r="E2233">
        <v>54</v>
      </c>
      <c r="F2233">
        <v>4</v>
      </c>
      <c r="G2233">
        <v>23</v>
      </c>
      <c r="H2233">
        <v>2378</v>
      </c>
      <c r="I2233">
        <v>287.74294083435001</v>
      </c>
      <c r="J2233">
        <v>16.200975279284901</v>
      </c>
      <c r="K2233">
        <v>13.6152</v>
      </c>
      <c r="L2233">
        <v>64</v>
      </c>
      <c r="M2233">
        <v>1</v>
      </c>
      <c r="N2233">
        <v>290</v>
      </c>
      <c r="O2233">
        <v>276</v>
      </c>
      <c r="P2233">
        <v>42</v>
      </c>
      <c r="Q2233">
        <v>5</v>
      </c>
      <c r="R2233">
        <v>17</v>
      </c>
      <c r="S2233">
        <v>1722</v>
      </c>
      <c r="T2233">
        <v>213.35885264033499</v>
      </c>
      <c r="U2233">
        <v>12.597285421867699</v>
      </c>
      <c r="V2233">
        <v>10.8492</v>
      </c>
    </row>
    <row r="2234" spans="1:22">
      <c r="A2234">
        <v>15</v>
      </c>
      <c r="B2234">
        <v>0</v>
      </c>
      <c r="C2234">
        <v>925</v>
      </c>
      <c r="D2234">
        <v>3</v>
      </c>
      <c r="E2234">
        <v>1</v>
      </c>
      <c r="F2234">
        <v>2</v>
      </c>
      <c r="G2234">
        <v>0</v>
      </c>
      <c r="H2234">
        <v>2</v>
      </c>
      <c r="I2234">
        <v>1.4142135623731</v>
      </c>
      <c r="J2234">
        <v>0.14000000000000001</v>
      </c>
      <c r="K2234">
        <v>3.9199999999999999E-2</v>
      </c>
      <c r="L2234">
        <v>64</v>
      </c>
      <c r="M2234">
        <v>1</v>
      </c>
      <c r="N2234">
        <v>916</v>
      </c>
      <c r="O2234">
        <v>766</v>
      </c>
      <c r="P2234">
        <v>46</v>
      </c>
      <c r="Q2234">
        <v>1</v>
      </c>
      <c r="R2234">
        <v>17</v>
      </c>
      <c r="S2234">
        <v>1720</v>
      </c>
      <c r="T2234">
        <v>216.11108254784199</v>
      </c>
      <c r="U2234">
        <v>13.0843417870369</v>
      </c>
      <c r="V2234">
        <v>11.696</v>
      </c>
    </row>
    <row r="2235" spans="1:22">
      <c r="A2235">
        <v>15</v>
      </c>
      <c r="B2235">
        <v>0</v>
      </c>
      <c r="C2235">
        <v>106</v>
      </c>
      <c r="D2235">
        <v>159</v>
      </c>
      <c r="E2235">
        <v>2</v>
      </c>
      <c r="F2235">
        <v>2</v>
      </c>
      <c r="G2235">
        <v>0</v>
      </c>
      <c r="H2235">
        <v>73</v>
      </c>
      <c r="I2235">
        <v>8.7749643873921208</v>
      </c>
      <c r="J2235">
        <v>0.48692915295759398</v>
      </c>
      <c r="K2235">
        <v>0.4234</v>
      </c>
      <c r="L2235">
        <v>64</v>
      </c>
      <c r="M2235">
        <v>1</v>
      </c>
      <c r="N2235">
        <v>630</v>
      </c>
      <c r="O2235">
        <v>935</v>
      </c>
      <c r="P2235">
        <v>60</v>
      </c>
      <c r="Q2235">
        <v>1</v>
      </c>
      <c r="R2235">
        <v>25</v>
      </c>
      <c r="S2235">
        <v>2515</v>
      </c>
      <c r="T2235">
        <v>306.77516196719699</v>
      </c>
      <c r="U2235">
        <v>17.5666587602765</v>
      </c>
      <c r="V2235">
        <v>15.645</v>
      </c>
    </row>
    <row r="2236" spans="1:22">
      <c r="A2236">
        <v>15</v>
      </c>
      <c r="B2236">
        <v>0</v>
      </c>
      <c r="C2236">
        <v>1064</v>
      </c>
      <c r="D2236">
        <v>700</v>
      </c>
      <c r="E2236">
        <v>55</v>
      </c>
      <c r="F2236">
        <v>1</v>
      </c>
      <c r="G2236">
        <v>23</v>
      </c>
      <c r="H2236">
        <v>2300</v>
      </c>
      <c r="I2236">
        <v>280.82022719170402</v>
      </c>
      <c r="J2236">
        <v>16.112107248898301</v>
      </c>
      <c r="K2236">
        <v>13.56</v>
      </c>
      <c r="L2236">
        <v>64</v>
      </c>
      <c r="M2236">
        <v>1</v>
      </c>
      <c r="N2236">
        <v>656</v>
      </c>
      <c r="O2236">
        <v>219</v>
      </c>
      <c r="P2236">
        <v>41</v>
      </c>
      <c r="Q2236">
        <v>1</v>
      </c>
      <c r="R2236">
        <v>14</v>
      </c>
      <c r="S2236">
        <v>1495</v>
      </c>
      <c r="T2236">
        <v>192.30964614392099</v>
      </c>
      <c r="U2236">
        <v>12.0965904287117</v>
      </c>
      <c r="V2236">
        <v>9.5619999999999994</v>
      </c>
    </row>
    <row r="2237" spans="1:22">
      <c r="A2237">
        <v>15</v>
      </c>
      <c r="B2237">
        <v>0</v>
      </c>
      <c r="C2237">
        <v>413</v>
      </c>
      <c r="D2237">
        <v>1182</v>
      </c>
      <c r="E2237">
        <v>51</v>
      </c>
      <c r="F2237">
        <v>4</v>
      </c>
      <c r="G2237">
        <v>22</v>
      </c>
      <c r="H2237">
        <v>2238</v>
      </c>
      <c r="I2237">
        <v>264.76782281840798</v>
      </c>
      <c r="J2237">
        <v>14.147635844903601</v>
      </c>
      <c r="K2237">
        <v>11.86</v>
      </c>
      <c r="L2237">
        <v>64</v>
      </c>
      <c r="M2237">
        <v>1</v>
      </c>
      <c r="N2237">
        <v>911</v>
      </c>
      <c r="O2237">
        <v>771</v>
      </c>
      <c r="P2237">
        <v>46</v>
      </c>
      <c r="Q2237">
        <v>1</v>
      </c>
      <c r="R2237">
        <v>15</v>
      </c>
      <c r="S2237">
        <v>1586</v>
      </c>
      <c r="T2237">
        <v>208.18261214616399</v>
      </c>
      <c r="U2237">
        <v>13.485562650479199</v>
      </c>
      <c r="V2237">
        <v>12.135199999999999</v>
      </c>
    </row>
    <row r="2238" spans="1:22">
      <c r="A2238">
        <v>15</v>
      </c>
      <c r="B2238">
        <v>0</v>
      </c>
      <c r="C2238">
        <v>923</v>
      </c>
      <c r="D2238">
        <v>335</v>
      </c>
      <c r="E2238">
        <v>58</v>
      </c>
      <c r="F2238">
        <v>5</v>
      </c>
      <c r="G2238">
        <v>26</v>
      </c>
      <c r="H2238">
        <v>2615</v>
      </c>
      <c r="I2238">
        <v>317.21128605394898</v>
      </c>
      <c r="J2238">
        <v>17.955709398405801</v>
      </c>
      <c r="K2238">
        <v>15.763999999999999</v>
      </c>
      <c r="L2238">
        <v>64</v>
      </c>
      <c r="M2238">
        <v>1</v>
      </c>
      <c r="N2238">
        <v>1097</v>
      </c>
      <c r="O2238">
        <v>773</v>
      </c>
      <c r="P2238">
        <v>33</v>
      </c>
      <c r="Q2238">
        <v>6</v>
      </c>
      <c r="R2238">
        <v>14</v>
      </c>
      <c r="S2238">
        <v>1446</v>
      </c>
      <c r="T2238">
        <v>176.13063333787201</v>
      </c>
      <c r="U2238">
        <v>10.0562617308819</v>
      </c>
      <c r="V2238">
        <v>8.4380000000000006</v>
      </c>
    </row>
    <row r="2239" spans="1:22">
      <c r="A2239">
        <v>15</v>
      </c>
      <c r="B2239">
        <v>0</v>
      </c>
      <c r="C2239">
        <v>457</v>
      </c>
      <c r="D2239">
        <v>1161</v>
      </c>
      <c r="E2239">
        <v>54</v>
      </c>
      <c r="F2239">
        <v>8</v>
      </c>
      <c r="G2239">
        <v>24</v>
      </c>
      <c r="H2239">
        <v>2410</v>
      </c>
      <c r="I2239">
        <v>292.13353111205799</v>
      </c>
      <c r="J2239">
        <v>16.510905486980398</v>
      </c>
      <c r="K2239">
        <v>14.71</v>
      </c>
      <c r="L2239">
        <v>64</v>
      </c>
      <c r="M2239">
        <v>1</v>
      </c>
      <c r="N2239">
        <v>670</v>
      </c>
      <c r="O2239">
        <v>503</v>
      </c>
      <c r="P2239">
        <v>61</v>
      </c>
      <c r="Q2239">
        <v>2</v>
      </c>
      <c r="R2239">
        <v>26</v>
      </c>
      <c r="S2239">
        <v>2623</v>
      </c>
      <c r="T2239">
        <v>313.07027964979397</v>
      </c>
      <c r="U2239">
        <v>17.0914335267701</v>
      </c>
      <c r="V2239">
        <v>13.9178</v>
      </c>
    </row>
    <row r="2240" spans="1:22">
      <c r="A2240">
        <v>15</v>
      </c>
      <c r="B2240">
        <v>0</v>
      </c>
      <c r="C2240">
        <v>685</v>
      </c>
      <c r="D2240">
        <v>456</v>
      </c>
      <c r="E2240">
        <v>110</v>
      </c>
      <c r="F2240">
        <v>2</v>
      </c>
      <c r="G2240">
        <v>50</v>
      </c>
      <c r="H2240">
        <v>5096</v>
      </c>
      <c r="I2240">
        <v>601.33518107624502</v>
      </c>
      <c r="J2240">
        <v>31.923633878366701</v>
      </c>
      <c r="K2240">
        <v>27.758400000000002</v>
      </c>
      <c r="L2240">
        <v>64</v>
      </c>
      <c r="M2240">
        <v>1</v>
      </c>
      <c r="N2240">
        <v>655</v>
      </c>
      <c r="O2240">
        <v>543</v>
      </c>
      <c r="P2240">
        <v>62</v>
      </c>
      <c r="Q2240">
        <v>6</v>
      </c>
      <c r="R2240">
        <v>26</v>
      </c>
      <c r="S2240">
        <v>2606</v>
      </c>
      <c r="T2240">
        <v>322.53681960359199</v>
      </c>
      <c r="U2240">
        <v>19.004641538318999</v>
      </c>
      <c r="V2240">
        <v>16.813199999999998</v>
      </c>
    </row>
    <row r="2241" spans="1:22">
      <c r="A2241">
        <v>15</v>
      </c>
      <c r="B2241">
        <v>0</v>
      </c>
      <c r="C2241">
        <v>900</v>
      </c>
      <c r="D2241">
        <v>933</v>
      </c>
      <c r="E2241">
        <v>64</v>
      </c>
      <c r="F2241">
        <v>1</v>
      </c>
      <c r="G2241">
        <v>28</v>
      </c>
      <c r="H2241">
        <v>2815</v>
      </c>
      <c r="I2241">
        <v>336.45356291767803</v>
      </c>
      <c r="J2241">
        <v>18.427900043141101</v>
      </c>
      <c r="K2241">
        <v>15.784000000000001</v>
      </c>
      <c r="L2241">
        <v>64</v>
      </c>
      <c r="M2241">
        <v>1</v>
      </c>
      <c r="N2241">
        <v>462</v>
      </c>
      <c r="O2241">
        <v>409</v>
      </c>
      <c r="P2241">
        <v>60</v>
      </c>
      <c r="Q2241">
        <v>2</v>
      </c>
      <c r="R2241">
        <v>25</v>
      </c>
      <c r="S2241">
        <v>2572</v>
      </c>
      <c r="T2241">
        <v>313.24431359563403</v>
      </c>
      <c r="U2241">
        <v>17.8802013411483</v>
      </c>
      <c r="V2241">
        <v>15.527200000000001</v>
      </c>
    </row>
    <row r="2242" spans="1:22">
      <c r="A2242">
        <v>15</v>
      </c>
      <c r="B2242">
        <v>0</v>
      </c>
      <c r="C2242">
        <v>808</v>
      </c>
      <c r="D2242">
        <v>501</v>
      </c>
      <c r="E2242">
        <v>81</v>
      </c>
      <c r="F2242">
        <v>4</v>
      </c>
      <c r="G2242">
        <v>36</v>
      </c>
      <c r="H2242">
        <v>3639</v>
      </c>
      <c r="I2242">
        <v>433.71534443687801</v>
      </c>
      <c r="J2242">
        <v>23.597836765263001</v>
      </c>
      <c r="K2242">
        <v>19.690999999999999</v>
      </c>
      <c r="L2242">
        <v>64</v>
      </c>
      <c r="M2242">
        <v>1</v>
      </c>
      <c r="N2242">
        <v>1033</v>
      </c>
      <c r="O2242">
        <v>416</v>
      </c>
      <c r="P2242">
        <v>42</v>
      </c>
      <c r="Q2242">
        <v>2</v>
      </c>
      <c r="R2242">
        <v>16</v>
      </c>
      <c r="S2242">
        <v>1664</v>
      </c>
      <c r="T2242">
        <v>207.34512292311101</v>
      </c>
      <c r="U2242">
        <v>12.3705456629851</v>
      </c>
      <c r="V2242">
        <v>10.800800000000001</v>
      </c>
    </row>
    <row r="2243" spans="1:22">
      <c r="A2243">
        <v>15</v>
      </c>
      <c r="B2243">
        <v>0</v>
      </c>
      <c r="C2243">
        <v>479</v>
      </c>
      <c r="D2243">
        <v>867</v>
      </c>
      <c r="E2243">
        <v>60</v>
      </c>
      <c r="F2243">
        <v>1</v>
      </c>
      <c r="G2243">
        <v>25</v>
      </c>
      <c r="H2243">
        <v>2567</v>
      </c>
      <c r="I2243">
        <v>309.58197621954702</v>
      </c>
      <c r="J2243">
        <v>17.3049443801475</v>
      </c>
      <c r="K2243">
        <v>15.076599999999999</v>
      </c>
      <c r="L2243">
        <v>64</v>
      </c>
      <c r="M2243">
        <v>1</v>
      </c>
      <c r="N2243">
        <v>1029</v>
      </c>
      <c r="O2243">
        <v>376</v>
      </c>
      <c r="P2243">
        <v>44</v>
      </c>
      <c r="Q2243">
        <v>2</v>
      </c>
      <c r="R2243">
        <v>17</v>
      </c>
      <c r="S2243">
        <v>1777</v>
      </c>
      <c r="T2243">
        <v>218.185700723031</v>
      </c>
      <c r="U2243">
        <v>12.6600592415676</v>
      </c>
      <c r="V2243">
        <v>10.664</v>
      </c>
    </row>
    <row r="2244" spans="1:22">
      <c r="A2244">
        <v>15</v>
      </c>
      <c r="B2244">
        <v>0</v>
      </c>
      <c r="C2244">
        <v>647</v>
      </c>
      <c r="D2244">
        <v>989</v>
      </c>
      <c r="E2244">
        <v>69</v>
      </c>
      <c r="F2244">
        <v>2</v>
      </c>
      <c r="G2244">
        <v>27</v>
      </c>
      <c r="H2244">
        <v>2799</v>
      </c>
      <c r="I2244">
        <v>345.05506806885199</v>
      </c>
      <c r="J2244">
        <v>20.1789469497296</v>
      </c>
      <c r="K2244">
        <v>17.051200000000001</v>
      </c>
      <c r="L2244">
        <v>64</v>
      </c>
      <c r="M2244">
        <v>1</v>
      </c>
      <c r="N2244">
        <v>616</v>
      </c>
      <c r="O2244">
        <v>445</v>
      </c>
      <c r="P2244">
        <v>57</v>
      </c>
      <c r="Q2244">
        <v>2</v>
      </c>
      <c r="R2244">
        <v>22</v>
      </c>
      <c r="S2244">
        <v>2287</v>
      </c>
      <c r="T2244">
        <v>283.37783964170501</v>
      </c>
      <c r="U2244">
        <v>16.732994352476201</v>
      </c>
      <c r="V2244">
        <v>14.418799999999999</v>
      </c>
    </row>
    <row r="2245" spans="1:22">
      <c r="A2245">
        <v>15</v>
      </c>
      <c r="B2245">
        <v>0</v>
      </c>
      <c r="C2245">
        <v>243</v>
      </c>
      <c r="D2245">
        <v>1067</v>
      </c>
      <c r="E2245">
        <v>57</v>
      </c>
      <c r="F2245">
        <v>4</v>
      </c>
      <c r="G2245">
        <v>27</v>
      </c>
      <c r="H2245">
        <v>2710</v>
      </c>
      <c r="I2245">
        <v>320.471527596447</v>
      </c>
      <c r="J2245">
        <v>17.105846953600398</v>
      </c>
      <c r="K2245">
        <v>14.772</v>
      </c>
      <c r="L2245">
        <v>65</v>
      </c>
      <c r="M2245">
        <v>1</v>
      </c>
      <c r="N2245">
        <v>847</v>
      </c>
      <c r="O2245">
        <v>228</v>
      </c>
      <c r="P2245">
        <v>61</v>
      </c>
      <c r="Q2245">
        <v>2</v>
      </c>
      <c r="R2245">
        <v>23</v>
      </c>
      <c r="S2245">
        <v>2385</v>
      </c>
      <c r="T2245">
        <v>296.37307570020602</v>
      </c>
      <c r="U2245">
        <v>17.593962032470099</v>
      </c>
      <c r="V2245">
        <v>14.266</v>
      </c>
    </row>
    <row r="2246" spans="1:22">
      <c r="A2246">
        <v>15</v>
      </c>
      <c r="B2246">
        <v>0</v>
      </c>
      <c r="C2246">
        <v>396</v>
      </c>
      <c r="D2246">
        <v>194</v>
      </c>
      <c r="E2246">
        <v>72</v>
      </c>
      <c r="F2246">
        <v>3</v>
      </c>
      <c r="G2246">
        <v>31</v>
      </c>
      <c r="H2246">
        <v>3107</v>
      </c>
      <c r="I2246">
        <v>374.39150631391198</v>
      </c>
      <c r="J2246">
        <v>20.888875029546199</v>
      </c>
      <c r="K2246">
        <v>18.1998</v>
      </c>
      <c r="L2246">
        <v>65</v>
      </c>
      <c r="M2246">
        <v>1</v>
      </c>
      <c r="N2246">
        <v>645</v>
      </c>
      <c r="O2246">
        <v>284</v>
      </c>
      <c r="P2246">
        <v>105</v>
      </c>
      <c r="Q2246">
        <v>1</v>
      </c>
      <c r="R2246">
        <v>45</v>
      </c>
      <c r="S2246">
        <v>4572</v>
      </c>
      <c r="T2246">
        <v>551.17873689031205</v>
      </c>
      <c r="U2246">
        <v>30.784112785656198</v>
      </c>
      <c r="V2246">
        <v>26.975200000000001</v>
      </c>
    </row>
    <row r="2247" spans="1:22">
      <c r="A2247">
        <v>16</v>
      </c>
      <c r="B2247">
        <v>0</v>
      </c>
      <c r="C2247">
        <v>299</v>
      </c>
      <c r="D2247">
        <v>704</v>
      </c>
      <c r="E2247">
        <v>61</v>
      </c>
      <c r="F2247">
        <v>1</v>
      </c>
      <c r="G2247">
        <v>23</v>
      </c>
      <c r="H2247">
        <v>2310</v>
      </c>
      <c r="I2247">
        <v>289.33026112040199</v>
      </c>
      <c r="J2247">
        <v>17.4215383936092</v>
      </c>
      <c r="K2247">
        <v>15.454000000000001</v>
      </c>
      <c r="L2247">
        <v>65</v>
      </c>
      <c r="M2247">
        <v>1</v>
      </c>
      <c r="N2247">
        <v>723</v>
      </c>
      <c r="O2247">
        <v>994</v>
      </c>
      <c r="P2247">
        <v>30</v>
      </c>
      <c r="Q2247">
        <v>1</v>
      </c>
      <c r="R2247">
        <v>10</v>
      </c>
      <c r="S2247">
        <v>1091</v>
      </c>
      <c r="T2247">
        <v>142.32708807532001</v>
      </c>
      <c r="U2247">
        <v>9.14012581970292</v>
      </c>
      <c r="V2247">
        <v>8.0736000000000008</v>
      </c>
    </row>
    <row r="2248" spans="1:22">
      <c r="A2248">
        <v>16</v>
      </c>
      <c r="B2248">
        <v>0</v>
      </c>
      <c r="C2248">
        <v>796</v>
      </c>
      <c r="D2248">
        <v>1023</v>
      </c>
      <c r="E2248">
        <v>57</v>
      </c>
      <c r="F2248">
        <v>3</v>
      </c>
      <c r="G2248">
        <v>26</v>
      </c>
      <c r="H2248">
        <v>2634</v>
      </c>
      <c r="I2248">
        <v>307.08630708646098</v>
      </c>
      <c r="J2248">
        <v>15.7868426228933</v>
      </c>
      <c r="K2248">
        <v>13.167199999999999</v>
      </c>
      <c r="L2248">
        <v>65</v>
      </c>
      <c r="M2248">
        <v>1</v>
      </c>
      <c r="N2248">
        <v>494</v>
      </c>
      <c r="O2248">
        <v>457</v>
      </c>
      <c r="P2248">
        <v>73</v>
      </c>
      <c r="Q2248">
        <v>1</v>
      </c>
      <c r="R2248">
        <v>33</v>
      </c>
      <c r="S2248">
        <v>3357</v>
      </c>
      <c r="T2248">
        <v>402.13057580840598</v>
      </c>
      <c r="U2248">
        <v>22.139220853498902</v>
      </c>
      <c r="V2248">
        <v>19.487200000000001</v>
      </c>
    </row>
    <row r="2249" spans="1:22">
      <c r="A2249">
        <v>16</v>
      </c>
      <c r="B2249">
        <v>0</v>
      </c>
      <c r="C2249">
        <v>120</v>
      </c>
      <c r="D2249">
        <v>867</v>
      </c>
      <c r="E2249">
        <v>57</v>
      </c>
      <c r="F2249">
        <v>2</v>
      </c>
      <c r="G2249">
        <v>23</v>
      </c>
      <c r="H2249">
        <v>2334</v>
      </c>
      <c r="I2249">
        <v>286.84490582891698</v>
      </c>
      <c r="J2249">
        <v>16.674663414893899</v>
      </c>
      <c r="K2249">
        <v>14.3552</v>
      </c>
      <c r="L2249">
        <v>65</v>
      </c>
      <c r="M2249">
        <v>1</v>
      </c>
      <c r="N2249">
        <v>785</v>
      </c>
      <c r="O2249">
        <v>75</v>
      </c>
      <c r="P2249">
        <v>11</v>
      </c>
      <c r="Q2249">
        <v>3</v>
      </c>
      <c r="R2249">
        <v>3</v>
      </c>
      <c r="S2249">
        <v>353</v>
      </c>
      <c r="T2249">
        <v>49.6286207747102</v>
      </c>
      <c r="U2249">
        <v>3.48842371279637</v>
      </c>
      <c r="V2249">
        <v>3.0358000000000001</v>
      </c>
    </row>
    <row r="2250" spans="1:22">
      <c r="A2250">
        <v>16</v>
      </c>
      <c r="B2250">
        <v>0</v>
      </c>
      <c r="C2250">
        <v>836</v>
      </c>
      <c r="D2250">
        <v>932</v>
      </c>
      <c r="E2250">
        <v>58</v>
      </c>
      <c r="F2250">
        <v>1</v>
      </c>
      <c r="G2250">
        <v>20</v>
      </c>
      <c r="H2250">
        <v>2097</v>
      </c>
      <c r="I2250">
        <v>267.97574517108802</v>
      </c>
      <c r="J2250">
        <v>16.6843969024955</v>
      </c>
      <c r="K2250">
        <v>13.5756</v>
      </c>
      <c r="L2250">
        <v>65</v>
      </c>
      <c r="M2250">
        <v>1</v>
      </c>
      <c r="N2250">
        <v>725</v>
      </c>
      <c r="O2250">
        <v>1016</v>
      </c>
      <c r="P2250">
        <v>26</v>
      </c>
      <c r="Q2250">
        <v>2</v>
      </c>
      <c r="R2250">
        <v>10</v>
      </c>
      <c r="S2250">
        <v>1069</v>
      </c>
      <c r="T2250">
        <v>130.70195101833801</v>
      </c>
      <c r="U2250">
        <v>7.5202327091653203</v>
      </c>
      <c r="V2250">
        <v>5.8395999999999999</v>
      </c>
    </row>
    <row r="2251" spans="1:22">
      <c r="A2251">
        <v>16</v>
      </c>
      <c r="B2251">
        <v>0</v>
      </c>
      <c r="C2251">
        <v>687</v>
      </c>
      <c r="D2251">
        <v>130</v>
      </c>
      <c r="E2251">
        <v>42</v>
      </c>
      <c r="F2251">
        <v>13</v>
      </c>
      <c r="G2251">
        <v>17</v>
      </c>
      <c r="H2251">
        <v>1765</v>
      </c>
      <c r="I2251">
        <v>220.83704399398201</v>
      </c>
      <c r="J2251">
        <v>13.272810553910601</v>
      </c>
      <c r="K2251">
        <v>12.128</v>
      </c>
      <c r="L2251">
        <v>65</v>
      </c>
      <c r="M2251">
        <v>1</v>
      </c>
      <c r="N2251">
        <v>690</v>
      </c>
      <c r="O2251">
        <v>573</v>
      </c>
      <c r="P2251">
        <v>54</v>
      </c>
      <c r="Q2251">
        <v>2</v>
      </c>
      <c r="R2251">
        <v>22</v>
      </c>
      <c r="S2251">
        <v>2232</v>
      </c>
      <c r="T2251">
        <v>274.12405950591102</v>
      </c>
      <c r="U2251">
        <v>15.914069247053099</v>
      </c>
      <c r="V2251">
        <v>14.1328</v>
      </c>
    </row>
    <row r="2252" spans="1:22">
      <c r="A2252">
        <v>16</v>
      </c>
      <c r="B2252">
        <v>0</v>
      </c>
      <c r="C2252">
        <v>90</v>
      </c>
      <c r="D2252">
        <v>1422</v>
      </c>
      <c r="E2252">
        <v>0</v>
      </c>
      <c r="F2252">
        <v>100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65</v>
      </c>
      <c r="M2252">
        <v>1</v>
      </c>
      <c r="N2252">
        <v>664</v>
      </c>
      <c r="O2252">
        <v>330</v>
      </c>
      <c r="P2252">
        <v>111</v>
      </c>
      <c r="Q2252">
        <v>1</v>
      </c>
      <c r="R2252">
        <v>48</v>
      </c>
      <c r="S2252">
        <v>4814</v>
      </c>
      <c r="T2252">
        <v>574.67208040760102</v>
      </c>
      <c r="U2252">
        <v>31.385034650291502</v>
      </c>
      <c r="V2252">
        <v>27.48</v>
      </c>
    </row>
    <row r="2253" spans="1:22">
      <c r="A2253">
        <v>16</v>
      </c>
      <c r="B2253">
        <v>0</v>
      </c>
      <c r="C2253">
        <v>872</v>
      </c>
      <c r="D2253">
        <v>316</v>
      </c>
      <c r="E2253">
        <v>54</v>
      </c>
      <c r="F2253">
        <v>1</v>
      </c>
      <c r="G2253">
        <v>19</v>
      </c>
      <c r="H2253">
        <v>1993</v>
      </c>
      <c r="I2253">
        <v>248.54979380397799</v>
      </c>
      <c r="J2253">
        <v>14.8514342741703</v>
      </c>
      <c r="K2253">
        <v>12.764799999999999</v>
      </c>
      <c r="L2253">
        <v>65</v>
      </c>
      <c r="M2253">
        <v>1</v>
      </c>
      <c r="N2253">
        <v>714</v>
      </c>
      <c r="O2253">
        <v>316</v>
      </c>
      <c r="P2253">
        <v>86</v>
      </c>
      <c r="Q2253">
        <v>2</v>
      </c>
      <c r="R2253">
        <v>39</v>
      </c>
      <c r="S2253">
        <v>3962</v>
      </c>
      <c r="T2253">
        <v>467.00749458654298</v>
      </c>
      <c r="U2253">
        <v>24.722774925157601</v>
      </c>
      <c r="V2253">
        <v>21.194400000000002</v>
      </c>
    </row>
    <row r="2254" spans="1:22">
      <c r="A2254">
        <v>16</v>
      </c>
      <c r="B2254">
        <v>0</v>
      </c>
      <c r="C2254">
        <v>491</v>
      </c>
      <c r="D2254">
        <v>576</v>
      </c>
      <c r="E2254">
        <v>67</v>
      </c>
      <c r="F2254">
        <v>2</v>
      </c>
      <c r="G2254">
        <v>31</v>
      </c>
      <c r="H2254">
        <v>3168</v>
      </c>
      <c r="I2254">
        <v>373.40862336052197</v>
      </c>
      <c r="J2254">
        <v>19.766577852526702</v>
      </c>
      <c r="K2254">
        <v>16.979199999999999</v>
      </c>
      <c r="L2254">
        <v>65</v>
      </c>
      <c r="M2254">
        <v>1</v>
      </c>
      <c r="N2254">
        <v>382</v>
      </c>
      <c r="O2254">
        <v>22</v>
      </c>
      <c r="P2254">
        <v>2</v>
      </c>
      <c r="Q2254">
        <v>1</v>
      </c>
      <c r="R2254">
        <v>0</v>
      </c>
      <c r="S2254">
        <v>38</v>
      </c>
      <c r="T2254">
        <v>6.3245553203367599</v>
      </c>
      <c r="U2254">
        <v>0.50556898639058201</v>
      </c>
      <c r="V2254">
        <v>0.4788</v>
      </c>
    </row>
    <row r="2255" spans="1:22">
      <c r="A2255">
        <v>16</v>
      </c>
      <c r="B2255">
        <v>0</v>
      </c>
      <c r="C2255">
        <v>15</v>
      </c>
      <c r="D2255">
        <v>617</v>
      </c>
      <c r="E2255">
        <v>52</v>
      </c>
      <c r="F2255">
        <v>1</v>
      </c>
      <c r="G2255">
        <v>21</v>
      </c>
      <c r="H2255">
        <v>2188</v>
      </c>
      <c r="I2255">
        <v>264.73382859015197</v>
      </c>
      <c r="J2255">
        <v>14.9032077084096</v>
      </c>
      <c r="K2255">
        <v>12.5304</v>
      </c>
      <c r="L2255">
        <v>65</v>
      </c>
      <c r="M2255">
        <v>1</v>
      </c>
      <c r="N2255">
        <v>403</v>
      </c>
      <c r="O2255">
        <v>883</v>
      </c>
      <c r="P2255">
        <v>48</v>
      </c>
      <c r="Q2255">
        <v>1</v>
      </c>
      <c r="R2255">
        <v>19</v>
      </c>
      <c r="S2255">
        <v>1909</v>
      </c>
      <c r="T2255">
        <v>232.94849216082099</v>
      </c>
      <c r="U2255">
        <v>13.349977528070999</v>
      </c>
      <c r="V2255">
        <v>11.780799999999999</v>
      </c>
    </row>
    <row r="2256" spans="1:22">
      <c r="A2256">
        <v>16</v>
      </c>
      <c r="B2256">
        <v>0</v>
      </c>
      <c r="C2256">
        <v>558</v>
      </c>
      <c r="D2256">
        <v>1093</v>
      </c>
      <c r="E2256">
        <v>61</v>
      </c>
      <c r="F2256">
        <v>2</v>
      </c>
      <c r="G2256">
        <v>28</v>
      </c>
      <c r="H2256">
        <v>2848</v>
      </c>
      <c r="I2256">
        <v>336.68976818430298</v>
      </c>
      <c r="J2256">
        <v>17.957995433789399</v>
      </c>
      <c r="K2256">
        <v>15.6816</v>
      </c>
      <c r="L2256">
        <v>65</v>
      </c>
      <c r="M2256">
        <v>1</v>
      </c>
      <c r="N2256">
        <v>446</v>
      </c>
      <c r="O2256">
        <v>118</v>
      </c>
      <c r="P2256">
        <v>66</v>
      </c>
      <c r="Q2256">
        <v>1</v>
      </c>
      <c r="R2256">
        <v>26</v>
      </c>
      <c r="S2256">
        <v>2685</v>
      </c>
      <c r="T2256">
        <v>327.684299288202</v>
      </c>
      <c r="U2256">
        <v>18.784235411642399</v>
      </c>
      <c r="V2256">
        <v>16.858000000000001</v>
      </c>
    </row>
    <row r="2257" spans="1:22">
      <c r="A2257">
        <v>16</v>
      </c>
      <c r="B2257">
        <v>0</v>
      </c>
      <c r="C2257">
        <v>1057</v>
      </c>
      <c r="D2257">
        <v>782</v>
      </c>
      <c r="E2257">
        <v>52</v>
      </c>
      <c r="F2257">
        <v>1</v>
      </c>
      <c r="G2257">
        <v>21</v>
      </c>
      <c r="H2257">
        <v>2117</v>
      </c>
      <c r="I2257">
        <v>257.52087294042798</v>
      </c>
      <c r="J2257">
        <v>14.662915808255899</v>
      </c>
      <c r="K2257">
        <v>12.780200000000001</v>
      </c>
      <c r="L2257">
        <v>65</v>
      </c>
      <c r="M2257">
        <v>1</v>
      </c>
      <c r="N2257">
        <v>569</v>
      </c>
      <c r="O2257">
        <v>896</v>
      </c>
      <c r="P2257">
        <v>40</v>
      </c>
      <c r="Q2257">
        <v>2</v>
      </c>
      <c r="R2257">
        <v>16</v>
      </c>
      <c r="S2257">
        <v>1691</v>
      </c>
      <c r="T2257">
        <v>207.07728026029301</v>
      </c>
      <c r="U2257">
        <v>11.952485097250699</v>
      </c>
      <c r="V2257">
        <v>10.840999999999999</v>
      </c>
    </row>
    <row r="2258" spans="1:22">
      <c r="A2258">
        <v>16</v>
      </c>
      <c r="B2258">
        <v>0</v>
      </c>
      <c r="C2258">
        <v>864</v>
      </c>
      <c r="D2258">
        <v>355</v>
      </c>
      <c r="E2258">
        <v>55</v>
      </c>
      <c r="F2258">
        <v>1</v>
      </c>
      <c r="G2258">
        <v>21</v>
      </c>
      <c r="H2258">
        <v>2142</v>
      </c>
      <c r="I2258">
        <v>267.31255114565801</v>
      </c>
      <c r="J2258">
        <v>15.991985492739801</v>
      </c>
      <c r="K2258">
        <v>14.0496</v>
      </c>
      <c r="L2258">
        <v>65</v>
      </c>
      <c r="M2258">
        <v>1</v>
      </c>
      <c r="N2258">
        <v>493</v>
      </c>
      <c r="O2258">
        <v>451</v>
      </c>
      <c r="P2258">
        <v>76</v>
      </c>
      <c r="Q2258">
        <v>1</v>
      </c>
      <c r="R2258">
        <v>36</v>
      </c>
      <c r="S2258">
        <v>3624</v>
      </c>
      <c r="T2258">
        <v>427.02458945592298</v>
      </c>
      <c r="U2258">
        <v>22.586774891515599</v>
      </c>
      <c r="V2258">
        <v>19.715199999999999</v>
      </c>
    </row>
    <row r="2259" spans="1:22">
      <c r="A2259">
        <v>16</v>
      </c>
      <c r="B2259">
        <v>0</v>
      </c>
      <c r="C2259">
        <v>834</v>
      </c>
      <c r="D2259">
        <v>1264</v>
      </c>
      <c r="E2259">
        <v>48</v>
      </c>
      <c r="F2259">
        <v>3</v>
      </c>
      <c r="G2259">
        <v>19</v>
      </c>
      <c r="H2259">
        <v>1957</v>
      </c>
      <c r="I2259">
        <v>239.97291513835501</v>
      </c>
      <c r="J2259">
        <v>13.8883080322982</v>
      </c>
      <c r="K2259">
        <v>11.5474</v>
      </c>
      <c r="L2259">
        <v>65</v>
      </c>
      <c r="M2259">
        <v>1</v>
      </c>
      <c r="N2259">
        <v>488</v>
      </c>
      <c r="O2259">
        <v>453</v>
      </c>
      <c r="P2259">
        <v>77</v>
      </c>
      <c r="Q2259">
        <v>1</v>
      </c>
      <c r="R2259">
        <v>34</v>
      </c>
      <c r="S2259">
        <v>3468</v>
      </c>
      <c r="T2259">
        <v>404.076725387642</v>
      </c>
      <c r="U2259">
        <v>20.738312371068201</v>
      </c>
      <c r="V2259">
        <v>17.547999999999998</v>
      </c>
    </row>
    <row r="2260" spans="1:22">
      <c r="A2260">
        <v>16</v>
      </c>
      <c r="B2260">
        <v>0</v>
      </c>
      <c r="C2260">
        <v>469</v>
      </c>
      <c r="D2260">
        <v>456</v>
      </c>
      <c r="E2260">
        <v>62</v>
      </c>
      <c r="F2260">
        <v>5</v>
      </c>
      <c r="G2260">
        <v>26</v>
      </c>
      <c r="H2260">
        <v>2614</v>
      </c>
      <c r="I2260">
        <v>320.36229490999699</v>
      </c>
      <c r="J2260">
        <v>18.520809917495502</v>
      </c>
      <c r="K2260">
        <v>16.102</v>
      </c>
      <c r="L2260">
        <v>65</v>
      </c>
      <c r="M2260">
        <v>1</v>
      </c>
      <c r="N2260">
        <v>471</v>
      </c>
      <c r="O2260">
        <v>116</v>
      </c>
      <c r="P2260">
        <v>64</v>
      </c>
      <c r="Q2260">
        <v>3</v>
      </c>
      <c r="R2260">
        <v>28</v>
      </c>
      <c r="S2260">
        <v>2885</v>
      </c>
      <c r="T2260">
        <v>339.06194124377902</v>
      </c>
      <c r="U2260">
        <v>17.813127181940899</v>
      </c>
      <c r="V2260">
        <v>15.318</v>
      </c>
    </row>
    <row r="2261" spans="1:22">
      <c r="A2261">
        <v>16</v>
      </c>
      <c r="B2261">
        <v>0</v>
      </c>
      <c r="C2261">
        <v>653</v>
      </c>
      <c r="D2261">
        <v>84</v>
      </c>
      <c r="E2261">
        <v>42</v>
      </c>
      <c r="F2261">
        <v>13</v>
      </c>
      <c r="G2261">
        <v>19</v>
      </c>
      <c r="H2261">
        <v>1919</v>
      </c>
      <c r="I2261">
        <v>234.684895125357</v>
      </c>
      <c r="J2261">
        <v>13.5097705383918</v>
      </c>
      <c r="K2261">
        <v>11.363200000000001</v>
      </c>
      <c r="L2261">
        <v>65</v>
      </c>
      <c r="M2261">
        <v>1</v>
      </c>
      <c r="N2261">
        <v>871</v>
      </c>
      <c r="O2261">
        <v>772</v>
      </c>
      <c r="P2261">
        <v>33</v>
      </c>
      <c r="Q2261">
        <v>9</v>
      </c>
      <c r="R2261">
        <v>14</v>
      </c>
      <c r="S2261">
        <v>1433</v>
      </c>
      <c r="T2261">
        <v>177.158121462156</v>
      </c>
      <c r="U2261">
        <v>10.416386129555701</v>
      </c>
      <c r="V2261">
        <v>9.17</v>
      </c>
    </row>
    <row r="2262" spans="1:22">
      <c r="A2262">
        <v>16</v>
      </c>
      <c r="B2262">
        <v>0</v>
      </c>
      <c r="C2262">
        <v>979</v>
      </c>
      <c r="D2262">
        <v>588</v>
      </c>
      <c r="E2262">
        <v>50</v>
      </c>
      <c r="F2262">
        <v>5</v>
      </c>
      <c r="G2262">
        <v>19</v>
      </c>
      <c r="H2262">
        <v>1983</v>
      </c>
      <c r="I2262">
        <v>243.788843058906</v>
      </c>
      <c r="J2262">
        <v>14.1810119526076</v>
      </c>
      <c r="K2262">
        <v>12.27</v>
      </c>
      <c r="L2262">
        <v>65</v>
      </c>
      <c r="M2262">
        <v>1</v>
      </c>
      <c r="N2262">
        <v>648</v>
      </c>
      <c r="O2262">
        <v>286</v>
      </c>
      <c r="P2262">
        <v>102</v>
      </c>
      <c r="Q2262">
        <v>3</v>
      </c>
      <c r="R2262">
        <v>46</v>
      </c>
      <c r="S2262">
        <v>4601</v>
      </c>
      <c r="T2262">
        <v>546.05402663106497</v>
      </c>
      <c r="U2262">
        <v>29.407990410770999</v>
      </c>
      <c r="V2262">
        <v>25.21</v>
      </c>
    </row>
    <row r="2263" spans="1:22">
      <c r="A2263">
        <v>16</v>
      </c>
      <c r="B2263">
        <v>0</v>
      </c>
      <c r="C2263">
        <v>940</v>
      </c>
      <c r="D2263">
        <v>1129</v>
      </c>
      <c r="E2263">
        <v>46</v>
      </c>
      <c r="F2263">
        <v>1</v>
      </c>
      <c r="G2263">
        <v>21</v>
      </c>
      <c r="H2263">
        <v>2118</v>
      </c>
      <c r="I2263">
        <v>248.40692421911299</v>
      </c>
      <c r="J2263">
        <v>12.979506924378899</v>
      </c>
      <c r="K2263">
        <v>11.076000000000001</v>
      </c>
      <c r="L2263">
        <v>65</v>
      </c>
      <c r="M2263">
        <v>1</v>
      </c>
      <c r="N2263">
        <v>663</v>
      </c>
      <c r="O2263">
        <v>59</v>
      </c>
      <c r="P2263">
        <v>50</v>
      </c>
      <c r="Q2263">
        <v>3</v>
      </c>
      <c r="R2263">
        <v>20</v>
      </c>
      <c r="S2263">
        <v>2045</v>
      </c>
      <c r="T2263">
        <v>249.797918325994</v>
      </c>
      <c r="U2263">
        <v>14.3452953960523</v>
      </c>
      <c r="V2263">
        <v>11.6</v>
      </c>
    </row>
    <row r="2264" spans="1:22">
      <c r="A2264">
        <v>16</v>
      </c>
      <c r="B2264">
        <v>0</v>
      </c>
      <c r="C2264">
        <v>1071</v>
      </c>
      <c r="D2264">
        <v>1059</v>
      </c>
      <c r="E2264">
        <v>46</v>
      </c>
      <c r="F2264">
        <v>1</v>
      </c>
      <c r="G2264">
        <v>18</v>
      </c>
      <c r="H2264">
        <v>1827</v>
      </c>
      <c r="I2264">
        <v>225.2531908764</v>
      </c>
      <c r="J2264">
        <v>13.175625222356601</v>
      </c>
      <c r="K2264">
        <v>11.79</v>
      </c>
      <c r="L2264">
        <v>65</v>
      </c>
      <c r="M2264">
        <v>1</v>
      </c>
      <c r="N2264">
        <v>668</v>
      </c>
      <c r="O2264">
        <v>328</v>
      </c>
      <c r="P2264">
        <v>106</v>
      </c>
      <c r="Q2264">
        <v>4</v>
      </c>
      <c r="R2264">
        <v>47</v>
      </c>
      <c r="S2264">
        <v>4777</v>
      </c>
      <c r="T2264">
        <v>573.45880410017298</v>
      </c>
      <c r="U2264">
        <v>31.7265992504712</v>
      </c>
      <c r="V2264">
        <v>27.034600000000001</v>
      </c>
    </row>
    <row r="2265" spans="1:22">
      <c r="A2265">
        <v>16</v>
      </c>
      <c r="B2265">
        <v>0</v>
      </c>
      <c r="C2265">
        <v>478</v>
      </c>
      <c r="D2265">
        <v>426</v>
      </c>
      <c r="E2265">
        <v>62</v>
      </c>
      <c r="F2265">
        <v>1</v>
      </c>
      <c r="G2265">
        <v>27</v>
      </c>
      <c r="H2265">
        <v>2781</v>
      </c>
      <c r="I2265">
        <v>332.12798737835999</v>
      </c>
      <c r="J2265">
        <v>18.157475044730202</v>
      </c>
      <c r="K2265">
        <v>15.5776</v>
      </c>
      <c r="L2265">
        <v>65</v>
      </c>
      <c r="M2265">
        <v>1</v>
      </c>
      <c r="N2265">
        <v>289</v>
      </c>
      <c r="O2265">
        <v>79</v>
      </c>
      <c r="P2265">
        <v>70</v>
      </c>
      <c r="Q2265">
        <v>1</v>
      </c>
      <c r="R2265">
        <v>30</v>
      </c>
      <c r="S2265">
        <v>3089</v>
      </c>
      <c r="T2265">
        <v>363.75953595747802</v>
      </c>
      <c r="U2265">
        <v>19.2098386250379</v>
      </c>
      <c r="V2265">
        <v>15.4682</v>
      </c>
    </row>
    <row r="2266" spans="1:22">
      <c r="A2266">
        <v>16</v>
      </c>
      <c r="B2266">
        <v>0</v>
      </c>
      <c r="C2266">
        <v>988</v>
      </c>
      <c r="D2266">
        <v>199</v>
      </c>
      <c r="E2266">
        <v>49</v>
      </c>
      <c r="F2266">
        <v>1</v>
      </c>
      <c r="G2266">
        <v>19</v>
      </c>
      <c r="H2266">
        <v>1965</v>
      </c>
      <c r="I2266">
        <v>244.93468517137401</v>
      </c>
      <c r="J2266">
        <v>14.6221578434922</v>
      </c>
      <c r="K2266">
        <v>13.234</v>
      </c>
      <c r="L2266">
        <v>65</v>
      </c>
      <c r="M2266">
        <v>1</v>
      </c>
      <c r="N2266">
        <v>373</v>
      </c>
      <c r="O2266">
        <v>27</v>
      </c>
      <c r="P2266">
        <v>2</v>
      </c>
      <c r="Q2266">
        <v>2</v>
      </c>
      <c r="R2266">
        <v>0</v>
      </c>
      <c r="S2266">
        <v>33</v>
      </c>
      <c r="T2266">
        <v>6.0827625302982202</v>
      </c>
      <c r="U2266">
        <v>0.51097945164164904</v>
      </c>
      <c r="V2266">
        <v>0.45540000000000003</v>
      </c>
    </row>
    <row r="2267" spans="1:22">
      <c r="A2267">
        <v>16</v>
      </c>
      <c r="B2267">
        <v>0</v>
      </c>
      <c r="C2267">
        <v>824</v>
      </c>
      <c r="D2267">
        <v>1141</v>
      </c>
      <c r="E2267">
        <v>51</v>
      </c>
      <c r="F2267">
        <v>1</v>
      </c>
      <c r="G2267">
        <v>19</v>
      </c>
      <c r="H2267">
        <v>1957</v>
      </c>
      <c r="I2267">
        <v>239.651830787916</v>
      </c>
      <c r="J2267">
        <v>13.8327546063682</v>
      </c>
      <c r="K2267">
        <v>11.352399999999999</v>
      </c>
      <c r="L2267">
        <v>65</v>
      </c>
      <c r="M2267">
        <v>1</v>
      </c>
      <c r="N2267">
        <v>382</v>
      </c>
      <c r="O2267">
        <v>25</v>
      </c>
      <c r="P2267">
        <v>2</v>
      </c>
      <c r="Q2267">
        <v>2</v>
      </c>
      <c r="R2267">
        <v>0</v>
      </c>
      <c r="S2267">
        <v>42</v>
      </c>
      <c r="T2267">
        <v>6.7823299831252699</v>
      </c>
      <c r="U2267">
        <v>0.53254107822777397</v>
      </c>
      <c r="V2267">
        <v>0.504</v>
      </c>
    </row>
    <row r="2268" spans="1:22">
      <c r="A2268">
        <v>16</v>
      </c>
      <c r="B2268">
        <v>0</v>
      </c>
      <c r="C2268">
        <v>401</v>
      </c>
      <c r="D2268">
        <v>411</v>
      </c>
      <c r="E2268">
        <v>68</v>
      </c>
      <c r="F2268">
        <v>1</v>
      </c>
      <c r="G2268">
        <v>28</v>
      </c>
      <c r="H2268">
        <v>2829</v>
      </c>
      <c r="I2268">
        <v>350.37836691211402</v>
      </c>
      <c r="J2268">
        <v>20.671862518892699</v>
      </c>
      <c r="K2268">
        <v>18.687999999999999</v>
      </c>
      <c r="L2268">
        <v>65</v>
      </c>
      <c r="M2268">
        <v>1</v>
      </c>
      <c r="N2268">
        <v>929</v>
      </c>
      <c r="O2268">
        <v>276</v>
      </c>
      <c r="P2268">
        <v>56</v>
      </c>
      <c r="Q2268">
        <v>2</v>
      </c>
      <c r="R2268">
        <v>23</v>
      </c>
      <c r="S2268">
        <v>2383</v>
      </c>
      <c r="T2268">
        <v>286.37213551601002</v>
      </c>
      <c r="U2268">
        <v>15.8814703349532</v>
      </c>
      <c r="V2268">
        <v>13.427</v>
      </c>
    </row>
    <row r="2269" spans="1:22">
      <c r="A2269">
        <v>16</v>
      </c>
      <c r="B2269">
        <v>0</v>
      </c>
      <c r="C2269">
        <v>37</v>
      </c>
      <c r="D2269">
        <v>866</v>
      </c>
      <c r="E2269">
        <v>50</v>
      </c>
      <c r="F2269">
        <v>2</v>
      </c>
      <c r="G2269">
        <v>20</v>
      </c>
      <c r="H2269">
        <v>2002</v>
      </c>
      <c r="I2269">
        <v>245.97154306951899</v>
      </c>
      <c r="J2269">
        <v>14.290542327007699</v>
      </c>
      <c r="K2269">
        <v>12.6828</v>
      </c>
      <c r="L2269">
        <v>65</v>
      </c>
      <c r="M2269">
        <v>1</v>
      </c>
      <c r="N2269">
        <v>628</v>
      </c>
      <c r="O2269">
        <v>614</v>
      </c>
      <c r="P2269">
        <v>54</v>
      </c>
      <c r="Q2269">
        <v>2</v>
      </c>
      <c r="R2269">
        <v>22</v>
      </c>
      <c r="S2269">
        <v>2260</v>
      </c>
      <c r="T2269">
        <v>274.87815482500599</v>
      </c>
      <c r="U2269">
        <v>15.646724896923301</v>
      </c>
      <c r="V2269">
        <v>13.544</v>
      </c>
    </row>
    <row r="2270" spans="1:22">
      <c r="A2270">
        <v>16</v>
      </c>
      <c r="B2270">
        <v>0</v>
      </c>
      <c r="C2270">
        <v>360</v>
      </c>
      <c r="D2270">
        <v>1396</v>
      </c>
      <c r="E2270">
        <v>37</v>
      </c>
      <c r="F2270">
        <v>2</v>
      </c>
      <c r="G2270">
        <v>14</v>
      </c>
      <c r="H2270">
        <v>1481</v>
      </c>
      <c r="I2270">
        <v>186.21761463406199</v>
      </c>
      <c r="J2270">
        <v>11.2886624539845</v>
      </c>
      <c r="K2270">
        <v>9.1501999999999999</v>
      </c>
      <c r="L2270">
        <v>65</v>
      </c>
      <c r="M2270">
        <v>1</v>
      </c>
      <c r="N2270">
        <v>666</v>
      </c>
      <c r="O2270">
        <v>554</v>
      </c>
      <c r="P2270">
        <v>59</v>
      </c>
      <c r="Q2270">
        <v>1</v>
      </c>
      <c r="R2270">
        <v>24</v>
      </c>
      <c r="S2270">
        <v>2422</v>
      </c>
      <c r="T2270">
        <v>296.96127693691</v>
      </c>
      <c r="U2270">
        <v>17.182886835453498</v>
      </c>
      <c r="V2270">
        <v>15.2752</v>
      </c>
    </row>
    <row r="2271" spans="1:22">
      <c r="A2271">
        <v>16</v>
      </c>
      <c r="B2271">
        <v>0</v>
      </c>
      <c r="C2271">
        <v>302</v>
      </c>
      <c r="D2271">
        <v>1425</v>
      </c>
      <c r="E2271">
        <v>0</v>
      </c>
      <c r="F2271">
        <v>100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65</v>
      </c>
      <c r="M2271">
        <v>1</v>
      </c>
      <c r="N2271">
        <v>379</v>
      </c>
      <c r="O2271">
        <v>25</v>
      </c>
      <c r="P2271">
        <v>2</v>
      </c>
      <c r="Q2271">
        <v>2</v>
      </c>
      <c r="R2271">
        <v>0</v>
      </c>
      <c r="S2271">
        <v>41</v>
      </c>
      <c r="T2271">
        <v>6.7082039324993703</v>
      </c>
      <c r="U2271">
        <v>0.53094255809833102</v>
      </c>
      <c r="V2271">
        <v>0.50019999999999998</v>
      </c>
    </row>
    <row r="2272" spans="1:22">
      <c r="A2272">
        <v>16</v>
      </c>
      <c r="B2272">
        <v>0</v>
      </c>
      <c r="C2272">
        <v>396</v>
      </c>
      <c r="D2272">
        <v>1392</v>
      </c>
      <c r="E2272">
        <v>40</v>
      </c>
      <c r="F2272">
        <v>1</v>
      </c>
      <c r="G2272">
        <v>13</v>
      </c>
      <c r="H2272">
        <v>1393</v>
      </c>
      <c r="I2272">
        <v>180.54085410233299</v>
      </c>
      <c r="J2272">
        <v>11.484994558118</v>
      </c>
      <c r="K2272">
        <v>9.3564000000000007</v>
      </c>
      <c r="L2272">
        <v>65</v>
      </c>
      <c r="M2272">
        <v>1</v>
      </c>
      <c r="N2272">
        <v>680</v>
      </c>
      <c r="O2272">
        <v>557</v>
      </c>
      <c r="P2272">
        <v>58</v>
      </c>
      <c r="Q2272">
        <v>2</v>
      </c>
      <c r="R2272">
        <v>24</v>
      </c>
      <c r="S2272">
        <v>2474</v>
      </c>
      <c r="T2272">
        <v>300.476288581978</v>
      </c>
      <c r="U2272">
        <v>17.052636159843399</v>
      </c>
      <c r="V2272">
        <v>14.202</v>
      </c>
    </row>
    <row r="2273" spans="1:22">
      <c r="A2273">
        <v>16</v>
      </c>
      <c r="B2273">
        <v>0</v>
      </c>
      <c r="C2273">
        <v>290</v>
      </c>
      <c r="D2273">
        <v>624</v>
      </c>
      <c r="E2273">
        <v>64</v>
      </c>
      <c r="F2273">
        <v>3</v>
      </c>
      <c r="G2273">
        <v>27</v>
      </c>
      <c r="H2273">
        <v>2728</v>
      </c>
      <c r="I2273">
        <v>326.02760619309498</v>
      </c>
      <c r="J2273">
        <v>17.853335822753099</v>
      </c>
      <c r="K2273">
        <v>15.0952</v>
      </c>
      <c r="L2273">
        <v>65</v>
      </c>
      <c r="M2273">
        <v>1</v>
      </c>
      <c r="N2273">
        <v>662</v>
      </c>
      <c r="O2273">
        <v>607</v>
      </c>
      <c r="P2273">
        <v>53</v>
      </c>
      <c r="Q2273">
        <v>3</v>
      </c>
      <c r="R2273">
        <v>23</v>
      </c>
      <c r="S2273">
        <v>2360</v>
      </c>
      <c r="T2273">
        <v>282.99823321003299</v>
      </c>
      <c r="U2273">
        <v>15.6179384042837</v>
      </c>
      <c r="V2273">
        <v>13.824</v>
      </c>
    </row>
    <row r="2274" spans="1:22">
      <c r="A2274">
        <v>16</v>
      </c>
      <c r="B2274">
        <v>0</v>
      </c>
      <c r="C2274">
        <v>913</v>
      </c>
      <c r="D2274">
        <v>188</v>
      </c>
      <c r="E2274">
        <v>50</v>
      </c>
      <c r="F2274">
        <v>2</v>
      </c>
      <c r="G2274">
        <v>18</v>
      </c>
      <c r="H2274">
        <v>1889</v>
      </c>
      <c r="I2274">
        <v>239.16312424786599</v>
      </c>
      <c r="J2274">
        <v>14.6682616556973</v>
      </c>
      <c r="K2274">
        <v>13.5144</v>
      </c>
      <c r="L2274">
        <v>65</v>
      </c>
      <c r="M2274">
        <v>1</v>
      </c>
      <c r="N2274">
        <v>673</v>
      </c>
      <c r="O2274">
        <v>558</v>
      </c>
      <c r="P2274">
        <v>58</v>
      </c>
      <c r="Q2274">
        <v>2</v>
      </c>
      <c r="R2274">
        <v>24</v>
      </c>
      <c r="S2274">
        <v>2439</v>
      </c>
      <c r="T2274">
        <v>295.39295861614602</v>
      </c>
      <c r="U2274">
        <v>16.6642701610362</v>
      </c>
      <c r="V2274">
        <v>14.2646</v>
      </c>
    </row>
    <row r="2275" spans="1:22">
      <c r="A2275">
        <v>16</v>
      </c>
      <c r="B2275">
        <v>0</v>
      </c>
      <c r="C2275">
        <v>533</v>
      </c>
      <c r="D2275">
        <v>1102</v>
      </c>
      <c r="E2275">
        <v>63</v>
      </c>
      <c r="F2275">
        <v>1</v>
      </c>
      <c r="G2275">
        <v>28</v>
      </c>
      <c r="H2275">
        <v>2857</v>
      </c>
      <c r="I2275">
        <v>338.93804743640101</v>
      </c>
      <c r="J2275">
        <v>18.235819148039401</v>
      </c>
      <c r="K2275">
        <v>16.084199999999999</v>
      </c>
      <c r="L2275">
        <v>65</v>
      </c>
      <c r="M2275">
        <v>1</v>
      </c>
      <c r="N2275">
        <v>653</v>
      </c>
      <c r="O2275">
        <v>703</v>
      </c>
      <c r="P2275">
        <v>42</v>
      </c>
      <c r="Q2275">
        <v>2</v>
      </c>
      <c r="R2275">
        <v>16</v>
      </c>
      <c r="S2275">
        <v>1620</v>
      </c>
      <c r="T2275">
        <v>205.32413399306</v>
      </c>
      <c r="U2275">
        <v>12.615070352558501</v>
      </c>
      <c r="V2275">
        <v>11.584</v>
      </c>
    </row>
    <row r="2276" spans="1:22">
      <c r="A2276">
        <v>16</v>
      </c>
      <c r="B2276">
        <v>0</v>
      </c>
      <c r="C2276">
        <v>1037</v>
      </c>
      <c r="D2276">
        <v>268</v>
      </c>
      <c r="E2276">
        <v>47</v>
      </c>
      <c r="F2276">
        <v>1</v>
      </c>
      <c r="G2276">
        <v>17</v>
      </c>
      <c r="H2276">
        <v>1770</v>
      </c>
      <c r="I2276">
        <v>219.40829519414299</v>
      </c>
      <c r="J2276">
        <v>12.965724044572299</v>
      </c>
      <c r="K2276">
        <v>11.608000000000001</v>
      </c>
      <c r="L2276">
        <v>65</v>
      </c>
      <c r="M2276">
        <v>1</v>
      </c>
      <c r="N2276">
        <v>874</v>
      </c>
      <c r="O2276">
        <v>765</v>
      </c>
      <c r="P2276">
        <v>36</v>
      </c>
      <c r="Q2276">
        <v>3</v>
      </c>
      <c r="R2276">
        <v>15</v>
      </c>
      <c r="S2276">
        <v>1528</v>
      </c>
      <c r="T2276">
        <v>185.68791021496301</v>
      </c>
      <c r="U2276">
        <v>10.5509051744388</v>
      </c>
      <c r="V2276">
        <v>9.1288</v>
      </c>
    </row>
    <row r="2277" spans="1:22">
      <c r="A2277">
        <v>16</v>
      </c>
      <c r="B2277">
        <v>0</v>
      </c>
      <c r="C2277">
        <v>304</v>
      </c>
      <c r="D2277">
        <v>839</v>
      </c>
      <c r="E2277">
        <v>62</v>
      </c>
      <c r="F2277">
        <v>1</v>
      </c>
      <c r="G2277">
        <v>24</v>
      </c>
      <c r="H2277">
        <v>2499</v>
      </c>
      <c r="I2277">
        <v>310.57527267958699</v>
      </c>
      <c r="J2277">
        <v>18.4409842470515</v>
      </c>
      <c r="K2277">
        <v>16.550599999999999</v>
      </c>
      <c r="L2277">
        <v>65</v>
      </c>
      <c r="M2277">
        <v>1</v>
      </c>
      <c r="N2277">
        <v>874</v>
      </c>
      <c r="O2277">
        <v>770</v>
      </c>
      <c r="P2277">
        <v>38</v>
      </c>
      <c r="Q2277">
        <v>1</v>
      </c>
      <c r="R2277">
        <v>15</v>
      </c>
      <c r="S2277">
        <v>1516</v>
      </c>
      <c r="T2277">
        <v>186.71904027174099</v>
      </c>
      <c r="U2277">
        <v>10.9002018329937</v>
      </c>
      <c r="V2277">
        <v>9.4903999999999993</v>
      </c>
    </row>
    <row r="2278" spans="1:22">
      <c r="A2278">
        <v>16</v>
      </c>
      <c r="B2278">
        <v>0</v>
      </c>
      <c r="C2278">
        <v>861</v>
      </c>
      <c r="D2278">
        <v>995</v>
      </c>
      <c r="E2278">
        <v>56</v>
      </c>
      <c r="F2278">
        <v>1</v>
      </c>
      <c r="G2278">
        <v>25</v>
      </c>
      <c r="H2278">
        <v>2565</v>
      </c>
      <c r="I2278">
        <v>302.973596209307</v>
      </c>
      <c r="J2278">
        <v>16.124748060047299</v>
      </c>
      <c r="K2278">
        <v>13.634</v>
      </c>
      <c r="L2278">
        <v>65</v>
      </c>
      <c r="M2278">
        <v>1</v>
      </c>
      <c r="N2278">
        <v>666</v>
      </c>
      <c r="O2278">
        <v>606</v>
      </c>
      <c r="P2278">
        <v>53</v>
      </c>
      <c r="Q2278">
        <v>3</v>
      </c>
      <c r="R2278">
        <v>23</v>
      </c>
      <c r="S2278">
        <v>2319</v>
      </c>
      <c r="T2278">
        <v>283.00353354684501</v>
      </c>
      <c r="U2278">
        <v>16.221402528758102</v>
      </c>
      <c r="V2278">
        <v>14.087999999999999</v>
      </c>
    </row>
    <row r="2279" spans="1:22">
      <c r="A2279">
        <v>16</v>
      </c>
      <c r="B2279">
        <v>0</v>
      </c>
      <c r="C2279">
        <v>458</v>
      </c>
      <c r="D2279">
        <v>355</v>
      </c>
      <c r="E2279">
        <v>55</v>
      </c>
      <c r="F2279">
        <v>1</v>
      </c>
      <c r="G2279">
        <v>24</v>
      </c>
      <c r="H2279">
        <v>2407</v>
      </c>
      <c r="I2279">
        <v>285.67639034403902</v>
      </c>
      <c r="J2279">
        <v>15.3865233240001</v>
      </c>
      <c r="K2279">
        <v>12.5458</v>
      </c>
      <c r="L2279">
        <v>65</v>
      </c>
      <c r="M2279">
        <v>1</v>
      </c>
      <c r="N2279">
        <v>848</v>
      </c>
      <c r="O2279">
        <v>223</v>
      </c>
      <c r="P2279">
        <v>61</v>
      </c>
      <c r="Q2279">
        <v>2</v>
      </c>
      <c r="R2279">
        <v>24</v>
      </c>
      <c r="S2279">
        <v>2475</v>
      </c>
      <c r="T2279">
        <v>305.54050467982103</v>
      </c>
      <c r="U2279">
        <v>17.9161240227902</v>
      </c>
      <c r="V2279">
        <v>15.39</v>
      </c>
    </row>
    <row r="2280" spans="1:22">
      <c r="A2280">
        <v>16</v>
      </c>
      <c r="B2280">
        <v>0</v>
      </c>
      <c r="C2280">
        <v>863</v>
      </c>
      <c r="D2280">
        <v>1153</v>
      </c>
      <c r="E2280">
        <v>50</v>
      </c>
      <c r="F2280">
        <v>1</v>
      </c>
      <c r="G2280">
        <v>21</v>
      </c>
      <c r="H2280">
        <v>2158</v>
      </c>
      <c r="I2280">
        <v>258.36021365527603</v>
      </c>
      <c r="J2280">
        <v>14.2057593954002</v>
      </c>
      <c r="K2280">
        <v>11.8972</v>
      </c>
      <c r="L2280">
        <v>65</v>
      </c>
      <c r="M2280">
        <v>1</v>
      </c>
      <c r="N2280">
        <v>634</v>
      </c>
      <c r="O2280">
        <v>617</v>
      </c>
      <c r="P2280">
        <v>54</v>
      </c>
      <c r="Q2280">
        <v>2</v>
      </c>
      <c r="R2280">
        <v>22</v>
      </c>
      <c r="S2280">
        <v>2239</v>
      </c>
      <c r="T2280">
        <v>272.88642326066702</v>
      </c>
      <c r="U2280">
        <v>15.599932692162501</v>
      </c>
      <c r="V2280">
        <v>13.255800000000001</v>
      </c>
    </row>
    <row r="2281" spans="1:22">
      <c r="A2281">
        <v>16</v>
      </c>
      <c r="B2281">
        <v>0</v>
      </c>
      <c r="C2281">
        <v>983</v>
      </c>
      <c r="D2281">
        <v>945</v>
      </c>
      <c r="E2281">
        <v>53</v>
      </c>
      <c r="F2281">
        <v>2</v>
      </c>
      <c r="G2281">
        <v>21</v>
      </c>
      <c r="H2281">
        <v>2121</v>
      </c>
      <c r="I2281">
        <v>265.87779147570802</v>
      </c>
      <c r="J2281">
        <v>16.0326510596345</v>
      </c>
      <c r="K2281">
        <v>14.0848</v>
      </c>
      <c r="L2281">
        <v>65</v>
      </c>
      <c r="M2281">
        <v>1</v>
      </c>
      <c r="N2281">
        <v>615</v>
      </c>
      <c r="O2281">
        <v>689</v>
      </c>
      <c r="P2281">
        <v>49</v>
      </c>
      <c r="Q2281">
        <v>1</v>
      </c>
      <c r="R2281">
        <v>18</v>
      </c>
      <c r="S2281">
        <v>1807</v>
      </c>
      <c r="T2281">
        <v>225.73657213663901</v>
      </c>
      <c r="U2281">
        <v>13.529416099743599</v>
      </c>
      <c r="V2281">
        <v>11.652799999999999</v>
      </c>
    </row>
    <row r="2282" spans="1:22">
      <c r="A2282">
        <v>16</v>
      </c>
      <c r="B2282">
        <v>0</v>
      </c>
      <c r="C2282">
        <v>98</v>
      </c>
      <c r="D2282">
        <v>1390</v>
      </c>
      <c r="E2282">
        <v>0</v>
      </c>
      <c r="F2282">
        <v>100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65</v>
      </c>
      <c r="M2282">
        <v>1</v>
      </c>
      <c r="N2282">
        <v>494</v>
      </c>
      <c r="O2282">
        <v>454</v>
      </c>
      <c r="P2282">
        <v>73</v>
      </c>
      <c r="Q2282">
        <v>2</v>
      </c>
      <c r="R2282">
        <v>34</v>
      </c>
      <c r="S2282">
        <v>3419</v>
      </c>
      <c r="T2282">
        <v>406.45171915001202</v>
      </c>
      <c r="U2282">
        <v>21.978942194746299</v>
      </c>
      <c r="V2282">
        <v>19.221399999999999</v>
      </c>
    </row>
    <row r="2283" spans="1:22">
      <c r="A2283">
        <v>16</v>
      </c>
      <c r="B2283">
        <v>0</v>
      </c>
      <c r="C2283">
        <v>127</v>
      </c>
      <c r="D2283">
        <v>576</v>
      </c>
      <c r="E2283">
        <v>56</v>
      </c>
      <c r="F2283">
        <v>1</v>
      </c>
      <c r="G2283">
        <v>22</v>
      </c>
      <c r="H2283">
        <v>2283</v>
      </c>
      <c r="I2283">
        <v>279.31881426069401</v>
      </c>
      <c r="J2283">
        <v>16.0928897342895</v>
      </c>
      <c r="K2283">
        <v>13.440200000000001</v>
      </c>
      <c r="L2283">
        <v>65</v>
      </c>
      <c r="M2283">
        <v>1</v>
      </c>
      <c r="N2283">
        <v>668</v>
      </c>
      <c r="O2283">
        <v>322</v>
      </c>
      <c r="P2283">
        <v>110</v>
      </c>
      <c r="Q2283">
        <v>1</v>
      </c>
      <c r="R2283">
        <v>47</v>
      </c>
      <c r="S2283">
        <v>4787</v>
      </c>
      <c r="T2283">
        <v>576.90120471359705</v>
      </c>
      <c r="U2283">
        <v>32.196476515295899</v>
      </c>
      <c r="V2283">
        <v>27.6892</v>
      </c>
    </row>
    <row r="2284" spans="1:22">
      <c r="A2284">
        <v>16</v>
      </c>
      <c r="B2284">
        <v>0</v>
      </c>
      <c r="C2284">
        <v>569</v>
      </c>
      <c r="D2284">
        <v>873</v>
      </c>
      <c r="E2284">
        <v>52</v>
      </c>
      <c r="F2284">
        <v>7</v>
      </c>
      <c r="G2284">
        <v>21</v>
      </c>
      <c r="H2284">
        <v>2101</v>
      </c>
      <c r="I2284">
        <v>255.560169040483</v>
      </c>
      <c r="J2284">
        <v>14.5495670038665</v>
      </c>
      <c r="K2284">
        <v>12.912000000000001</v>
      </c>
      <c r="L2284">
        <v>65</v>
      </c>
      <c r="M2284">
        <v>1</v>
      </c>
      <c r="N2284">
        <v>873</v>
      </c>
      <c r="O2284">
        <v>768</v>
      </c>
      <c r="P2284">
        <v>32</v>
      </c>
      <c r="Q2284">
        <v>10</v>
      </c>
      <c r="R2284">
        <v>14</v>
      </c>
      <c r="S2284">
        <v>1447</v>
      </c>
      <c r="T2284">
        <v>176.615401366925</v>
      </c>
      <c r="U2284">
        <v>10.126652951493901</v>
      </c>
      <c r="V2284">
        <v>8.6818000000000008</v>
      </c>
    </row>
    <row r="2285" spans="1:22">
      <c r="A2285">
        <v>16</v>
      </c>
      <c r="B2285">
        <v>0</v>
      </c>
      <c r="C2285">
        <v>676</v>
      </c>
      <c r="D2285">
        <v>941</v>
      </c>
      <c r="E2285">
        <v>56</v>
      </c>
      <c r="F2285">
        <v>1</v>
      </c>
      <c r="G2285">
        <v>22</v>
      </c>
      <c r="H2285">
        <v>2292</v>
      </c>
      <c r="I2285">
        <v>281.77295824830298</v>
      </c>
      <c r="J2285">
        <v>16.3900457595456</v>
      </c>
      <c r="K2285">
        <v>14.6768</v>
      </c>
      <c r="L2285">
        <v>65</v>
      </c>
      <c r="M2285">
        <v>1</v>
      </c>
      <c r="N2285">
        <v>686</v>
      </c>
      <c r="O2285">
        <v>570</v>
      </c>
      <c r="P2285">
        <v>55</v>
      </c>
      <c r="Q2285">
        <v>1</v>
      </c>
      <c r="R2285">
        <v>22</v>
      </c>
      <c r="S2285">
        <v>2299</v>
      </c>
      <c r="T2285">
        <v>278.17081083391901</v>
      </c>
      <c r="U2285">
        <v>15.660456570611199</v>
      </c>
      <c r="V2285">
        <v>13.5708</v>
      </c>
    </row>
    <row r="2286" spans="1:22">
      <c r="A2286">
        <v>16</v>
      </c>
      <c r="B2286">
        <v>0</v>
      </c>
      <c r="C2286">
        <v>689</v>
      </c>
      <c r="D2286">
        <v>270</v>
      </c>
      <c r="E2286">
        <v>68</v>
      </c>
      <c r="F2286">
        <v>1</v>
      </c>
      <c r="G2286">
        <v>31</v>
      </c>
      <c r="H2286">
        <v>3141</v>
      </c>
      <c r="I2286">
        <v>374.21250647192397</v>
      </c>
      <c r="J2286">
        <v>20.341138119584201</v>
      </c>
      <c r="K2286">
        <v>17.370999999999999</v>
      </c>
      <c r="L2286">
        <v>65</v>
      </c>
      <c r="M2286">
        <v>1</v>
      </c>
      <c r="N2286">
        <v>690</v>
      </c>
      <c r="O2286">
        <v>570</v>
      </c>
      <c r="P2286">
        <v>52</v>
      </c>
      <c r="Q2286">
        <v>6</v>
      </c>
      <c r="R2286">
        <v>23</v>
      </c>
      <c r="S2286">
        <v>2319</v>
      </c>
      <c r="T2286">
        <v>279.36893170143298</v>
      </c>
      <c r="U2286">
        <v>15.578636012180301</v>
      </c>
      <c r="V2286">
        <v>13.175599999999999</v>
      </c>
    </row>
    <row r="2287" spans="1:22">
      <c r="A2287">
        <v>16</v>
      </c>
      <c r="B2287">
        <v>0</v>
      </c>
      <c r="C2287">
        <v>35</v>
      </c>
      <c r="D2287">
        <v>35</v>
      </c>
      <c r="E2287">
        <v>0</v>
      </c>
      <c r="F2287">
        <v>100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65</v>
      </c>
      <c r="M2287">
        <v>1</v>
      </c>
      <c r="N2287">
        <v>874</v>
      </c>
      <c r="O2287">
        <v>766</v>
      </c>
      <c r="P2287">
        <v>36</v>
      </c>
      <c r="Q2287">
        <v>2</v>
      </c>
      <c r="R2287">
        <v>15</v>
      </c>
      <c r="S2287">
        <v>1512</v>
      </c>
      <c r="T2287">
        <v>184.62394210935901</v>
      </c>
      <c r="U2287">
        <v>10.5946023993352</v>
      </c>
      <c r="V2287">
        <v>9.3423999999999996</v>
      </c>
    </row>
    <row r="2288" spans="1:22">
      <c r="A2288">
        <v>16</v>
      </c>
      <c r="B2288">
        <v>0</v>
      </c>
      <c r="C2288">
        <v>83</v>
      </c>
      <c r="D2288">
        <v>732</v>
      </c>
      <c r="E2288">
        <v>57</v>
      </c>
      <c r="F2288">
        <v>2</v>
      </c>
      <c r="G2288">
        <v>22</v>
      </c>
      <c r="H2288">
        <v>2283</v>
      </c>
      <c r="I2288">
        <v>280.454987475709</v>
      </c>
      <c r="J2288">
        <v>16.289294030129099</v>
      </c>
      <c r="K2288">
        <v>13.4688</v>
      </c>
      <c r="L2288">
        <v>65</v>
      </c>
      <c r="M2288">
        <v>1</v>
      </c>
      <c r="N2288">
        <v>471</v>
      </c>
      <c r="O2288">
        <v>116</v>
      </c>
      <c r="P2288">
        <v>64</v>
      </c>
      <c r="Q2288">
        <v>3</v>
      </c>
      <c r="R2288">
        <v>28</v>
      </c>
      <c r="S2288">
        <v>2885</v>
      </c>
      <c r="T2288">
        <v>339.06194124377902</v>
      </c>
      <c r="U2288">
        <v>17.813127181940899</v>
      </c>
      <c r="V2288">
        <v>15.318</v>
      </c>
    </row>
    <row r="2289" spans="1:22">
      <c r="A2289">
        <v>16</v>
      </c>
      <c r="B2289">
        <v>0</v>
      </c>
      <c r="C2289">
        <v>1103</v>
      </c>
      <c r="D2289">
        <v>1098</v>
      </c>
      <c r="E2289">
        <v>39</v>
      </c>
      <c r="F2289">
        <v>4</v>
      </c>
      <c r="G2289">
        <v>15</v>
      </c>
      <c r="H2289">
        <v>1552</v>
      </c>
      <c r="I2289">
        <v>198.615205862995</v>
      </c>
      <c r="J2289">
        <v>12.393934000147</v>
      </c>
      <c r="K2289">
        <v>10.216799999999999</v>
      </c>
      <c r="L2289">
        <v>65</v>
      </c>
      <c r="M2289">
        <v>1</v>
      </c>
      <c r="N2289">
        <v>792</v>
      </c>
      <c r="O2289">
        <v>67</v>
      </c>
      <c r="P2289">
        <v>3</v>
      </c>
      <c r="Q2289">
        <v>1</v>
      </c>
      <c r="R2289">
        <v>0</v>
      </c>
      <c r="S2289">
        <v>49</v>
      </c>
      <c r="T2289">
        <v>10.049875621120901</v>
      </c>
      <c r="U2289">
        <v>0.87743945660085298</v>
      </c>
      <c r="V2289">
        <v>0.74480000000000002</v>
      </c>
    </row>
    <row r="2290" spans="1:22">
      <c r="A2290">
        <v>16</v>
      </c>
      <c r="B2290">
        <v>0</v>
      </c>
      <c r="C2290">
        <v>98</v>
      </c>
      <c r="D2290">
        <v>475</v>
      </c>
      <c r="E2290">
        <v>59</v>
      </c>
      <c r="F2290">
        <v>1</v>
      </c>
      <c r="G2290">
        <v>22</v>
      </c>
      <c r="H2290">
        <v>2257</v>
      </c>
      <c r="I2290">
        <v>276.54836828301802</v>
      </c>
      <c r="J2290">
        <v>15.9807728223638</v>
      </c>
      <c r="K2290">
        <v>12.2988</v>
      </c>
      <c r="L2290">
        <v>65</v>
      </c>
      <c r="M2290">
        <v>1</v>
      </c>
      <c r="N2290">
        <v>664</v>
      </c>
      <c r="O2290">
        <v>56</v>
      </c>
      <c r="P2290">
        <v>53</v>
      </c>
      <c r="Q2290">
        <v>1</v>
      </c>
      <c r="R2290">
        <v>21</v>
      </c>
      <c r="S2290">
        <v>2166</v>
      </c>
      <c r="T2290">
        <v>264.99433956218797</v>
      </c>
      <c r="U2290">
        <v>15.266446868869</v>
      </c>
      <c r="V2290">
        <v>12.494</v>
      </c>
    </row>
    <row r="2291" spans="1:22">
      <c r="A2291">
        <v>16</v>
      </c>
      <c r="B2291">
        <v>0</v>
      </c>
      <c r="C2291">
        <v>1018</v>
      </c>
      <c r="D2291">
        <v>119</v>
      </c>
      <c r="E2291">
        <v>1</v>
      </c>
      <c r="F2291">
        <v>1</v>
      </c>
      <c r="G2291">
        <v>0</v>
      </c>
      <c r="H2291">
        <v>1</v>
      </c>
      <c r="I2291">
        <v>1</v>
      </c>
      <c r="J2291">
        <v>9.9498743710662002E-2</v>
      </c>
      <c r="K2291">
        <v>1.9800000000000002E-2</v>
      </c>
      <c r="L2291">
        <v>65</v>
      </c>
      <c r="M2291">
        <v>1</v>
      </c>
      <c r="N2291">
        <v>469</v>
      </c>
      <c r="O2291">
        <v>113</v>
      </c>
      <c r="P2291">
        <v>67</v>
      </c>
      <c r="Q2291">
        <v>1</v>
      </c>
      <c r="R2291">
        <v>30</v>
      </c>
      <c r="S2291">
        <v>3054</v>
      </c>
      <c r="T2291">
        <v>362.16294675187299</v>
      </c>
      <c r="U2291">
        <v>19.4660833245931</v>
      </c>
      <c r="V2291">
        <v>16.4968</v>
      </c>
    </row>
    <row r="2292" spans="1:22">
      <c r="A2292">
        <v>16</v>
      </c>
      <c r="B2292">
        <v>0</v>
      </c>
      <c r="C2292">
        <v>1113</v>
      </c>
      <c r="D2292">
        <v>1013</v>
      </c>
      <c r="E2292">
        <v>43</v>
      </c>
      <c r="F2292">
        <v>3</v>
      </c>
      <c r="G2292">
        <v>17</v>
      </c>
      <c r="H2292">
        <v>1771</v>
      </c>
      <c r="I2292">
        <v>215.26495302301299</v>
      </c>
      <c r="J2292">
        <v>12.237070727915199</v>
      </c>
      <c r="K2292">
        <v>10.651999999999999</v>
      </c>
      <c r="L2292">
        <v>65</v>
      </c>
      <c r="M2292">
        <v>1</v>
      </c>
      <c r="N2292">
        <v>663</v>
      </c>
      <c r="O2292">
        <v>325</v>
      </c>
      <c r="P2292">
        <v>111</v>
      </c>
      <c r="Q2292">
        <v>1</v>
      </c>
      <c r="R2292">
        <v>47</v>
      </c>
      <c r="S2292">
        <v>4760</v>
      </c>
      <c r="T2292">
        <v>570.29290719769597</v>
      </c>
      <c r="U2292">
        <v>31.409871059907299</v>
      </c>
      <c r="V2292">
        <v>27.116</v>
      </c>
    </row>
    <row r="2293" spans="1:22">
      <c r="A2293">
        <v>16</v>
      </c>
      <c r="B2293">
        <v>0</v>
      </c>
      <c r="C2293">
        <v>782</v>
      </c>
      <c r="D2293">
        <v>530</v>
      </c>
      <c r="E2293">
        <v>56</v>
      </c>
      <c r="F2293">
        <v>4</v>
      </c>
      <c r="G2293">
        <v>23</v>
      </c>
      <c r="H2293">
        <v>2309</v>
      </c>
      <c r="I2293">
        <v>271.08854641980002</v>
      </c>
      <c r="J2293">
        <v>14.2035875749756</v>
      </c>
      <c r="K2293">
        <v>11.877000000000001</v>
      </c>
      <c r="L2293">
        <v>65</v>
      </c>
      <c r="M2293">
        <v>1</v>
      </c>
      <c r="N2293">
        <v>670</v>
      </c>
      <c r="O2293">
        <v>322</v>
      </c>
      <c r="P2293">
        <v>110</v>
      </c>
      <c r="Q2293">
        <v>1</v>
      </c>
      <c r="R2293">
        <v>48</v>
      </c>
      <c r="S2293">
        <v>4805</v>
      </c>
      <c r="T2293">
        <v>579.17441241822803</v>
      </c>
      <c r="U2293">
        <v>32.3361639654428</v>
      </c>
      <c r="V2293">
        <v>28.22</v>
      </c>
    </row>
    <row r="2294" spans="1:22">
      <c r="A2294">
        <v>16</v>
      </c>
      <c r="B2294">
        <v>0</v>
      </c>
      <c r="C2294">
        <v>140</v>
      </c>
      <c r="D2294">
        <v>769</v>
      </c>
      <c r="E2294">
        <v>56</v>
      </c>
      <c r="F2294">
        <v>1</v>
      </c>
      <c r="G2294">
        <v>21</v>
      </c>
      <c r="H2294">
        <v>2168</v>
      </c>
      <c r="I2294">
        <v>263.54885695066099</v>
      </c>
      <c r="J2294">
        <v>14.985246077392301</v>
      </c>
      <c r="K2294">
        <v>13.068</v>
      </c>
      <c r="L2294">
        <v>65</v>
      </c>
      <c r="M2294">
        <v>1</v>
      </c>
      <c r="N2294">
        <v>672</v>
      </c>
      <c r="O2294">
        <v>552</v>
      </c>
      <c r="P2294">
        <v>58</v>
      </c>
      <c r="Q2294">
        <v>2</v>
      </c>
      <c r="R2294">
        <v>23</v>
      </c>
      <c r="S2294">
        <v>2334</v>
      </c>
      <c r="T2294">
        <v>282.90634492708</v>
      </c>
      <c r="U2294">
        <v>15.9876327203248</v>
      </c>
      <c r="V2294">
        <v>13.666399999999999</v>
      </c>
    </row>
    <row r="2295" spans="1:22">
      <c r="A2295">
        <v>16</v>
      </c>
      <c r="B2295">
        <v>0</v>
      </c>
      <c r="C2295">
        <v>534</v>
      </c>
      <c r="D2295">
        <v>1312</v>
      </c>
      <c r="E2295">
        <v>46</v>
      </c>
      <c r="F2295">
        <v>1</v>
      </c>
      <c r="G2295">
        <v>18</v>
      </c>
      <c r="H2295">
        <v>1823</v>
      </c>
      <c r="I2295">
        <v>222.41627638282199</v>
      </c>
      <c r="J2295">
        <v>12.741942552060101</v>
      </c>
      <c r="K2295">
        <v>10.7098</v>
      </c>
      <c r="L2295">
        <v>66</v>
      </c>
      <c r="M2295">
        <v>1</v>
      </c>
      <c r="N2295">
        <v>548</v>
      </c>
      <c r="O2295">
        <v>822</v>
      </c>
      <c r="P2295">
        <v>66</v>
      </c>
      <c r="Q2295">
        <v>2</v>
      </c>
      <c r="R2295">
        <v>26</v>
      </c>
      <c r="S2295">
        <v>2643</v>
      </c>
      <c r="T2295">
        <v>327.85820105649299</v>
      </c>
      <c r="U2295">
        <v>19.400131442853699</v>
      </c>
      <c r="V2295">
        <v>16.181999999999999</v>
      </c>
    </row>
    <row r="2296" spans="1:22">
      <c r="A2296">
        <v>16</v>
      </c>
      <c r="B2296">
        <v>0</v>
      </c>
      <c r="C2296">
        <v>240</v>
      </c>
      <c r="D2296">
        <v>360</v>
      </c>
      <c r="E2296">
        <v>57</v>
      </c>
      <c r="F2296">
        <v>3</v>
      </c>
      <c r="G2296">
        <v>23</v>
      </c>
      <c r="H2296">
        <v>2340</v>
      </c>
      <c r="I2296">
        <v>289.48920532551801</v>
      </c>
      <c r="J2296">
        <v>17.0434738243118</v>
      </c>
      <c r="K2296">
        <v>14.263999999999999</v>
      </c>
      <c r="L2296">
        <v>66</v>
      </c>
      <c r="M2296">
        <v>1</v>
      </c>
      <c r="N2296">
        <v>830</v>
      </c>
      <c r="O2296">
        <v>911</v>
      </c>
      <c r="P2296">
        <v>80</v>
      </c>
      <c r="Q2296">
        <v>1</v>
      </c>
      <c r="R2296">
        <v>37</v>
      </c>
      <c r="S2296">
        <v>3786</v>
      </c>
      <c r="T2296">
        <v>443.395985547907</v>
      </c>
      <c r="U2296">
        <v>23.078570146350099</v>
      </c>
      <c r="V2296">
        <v>19.874400000000001</v>
      </c>
    </row>
    <row r="2297" spans="1:22">
      <c r="A2297">
        <v>16</v>
      </c>
      <c r="B2297">
        <v>0</v>
      </c>
      <c r="C2297">
        <v>943</v>
      </c>
      <c r="D2297">
        <v>517</v>
      </c>
      <c r="E2297">
        <v>55</v>
      </c>
      <c r="F2297">
        <v>1</v>
      </c>
      <c r="G2297">
        <v>20</v>
      </c>
      <c r="H2297">
        <v>2026</v>
      </c>
      <c r="I2297">
        <v>251.876954086713</v>
      </c>
      <c r="J2297">
        <v>14.9650392582178</v>
      </c>
      <c r="K2297">
        <v>12.508800000000001</v>
      </c>
      <c r="L2297">
        <v>66</v>
      </c>
      <c r="M2297">
        <v>1</v>
      </c>
      <c r="N2297">
        <v>823</v>
      </c>
      <c r="O2297">
        <v>559</v>
      </c>
      <c r="P2297">
        <v>72</v>
      </c>
      <c r="Q2297">
        <v>3</v>
      </c>
      <c r="R2297">
        <v>32</v>
      </c>
      <c r="S2297">
        <v>3215</v>
      </c>
      <c r="T2297">
        <v>377.40561734028302</v>
      </c>
      <c r="U2297">
        <v>19.766828273650798</v>
      </c>
      <c r="V2297">
        <v>16.741</v>
      </c>
    </row>
    <row r="2298" spans="1:22">
      <c r="A2298">
        <v>16</v>
      </c>
      <c r="B2298">
        <v>0</v>
      </c>
      <c r="C2298">
        <v>692</v>
      </c>
      <c r="D2298">
        <v>50</v>
      </c>
      <c r="E2298">
        <v>46</v>
      </c>
      <c r="F2298">
        <v>2</v>
      </c>
      <c r="G2298">
        <v>17</v>
      </c>
      <c r="H2298">
        <v>1744</v>
      </c>
      <c r="I2298">
        <v>218.737285344772</v>
      </c>
      <c r="J2298">
        <v>13.202514911940099</v>
      </c>
      <c r="K2298">
        <v>11.744</v>
      </c>
      <c r="L2298">
        <v>66</v>
      </c>
      <c r="M2298">
        <v>1</v>
      </c>
      <c r="N2298">
        <v>804</v>
      </c>
      <c r="O2298">
        <v>995</v>
      </c>
      <c r="P2298">
        <v>86</v>
      </c>
      <c r="Q2298">
        <v>1</v>
      </c>
      <c r="R2298">
        <v>36</v>
      </c>
      <c r="S2298">
        <v>3660</v>
      </c>
      <c r="T2298">
        <v>440.031817031451</v>
      </c>
      <c r="U2298">
        <v>24.4278529551821</v>
      </c>
      <c r="V2298">
        <v>21.423999999999999</v>
      </c>
    </row>
    <row r="2299" spans="1:22">
      <c r="A2299">
        <v>16</v>
      </c>
      <c r="B2299">
        <v>0</v>
      </c>
      <c r="C2299">
        <v>354</v>
      </c>
      <c r="D2299">
        <v>673</v>
      </c>
      <c r="E2299">
        <v>58</v>
      </c>
      <c r="F2299">
        <v>1</v>
      </c>
      <c r="G2299">
        <v>23</v>
      </c>
      <c r="H2299">
        <v>2358</v>
      </c>
      <c r="I2299">
        <v>287.49956521706298</v>
      </c>
      <c r="J2299">
        <v>16.448209629014301</v>
      </c>
      <c r="K2299">
        <v>14.558</v>
      </c>
      <c r="L2299">
        <v>66</v>
      </c>
      <c r="M2299">
        <v>1</v>
      </c>
      <c r="N2299">
        <v>763</v>
      </c>
      <c r="O2299">
        <v>647</v>
      </c>
      <c r="P2299">
        <v>77</v>
      </c>
      <c r="Q2299">
        <v>3</v>
      </c>
      <c r="R2299">
        <v>31</v>
      </c>
      <c r="S2299">
        <v>3122</v>
      </c>
      <c r="T2299">
        <v>380.51543989699002</v>
      </c>
      <c r="U2299">
        <v>21.753887008992201</v>
      </c>
      <c r="V2299">
        <v>19.0244</v>
      </c>
    </row>
    <row r="2300" spans="1:22">
      <c r="A2300">
        <v>16</v>
      </c>
      <c r="B2300">
        <v>0</v>
      </c>
      <c r="C2300">
        <v>987</v>
      </c>
      <c r="D2300">
        <v>717</v>
      </c>
      <c r="E2300">
        <v>54</v>
      </c>
      <c r="F2300">
        <v>2</v>
      </c>
      <c r="G2300">
        <v>18</v>
      </c>
      <c r="H2300">
        <v>1874</v>
      </c>
      <c r="I2300">
        <v>229.66932751240401</v>
      </c>
      <c r="J2300">
        <v>13.277514827707799</v>
      </c>
      <c r="K2300">
        <v>9.4771999999999998</v>
      </c>
      <c r="L2300">
        <v>66</v>
      </c>
      <c r="M2300">
        <v>1</v>
      </c>
      <c r="N2300">
        <v>1109</v>
      </c>
      <c r="O2300">
        <v>391</v>
      </c>
      <c r="P2300">
        <v>78</v>
      </c>
      <c r="Q2300">
        <v>1</v>
      </c>
      <c r="R2300">
        <v>29</v>
      </c>
      <c r="S2300">
        <v>2988</v>
      </c>
      <c r="T2300">
        <v>376.64572213155401</v>
      </c>
      <c r="U2300">
        <v>22.9304513693037</v>
      </c>
      <c r="V2300">
        <v>20.677600000000002</v>
      </c>
    </row>
    <row r="2301" spans="1:22">
      <c r="A2301">
        <v>16</v>
      </c>
      <c r="B2301">
        <v>0</v>
      </c>
      <c r="C2301">
        <v>509</v>
      </c>
      <c r="D2301">
        <v>802</v>
      </c>
      <c r="E2301">
        <v>55</v>
      </c>
      <c r="F2301">
        <v>7</v>
      </c>
      <c r="G2301">
        <v>22</v>
      </c>
      <c r="H2301">
        <v>2297</v>
      </c>
      <c r="I2301">
        <v>282.09041103873102</v>
      </c>
      <c r="J2301">
        <v>16.374648087821601</v>
      </c>
      <c r="K2301">
        <v>13.9148</v>
      </c>
      <c r="L2301">
        <v>66</v>
      </c>
      <c r="M2301">
        <v>1</v>
      </c>
      <c r="N2301">
        <v>764</v>
      </c>
      <c r="O2301">
        <v>646</v>
      </c>
      <c r="P2301">
        <v>76</v>
      </c>
      <c r="Q2301">
        <v>1</v>
      </c>
      <c r="R2301">
        <v>30</v>
      </c>
      <c r="S2301">
        <v>3017</v>
      </c>
      <c r="T2301">
        <v>368.43045476724598</v>
      </c>
      <c r="U2301">
        <v>21.146656946193598</v>
      </c>
      <c r="V2301">
        <v>18.7636</v>
      </c>
    </row>
    <row r="2302" spans="1:22">
      <c r="A2302">
        <v>16</v>
      </c>
      <c r="B2302">
        <v>0</v>
      </c>
      <c r="C2302">
        <v>570</v>
      </c>
      <c r="D2302">
        <v>314</v>
      </c>
      <c r="E2302">
        <v>57</v>
      </c>
      <c r="F2302">
        <v>1</v>
      </c>
      <c r="G2302">
        <v>23</v>
      </c>
      <c r="H2302">
        <v>2302</v>
      </c>
      <c r="I2302">
        <v>288.34354509855098</v>
      </c>
      <c r="J2302">
        <v>17.3637438359358</v>
      </c>
      <c r="K2302">
        <v>15.1372</v>
      </c>
      <c r="L2302">
        <v>66</v>
      </c>
      <c r="M2302">
        <v>1</v>
      </c>
      <c r="N2302">
        <v>772</v>
      </c>
      <c r="O2302">
        <v>628</v>
      </c>
      <c r="P2302">
        <v>79</v>
      </c>
      <c r="Q2302">
        <v>1</v>
      </c>
      <c r="R2302">
        <v>33</v>
      </c>
      <c r="S2302">
        <v>3314</v>
      </c>
      <c r="T2302">
        <v>402.42763324602799</v>
      </c>
      <c r="U2302">
        <v>22.830251860196402</v>
      </c>
      <c r="V2302">
        <v>19.968800000000002</v>
      </c>
    </row>
    <row r="2303" spans="1:22">
      <c r="A2303">
        <v>16</v>
      </c>
      <c r="B2303">
        <v>0</v>
      </c>
      <c r="C2303">
        <v>539</v>
      </c>
      <c r="D2303">
        <v>630</v>
      </c>
      <c r="E2303">
        <v>61</v>
      </c>
      <c r="F2303">
        <v>2</v>
      </c>
      <c r="G2303">
        <v>26</v>
      </c>
      <c r="H2303">
        <v>2672</v>
      </c>
      <c r="I2303">
        <v>322.89626817292299</v>
      </c>
      <c r="J2303">
        <v>18.129026449316001</v>
      </c>
      <c r="K2303">
        <v>15.6792</v>
      </c>
      <c r="L2303">
        <v>66</v>
      </c>
      <c r="M2303">
        <v>1</v>
      </c>
      <c r="N2303">
        <v>830</v>
      </c>
      <c r="O2303">
        <v>569</v>
      </c>
      <c r="P2303">
        <v>75</v>
      </c>
      <c r="Q2303">
        <v>2</v>
      </c>
      <c r="R2303">
        <v>28</v>
      </c>
      <c r="S2303">
        <v>2880</v>
      </c>
      <c r="T2303">
        <v>366.67696955221999</v>
      </c>
      <c r="U2303">
        <v>22.695373977971801</v>
      </c>
      <c r="V2303">
        <v>20.731999999999999</v>
      </c>
    </row>
    <row r="2304" spans="1:22">
      <c r="A2304">
        <v>16</v>
      </c>
      <c r="B2304">
        <v>0</v>
      </c>
      <c r="C2304">
        <v>285</v>
      </c>
      <c r="D2304">
        <v>48</v>
      </c>
      <c r="E2304">
        <v>1</v>
      </c>
      <c r="F2304">
        <v>1</v>
      </c>
      <c r="G2304">
        <v>0</v>
      </c>
      <c r="H2304">
        <v>1</v>
      </c>
      <c r="I2304">
        <v>1</v>
      </c>
      <c r="J2304">
        <v>9.9498743710662002E-2</v>
      </c>
      <c r="K2304">
        <v>1.9800000000000002E-2</v>
      </c>
      <c r="L2304">
        <v>66</v>
      </c>
      <c r="M2304">
        <v>1</v>
      </c>
      <c r="N2304">
        <v>601</v>
      </c>
      <c r="O2304">
        <v>428</v>
      </c>
      <c r="P2304">
        <v>70</v>
      </c>
      <c r="Q2304">
        <v>1</v>
      </c>
      <c r="R2304">
        <v>29</v>
      </c>
      <c r="S2304">
        <v>2915</v>
      </c>
      <c r="T2304">
        <v>350.56383156281299</v>
      </c>
      <c r="U2304">
        <v>19.4737644023953</v>
      </c>
      <c r="V2304">
        <v>16.263999999999999</v>
      </c>
    </row>
    <row r="2305" spans="1:22">
      <c r="A2305">
        <v>16</v>
      </c>
      <c r="B2305">
        <v>0</v>
      </c>
      <c r="C2305">
        <v>635</v>
      </c>
      <c r="D2305">
        <v>728</v>
      </c>
      <c r="E2305">
        <v>54</v>
      </c>
      <c r="F2305">
        <v>8</v>
      </c>
      <c r="G2305">
        <v>22</v>
      </c>
      <c r="H2305">
        <v>2260</v>
      </c>
      <c r="I2305">
        <v>276.95486996981998</v>
      </c>
      <c r="J2305">
        <v>16.008747608729401</v>
      </c>
      <c r="K2305">
        <v>12.3</v>
      </c>
      <c r="L2305">
        <v>66</v>
      </c>
      <c r="M2305">
        <v>1</v>
      </c>
      <c r="N2305">
        <v>1061</v>
      </c>
      <c r="O2305">
        <v>886</v>
      </c>
      <c r="P2305">
        <v>68</v>
      </c>
      <c r="Q2305">
        <v>2</v>
      </c>
      <c r="R2305">
        <v>27</v>
      </c>
      <c r="S2305">
        <v>2752</v>
      </c>
      <c r="T2305">
        <v>339.70869874055302</v>
      </c>
      <c r="U2305">
        <v>19.916565969061999</v>
      </c>
      <c r="V2305">
        <v>17.575199999999999</v>
      </c>
    </row>
    <row r="2306" spans="1:22">
      <c r="A2306">
        <v>16</v>
      </c>
      <c r="B2306">
        <v>0</v>
      </c>
      <c r="C2306">
        <v>590</v>
      </c>
      <c r="D2306">
        <v>1076</v>
      </c>
      <c r="E2306">
        <v>71</v>
      </c>
      <c r="F2306">
        <v>2</v>
      </c>
      <c r="G2306">
        <v>30</v>
      </c>
      <c r="H2306">
        <v>3081</v>
      </c>
      <c r="I2306">
        <v>373.14742394930198</v>
      </c>
      <c r="J2306">
        <v>21.050745830017501</v>
      </c>
      <c r="K2306">
        <v>18.641400000000001</v>
      </c>
      <c r="L2306">
        <v>66</v>
      </c>
      <c r="M2306">
        <v>1</v>
      </c>
      <c r="N2306">
        <v>833</v>
      </c>
      <c r="O2306">
        <v>915</v>
      </c>
      <c r="P2306">
        <v>75</v>
      </c>
      <c r="Q2306">
        <v>2</v>
      </c>
      <c r="R2306">
        <v>35</v>
      </c>
      <c r="S2306">
        <v>3528</v>
      </c>
      <c r="T2306">
        <v>421.70368743941498</v>
      </c>
      <c r="U2306">
        <v>23.101116856117599</v>
      </c>
      <c r="V2306">
        <v>20.668800000000001</v>
      </c>
    </row>
    <row r="2307" spans="1:22">
      <c r="A2307">
        <v>16</v>
      </c>
      <c r="B2307">
        <v>0</v>
      </c>
      <c r="C2307">
        <v>280</v>
      </c>
      <c r="D2307">
        <v>1463</v>
      </c>
      <c r="E2307">
        <v>0</v>
      </c>
      <c r="F2307">
        <v>100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66</v>
      </c>
      <c r="M2307">
        <v>1</v>
      </c>
      <c r="N2307">
        <v>1106</v>
      </c>
      <c r="O2307">
        <v>915</v>
      </c>
      <c r="P2307">
        <v>66</v>
      </c>
      <c r="Q2307">
        <v>2</v>
      </c>
      <c r="R2307">
        <v>27</v>
      </c>
      <c r="S2307">
        <v>2709</v>
      </c>
      <c r="T2307">
        <v>338.13163117342299</v>
      </c>
      <c r="U2307">
        <v>20.235164936318199</v>
      </c>
      <c r="V2307">
        <v>17.293399999999998</v>
      </c>
    </row>
    <row r="2308" spans="1:22">
      <c r="A2308">
        <v>16</v>
      </c>
      <c r="B2308">
        <v>0</v>
      </c>
      <c r="C2308">
        <v>501</v>
      </c>
      <c r="D2308">
        <v>1261</v>
      </c>
      <c r="E2308">
        <v>46</v>
      </c>
      <c r="F2308">
        <v>7</v>
      </c>
      <c r="G2308">
        <v>22</v>
      </c>
      <c r="H2308">
        <v>2204</v>
      </c>
      <c r="I2308">
        <v>266.31935716353797</v>
      </c>
      <c r="J2308">
        <v>14.9498628756253</v>
      </c>
      <c r="K2308">
        <v>13.1784</v>
      </c>
      <c r="L2308">
        <v>66</v>
      </c>
      <c r="M2308">
        <v>1</v>
      </c>
      <c r="N2308">
        <v>568</v>
      </c>
      <c r="O2308">
        <v>708</v>
      </c>
      <c r="P2308">
        <v>61</v>
      </c>
      <c r="Q2308">
        <v>1</v>
      </c>
      <c r="R2308">
        <v>25</v>
      </c>
      <c r="S2308">
        <v>2505</v>
      </c>
      <c r="T2308">
        <v>301.78966185076598</v>
      </c>
      <c r="U2308">
        <v>16.830552575598901</v>
      </c>
      <c r="V2308">
        <v>14.545999999999999</v>
      </c>
    </row>
    <row r="2309" spans="1:22">
      <c r="A2309">
        <v>16</v>
      </c>
      <c r="B2309">
        <v>0</v>
      </c>
      <c r="C2309">
        <v>880</v>
      </c>
      <c r="D2309">
        <v>405</v>
      </c>
      <c r="E2309">
        <v>55</v>
      </c>
      <c r="F2309">
        <v>1</v>
      </c>
      <c r="G2309">
        <v>23</v>
      </c>
      <c r="H2309">
        <v>2360</v>
      </c>
      <c r="I2309">
        <v>286.34943687739298</v>
      </c>
      <c r="J2309">
        <v>16.217274740226902</v>
      </c>
      <c r="K2309">
        <v>14.343999999999999</v>
      </c>
      <c r="L2309">
        <v>66</v>
      </c>
      <c r="M2309">
        <v>1</v>
      </c>
      <c r="N2309">
        <v>627</v>
      </c>
      <c r="O2309">
        <v>288</v>
      </c>
      <c r="P2309">
        <v>60</v>
      </c>
      <c r="Q2309">
        <v>1</v>
      </c>
      <c r="R2309">
        <v>26</v>
      </c>
      <c r="S2309">
        <v>2652</v>
      </c>
      <c r="T2309">
        <v>317.077277646948</v>
      </c>
      <c r="U2309">
        <v>17.3801495965944</v>
      </c>
      <c r="V2309">
        <v>14.96</v>
      </c>
    </row>
    <row r="2310" spans="1:22">
      <c r="A2310">
        <v>16</v>
      </c>
      <c r="B2310">
        <v>0</v>
      </c>
      <c r="C2310">
        <v>79</v>
      </c>
      <c r="D2310">
        <v>135</v>
      </c>
      <c r="E2310">
        <v>0</v>
      </c>
      <c r="F2310">
        <v>100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66</v>
      </c>
      <c r="M2310">
        <v>1</v>
      </c>
      <c r="N2310">
        <v>609</v>
      </c>
      <c r="O2310">
        <v>423</v>
      </c>
      <c r="P2310">
        <v>72</v>
      </c>
      <c r="Q2310">
        <v>1</v>
      </c>
      <c r="R2310">
        <v>29</v>
      </c>
      <c r="S2310">
        <v>2914</v>
      </c>
      <c r="T2310">
        <v>352.70951220515701</v>
      </c>
      <c r="U2310">
        <v>19.872101046442001</v>
      </c>
      <c r="V2310">
        <v>17.311199999999999</v>
      </c>
    </row>
    <row r="2311" spans="1:22">
      <c r="A2311">
        <v>16</v>
      </c>
      <c r="B2311">
        <v>0</v>
      </c>
      <c r="C2311">
        <v>884</v>
      </c>
      <c r="D2311">
        <v>833</v>
      </c>
      <c r="E2311">
        <v>59</v>
      </c>
      <c r="F2311">
        <v>1</v>
      </c>
      <c r="G2311">
        <v>23</v>
      </c>
      <c r="H2311">
        <v>2338</v>
      </c>
      <c r="I2311">
        <v>289.37173324290001</v>
      </c>
      <c r="J2311">
        <v>17.0509706468576</v>
      </c>
      <c r="K2311">
        <v>14.5388</v>
      </c>
      <c r="L2311">
        <v>66</v>
      </c>
      <c r="M2311">
        <v>1</v>
      </c>
      <c r="N2311">
        <v>769</v>
      </c>
      <c r="O2311">
        <v>624</v>
      </c>
      <c r="P2311">
        <v>79</v>
      </c>
      <c r="Q2311">
        <v>1</v>
      </c>
      <c r="R2311">
        <v>32</v>
      </c>
      <c r="S2311">
        <v>3292</v>
      </c>
      <c r="T2311">
        <v>400.634496767315</v>
      </c>
      <c r="U2311">
        <v>22.833168855855298</v>
      </c>
      <c r="V2311">
        <v>19.468</v>
      </c>
    </row>
    <row r="2312" spans="1:22">
      <c r="A2312">
        <v>16</v>
      </c>
      <c r="B2312">
        <v>0</v>
      </c>
      <c r="C2312">
        <v>4</v>
      </c>
      <c r="D2312">
        <v>737</v>
      </c>
      <c r="E2312">
        <v>47</v>
      </c>
      <c r="F2312">
        <v>4</v>
      </c>
      <c r="G2312">
        <v>19</v>
      </c>
      <c r="H2312">
        <v>1921</v>
      </c>
      <c r="I2312">
        <v>239.706070010753</v>
      </c>
      <c r="J2312">
        <v>14.337569529037999</v>
      </c>
      <c r="K2312">
        <v>12.3688</v>
      </c>
      <c r="L2312">
        <v>66</v>
      </c>
      <c r="M2312">
        <v>1</v>
      </c>
      <c r="N2312">
        <v>861</v>
      </c>
      <c r="O2312">
        <v>913</v>
      </c>
      <c r="P2312">
        <v>82</v>
      </c>
      <c r="Q2312">
        <v>1</v>
      </c>
      <c r="R2312">
        <v>34</v>
      </c>
      <c r="S2312">
        <v>3467</v>
      </c>
      <c r="T2312">
        <v>419.53188198276399</v>
      </c>
      <c r="U2312">
        <v>23.623316871260901</v>
      </c>
      <c r="V2312">
        <v>20.276599999999998</v>
      </c>
    </row>
    <row r="2313" spans="1:22">
      <c r="A2313">
        <v>16</v>
      </c>
      <c r="B2313">
        <v>0</v>
      </c>
      <c r="C2313">
        <v>1039</v>
      </c>
      <c r="D2313">
        <v>500</v>
      </c>
      <c r="E2313">
        <v>53</v>
      </c>
      <c r="F2313">
        <v>2</v>
      </c>
      <c r="G2313">
        <v>20</v>
      </c>
      <c r="H2313">
        <v>2056</v>
      </c>
      <c r="I2313">
        <v>248.31028975859999</v>
      </c>
      <c r="J2313">
        <v>13.923591490703799</v>
      </c>
      <c r="K2313">
        <v>11.468</v>
      </c>
      <c r="L2313">
        <v>66</v>
      </c>
      <c r="M2313">
        <v>1</v>
      </c>
      <c r="N2313">
        <v>350</v>
      </c>
      <c r="O2313">
        <v>328</v>
      </c>
      <c r="P2313">
        <v>59</v>
      </c>
      <c r="Q2313">
        <v>2</v>
      </c>
      <c r="R2313">
        <v>22</v>
      </c>
      <c r="S2313">
        <v>2258</v>
      </c>
      <c r="T2313">
        <v>281.87940683916599</v>
      </c>
      <c r="U2313">
        <v>16.873162122139401</v>
      </c>
      <c r="V2313">
        <v>14.588800000000001</v>
      </c>
    </row>
    <row r="2314" spans="1:22">
      <c r="A2314">
        <v>16</v>
      </c>
      <c r="B2314">
        <v>0</v>
      </c>
      <c r="C2314">
        <v>240</v>
      </c>
      <c r="D2314">
        <v>268</v>
      </c>
      <c r="E2314">
        <v>53</v>
      </c>
      <c r="F2314">
        <v>5</v>
      </c>
      <c r="G2314">
        <v>24</v>
      </c>
      <c r="H2314">
        <v>2438</v>
      </c>
      <c r="I2314">
        <v>287.57259952923198</v>
      </c>
      <c r="J2314">
        <v>15.2510852072893</v>
      </c>
      <c r="K2314">
        <v>12.868399999999999</v>
      </c>
      <c r="L2314">
        <v>66</v>
      </c>
      <c r="M2314">
        <v>1</v>
      </c>
      <c r="N2314">
        <v>824</v>
      </c>
      <c r="O2314">
        <v>561</v>
      </c>
      <c r="P2314">
        <v>75</v>
      </c>
      <c r="Q2314">
        <v>1</v>
      </c>
      <c r="R2314">
        <v>32</v>
      </c>
      <c r="S2314">
        <v>3230</v>
      </c>
      <c r="T2314">
        <v>384.80124739922599</v>
      </c>
      <c r="U2314">
        <v>20.9148272763607</v>
      </c>
      <c r="V2314">
        <v>18.065999999999999</v>
      </c>
    </row>
    <row r="2315" spans="1:22">
      <c r="A2315">
        <v>16</v>
      </c>
      <c r="B2315">
        <v>0</v>
      </c>
      <c r="C2315">
        <v>855</v>
      </c>
      <c r="D2315">
        <v>1390</v>
      </c>
      <c r="E2315">
        <v>1</v>
      </c>
      <c r="F2315">
        <v>5</v>
      </c>
      <c r="G2315">
        <v>0</v>
      </c>
      <c r="H2315">
        <v>5</v>
      </c>
      <c r="I2315">
        <v>2.2360679774997898</v>
      </c>
      <c r="J2315">
        <v>0.217944947177034</v>
      </c>
      <c r="K2315">
        <v>9.5000000000000001E-2</v>
      </c>
      <c r="L2315">
        <v>66</v>
      </c>
      <c r="M2315">
        <v>1</v>
      </c>
      <c r="N2315">
        <v>333</v>
      </c>
      <c r="O2315">
        <v>165</v>
      </c>
      <c r="P2315">
        <v>53</v>
      </c>
      <c r="Q2315">
        <v>1</v>
      </c>
      <c r="R2315">
        <v>22</v>
      </c>
      <c r="S2315">
        <v>2206</v>
      </c>
      <c r="T2315">
        <v>269.43273743181197</v>
      </c>
      <c r="U2315">
        <v>15.469208124529199</v>
      </c>
      <c r="V2315">
        <v>13.5764</v>
      </c>
    </row>
    <row r="2316" spans="1:22">
      <c r="A2316">
        <v>16</v>
      </c>
      <c r="B2316">
        <v>0</v>
      </c>
      <c r="C2316">
        <v>436</v>
      </c>
      <c r="D2316">
        <v>486</v>
      </c>
      <c r="E2316">
        <v>64</v>
      </c>
      <c r="F2316">
        <v>2</v>
      </c>
      <c r="G2316">
        <v>25</v>
      </c>
      <c r="H2316">
        <v>2579</v>
      </c>
      <c r="I2316">
        <v>313.18524869476198</v>
      </c>
      <c r="J2316">
        <v>17.768677497214</v>
      </c>
      <c r="K2316">
        <v>15.4384</v>
      </c>
      <c r="L2316">
        <v>66</v>
      </c>
      <c r="M2316">
        <v>1</v>
      </c>
      <c r="N2316">
        <v>619</v>
      </c>
      <c r="O2316">
        <v>289</v>
      </c>
      <c r="P2316">
        <v>56</v>
      </c>
      <c r="Q2316">
        <v>1</v>
      </c>
      <c r="R2316">
        <v>23</v>
      </c>
      <c r="S2316">
        <v>2309</v>
      </c>
      <c r="T2316">
        <v>284.44858937952199</v>
      </c>
      <c r="U2316">
        <v>16.612101011010001</v>
      </c>
      <c r="V2316">
        <v>14.7898</v>
      </c>
    </row>
    <row r="2317" spans="1:22">
      <c r="A2317">
        <v>16</v>
      </c>
      <c r="B2317">
        <v>0</v>
      </c>
      <c r="C2317">
        <v>824</v>
      </c>
      <c r="D2317">
        <v>104</v>
      </c>
      <c r="E2317">
        <v>44</v>
      </c>
      <c r="F2317">
        <v>5</v>
      </c>
      <c r="G2317">
        <v>18</v>
      </c>
      <c r="H2317">
        <v>1810</v>
      </c>
      <c r="I2317">
        <v>221.64385847570901</v>
      </c>
      <c r="J2317">
        <v>12.792575972023799</v>
      </c>
      <c r="K2317">
        <v>11.002000000000001</v>
      </c>
      <c r="L2317">
        <v>66</v>
      </c>
      <c r="M2317">
        <v>1</v>
      </c>
      <c r="N2317">
        <v>720</v>
      </c>
      <c r="O2317">
        <v>466</v>
      </c>
      <c r="P2317">
        <v>69</v>
      </c>
      <c r="Q2317">
        <v>2</v>
      </c>
      <c r="R2317">
        <v>31</v>
      </c>
      <c r="S2317">
        <v>3121</v>
      </c>
      <c r="T2317">
        <v>371.72705040123202</v>
      </c>
      <c r="U2317">
        <v>20.1927189848222</v>
      </c>
      <c r="V2317">
        <v>17.27</v>
      </c>
    </row>
    <row r="2318" spans="1:22">
      <c r="A2318">
        <v>16</v>
      </c>
      <c r="B2318">
        <v>0</v>
      </c>
      <c r="C2318">
        <v>88</v>
      </c>
      <c r="D2318">
        <v>770</v>
      </c>
      <c r="E2318">
        <v>53</v>
      </c>
      <c r="F2318">
        <v>2</v>
      </c>
      <c r="G2318">
        <v>23</v>
      </c>
      <c r="H2318">
        <v>2300</v>
      </c>
      <c r="I2318">
        <v>275.30346892111601</v>
      </c>
      <c r="J2318">
        <v>15.130102445125701</v>
      </c>
      <c r="K2318">
        <v>13.4</v>
      </c>
      <c r="L2318">
        <v>66</v>
      </c>
      <c r="M2318">
        <v>1</v>
      </c>
      <c r="N2318">
        <v>1112</v>
      </c>
      <c r="O2318">
        <v>384</v>
      </c>
      <c r="P2318">
        <v>71</v>
      </c>
      <c r="Q2318">
        <v>8</v>
      </c>
      <c r="R2318">
        <v>29</v>
      </c>
      <c r="S2318">
        <v>2930</v>
      </c>
      <c r="T2318">
        <v>364.883543065455</v>
      </c>
      <c r="U2318">
        <v>21.746493970293201</v>
      </c>
      <c r="V2318">
        <v>17.414000000000001</v>
      </c>
    </row>
    <row r="2319" spans="1:22">
      <c r="A2319">
        <v>16</v>
      </c>
      <c r="B2319">
        <v>0</v>
      </c>
      <c r="C2319">
        <v>514</v>
      </c>
      <c r="D2319">
        <v>494</v>
      </c>
      <c r="E2319">
        <v>61</v>
      </c>
      <c r="F2319">
        <v>2</v>
      </c>
      <c r="G2319">
        <v>24</v>
      </c>
      <c r="H2319">
        <v>2419</v>
      </c>
      <c r="I2319">
        <v>302.01821137143401</v>
      </c>
      <c r="J2319">
        <v>18.082972653853101</v>
      </c>
      <c r="K2319">
        <v>14.8546</v>
      </c>
      <c r="L2319">
        <v>66</v>
      </c>
      <c r="M2319">
        <v>1</v>
      </c>
      <c r="N2319">
        <v>562</v>
      </c>
      <c r="O2319">
        <v>708</v>
      </c>
      <c r="P2319">
        <v>60</v>
      </c>
      <c r="Q2319">
        <v>2</v>
      </c>
      <c r="R2319">
        <v>25</v>
      </c>
      <c r="S2319">
        <v>2504</v>
      </c>
      <c r="T2319">
        <v>303.004950454609</v>
      </c>
      <c r="U2319">
        <v>17.062192121764401</v>
      </c>
      <c r="V2319">
        <v>14.352</v>
      </c>
    </row>
    <row r="2320" spans="1:22">
      <c r="A2320">
        <v>16</v>
      </c>
      <c r="B2320">
        <v>0</v>
      </c>
      <c r="C2320">
        <v>1068</v>
      </c>
      <c r="D2320">
        <v>598</v>
      </c>
      <c r="E2320">
        <v>51</v>
      </c>
      <c r="F2320">
        <v>4</v>
      </c>
      <c r="G2320">
        <v>20</v>
      </c>
      <c r="H2320">
        <v>2027</v>
      </c>
      <c r="I2320">
        <v>252.473761012902</v>
      </c>
      <c r="J2320">
        <v>15.051813844185</v>
      </c>
      <c r="K2320">
        <v>13.691599999999999</v>
      </c>
      <c r="L2320">
        <v>66</v>
      </c>
      <c r="M2320">
        <v>1</v>
      </c>
      <c r="N2320">
        <v>527</v>
      </c>
      <c r="O2320">
        <v>786</v>
      </c>
      <c r="P2320">
        <v>68</v>
      </c>
      <c r="Q2320">
        <v>1</v>
      </c>
      <c r="R2320">
        <v>26</v>
      </c>
      <c r="S2320">
        <v>2644</v>
      </c>
      <c r="T2320">
        <v>326.67721071418498</v>
      </c>
      <c r="U2320">
        <v>19.186099134529702</v>
      </c>
      <c r="V2320">
        <v>15.864800000000001</v>
      </c>
    </row>
    <row r="2321" spans="1:22">
      <c r="A2321">
        <v>16</v>
      </c>
      <c r="B2321">
        <v>0</v>
      </c>
      <c r="C2321">
        <v>313</v>
      </c>
      <c r="D2321">
        <v>672</v>
      </c>
      <c r="E2321">
        <v>53</v>
      </c>
      <c r="F2321">
        <v>9</v>
      </c>
      <c r="G2321">
        <v>22</v>
      </c>
      <c r="H2321">
        <v>2233</v>
      </c>
      <c r="I2321">
        <v>275.88584595806998</v>
      </c>
      <c r="J2321">
        <v>16.201885692721099</v>
      </c>
      <c r="K2321">
        <v>12.455</v>
      </c>
      <c r="L2321">
        <v>66</v>
      </c>
      <c r="M2321">
        <v>1</v>
      </c>
      <c r="N2321">
        <v>1056</v>
      </c>
      <c r="O2321">
        <v>884</v>
      </c>
      <c r="P2321">
        <v>68</v>
      </c>
      <c r="Q2321">
        <v>2</v>
      </c>
      <c r="R2321">
        <v>29</v>
      </c>
      <c r="S2321">
        <v>2904</v>
      </c>
      <c r="T2321">
        <v>351.647550823264</v>
      </c>
      <c r="U2321">
        <v>19.830239534609799</v>
      </c>
      <c r="V2321">
        <v>17.1432</v>
      </c>
    </row>
    <row r="2322" spans="1:22">
      <c r="A2322">
        <v>16</v>
      </c>
      <c r="B2322">
        <v>0</v>
      </c>
      <c r="C2322">
        <v>880</v>
      </c>
      <c r="D2322">
        <v>1476</v>
      </c>
      <c r="E2322">
        <v>0</v>
      </c>
      <c r="F2322">
        <v>100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66</v>
      </c>
      <c r="M2322">
        <v>1</v>
      </c>
      <c r="N2322">
        <v>717</v>
      </c>
      <c r="O2322">
        <v>467</v>
      </c>
      <c r="P2322">
        <v>71</v>
      </c>
      <c r="Q2322">
        <v>1</v>
      </c>
      <c r="R2322">
        <v>32</v>
      </c>
      <c r="S2322">
        <v>3273</v>
      </c>
      <c r="T2322">
        <v>387.61707908708001</v>
      </c>
      <c r="U2322">
        <v>20.765767503273299</v>
      </c>
      <c r="V2322">
        <v>17.9268</v>
      </c>
    </row>
    <row r="2323" spans="1:22">
      <c r="A2323">
        <v>16</v>
      </c>
      <c r="B2323">
        <v>0</v>
      </c>
      <c r="C2323">
        <v>812</v>
      </c>
      <c r="D2323">
        <v>872</v>
      </c>
      <c r="E2323">
        <v>58</v>
      </c>
      <c r="F2323">
        <v>2</v>
      </c>
      <c r="G2323">
        <v>23</v>
      </c>
      <c r="H2323">
        <v>2370</v>
      </c>
      <c r="I2323">
        <v>285.84261403786502</v>
      </c>
      <c r="J2323">
        <v>15.980300372646299</v>
      </c>
      <c r="K2323">
        <v>13.432</v>
      </c>
      <c r="L2323">
        <v>66</v>
      </c>
      <c r="M2323">
        <v>1</v>
      </c>
      <c r="N2323">
        <v>527</v>
      </c>
      <c r="O2323">
        <v>783</v>
      </c>
      <c r="P2323">
        <v>68</v>
      </c>
      <c r="Q2323">
        <v>1</v>
      </c>
      <c r="R2323">
        <v>25</v>
      </c>
      <c r="S2323">
        <v>2554</v>
      </c>
      <c r="T2323">
        <v>321.47161616540899</v>
      </c>
      <c r="U2323">
        <v>19.5230223070097</v>
      </c>
      <c r="V2323">
        <v>17.380400000000002</v>
      </c>
    </row>
    <row r="2324" spans="1:22">
      <c r="A2324">
        <v>16</v>
      </c>
      <c r="B2324">
        <v>0</v>
      </c>
      <c r="C2324">
        <v>900</v>
      </c>
      <c r="D2324">
        <v>907</v>
      </c>
      <c r="E2324">
        <v>54</v>
      </c>
      <c r="F2324">
        <v>2</v>
      </c>
      <c r="G2324">
        <v>23</v>
      </c>
      <c r="H2324">
        <v>2344</v>
      </c>
      <c r="I2324">
        <v>275.56487439439701</v>
      </c>
      <c r="J2324">
        <v>14.488837082388599</v>
      </c>
      <c r="K2324">
        <v>12.024800000000001</v>
      </c>
      <c r="L2324">
        <v>66</v>
      </c>
      <c r="M2324">
        <v>1</v>
      </c>
      <c r="N2324">
        <v>1057</v>
      </c>
      <c r="O2324">
        <v>884</v>
      </c>
      <c r="P2324">
        <v>68</v>
      </c>
      <c r="Q2324">
        <v>2</v>
      </c>
      <c r="R2324">
        <v>28</v>
      </c>
      <c r="S2324">
        <v>2856</v>
      </c>
      <c r="T2324">
        <v>346.85443632740203</v>
      </c>
      <c r="U2324">
        <v>19.682642099067898</v>
      </c>
      <c r="V2324">
        <v>16.926400000000001</v>
      </c>
    </row>
    <row r="2325" spans="1:22">
      <c r="A2325">
        <v>16</v>
      </c>
      <c r="B2325">
        <v>0</v>
      </c>
      <c r="C2325">
        <v>347</v>
      </c>
      <c r="D2325">
        <v>359</v>
      </c>
      <c r="E2325">
        <v>58</v>
      </c>
      <c r="F2325">
        <v>1</v>
      </c>
      <c r="G2325">
        <v>24</v>
      </c>
      <c r="H2325">
        <v>2461</v>
      </c>
      <c r="I2325">
        <v>298.01174473500203</v>
      </c>
      <c r="J2325">
        <v>16.806483867840999</v>
      </c>
      <c r="K2325">
        <v>14.073</v>
      </c>
      <c r="L2325">
        <v>66</v>
      </c>
      <c r="M2325">
        <v>1</v>
      </c>
      <c r="N2325">
        <v>1083</v>
      </c>
      <c r="O2325">
        <v>897</v>
      </c>
      <c r="P2325">
        <v>62</v>
      </c>
      <c r="Q2325">
        <v>6</v>
      </c>
      <c r="R2325">
        <v>24</v>
      </c>
      <c r="S2325">
        <v>2490</v>
      </c>
      <c r="T2325">
        <v>310.425514415294</v>
      </c>
      <c r="U2325">
        <v>18.537259775921601</v>
      </c>
      <c r="V2325">
        <v>16.411999999999999</v>
      </c>
    </row>
    <row r="2326" spans="1:22">
      <c r="A2326">
        <v>16</v>
      </c>
      <c r="B2326">
        <v>0</v>
      </c>
      <c r="C2326">
        <v>155</v>
      </c>
      <c r="D2326">
        <v>1481</v>
      </c>
      <c r="E2326">
        <v>0</v>
      </c>
      <c r="F2326">
        <v>100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66</v>
      </c>
      <c r="M2326">
        <v>1</v>
      </c>
      <c r="N2326">
        <v>527</v>
      </c>
      <c r="O2326">
        <v>786</v>
      </c>
      <c r="P2326">
        <v>68</v>
      </c>
      <c r="Q2326">
        <v>1</v>
      </c>
      <c r="R2326">
        <v>26</v>
      </c>
      <c r="S2326">
        <v>2644</v>
      </c>
      <c r="T2326">
        <v>326.67721071418498</v>
      </c>
      <c r="U2326">
        <v>19.186099134529702</v>
      </c>
      <c r="V2326">
        <v>15.864800000000001</v>
      </c>
    </row>
    <row r="2327" spans="1:22">
      <c r="A2327">
        <v>16</v>
      </c>
      <c r="B2327">
        <v>0</v>
      </c>
      <c r="C2327">
        <v>421</v>
      </c>
      <c r="D2327">
        <v>647</v>
      </c>
      <c r="E2327">
        <v>63</v>
      </c>
      <c r="F2327">
        <v>3</v>
      </c>
      <c r="G2327">
        <v>24</v>
      </c>
      <c r="H2327">
        <v>2475</v>
      </c>
      <c r="I2327">
        <v>318.06131484353801</v>
      </c>
      <c r="J2327">
        <v>19.976673897323298</v>
      </c>
      <c r="K2327">
        <v>17.905000000000001</v>
      </c>
      <c r="L2327">
        <v>66</v>
      </c>
      <c r="M2327">
        <v>1</v>
      </c>
      <c r="N2327">
        <v>527</v>
      </c>
      <c r="O2327">
        <v>784</v>
      </c>
      <c r="P2327">
        <v>68</v>
      </c>
      <c r="Q2327">
        <v>1</v>
      </c>
      <c r="R2327">
        <v>25</v>
      </c>
      <c r="S2327">
        <v>2573</v>
      </c>
      <c r="T2327">
        <v>323.723647576139</v>
      </c>
      <c r="U2327">
        <v>19.6452818763183</v>
      </c>
      <c r="V2327">
        <v>17.118200000000002</v>
      </c>
    </row>
    <row r="2328" spans="1:22">
      <c r="A2328">
        <v>16</v>
      </c>
      <c r="B2328">
        <v>0</v>
      </c>
      <c r="C2328">
        <v>82</v>
      </c>
      <c r="D2328">
        <v>943</v>
      </c>
      <c r="E2328">
        <v>54</v>
      </c>
      <c r="F2328">
        <v>2</v>
      </c>
      <c r="G2328">
        <v>22</v>
      </c>
      <c r="H2328">
        <v>2291</v>
      </c>
      <c r="I2328">
        <v>280.57975693196403</v>
      </c>
      <c r="J2328">
        <v>16.198206690865501</v>
      </c>
      <c r="K2328">
        <v>14.180999999999999</v>
      </c>
      <c r="L2328">
        <v>66</v>
      </c>
      <c r="M2328">
        <v>1</v>
      </c>
      <c r="N2328">
        <v>719</v>
      </c>
      <c r="O2328">
        <v>463</v>
      </c>
      <c r="P2328">
        <v>71</v>
      </c>
      <c r="Q2328">
        <v>2</v>
      </c>
      <c r="R2328">
        <v>32</v>
      </c>
      <c r="S2328">
        <v>3247</v>
      </c>
      <c r="T2328">
        <v>387.24798256414499</v>
      </c>
      <c r="U2328">
        <v>21.1023482105665</v>
      </c>
      <c r="V2328">
        <v>18.168800000000001</v>
      </c>
    </row>
    <row r="2329" spans="1:22">
      <c r="A2329">
        <v>16</v>
      </c>
      <c r="B2329">
        <v>0</v>
      </c>
      <c r="C2329">
        <v>718</v>
      </c>
      <c r="D2329">
        <v>1485</v>
      </c>
      <c r="E2329">
        <v>0</v>
      </c>
      <c r="F2329">
        <v>100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66</v>
      </c>
      <c r="M2329">
        <v>1</v>
      </c>
      <c r="N2329">
        <v>428</v>
      </c>
      <c r="O2329">
        <v>504</v>
      </c>
      <c r="P2329">
        <v>81</v>
      </c>
      <c r="Q2329">
        <v>1</v>
      </c>
      <c r="R2329">
        <v>35</v>
      </c>
      <c r="S2329">
        <v>3559</v>
      </c>
      <c r="T2329">
        <v>433.67845231230899</v>
      </c>
      <c r="U2329">
        <v>24.7814830064708</v>
      </c>
      <c r="V2329">
        <v>21.067</v>
      </c>
    </row>
    <row r="2330" spans="1:22">
      <c r="A2330">
        <v>16</v>
      </c>
      <c r="B2330">
        <v>0</v>
      </c>
      <c r="C2330">
        <v>298</v>
      </c>
      <c r="D2330">
        <v>1427</v>
      </c>
      <c r="E2330">
        <v>0</v>
      </c>
      <c r="F2330">
        <v>100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66</v>
      </c>
      <c r="M2330">
        <v>1</v>
      </c>
      <c r="N2330">
        <v>626</v>
      </c>
      <c r="O2330">
        <v>282</v>
      </c>
      <c r="P2330">
        <v>60</v>
      </c>
      <c r="Q2330">
        <v>1</v>
      </c>
      <c r="R2330">
        <v>26</v>
      </c>
      <c r="S2330">
        <v>2639</v>
      </c>
      <c r="T2330">
        <v>317.96697941767502</v>
      </c>
      <c r="U2330">
        <v>17.736907847762001</v>
      </c>
      <c r="V2330">
        <v>15.7578</v>
      </c>
    </row>
    <row r="2331" spans="1:22">
      <c r="A2331">
        <v>16</v>
      </c>
      <c r="B2331">
        <v>0</v>
      </c>
      <c r="C2331">
        <v>228</v>
      </c>
      <c r="D2331">
        <v>303</v>
      </c>
      <c r="E2331">
        <v>52</v>
      </c>
      <c r="F2331">
        <v>3</v>
      </c>
      <c r="G2331">
        <v>21</v>
      </c>
      <c r="H2331">
        <v>2137</v>
      </c>
      <c r="I2331">
        <v>263.41791890454198</v>
      </c>
      <c r="J2331">
        <v>15.401723929482699</v>
      </c>
      <c r="K2331">
        <v>12.285399999999999</v>
      </c>
      <c r="L2331">
        <v>66</v>
      </c>
      <c r="M2331">
        <v>1</v>
      </c>
      <c r="N2331">
        <v>805</v>
      </c>
      <c r="O2331">
        <v>998</v>
      </c>
      <c r="P2331">
        <v>86</v>
      </c>
      <c r="Q2331">
        <v>1</v>
      </c>
      <c r="R2331">
        <v>37</v>
      </c>
      <c r="S2331">
        <v>3733</v>
      </c>
      <c r="T2331">
        <v>443.54819354834501</v>
      </c>
      <c r="U2331">
        <v>23.954563239600098</v>
      </c>
      <c r="V2331">
        <v>20.61</v>
      </c>
    </row>
    <row r="2332" spans="1:22">
      <c r="A2332">
        <v>16</v>
      </c>
      <c r="B2332">
        <v>0</v>
      </c>
      <c r="C2332">
        <v>750</v>
      </c>
      <c r="D2332">
        <v>1464</v>
      </c>
      <c r="E2332">
        <v>0</v>
      </c>
      <c r="F2332">
        <v>100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66</v>
      </c>
      <c r="M2332">
        <v>1</v>
      </c>
      <c r="N2332">
        <v>716</v>
      </c>
      <c r="O2332">
        <v>470</v>
      </c>
      <c r="P2332">
        <v>71</v>
      </c>
      <c r="Q2332">
        <v>2</v>
      </c>
      <c r="R2332">
        <v>32</v>
      </c>
      <c r="S2332">
        <v>3252</v>
      </c>
      <c r="T2332">
        <v>382.66434377924497</v>
      </c>
      <c r="U2332">
        <v>20.168529941470702</v>
      </c>
      <c r="V2332">
        <v>17.461600000000001</v>
      </c>
    </row>
    <row r="2333" spans="1:22">
      <c r="A2333">
        <v>16</v>
      </c>
      <c r="B2333">
        <v>0</v>
      </c>
      <c r="C2333">
        <v>577</v>
      </c>
      <c r="D2333">
        <v>597</v>
      </c>
      <c r="E2333">
        <v>74</v>
      </c>
      <c r="F2333">
        <v>1</v>
      </c>
      <c r="G2333">
        <v>33</v>
      </c>
      <c r="H2333">
        <v>3333</v>
      </c>
      <c r="I2333">
        <v>395.27332315753398</v>
      </c>
      <c r="J2333">
        <v>21.249025860024702</v>
      </c>
      <c r="K2333">
        <v>18.409400000000002</v>
      </c>
      <c r="L2333">
        <v>66</v>
      </c>
      <c r="M2333">
        <v>1</v>
      </c>
      <c r="N2333">
        <v>713</v>
      </c>
      <c r="O2333">
        <v>471</v>
      </c>
      <c r="P2333">
        <v>73</v>
      </c>
      <c r="Q2333">
        <v>2</v>
      </c>
      <c r="R2333">
        <v>31</v>
      </c>
      <c r="S2333">
        <v>3185</v>
      </c>
      <c r="T2333">
        <v>379.57739658730998</v>
      </c>
      <c r="U2333">
        <v>20.648668237927598</v>
      </c>
      <c r="V2333">
        <v>17.577000000000002</v>
      </c>
    </row>
    <row r="2334" spans="1:22">
      <c r="A2334">
        <v>16</v>
      </c>
      <c r="B2334">
        <v>0</v>
      </c>
      <c r="C2334">
        <v>960</v>
      </c>
      <c r="D2334">
        <v>1157</v>
      </c>
      <c r="E2334">
        <v>51</v>
      </c>
      <c r="F2334">
        <v>2</v>
      </c>
      <c r="G2334">
        <v>19</v>
      </c>
      <c r="H2334">
        <v>1907</v>
      </c>
      <c r="I2334">
        <v>231.769281830013</v>
      </c>
      <c r="J2334">
        <v>13.1721334642494</v>
      </c>
      <c r="K2334">
        <v>10.9872</v>
      </c>
      <c r="L2334">
        <v>66</v>
      </c>
      <c r="M2334">
        <v>1</v>
      </c>
      <c r="N2334">
        <v>833</v>
      </c>
      <c r="O2334">
        <v>918</v>
      </c>
      <c r="P2334">
        <v>74</v>
      </c>
      <c r="Q2334">
        <v>3</v>
      </c>
      <c r="R2334">
        <v>34</v>
      </c>
      <c r="S2334">
        <v>3480</v>
      </c>
      <c r="T2334">
        <v>413.16824660179299</v>
      </c>
      <c r="U2334">
        <v>22.2719554597256</v>
      </c>
      <c r="V2334">
        <v>19.872</v>
      </c>
    </row>
    <row r="2335" spans="1:22">
      <c r="A2335">
        <v>16</v>
      </c>
      <c r="B2335">
        <v>0</v>
      </c>
      <c r="C2335">
        <v>817</v>
      </c>
      <c r="D2335">
        <v>836</v>
      </c>
      <c r="E2335">
        <v>59</v>
      </c>
      <c r="F2335">
        <v>1</v>
      </c>
      <c r="G2335">
        <v>22</v>
      </c>
      <c r="H2335">
        <v>2294</v>
      </c>
      <c r="I2335">
        <v>289.68948893599799</v>
      </c>
      <c r="J2335">
        <v>17.6905737611871</v>
      </c>
      <c r="K2335">
        <v>15.1784</v>
      </c>
      <c r="L2335">
        <v>66</v>
      </c>
      <c r="M2335">
        <v>1</v>
      </c>
      <c r="N2335">
        <v>1109</v>
      </c>
      <c r="O2335">
        <v>386</v>
      </c>
      <c r="P2335">
        <v>76</v>
      </c>
      <c r="Q2335">
        <v>2</v>
      </c>
      <c r="R2335">
        <v>29</v>
      </c>
      <c r="S2335">
        <v>2981</v>
      </c>
      <c r="T2335">
        <v>367.40032661934299</v>
      </c>
      <c r="U2335">
        <v>21.475425490546201</v>
      </c>
      <c r="V2335">
        <v>19.003399999999999</v>
      </c>
    </row>
    <row r="2336" spans="1:22">
      <c r="A2336">
        <v>16</v>
      </c>
      <c r="B2336">
        <v>0</v>
      </c>
      <c r="C2336">
        <v>939</v>
      </c>
      <c r="D2336">
        <v>663</v>
      </c>
      <c r="E2336">
        <v>55</v>
      </c>
      <c r="F2336">
        <v>1</v>
      </c>
      <c r="G2336">
        <v>21</v>
      </c>
      <c r="H2336">
        <v>2140</v>
      </c>
      <c r="I2336">
        <v>263.86739093719001</v>
      </c>
      <c r="J2336">
        <v>15.4369686143362</v>
      </c>
      <c r="K2336">
        <v>13.156000000000001</v>
      </c>
      <c r="L2336">
        <v>66</v>
      </c>
      <c r="M2336">
        <v>1</v>
      </c>
      <c r="N2336">
        <v>705</v>
      </c>
      <c r="O2336">
        <v>644</v>
      </c>
      <c r="P2336">
        <v>71</v>
      </c>
      <c r="Q2336">
        <v>2</v>
      </c>
      <c r="R2336">
        <v>31</v>
      </c>
      <c r="S2336">
        <v>3144</v>
      </c>
      <c r="T2336">
        <v>377.20286319167798</v>
      </c>
      <c r="U2336">
        <v>20.8409788637674</v>
      </c>
      <c r="V2336">
        <v>18.5352</v>
      </c>
    </row>
    <row r="2337" spans="1:22">
      <c r="A2337">
        <v>16</v>
      </c>
      <c r="B2337">
        <v>0</v>
      </c>
      <c r="C2337">
        <v>786</v>
      </c>
      <c r="D2337">
        <v>132</v>
      </c>
      <c r="E2337">
        <v>47</v>
      </c>
      <c r="F2337">
        <v>2</v>
      </c>
      <c r="G2337">
        <v>18</v>
      </c>
      <c r="H2337">
        <v>1804</v>
      </c>
      <c r="I2337">
        <v>223.338308402298</v>
      </c>
      <c r="J2337">
        <v>13.1665637126777</v>
      </c>
      <c r="K2337">
        <v>10.4992</v>
      </c>
      <c r="L2337">
        <v>66</v>
      </c>
      <c r="M2337">
        <v>1</v>
      </c>
      <c r="N2337">
        <v>762</v>
      </c>
      <c r="O2337">
        <v>642</v>
      </c>
      <c r="P2337">
        <v>78</v>
      </c>
      <c r="Q2337">
        <v>1</v>
      </c>
      <c r="R2337">
        <v>32</v>
      </c>
      <c r="S2337">
        <v>3205</v>
      </c>
      <c r="T2337">
        <v>387.87755799994397</v>
      </c>
      <c r="U2337">
        <v>21.8469105367327</v>
      </c>
      <c r="V2337">
        <v>18.045000000000002</v>
      </c>
    </row>
    <row r="2338" spans="1:22">
      <c r="A2338">
        <v>16</v>
      </c>
      <c r="B2338">
        <v>0</v>
      </c>
      <c r="C2338">
        <v>82</v>
      </c>
      <c r="D2338">
        <v>157</v>
      </c>
      <c r="E2338">
        <v>0</v>
      </c>
      <c r="F2338">
        <v>100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66</v>
      </c>
      <c r="M2338">
        <v>1</v>
      </c>
      <c r="N2338">
        <v>270</v>
      </c>
      <c r="O2338">
        <v>218</v>
      </c>
      <c r="P2338">
        <v>50</v>
      </c>
      <c r="Q2338">
        <v>2</v>
      </c>
      <c r="R2338">
        <v>23</v>
      </c>
      <c r="S2338">
        <v>2318</v>
      </c>
      <c r="T2338">
        <v>271.92646064699198</v>
      </c>
      <c r="U2338">
        <v>14.2171586472122</v>
      </c>
      <c r="V2338">
        <v>12.2852</v>
      </c>
    </row>
    <row r="2339" spans="1:22">
      <c r="A2339">
        <v>16</v>
      </c>
      <c r="B2339">
        <v>0</v>
      </c>
      <c r="C2339">
        <v>62</v>
      </c>
      <c r="D2339">
        <v>229</v>
      </c>
      <c r="E2339">
        <v>46</v>
      </c>
      <c r="F2339">
        <v>2</v>
      </c>
      <c r="G2339">
        <v>21</v>
      </c>
      <c r="H2339">
        <v>2199</v>
      </c>
      <c r="I2339">
        <v>256.78590303986698</v>
      </c>
      <c r="J2339">
        <v>13.260086726714899</v>
      </c>
      <c r="K2339">
        <v>11.4488</v>
      </c>
      <c r="L2339">
        <v>66</v>
      </c>
      <c r="M2339">
        <v>1</v>
      </c>
      <c r="N2339">
        <v>273</v>
      </c>
      <c r="O2339">
        <v>592</v>
      </c>
      <c r="P2339">
        <v>67</v>
      </c>
      <c r="Q2339">
        <v>3</v>
      </c>
      <c r="R2339">
        <v>29</v>
      </c>
      <c r="S2339">
        <v>2901</v>
      </c>
      <c r="T2339">
        <v>353.63964709856799</v>
      </c>
      <c r="U2339">
        <v>20.2244876325706</v>
      </c>
      <c r="V2339">
        <v>17.829599999999999</v>
      </c>
    </row>
    <row r="2340" spans="1:22">
      <c r="A2340">
        <v>16</v>
      </c>
      <c r="B2340">
        <v>0</v>
      </c>
      <c r="C2340">
        <v>3</v>
      </c>
      <c r="D2340">
        <v>530</v>
      </c>
      <c r="E2340">
        <v>49</v>
      </c>
      <c r="F2340">
        <v>3</v>
      </c>
      <c r="G2340">
        <v>18</v>
      </c>
      <c r="H2340">
        <v>1809</v>
      </c>
      <c r="I2340">
        <v>227.03083491014999</v>
      </c>
      <c r="J2340">
        <v>13.7179408075702</v>
      </c>
      <c r="K2340">
        <v>10.752000000000001</v>
      </c>
      <c r="L2340">
        <v>66</v>
      </c>
      <c r="M2340">
        <v>1</v>
      </c>
      <c r="N2340">
        <v>837</v>
      </c>
      <c r="O2340">
        <v>911</v>
      </c>
      <c r="P2340">
        <v>61</v>
      </c>
      <c r="Q2340">
        <v>11</v>
      </c>
      <c r="R2340">
        <v>28</v>
      </c>
      <c r="S2340">
        <v>2899</v>
      </c>
      <c r="T2340">
        <v>349.80708969373399</v>
      </c>
      <c r="U2340">
        <v>19.5762585802293</v>
      </c>
      <c r="V2340">
        <v>17.010400000000001</v>
      </c>
    </row>
    <row r="2341" spans="1:22">
      <c r="A2341">
        <v>16</v>
      </c>
      <c r="B2341">
        <v>0</v>
      </c>
      <c r="C2341">
        <v>464</v>
      </c>
      <c r="D2341">
        <v>1232</v>
      </c>
      <c r="E2341">
        <v>49</v>
      </c>
      <c r="F2341">
        <v>2</v>
      </c>
      <c r="G2341">
        <v>20</v>
      </c>
      <c r="H2341">
        <v>2041</v>
      </c>
      <c r="I2341">
        <v>250.04199647259301</v>
      </c>
      <c r="J2341">
        <v>14.4444418376066</v>
      </c>
      <c r="K2341">
        <v>12.3848</v>
      </c>
      <c r="L2341">
        <v>66</v>
      </c>
      <c r="M2341">
        <v>1</v>
      </c>
      <c r="N2341">
        <v>270</v>
      </c>
      <c r="O2341">
        <v>594</v>
      </c>
      <c r="P2341">
        <v>70</v>
      </c>
      <c r="Q2341">
        <v>1</v>
      </c>
      <c r="R2341">
        <v>29</v>
      </c>
      <c r="S2341">
        <v>2922</v>
      </c>
      <c r="T2341">
        <v>355.97752738059199</v>
      </c>
      <c r="U2341">
        <v>20.332033838256301</v>
      </c>
      <c r="V2341">
        <v>18.313199999999998</v>
      </c>
    </row>
    <row r="2342" spans="1:22">
      <c r="A2342">
        <v>16</v>
      </c>
      <c r="B2342">
        <v>0</v>
      </c>
      <c r="C2342">
        <v>869</v>
      </c>
      <c r="D2342">
        <v>270</v>
      </c>
      <c r="E2342">
        <v>49</v>
      </c>
      <c r="F2342">
        <v>1</v>
      </c>
      <c r="G2342">
        <v>21</v>
      </c>
      <c r="H2342">
        <v>2196</v>
      </c>
      <c r="I2342">
        <v>261.85492166465002</v>
      </c>
      <c r="J2342">
        <v>14.2631833753899</v>
      </c>
      <c r="K2342">
        <v>12.3232</v>
      </c>
      <c r="L2342">
        <v>66</v>
      </c>
      <c r="M2342">
        <v>1</v>
      </c>
      <c r="N2342">
        <v>1098</v>
      </c>
      <c r="O2342">
        <v>915</v>
      </c>
      <c r="P2342">
        <v>65</v>
      </c>
      <c r="Q2342">
        <v>2</v>
      </c>
      <c r="R2342">
        <v>26</v>
      </c>
      <c r="S2342">
        <v>2639</v>
      </c>
      <c r="T2342">
        <v>328.27579868153498</v>
      </c>
      <c r="U2342">
        <v>19.524802175694401</v>
      </c>
      <c r="V2342">
        <v>17.740200000000002</v>
      </c>
    </row>
    <row r="2343" spans="1:22">
      <c r="A2343">
        <v>16</v>
      </c>
      <c r="B2343">
        <v>0</v>
      </c>
      <c r="C2343">
        <v>813</v>
      </c>
      <c r="D2343">
        <v>802</v>
      </c>
      <c r="E2343">
        <v>58</v>
      </c>
      <c r="F2343">
        <v>3</v>
      </c>
      <c r="G2343">
        <v>22</v>
      </c>
      <c r="H2343">
        <v>2290</v>
      </c>
      <c r="I2343">
        <v>293.097253484232</v>
      </c>
      <c r="J2343">
        <v>18.293441447688298</v>
      </c>
      <c r="K2343">
        <v>15.938000000000001</v>
      </c>
      <c r="L2343">
        <v>66</v>
      </c>
      <c r="M2343">
        <v>1</v>
      </c>
      <c r="N2343">
        <v>530</v>
      </c>
      <c r="O2343">
        <v>779</v>
      </c>
      <c r="P2343">
        <v>70</v>
      </c>
      <c r="Q2343">
        <v>2</v>
      </c>
      <c r="R2343">
        <v>27</v>
      </c>
      <c r="S2343">
        <v>2765</v>
      </c>
      <c r="T2343">
        <v>340.96774040955802</v>
      </c>
      <c r="U2343">
        <v>19.951629006173899</v>
      </c>
      <c r="V2343">
        <v>17.25</v>
      </c>
    </row>
    <row r="2344" spans="1:22">
      <c r="A2344">
        <v>16</v>
      </c>
      <c r="B2344">
        <v>0</v>
      </c>
      <c r="C2344">
        <v>811</v>
      </c>
      <c r="D2344">
        <v>916</v>
      </c>
      <c r="E2344">
        <v>61</v>
      </c>
      <c r="F2344">
        <v>2</v>
      </c>
      <c r="G2344">
        <v>26</v>
      </c>
      <c r="H2344">
        <v>2628</v>
      </c>
      <c r="I2344">
        <v>315.67705016361299</v>
      </c>
      <c r="J2344">
        <v>17.4894711183615</v>
      </c>
      <c r="K2344">
        <v>15.2136</v>
      </c>
      <c r="L2344">
        <v>66</v>
      </c>
      <c r="M2344">
        <v>1</v>
      </c>
      <c r="N2344">
        <v>759</v>
      </c>
      <c r="O2344">
        <v>650</v>
      </c>
      <c r="P2344">
        <v>78</v>
      </c>
      <c r="Q2344">
        <v>1</v>
      </c>
      <c r="R2344">
        <v>31</v>
      </c>
      <c r="S2344">
        <v>3102</v>
      </c>
      <c r="T2344">
        <v>384.48667077026198</v>
      </c>
      <c r="U2344">
        <v>22.7169452171721</v>
      </c>
      <c r="V2344">
        <v>19.923999999999999</v>
      </c>
    </row>
    <row r="2345" spans="1:22">
      <c r="A2345">
        <v>16</v>
      </c>
      <c r="B2345">
        <v>0</v>
      </c>
      <c r="C2345">
        <v>551</v>
      </c>
      <c r="D2345">
        <v>717</v>
      </c>
      <c r="E2345">
        <v>60</v>
      </c>
      <c r="F2345">
        <v>5</v>
      </c>
      <c r="G2345">
        <v>26</v>
      </c>
      <c r="H2345">
        <v>2690</v>
      </c>
      <c r="I2345">
        <v>325.61326754295499</v>
      </c>
      <c r="J2345">
        <v>18.347479390913598</v>
      </c>
      <c r="K2345">
        <v>15.608000000000001</v>
      </c>
      <c r="L2345">
        <v>67</v>
      </c>
      <c r="M2345">
        <v>1</v>
      </c>
      <c r="N2345">
        <v>740</v>
      </c>
      <c r="O2345">
        <v>706</v>
      </c>
      <c r="P2345">
        <v>77</v>
      </c>
      <c r="Q2345">
        <v>1</v>
      </c>
      <c r="R2345">
        <v>32</v>
      </c>
      <c r="S2345">
        <v>3207</v>
      </c>
      <c r="T2345">
        <v>387.93427278341898</v>
      </c>
      <c r="U2345">
        <v>21.827622408315602</v>
      </c>
      <c r="V2345">
        <v>19.4984</v>
      </c>
    </row>
    <row r="2346" spans="1:22">
      <c r="A2346">
        <v>16</v>
      </c>
      <c r="B2346">
        <v>0</v>
      </c>
      <c r="C2346">
        <v>759</v>
      </c>
      <c r="D2346">
        <v>390</v>
      </c>
      <c r="E2346">
        <v>56</v>
      </c>
      <c r="F2346">
        <v>9</v>
      </c>
      <c r="G2346">
        <v>24</v>
      </c>
      <c r="H2346">
        <v>2451</v>
      </c>
      <c r="I2346">
        <v>300.95348477796398</v>
      </c>
      <c r="J2346">
        <v>17.4639600320202</v>
      </c>
      <c r="K2346">
        <v>15.562200000000001</v>
      </c>
      <c r="L2346">
        <v>67</v>
      </c>
      <c r="M2346">
        <v>1</v>
      </c>
      <c r="N2346">
        <v>1129</v>
      </c>
      <c r="O2346">
        <v>754</v>
      </c>
      <c r="P2346">
        <v>66</v>
      </c>
      <c r="Q2346">
        <v>1</v>
      </c>
      <c r="R2346">
        <v>23</v>
      </c>
      <c r="S2346">
        <v>2398</v>
      </c>
      <c r="T2346">
        <v>305.59123024066002</v>
      </c>
      <c r="U2346">
        <v>18.942534149368701</v>
      </c>
      <c r="V2346">
        <v>16.974</v>
      </c>
    </row>
    <row r="2347" spans="1:22">
      <c r="A2347">
        <v>16</v>
      </c>
      <c r="B2347">
        <v>0</v>
      </c>
      <c r="C2347">
        <v>374</v>
      </c>
      <c r="D2347">
        <v>1129</v>
      </c>
      <c r="E2347">
        <v>48</v>
      </c>
      <c r="F2347">
        <v>5</v>
      </c>
      <c r="G2347">
        <v>20</v>
      </c>
      <c r="H2347">
        <v>2011</v>
      </c>
      <c r="I2347">
        <v>250.18593085943101</v>
      </c>
      <c r="J2347">
        <v>14.8834774162492</v>
      </c>
      <c r="K2347">
        <v>13.180999999999999</v>
      </c>
      <c r="L2347">
        <v>67</v>
      </c>
      <c r="M2347">
        <v>1</v>
      </c>
      <c r="N2347">
        <v>1125</v>
      </c>
      <c r="O2347">
        <v>751</v>
      </c>
      <c r="P2347">
        <v>66</v>
      </c>
      <c r="Q2347">
        <v>1</v>
      </c>
      <c r="R2347">
        <v>24</v>
      </c>
      <c r="S2347">
        <v>2459</v>
      </c>
      <c r="T2347">
        <v>306.63822331862002</v>
      </c>
      <c r="U2347">
        <v>18.319440493639501</v>
      </c>
      <c r="V2347">
        <v>14.9696</v>
      </c>
    </row>
    <row r="2348" spans="1:22">
      <c r="A2348">
        <v>16</v>
      </c>
      <c r="B2348">
        <v>0</v>
      </c>
      <c r="C2348">
        <v>348</v>
      </c>
      <c r="D2348">
        <v>413</v>
      </c>
      <c r="E2348">
        <v>106</v>
      </c>
      <c r="F2348">
        <v>1</v>
      </c>
      <c r="G2348">
        <v>50</v>
      </c>
      <c r="H2348">
        <v>5039</v>
      </c>
      <c r="I2348">
        <v>600.34739942803105</v>
      </c>
      <c r="J2348">
        <v>32.634611994016403</v>
      </c>
      <c r="K2348">
        <v>28.642199999999999</v>
      </c>
      <c r="L2348">
        <v>67</v>
      </c>
      <c r="M2348">
        <v>1</v>
      </c>
      <c r="N2348">
        <v>1130</v>
      </c>
      <c r="O2348">
        <v>761</v>
      </c>
      <c r="P2348">
        <v>63</v>
      </c>
      <c r="Q2348">
        <v>4</v>
      </c>
      <c r="R2348">
        <v>25</v>
      </c>
      <c r="S2348">
        <v>2548</v>
      </c>
      <c r="T2348">
        <v>313.12936623702399</v>
      </c>
      <c r="U2348">
        <v>18.200813168647201</v>
      </c>
      <c r="V2348">
        <v>15.881600000000001</v>
      </c>
    </row>
    <row r="2349" spans="1:22">
      <c r="A2349">
        <v>16</v>
      </c>
      <c r="B2349">
        <v>0</v>
      </c>
      <c r="C2349">
        <v>1126</v>
      </c>
      <c r="D2349">
        <v>83</v>
      </c>
      <c r="E2349">
        <v>0</v>
      </c>
      <c r="F2349">
        <v>100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67</v>
      </c>
      <c r="M2349">
        <v>1</v>
      </c>
      <c r="N2349">
        <v>1080</v>
      </c>
      <c r="O2349">
        <v>587</v>
      </c>
      <c r="P2349">
        <v>68</v>
      </c>
      <c r="Q2349">
        <v>3</v>
      </c>
      <c r="R2349">
        <v>25</v>
      </c>
      <c r="S2349">
        <v>2599</v>
      </c>
      <c r="T2349">
        <v>325.286027981529</v>
      </c>
      <c r="U2349">
        <v>19.560927892101599</v>
      </c>
      <c r="V2349">
        <v>15.8254</v>
      </c>
    </row>
    <row r="2350" spans="1:22">
      <c r="A2350">
        <v>16</v>
      </c>
      <c r="B2350">
        <v>0</v>
      </c>
      <c r="C2350">
        <v>797</v>
      </c>
      <c r="D2350">
        <v>896</v>
      </c>
      <c r="E2350">
        <v>60</v>
      </c>
      <c r="F2350">
        <v>1</v>
      </c>
      <c r="G2350">
        <v>22</v>
      </c>
      <c r="H2350">
        <v>2295</v>
      </c>
      <c r="I2350">
        <v>285.30509984926698</v>
      </c>
      <c r="J2350">
        <v>16.9495575163483</v>
      </c>
      <c r="K2350">
        <v>14.114000000000001</v>
      </c>
      <c r="L2350">
        <v>67</v>
      </c>
      <c r="M2350">
        <v>1</v>
      </c>
      <c r="N2350">
        <v>861</v>
      </c>
      <c r="O2350">
        <v>244</v>
      </c>
      <c r="P2350">
        <v>56</v>
      </c>
      <c r="Q2350">
        <v>2</v>
      </c>
      <c r="R2350">
        <v>24</v>
      </c>
      <c r="S2350">
        <v>2490</v>
      </c>
      <c r="T2350">
        <v>299.76991176567401</v>
      </c>
      <c r="U2350">
        <v>16.691614661260299</v>
      </c>
      <c r="V2350">
        <v>14.474</v>
      </c>
    </row>
    <row r="2351" spans="1:22">
      <c r="A2351">
        <v>16</v>
      </c>
      <c r="B2351">
        <v>0</v>
      </c>
      <c r="C2351">
        <v>92</v>
      </c>
      <c r="D2351">
        <v>580</v>
      </c>
      <c r="E2351">
        <v>53</v>
      </c>
      <c r="F2351">
        <v>6</v>
      </c>
      <c r="G2351">
        <v>20</v>
      </c>
      <c r="H2351">
        <v>2062</v>
      </c>
      <c r="I2351">
        <v>263.36286754210403</v>
      </c>
      <c r="J2351">
        <v>16.383394031762801</v>
      </c>
      <c r="K2351">
        <v>14.909599999999999</v>
      </c>
      <c r="L2351">
        <v>67</v>
      </c>
      <c r="M2351">
        <v>1</v>
      </c>
      <c r="N2351">
        <v>154</v>
      </c>
      <c r="O2351">
        <v>578</v>
      </c>
      <c r="P2351">
        <v>81</v>
      </c>
      <c r="Q2351">
        <v>1</v>
      </c>
      <c r="R2351">
        <v>39</v>
      </c>
      <c r="S2351">
        <v>3923</v>
      </c>
      <c r="T2351">
        <v>461.90366961088301</v>
      </c>
      <c r="U2351">
        <v>24.383541580336502</v>
      </c>
      <c r="V2351">
        <v>21.174600000000002</v>
      </c>
    </row>
    <row r="2352" spans="1:22">
      <c r="A2352">
        <v>16</v>
      </c>
      <c r="B2352">
        <v>0</v>
      </c>
      <c r="C2352">
        <v>132</v>
      </c>
      <c r="D2352">
        <v>356</v>
      </c>
      <c r="E2352">
        <v>50</v>
      </c>
      <c r="F2352">
        <v>1</v>
      </c>
      <c r="G2352">
        <v>22</v>
      </c>
      <c r="H2352">
        <v>2226</v>
      </c>
      <c r="I2352">
        <v>263.07793522072501</v>
      </c>
      <c r="J2352">
        <v>14.0211411803747</v>
      </c>
      <c r="K2352">
        <v>12.2948</v>
      </c>
      <c r="L2352">
        <v>67</v>
      </c>
      <c r="M2352">
        <v>1</v>
      </c>
      <c r="N2352">
        <v>589</v>
      </c>
      <c r="O2352">
        <v>952</v>
      </c>
      <c r="P2352">
        <v>48</v>
      </c>
      <c r="Q2352">
        <v>3</v>
      </c>
      <c r="R2352">
        <v>22</v>
      </c>
      <c r="S2352">
        <v>2206</v>
      </c>
      <c r="T2352">
        <v>263.416020773225</v>
      </c>
      <c r="U2352">
        <v>14.395707693614799</v>
      </c>
      <c r="V2352">
        <v>12.684799999999999</v>
      </c>
    </row>
    <row r="2353" spans="1:22">
      <c r="A2353">
        <v>16</v>
      </c>
      <c r="B2353">
        <v>0</v>
      </c>
      <c r="C2353">
        <v>438</v>
      </c>
      <c r="D2353">
        <v>194</v>
      </c>
      <c r="E2353">
        <v>57</v>
      </c>
      <c r="F2353">
        <v>1</v>
      </c>
      <c r="G2353">
        <v>19</v>
      </c>
      <c r="H2353">
        <v>1993</v>
      </c>
      <c r="I2353">
        <v>250.55737865806299</v>
      </c>
      <c r="J2353">
        <v>15.185028811299601</v>
      </c>
      <c r="K2353">
        <v>13.920199999999999</v>
      </c>
      <c r="L2353">
        <v>67</v>
      </c>
      <c r="M2353">
        <v>1</v>
      </c>
      <c r="N2353">
        <v>921</v>
      </c>
      <c r="O2353">
        <v>186</v>
      </c>
      <c r="P2353">
        <v>49</v>
      </c>
      <c r="Q2353">
        <v>2</v>
      </c>
      <c r="R2353">
        <v>20</v>
      </c>
      <c r="S2353">
        <v>2072</v>
      </c>
      <c r="T2353">
        <v>251.41201244172899</v>
      </c>
      <c r="U2353">
        <v>14.2394381911647</v>
      </c>
      <c r="V2353">
        <v>12.2568</v>
      </c>
    </row>
    <row r="2354" spans="1:22">
      <c r="A2354">
        <v>16</v>
      </c>
      <c r="B2354">
        <v>0</v>
      </c>
      <c r="C2354">
        <v>320</v>
      </c>
      <c r="D2354">
        <v>977</v>
      </c>
      <c r="E2354">
        <v>53</v>
      </c>
      <c r="F2354">
        <v>2</v>
      </c>
      <c r="G2354">
        <v>23</v>
      </c>
      <c r="H2354">
        <v>2345</v>
      </c>
      <c r="I2354">
        <v>283.60007052185301</v>
      </c>
      <c r="J2354">
        <v>15.949529773632801</v>
      </c>
      <c r="K2354">
        <v>13.685</v>
      </c>
      <c r="L2354">
        <v>67</v>
      </c>
      <c r="M2354">
        <v>1</v>
      </c>
      <c r="N2354">
        <v>924</v>
      </c>
      <c r="O2354">
        <v>315</v>
      </c>
      <c r="P2354">
        <v>63</v>
      </c>
      <c r="Q2354">
        <v>3</v>
      </c>
      <c r="R2354">
        <v>27</v>
      </c>
      <c r="S2354">
        <v>2751</v>
      </c>
      <c r="T2354">
        <v>332.63944444397998</v>
      </c>
      <c r="U2354">
        <v>18.699997326203</v>
      </c>
      <c r="V2354">
        <v>15.839</v>
      </c>
    </row>
    <row r="2355" spans="1:22">
      <c r="A2355">
        <v>16</v>
      </c>
      <c r="B2355">
        <v>0</v>
      </c>
      <c r="C2355">
        <v>290</v>
      </c>
      <c r="D2355">
        <v>985</v>
      </c>
      <c r="E2355">
        <v>50</v>
      </c>
      <c r="F2355">
        <v>1</v>
      </c>
      <c r="G2355">
        <v>23</v>
      </c>
      <c r="H2355">
        <v>2334</v>
      </c>
      <c r="I2355">
        <v>275.93477490160598</v>
      </c>
      <c r="J2355">
        <v>14.718845063387301</v>
      </c>
      <c r="K2355">
        <v>12.7864</v>
      </c>
      <c r="L2355">
        <v>67</v>
      </c>
      <c r="M2355">
        <v>1</v>
      </c>
      <c r="N2355">
        <v>715</v>
      </c>
      <c r="O2355">
        <v>459</v>
      </c>
      <c r="P2355">
        <v>110</v>
      </c>
      <c r="Q2355">
        <v>1</v>
      </c>
      <c r="R2355">
        <v>48</v>
      </c>
      <c r="S2355">
        <v>4843</v>
      </c>
      <c r="T2355">
        <v>573.70114171056002</v>
      </c>
      <c r="U2355">
        <v>30.7549199316142</v>
      </c>
      <c r="V2355">
        <v>26.452999999999999</v>
      </c>
    </row>
    <row r="2356" spans="1:22">
      <c r="A2356">
        <v>16</v>
      </c>
      <c r="B2356">
        <v>0</v>
      </c>
      <c r="C2356">
        <v>100</v>
      </c>
      <c r="D2356">
        <v>803</v>
      </c>
      <c r="E2356">
        <v>54</v>
      </c>
      <c r="F2356">
        <v>1</v>
      </c>
      <c r="G2356">
        <v>20</v>
      </c>
      <c r="H2356">
        <v>2022</v>
      </c>
      <c r="I2356">
        <v>248.47535089018399</v>
      </c>
      <c r="J2356">
        <v>14.441315729531</v>
      </c>
      <c r="K2356">
        <v>12.544</v>
      </c>
      <c r="L2356">
        <v>67</v>
      </c>
      <c r="M2356">
        <v>1</v>
      </c>
      <c r="N2356">
        <v>1012</v>
      </c>
      <c r="O2356">
        <v>528</v>
      </c>
      <c r="P2356">
        <v>68</v>
      </c>
      <c r="Q2356">
        <v>2</v>
      </c>
      <c r="R2356">
        <v>27</v>
      </c>
      <c r="S2356">
        <v>2797</v>
      </c>
      <c r="T2356">
        <v>342.62661893087102</v>
      </c>
      <c r="U2356">
        <v>19.789115695250299</v>
      </c>
      <c r="V2356">
        <v>17.034199999999998</v>
      </c>
    </row>
    <row r="2357" spans="1:22">
      <c r="A2357">
        <v>16</v>
      </c>
      <c r="B2357">
        <v>0</v>
      </c>
      <c r="C2357">
        <v>705</v>
      </c>
      <c r="D2357">
        <v>949</v>
      </c>
      <c r="E2357">
        <v>52</v>
      </c>
      <c r="F2357">
        <v>8</v>
      </c>
      <c r="G2357">
        <v>21</v>
      </c>
      <c r="H2357">
        <v>2170</v>
      </c>
      <c r="I2357">
        <v>267.42849511598399</v>
      </c>
      <c r="J2357">
        <v>15.629779269074801</v>
      </c>
      <c r="K2357">
        <v>12.534000000000001</v>
      </c>
      <c r="L2357">
        <v>67</v>
      </c>
      <c r="M2357">
        <v>1</v>
      </c>
      <c r="N2357">
        <v>720</v>
      </c>
      <c r="O2357">
        <v>454</v>
      </c>
      <c r="P2357">
        <v>110</v>
      </c>
      <c r="Q2357">
        <v>1</v>
      </c>
      <c r="R2357">
        <v>50</v>
      </c>
      <c r="S2357">
        <v>5026</v>
      </c>
      <c r="T2357">
        <v>592.10472046758798</v>
      </c>
      <c r="U2357">
        <v>31.301955210497599</v>
      </c>
      <c r="V2357">
        <v>26.6372</v>
      </c>
    </row>
    <row r="2358" spans="1:22">
      <c r="A2358">
        <v>16</v>
      </c>
      <c r="B2358">
        <v>0</v>
      </c>
      <c r="C2358">
        <v>367</v>
      </c>
      <c r="D2358">
        <v>258</v>
      </c>
      <c r="E2358">
        <v>60</v>
      </c>
      <c r="F2358">
        <v>1</v>
      </c>
      <c r="G2358">
        <v>26</v>
      </c>
      <c r="H2358">
        <v>2621</v>
      </c>
      <c r="I2358">
        <v>312.17463061562199</v>
      </c>
      <c r="J2358">
        <v>16.957768131449399</v>
      </c>
      <c r="K2358">
        <v>14.654199999999999</v>
      </c>
      <c r="L2358">
        <v>67</v>
      </c>
      <c r="M2358">
        <v>1</v>
      </c>
      <c r="N2358">
        <v>655</v>
      </c>
      <c r="O2358">
        <v>271</v>
      </c>
      <c r="P2358">
        <v>92</v>
      </c>
      <c r="Q2358">
        <v>1</v>
      </c>
      <c r="R2358">
        <v>40</v>
      </c>
      <c r="S2358">
        <v>4069</v>
      </c>
      <c r="T2358">
        <v>486.00925917105701</v>
      </c>
      <c r="U2358">
        <v>26.577695535918799</v>
      </c>
      <c r="V2358">
        <v>22.507200000000001</v>
      </c>
    </row>
    <row r="2359" spans="1:22">
      <c r="A2359">
        <v>16</v>
      </c>
      <c r="B2359">
        <v>0</v>
      </c>
      <c r="C2359">
        <v>758</v>
      </c>
      <c r="D2359">
        <v>578</v>
      </c>
      <c r="E2359">
        <v>55</v>
      </c>
      <c r="F2359">
        <v>2</v>
      </c>
      <c r="G2359">
        <v>21</v>
      </c>
      <c r="H2359">
        <v>2117</v>
      </c>
      <c r="I2359">
        <v>257.74987875845801</v>
      </c>
      <c r="J2359">
        <v>14.7030983129407</v>
      </c>
      <c r="K2359">
        <v>12.8972</v>
      </c>
      <c r="L2359">
        <v>67</v>
      </c>
      <c r="M2359">
        <v>1</v>
      </c>
      <c r="N2359">
        <v>861</v>
      </c>
      <c r="O2359">
        <v>250</v>
      </c>
      <c r="P2359">
        <v>57</v>
      </c>
      <c r="Q2359">
        <v>2</v>
      </c>
      <c r="R2359">
        <v>26</v>
      </c>
      <c r="S2359">
        <v>2609</v>
      </c>
      <c r="T2359">
        <v>306.84686734591202</v>
      </c>
      <c r="U2359">
        <v>16.1512197681785</v>
      </c>
      <c r="V2359">
        <v>13.7264</v>
      </c>
    </row>
    <row r="2360" spans="1:22">
      <c r="A2360">
        <v>16</v>
      </c>
      <c r="B2360">
        <v>0</v>
      </c>
      <c r="C2360">
        <v>967</v>
      </c>
      <c r="D2360">
        <v>1311</v>
      </c>
      <c r="E2360">
        <v>37</v>
      </c>
      <c r="F2360">
        <v>6</v>
      </c>
      <c r="G2360">
        <v>17</v>
      </c>
      <c r="H2360">
        <v>1758</v>
      </c>
      <c r="I2360">
        <v>202.751078912049</v>
      </c>
      <c r="J2360">
        <v>10.100673244888201</v>
      </c>
      <c r="K2360">
        <v>8.3851999999999993</v>
      </c>
      <c r="L2360">
        <v>67</v>
      </c>
      <c r="M2360">
        <v>1</v>
      </c>
      <c r="N2360">
        <v>1078</v>
      </c>
      <c r="O2360">
        <v>587</v>
      </c>
      <c r="P2360">
        <v>68</v>
      </c>
      <c r="Q2360">
        <v>3</v>
      </c>
      <c r="R2360">
        <v>26</v>
      </c>
      <c r="S2360">
        <v>2671</v>
      </c>
      <c r="T2360">
        <v>331.87798962871898</v>
      </c>
      <c r="U2360">
        <v>19.697865366582199</v>
      </c>
      <c r="V2360">
        <v>16.4998</v>
      </c>
    </row>
    <row r="2361" spans="1:22">
      <c r="A2361">
        <v>16</v>
      </c>
      <c r="B2361">
        <v>0</v>
      </c>
      <c r="C2361">
        <v>93</v>
      </c>
      <c r="D2361">
        <v>467</v>
      </c>
      <c r="E2361">
        <v>58</v>
      </c>
      <c r="F2361">
        <v>1</v>
      </c>
      <c r="G2361">
        <v>20</v>
      </c>
      <c r="H2361">
        <v>2084</v>
      </c>
      <c r="I2361">
        <v>250.89041432466101</v>
      </c>
      <c r="J2361">
        <v>13.9697673566885</v>
      </c>
      <c r="K2361">
        <v>11.172800000000001</v>
      </c>
      <c r="L2361">
        <v>67</v>
      </c>
      <c r="M2361">
        <v>1</v>
      </c>
      <c r="N2361">
        <v>660</v>
      </c>
      <c r="O2361">
        <v>262</v>
      </c>
      <c r="P2361">
        <v>88</v>
      </c>
      <c r="Q2361">
        <v>1</v>
      </c>
      <c r="R2361">
        <v>39</v>
      </c>
      <c r="S2361">
        <v>3971</v>
      </c>
      <c r="T2361">
        <v>471.98410990201802</v>
      </c>
      <c r="U2361">
        <v>25.510897671387401</v>
      </c>
      <c r="V2361">
        <v>22.3642</v>
      </c>
    </row>
    <row r="2362" spans="1:22">
      <c r="A2362">
        <v>16</v>
      </c>
      <c r="B2362">
        <v>0</v>
      </c>
      <c r="C2362">
        <v>104</v>
      </c>
      <c r="D2362">
        <v>1198</v>
      </c>
      <c r="E2362">
        <v>54</v>
      </c>
      <c r="F2362">
        <v>1</v>
      </c>
      <c r="G2362">
        <v>22</v>
      </c>
      <c r="H2362">
        <v>2299</v>
      </c>
      <c r="I2362">
        <v>286.34769075374101</v>
      </c>
      <c r="J2362">
        <v>17.070732263145601</v>
      </c>
      <c r="K2362">
        <v>15.15</v>
      </c>
      <c r="L2362">
        <v>67</v>
      </c>
      <c r="M2362">
        <v>1</v>
      </c>
      <c r="N2362">
        <v>1083</v>
      </c>
      <c r="O2362">
        <v>765</v>
      </c>
      <c r="P2362">
        <v>61</v>
      </c>
      <c r="Q2362">
        <v>4</v>
      </c>
      <c r="R2362">
        <v>24</v>
      </c>
      <c r="S2362">
        <v>2461</v>
      </c>
      <c r="T2362">
        <v>307.04234235688102</v>
      </c>
      <c r="U2362">
        <v>18.360226033467001</v>
      </c>
      <c r="V2362">
        <v>16.550999999999998</v>
      </c>
    </row>
    <row r="2363" spans="1:22">
      <c r="A2363">
        <v>16</v>
      </c>
      <c r="B2363">
        <v>0</v>
      </c>
      <c r="C2363">
        <v>1007</v>
      </c>
      <c r="D2363">
        <v>166</v>
      </c>
      <c r="E2363">
        <v>21</v>
      </c>
      <c r="F2363">
        <v>2</v>
      </c>
      <c r="G2363">
        <v>6</v>
      </c>
      <c r="H2363">
        <v>665</v>
      </c>
      <c r="I2363">
        <v>101.53324578678701</v>
      </c>
      <c r="J2363">
        <v>7.6725158846365398</v>
      </c>
      <c r="K2363">
        <v>7.1820000000000004</v>
      </c>
      <c r="L2363">
        <v>67</v>
      </c>
      <c r="M2363">
        <v>1</v>
      </c>
      <c r="N2363">
        <v>425</v>
      </c>
      <c r="O2363">
        <v>810</v>
      </c>
      <c r="P2363">
        <v>60</v>
      </c>
      <c r="Q2363">
        <v>2</v>
      </c>
      <c r="R2363">
        <v>26</v>
      </c>
      <c r="S2363">
        <v>2675</v>
      </c>
      <c r="T2363">
        <v>322.81728578253097</v>
      </c>
      <c r="U2363">
        <v>18.070625335056899</v>
      </c>
      <c r="V2363">
        <v>15.875</v>
      </c>
    </row>
    <row r="2364" spans="1:22">
      <c r="A2364">
        <v>16</v>
      </c>
      <c r="B2364">
        <v>0</v>
      </c>
      <c r="C2364">
        <v>290</v>
      </c>
      <c r="D2364">
        <v>1113</v>
      </c>
      <c r="E2364">
        <v>55</v>
      </c>
      <c r="F2364">
        <v>2</v>
      </c>
      <c r="G2364">
        <v>21</v>
      </c>
      <c r="H2364">
        <v>2142</v>
      </c>
      <c r="I2364">
        <v>267.86190471957701</v>
      </c>
      <c r="J2364">
        <v>16.083643865741401</v>
      </c>
      <c r="K2364">
        <v>14.318</v>
      </c>
      <c r="L2364">
        <v>67</v>
      </c>
      <c r="M2364">
        <v>1</v>
      </c>
      <c r="N2364">
        <v>1043</v>
      </c>
      <c r="O2364">
        <v>521</v>
      </c>
      <c r="P2364">
        <v>69</v>
      </c>
      <c r="Q2364">
        <v>2</v>
      </c>
      <c r="R2364">
        <v>28</v>
      </c>
      <c r="S2364">
        <v>2830</v>
      </c>
      <c r="T2364">
        <v>340.214638133047</v>
      </c>
      <c r="U2364">
        <v>18.883061192507999</v>
      </c>
      <c r="V2364">
        <v>15.012</v>
      </c>
    </row>
    <row r="2365" spans="1:22">
      <c r="A2365">
        <v>16</v>
      </c>
      <c r="B2365">
        <v>0</v>
      </c>
      <c r="C2365">
        <v>843</v>
      </c>
      <c r="D2365">
        <v>949</v>
      </c>
      <c r="E2365">
        <v>50</v>
      </c>
      <c r="F2365">
        <v>12</v>
      </c>
      <c r="G2365">
        <v>21</v>
      </c>
      <c r="H2365">
        <v>2184</v>
      </c>
      <c r="I2365">
        <v>275.37610644353299</v>
      </c>
      <c r="J2365">
        <v>16.773025964327399</v>
      </c>
      <c r="K2365">
        <v>13.958399999999999</v>
      </c>
      <c r="L2365">
        <v>67</v>
      </c>
      <c r="M2365">
        <v>1</v>
      </c>
      <c r="N2365">
        <v>736</v>
      </c>
      <c r="O2365">
        <v>711</v>
      </c>
      <c r="P2365">
        <v>76</v>
      </c>
      <c r="Q2365">
        <v>3</v>
      </c>
      <c r="R2365">
        <v>31</v>
      </c>
      <c r="S2365">
        <v>3182</v>
      </c>
      <c r="T2365">
        <v>387.37836800730099</v>
      </c>
      <c r="U2365">
        <v>22.093157311710801</v>
      </c>
      <c r="V2365">
        <v>19.390799999999999</v>
      </c>
    </row>
    <row r="2366" spans="1:22">
      <c r="A2366">
        <v>16</v>
      </c>
      <c r="B2366">
        <v>0</v>
      </c>
      <c r="C2366">
        <v>748</v>
      </c>
      <c r="D2366">
        <v>894</v>
      </c>
      <c r="E2366">
        <v>56</v>
      </c>
      <c r="F2366">
        <v>1</v>
      </c>
      <c r="G2366">
        <v>23</v>
      </c>
      <c r="H2366">
        <v>2390</v>
      </c>
      <c r="I2366">
        <v>288.06596466781701</v>
      </c>
      <c r="J2366">
        <v>16.081355664246701</v>
      </c>
      <c r="K2366">
        <v>13.82</v>
      </c>
      <c r="L2366">
        <v>67</v>
      </c>
      <c r="M2366">
        <v>1</v>
      </c>
      <c r="N2366">
        <v>157</v>
      </c>
      <c r="O2366">
        <v>575</v>
      </c>
      <c r="P2366">
        <v>76</v>
      </c>
      <c r="Q2366">
        <v>1</v>
      </c>
      <c r="R2366">
        <v>36</v>
      </c>
      <c r="S2366">
        <v>3652</v>
      </c>
      <c r="T2366">
        <v>431.49971031276499</v>
      </c>
      <c r="U2366">
        <v>22.982810968199701</v>
      </c>
      <c r="V2366">
        <v>20.16</v>
      </c>
    </row>
    <row r="2367" spans="1:22">
      <c r="A2367">
        <v>16</v>
      </c>
      <c r="B2367">
        <v>0</v>
      </c>
      <c r="C2367">
        <v>1042</v>
      </c>
      <c r="D2367">
        <v>48</v>
      </c>
      <c r="E2367">
        <v>0</v>
      </c>
      <c r="F2367">
        <v>100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67</v>
      </c>
      <c r="M2367">
        <v>1</v>
      </c>
      <c r="N2367">
        <v>784</v>
      </c>
      <c r="O2367">
        <v>858</v>
      </c>
      <c r="P2367">
        <v>65</v>
      </c>
      <c r="Q2367">
        <v>4</v>
      </c>
      <c r="R2367">
        <v>27</v>
      </c>
      <c r="S2367">
        <v>2779</v>
      </c>
      <c r="T2367">
        <v>336.09373692468603</v>
      </c>
      <c r="U2367">
        <v>18.902536866780601</v>
      </c>
      <c r="V2367">
        <v>16.520600000000002</v>
      </c>
    </row>
    <row r="2368" spans="1:22">
      <c r="A2368">
        <v>16</v>
      </c>
      <c r="B2368">
        <v>0</v>
      </c>
      <c r="C2368">
        <v>1116</v>
      </c>
      <c r="D2368">
        <v>1372</v>
      </c>
      <c r="E2368">
        <v>0</v>
      </c>
      <c r="F2368">
        <v>100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67</v>
      </c>
      <c r="M2368">
        <v>1</v>
      </c>
      <c r="N2368">
        <v>249</v>
      </c>
      <c r="O2368">
        <v>836</v>
      </c>
      <c r="P2368">
        <v>73</v>
      </c>
      <c r="Q2368">
        <v>1</v>
      </c>
      <c r="R2368">
        <v>31</v>
      </c>
      <c r="S2368">
        <v>3137</v>
      </c>
      <c r="T2368">
        <v>376.18745327296602</v>
      </c>
      <c r="U2368">
        <v>20.762781605555599</v>
      </c>
      <c r="V2368">
        <v>17.844000000000001</v>
      </c>
    </row>
    <row r="2369" spans="1:22">
      <c r="A2369">
        <v>16</v>
      </c>
      <c r="B2369">
        <v>0</v>
      </c>
      <c r="C2369">
        <v>1109</v>
      </c>
      <c r="D2369">
        <v>79</v>
      </c>
      <c r="E2369">
        <v>0</v>
      </c>
      <c r="F2369">
        <v>100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67</v>
      </c>
      <c r="M2369">
        <v>1</v>
      </c>
      <c r="N2369">
        <v>782</v>
      </c>
      <c r="O2369">
        <v>862</v>
      </c>
      <c r="P2369">
        <v>68</v>
      </c>
      <c r="Q2369">
        <v>2</v>
      </c>
      <c r="R2369">
        <v>27</v>
      </c>
      <c r="S2369">
        <v>2730</v>
      </c>
      <c r="T2369">
        <v>332.79723556544201</v>
      </c>
      <c r="U2369">
        <v>19.032866310674301</v>
      </c>
      <c r="V2369">
        <v>15.144</v>
      </c>
    </row>
    <row r="2370" spans="1:22">
      <c r="A2370">
        <v>16</v>
      </c>
      <c r="B2370">
        <v>0</v>
      </c>
      <c r="C2370">
        <v>418</v>
      </c>
      <c r="D2370">
        <v>658</v>
      </c>
      <c r="E2370">
        <v>67</v>
      </c>
      <c r="F2370">
        <v>2</v>
      </c>
      <c r="G2370">
        <v>28</v>
      </c>
      <c r="H2370">
        <v>2852</v>
      </c>
      <c r="I2370">
        <v>344.91448215463498</v>
      </c>
      <c r="J2370">
        <v>19.397669963168301</v>
      </c>
      <c r="K2370">
        <v>17.032800000000002</v>
      </c>
      <c r="L2370">
        <v>67</v>
      </c>
      <c r="M2370">
        <v>1</v>
      </c>
      <c r="N2370">
        <v>139</v>
      </c>
      <c r="O2370">
        <v>482</v>
      </c>
      <c r="P2370">
        <v>85</v>
      </c>
      <c r="Q2370">
        <v>1</v>
      </c>
      <c r="R2370">
        <v>37</v>
      </c>
      <c r="S2370">
        <v>3742</v>
      </c>
      <c r="T2370">
        <v>442.33923633338202</v>
      </c>
      <c r="U2370">
        <v>23.587784974431202</v>
      </c>
      <c r="V2370">
        <v>20.12</v>
      </c>
    </row>
    <row r="2371" spans="1:22">
      <c r="A2371">
        <v>16</v>
      </c>
      <c r="B2371">
        <v>0</v>
      </c>
      <c r="C2371">
        <v>253</v>
      </c>
      <c r="D2371">
        <v>649</v>
      </c>
      <c r="E2371">
        <v>61</v>
      </c>
      <c r="F2371">
        <v>3</v>
      </c>
      <c r="G2371">
        <v>28</v>
      </c>
      <c r="H2371">
        <v>2828</v>
      </c>
      <c r="I2371">
        <v>337.49370364497202</v>
      </c>
      <c r="J2371">
        <v>18.419055350370201</v>
      </c>
      <c r="K2371">
        <v>16.182400000000001</v>
      </c>
      <c r="L2371">
        <v>67</v>
      </c>
      <c r="M2371">
        <v>1</v>
      </c>
      <c r="N2371">
        <v>949</v>
      </c>
      <c r="O2371">
        <v>71</v>
      </c>
      <c r="P2371">
        <v>2</v>
      </c>
      <c r="Q2371">
        <v>23</v>
      </c>
      <c r="R2371">
        <v>0</v>
      </c>
      <c r="S2371">
        <v>46</v>
      </c>
      <c r="T2371">
        <v>9.59166304662544</v>
      </c>
      <c r="U2371">
        <v>0.841665016500033</v>
      </c>
      <c r="V2371">
        <v>0.70840000000000003</v>
      </c>
    </row>
    <row r="2372" spans="1:22">
      <c r="A2372">
        <v>16</v>
      </c>
      <c r="B2372">
        <v>0</v>
      </c>
      <c r="C2372">
        <v>1022</v>
      </c>
      <c r="D2372">
        <v>1468</v>
      </c>
      <c r="E2372">
        <v>0</v>
      </c>
      <c r="F2372">
        <v>100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67</v>
      </c>
      <c r="M2372">
        <v>1</v>
      </c>
      <c r="N2372">
        <v>926</v>
      </c>
      <c r="O2372">
        <v>184</v>
      </c>
      <c r="P2372">
        <v>48</v>
      </c>
      <c r="Q2372">
        <v>2</v>
      </c>
      <c r="R2372">
        <v>18</v>
      </c>
      <c r="S2372">
        <v>1857</v>
      </c>
      <c r="T2372">
        <v>229.61925006410101</v>
      </c>
      <c r="U2372">
        <v>13.505743222792301</v>
      </c>
      <c r="V2372">
        <v>12.1328</v>
      </c>
    </row>
    <row r="2373" spans="1:22">
      <c r="A2373">
        <v>16</v>
      </c>
      <c r="B2373">
        <v>0</v>
      </c>
      <c r="C2373">
        <v>457</v>
      </c>
      <c r="D2373">
        <v>593</v>
      </c>
      <c r="E2373">
        <v>65</v>
      </c>
      <c r="F2373">
        <v>1</v>
      </c>
      <c r="G2373">
        <v>28</v>
      </c>
      <c r="H2373">
        <v>2805</v>
      </c>
      <c r="I2373">
        <v>337.352930919534</v>
      </c>
      <c r="J2373">
        <v>18.742131682388699</v>
      </c>
      <c r="K2373">
        <v>16.238</v>
      </c>
      <c r="L2373">
        <v>67</v>
      </c>
      <c r="M2373">
        <v>1</v>
      </c>
      <c r="N2373">
        <v>751</v>
      </c>
      <c r="O2373">
        <v>274</v>
      </c>
      <c r="P2373">
        <v>67</v>
      </c>
      <c r="Q2373">
        <v>1</v>
      </c>
      <c r="R2373">
        <v>32</v>
      </c>
      <c r="S2373">
        <v>3257</v>
      </c>
      <c r="T2373">
        <v>379.627448954893</v>
      </c>
      <c r="U2373">
        <v>19.502951058750099</v>
      </c>
      <c r="V2373">
        <v>16.7986</v>
      </c>
    </row>
    <row r="2374" spans="1:22">
      <c r="A2374">
        <v>16</v>
      </c>
      <c r="B2374">
        <v>0</v>
      </c>
      <c r="C2374">
        <v>385</v>
      </c>
      <c r="D2374">
        <v>703</v>
      </c>
      <c r="E2374">
        <v>55</v>
      </c>
      <c r="F2374">
        <v>9</v>
      </c>
      <c r="G2374">
        <v>25</v>
      </c>
      <c r="H2374">
        <v>2534</v>
      </c>
      <c r="I2374">
        <v>299.67982915104602</v>
      </c>
      <c r="J2374">
        <v>15.998887461320599</v>
      </c>
      <c r="K2374">
        <v>13.3796</v>
      </c>
      <c r="L2374">
        <v>67</v>
      </c>
      <c r="M2374">
        <v>1</v>
      </c>
      <c r="N2374">
        <v>602</v>
      </c>
      <c r="O2374">
        <v>943</v>
      </c>
      <c r="P2374">
        <v>57</v>
      </c>
      <c r="Q2374">
        <v>2</v>
      </c>
      <c r="R2374">
        <v>26</v>
      </c>
      <c r="S2374">
        <v>2629</v>
      </c>
      <c r="T2374">
        <v>310.34335823407002</v>
      </c>
      <c r="U2374">
        <v>16.491388661965399</v>
      </c>
      <c r="V2374">
        <v>14.1332</v>
      </c>
    </row>
    <row r="2375" spans="1:22">
      <c r="A2375">
        <v>16</v>
      </c>
      <c r="B2375">
        <v>0</v>
      </c>
      <c r="C2375">
        <v>369</v>
      </c>
      <c r="D2375">
        <v>1002</v>
      </c>
      <c r="E2375">
        <v>58</v>
      </c>
      <c r="F2375">
        <v>1</v>
      </c>
      <c r="G2375">
        <v>25</v>
      </c>
      <c r="H2375">
        <v>2513</v>
      </c>
      <c r="I2375">
        <v>297.42730204202797</v>
      </c>
      <c r="J2375">
        <v>15.909528591381999</v>
      </c>
      <c r="K2375">
        <v>13.983000000000001</v>
      </c>
      <c r="L2375">
        <v>67</v>
      </c>
      <c r="M2375">
        <v>1</v>
      </c>
      <c r="N2375">
        <v>112</v>
      </c>
      <c r="O2375">
        <v>752</v>
      </c>
      <c r="P2375">
        <v>73</v>
      </c>
      <c r="Q2375">
        <v>2</v>
      </c>
      <c r="R2375">
        <v>35</v>
      </c>
      <c r="S2375">
        <v>3556</v>
      </c>
      <c r="T2375">
        <v>413.664114953183</v>
      </c>
      <c r="U2375">
        <v>21.1344836700592</v>
      </c>
      <c r="V2375">
        <v>18.260000000000002</v>
      </c>
    </row>
    <row r="2376" spans="1:22">
      <c r="A2376">
        <v>16</v>
      </c>
      <c r="B2376">
        <v>0</v>
      </c>
      <c r="C2376">
        <v>401</v>
      </c>
      <c r="D2376">
        <v>284</v>
      </c>
      <c r="E2376">
        <v>53</v>
      </c>
      <c r="F2376">
        <v>6</v>
      </c>
      <c r="G2376">
        <v>23</v>
      </c>
      <c r="H2376">
        <v>2394</v>
      </c>
      <c r="I2376">
        <v>281.03024748236601</v>
      </c>
      <c r="J2376">
        <v>14.719252698421901</v>
      </c>
      <c r="K2376">
        <v>12.2376</v>
      </c>
      <c r="L2376">
        <v>67</v>
      </c>
      <c r="M2376">
        <v>1</v>
      </c>
      <c r="N2376">
        <v>442</v>
      </c>
      <c r="O2376">
        <v>897</v>
      </c>
      <c r="P2376">
        <v>59</v>
      </c>
      <c r="Q2376">
        <v>5</v>
      </c>
      <c r="R2376">
        <v>25</v>
      </c>
      <c r="S2376">
        <v>2590</v>
      </c>
      <c r="T2376">
        <v>315.56298895783101</v>
      </c>
      <c r="U2376">
        <v>18.027479025088301</v>
      </c>
      <c r="V2376">
        <v>15.798</v>
      </c>
    </row>
    <row r="2377" spans="1:22">
      <c r="A2377">
        <v>16</v>
      </c>
      <c r="B2377">
        <v>0</v>
      </c>
      <c r="C2377">
        <v>504</v>
      </c>
      <c r="D2377">
        <v>233</v>
      </c>
      <c r="E2377">
        <v>57</v>
      </c>
      <c r="F2377">
        <v>4</v>
      </c>
      <c r="G2377">
        <v>22</v>
      </c>
      <c r="H2377">
        <v>2289</v>
      </c>
      <c r="I2377">
        <v>284.10385425051902</v>
      </c>
      <c r="J2377">
        <v>16.8284847802766</v>
      </c>
      <c r="K2377">
        <v>15.0924</v>
      </c>
      <c r="L2377">
        <v>67</v>
      </c>
      <c r="M2377">
        <v>1</v>
      </c>
      <c r="N2377">
        <v>210</v>
      </c>
      <c r="O2377">
        <v>809</v>
      </c>
      <c r="P2377">
        <v>70</v>
      </c>
      <c r="Q2377">
        <v>1</v>
      </c>
      <c r="R2377">
        <v>33</v>
      </c>
      <c r="S2377">
        <v>3323</v>
      </c>
      <c r="T2377">
        <v>389.516366793489</v>
      </c>
      <c r="U2377">
        <v>20.322330082940798</v>
      </c>
      <c r="V2377">
        <v>17.648399999999999</v>
      </c>
    </row>
    <row r="2378" spans="1:22">
      <c r="A2378">
        <v>16</v>
      </c>
      <c r="B2378">
        <v>0</v>
      </c>
      <c r="C2378">
        <v>552</v>
      </c>
      <c r="D2378">
        <v>872</v>
      </c>
      <c r="E2378">
        <v>57</v>
      </c>
      <c r="F2378">
        <v>2</v>
      </c>
      <c r="G2378">
        <v>26</v>
      </c>
      <c r="H2378">
        <v>2618</v>
      </c>
      <c r="I2378">
        <v>306.81264641471302</v>
      </c>
      <c r="J2378">
        <v>15.9983624161975</v>
      </c>
      <c r="K2378">
        <v>13.250400000000001</v>
      </c>
      <c r="L2378">
        <v>67</v>
      </c>
      <c r="M2378">
        <v>1</v>
      </c>
      <c r="N2378">
        <v>922</v>
      </c>
      <c r="O2378">
        <v>174</v>
      </c>
      <c r="P2378">
        <v>46</v>
      </c>
      <c r="Q2378">
        <v>1</v>
      </c>
      <c r="R2378">
        <v>19</v>
      </c>
      <c r="S2378">
        <v>1931</v>
      </c>
      <c r="T2378">
        <v>230.822442583038</v>
      </c>
      <c r="U2378">
        <v>12.645706781354701</v>
      </c>
      <c r="V2378">
        <v>10.9314</v>
      </c>
    </row>
    <row r="2379" spans="1:22">
      <c r="A2379">
        <v>16</v>
      </c>
      <c r="B2379">
        <v>0</v>
      </c>
      <c r="C2379">
        <v>651</v>
      </c>
      <c r="D2379">
        <v>1094</v>
      </c>
      <c r="E2379">
        <v>64</v>
      </c>
      <c r="F2379">
        <v>4</v>
      </c>
      <c r="G2379">
        <v>30</v>
      </c>
      <c r="H2379">
        <v>3063</v>
      </c>
      <c r="I2379">
        <v>366.60469173211601</v>
      </c>
      <c r="J2379">
        <v>20.144306888051499</v>
      </c>
      <c r="K2379">
        <v>17.720400000000001</v>
      </c>
      <c r="L2379">
        <v>67</v>
      </c>
      <c r="M2379">
        <v>1</v>
      </c>
      <c r="N2379">
        <v>638</v>
      </c>
      <c r="O2379">
        <v>280</v>
      </c>
      <c r="P2379">
        <v>92</v>
      </c>
      <c r="Q2379">
        <v>1</v>
      </c>
      <c r="R2379">
        <v>35</v>
      </c>
      <c r="S2379">
        <v>3576</v>
      </c>
      <c r="T2379">
        <v>432.319326424346</v>
      </c>
      <c r="U2379">
        <v>24.294493203193198</v>
      </c>
      <c r="V2379">
        <v>20.319199999999999</v>
      </c>
    </row>
    <row r="2380" spans="1:22">
      <c r="A2380">
        <v>16</v>
      </c>
      <c r="B2380">
        <v>0</v>
      </c>
      <c r="C2380">
        <v>1126</v>
      </c>
      <c r="D2380">
        <v>350</v>
      </c>
      <c r="E2380">
        <v>50</v>
      </c>
      <c r="F2380">
        <v>1</v>
      </c>
      <c r="G2380">
        <v>18</v>
      </c>
      <c r="H2380">
        <v>1813</v>
      </c>
      <c r="I2380">
        <v>225.293142372332</v>
      </c>
      <c r="J2380">
        <v>13.3743448437671</v>
      </c>
      <c r="K2380">
        <v>10.217599999999999</v>
      </c>
      <c r="L2380">
        <v>67</v>
      </c>
      <c r="M2380">
        <v>1</v>
      </c>
      <c r="N2380">
        <v>1124</v>
      </c>
      <c r="O2380">
        <v>763</v>
      </c>
      <c r="P2380">
        <v>65</v>
      </c>
      <c r="Q2380">
        <v>1</v>
      </c>
      <c r="R2380">
        <v>26</v>
      </c>
      <c r="S2380">
        <v>2655</v>
      </c>
      <c r="T2380">
        <v>326.64506731313099</v>
      </c>
      <c r="U2380">
        <v>19.028071368375699</v>
      </c>
      <c r="V2380">
        <v>16.510999999999999</v>
      </c>
    </row>
    <row r="2381" spans="1:22">
      <c r="A2381">
        <v>16</v>
      </c>
      <c r="B2381">
        <v>0</v>
      </c>
      <c r="C2381">
        <v>891</v>
      </c>
      <c r="D2381">
        <v>969</v>
      </c>
      <c r="E2381">
        <v>58</v>
      </c>
      <c r="F2381">
        <v>1</v>
      </c>
      <c r="G2381">
        <v>22</v>
      </c>
      <c r="H2381">
        <v>2288</v>
      </c>
      <c r="I2381">
        <v>284.49956063234998</v>
      </c>
      <c r="J2381">
        <v>16.9087433004348</v>
      </c>
      <c r="K2381">
        <v>14.968</v>
      </c>
      <c r="L2381">
        <v>67</v>
      </c>
      <c r="M2381">
        <v>1</v>
      </c>
      <c r="N2381">
        <v>253</v>
      </c>
      <c r="O2381">
        <v>855</v>
      </c>
      <c r="P2381">
        <v>68</v>
      </c>
      <c r="Q2381">
        <v>3</v>
      </c>
      <c r="R2381">
        <v>29</v>
      </c>
      <c r="S2381">
        <v>2928</v>
      </c>
      <c r="T2381">
        <v>352.47411252459398</v>
      </c>
      <c r="U2381">
        <v>19.622986520914701</v>
      </c>
      <c r="V2381">
        <v>16.8736</v>
      </c>
    </row>
    <row r="2382" spans="1:22">
      <c r="A2382">
        <v>16</v>
      </c>
      <c r="B2382">
        <v>0</v>
      </c>
      <c r="C2382">
        <v>333</v>
      </c>
      <c r="D2382">
        <v>207</v>
      </c>
      <c r="E2382">
        <v>50</v>
      </c>
      <c r="F2382">
        <v>8</v>
      </c>
      <c r="G2382">
        <v>20</v>
      </c>
      <c r="H2382">
        <v>2088</v>
      </c>
      <c r="I2382">
        <v>260.49952015310902</v>
      </c>
      <c r="J2382">
        <v>15.576443753309</v>
      </c>
      <c r="K2382">
        <v>13.9696</v>
      </c>
      <c r="L2382">
        <v>67</v>
      </c>
      <c r="M2382">
        <v>1</v>
      </c>
      <c r="N2382">
        <v>107</v>
      </c>
      <c r="O2382">
        <v>745</v>
      </c>
      <c r="P2382">
        <v>53</v>
      </c>
      <c r="Q2382">
        <v>4</v>
      </c>
      <c r="R2382">
        <v>25</v>
      </c>
      <c r="S2382">
        <v>2558</v>
      </c>
      <c r="T2382">
        <v>304.453608945599</v>
      </c>
      <c r="U2382">
        <v>16.510105996025601</v>
      </c>
      <c r="V2382">
        <v>14.526400000000001</v>
      </c>
    </row>
    <row r="2383" spans="1:22">
      <c r="A2383">
        <v>16</v>
      </c>
      <c r="B2383">
        <v>0</v>
      </c>
      <c r="C2383">
        <v>1026</v>
      </c>
      <c r="D2383">
        <v>1177</v>
      </c>
      <c r="E2383">
        <v>45</v>
      </c>
      <c r="F2383">
        <v>6</v>
      </c>
      <c r="G2383">
        <v>18</v>
      </c>
      <c r="H2383">
        <v>1888</v>
      </c>
      <c r="I2383">
        <v>233.109416369223</v>
      </c>
      <c r="J2383">
        <v>13.6728051255037</v>
      </c>
      <c r="K2383">
        <v>11.512</v>
      </c>
      <c r="L2383">
        <v>67</v>
      </c>
      <c r="M2383">
        <v>1</v>
      </c>
      <c r="N2383">
        <v>917</v>
      </c>
      <c r="O2383">
        <v>323</v>
      </c>
      <c r="P2383">
        <v>61</v>
      </c>
      <c r="Q2383">
        <v>1</v>
      </c>
      <c r="R2383">
        <v>26</v>
      </c>
      <c r="S2383">
        <v>2639</v>
      </c>
      <c r="T2383">
        <v>317.12300452663499</v>
      </c>
      <c r="U2383">
        <v>17.585161358372599</v>
      </c>
      <c r="V2383">
        <v>15.062200000000001</v>
      </c>
    </row>
    <row r="2384" spans="1:22">
      <c r="A2384">
        <v>16</v>
      </c>
      <c r="B2384">
        <v>0</v>
      </c>
      <c r="C2384">
        <v>1134</v>
      </c>
      <c r="D2384">
        <v>1218</v>
      </c>
      <c r="E2384">
        <v>0</v>
      </c>
      <c r="F2384">
        <v>100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67</v>
      </c>
      <c r="M2384">
        <v>1</v>
      </c>
      <c r="N2384">
        <v>113</v>
      </c>
      <c r="O2384">
        <v>746</v>
      </c>
      <c r="P2384">
        <v>76</v>
      </c>
      <c r="Q2384">
        <v>1</v>
      </c>
      <c r="R2384">
        <v>36</v>
      </c>
      <c r="S2384">
        <v>3686</v>
      </c>
      <c r="T2384">
        <v>428.12381386697001</v>
      </c>
      <c r="U2384">
        <v>21.777061326083501</v>
      </c>
      <c r="V2384">
        <v>18.88</v>
      </c>
    </row>
    <row r="2385" spans="1:22">
      <c r="A2385">
        <v>16</v>
      </c>
      <c r="B2385">
        <v>0</v>
      </c>
      <c r="C2385">
        <v>245</v>
      </c>
      <c r="D2385">
        <v>1115</v>
      </c>
      <c r="E2385">
        <v>48</v>
      </c>
      <c r="F2385">
        <v>3</v>
      </c>
      <c r="G2385">
        <v>18</v>
      </c>
      <c r="H2385">
        <v>1853</v>
      </c>
      <c r="I2385">
        <v>228.724725379658</v>
      </c>
      <c r="J2385">
        <v>13.4085457824479</v>
      </c>
      <c r="K2385">
        <v>10.965199999999999</v>
      </c>
      <c r="L2385">
        <v>67</v>
      </c>
      <c r="M2385">
        <v>1</v>
      </c>
      <c r="N2385">
        <v>1048</v>
      </c>
      <c r="O2385">
        <v>523</v>
      </c>
      <c r="P2385">
        <v>67</v>
      </c>
      <c r="Q2385">
        <v>2</v>
      </c>
      <c r="R2385">
        <v>26</v>
      </c>
      <c r="S2385">
        <v>2665</v>
      </c>
      <c r="T2385">
        <v>326.88377139283</v>
      </c>
      <c r="U2385">
        <v>18.929012124249901</v>
      </c>
      <c r="V2385">
        <v>16.324000000000002</v>
      </c>
    </row>
    <row r="2386" spans="1:22">
      <c r="A2386">
        <v>16</v>
      </c>
      <c r="B2386">
        <v>0</v>
      </c>
      <c r="C2386">
        <v>382</v>
      </c>
      <c r="D2386">
        <v>953</v>
      </c>
      <c r="E2386">
        <v>59</v>
      </c>
      <c r="F2386">
        <v>1</v>
      </c>
      <c r="G2386">
        <v>24</v>
      </c>
      <c r="H2386">
        <v>2474</v>
      </c>
      <c r="I2386">
        <v>293.10407707843302</v>
      </c>
      <c r="J2386">
        <v>15.717264393017</v>
      </c>
      <c r="K2386">
        <v>12.726800000000001</v>
      </c>
      <c r="L2386">
        <v>67</v>
      </c>
      <c r="M2386">
        <v>1</v>
      </c>
      <c r="N2386">
        <v>141</v>
      </c>
      <c r="O2386">
        <v>483</v>
      </c>
      <c r="P2386">
        <v>84</v>
      </c>
      <c r="Q2386">
        <v>1</v>
      </c>
      <c r="R2386">
        <v>36</v>
      </c>
      <c r="S2386">
        <v>3602</v>
      </c>
      <c r="T2386">
        <v>426.34727629011502</v>
      </c>
      <c r="U2386">
        <v>22.809638313660301</v>
      </c>
      <c r="V2386">
        <v>18.677600000000002</v>
      </c>
    </row>
    <row r="2387" spans="1:22">
      <c r="A2387">
        <v>16</v>
      </c>
      <c r="B2387">
        <v>0</v>
      </c>
      <c r="C2387">
        <v>510</v>
      </c>
      <c r="D2387">
        <v>129</v>
      </c>
      <c r="E2387">
        <v>66</v>
      </c>
      <c r="F2387">
        <v>3</v>
      </c>
      <c r="G2387">
        <v>30</v>
      </c>
      <c r="H2387">
        <v>3085</v>
      </c>
      <c r="I2387">
        <v>367.73495890382799</v>
      </c>
      <c r="J2387">
        <v>20.0141824714376</v>
      </c>
      <c r="K2387">
        <v>17.292999999999999</v>
      </c>
      <c r="L2387">
        <v>67</v>
      </c>
      <c r="M2387">
        <v>1</v>
      </c>
      <c r="N2387">
        <v>1083</v>
      </c>
      <c r="O2387">
        <v>764</v>
      </c>
      <c r="P2387">
        <v>60</v>
      </c>
      <c r="Q2387">
        <v>7</v>
      </c>
      <c r="R2387">
        <v>24</v>
      </c>
      <c r="S2387">
        <v>2484</v>
      </c>
      <c r="T2387">
        <v>309.88384920805402</v>
      </c>
      <c r="U2387">
        <v>18.527126058836</v>
      </c>
      <c r="V2387">
        <v>16.4696</v>
      </c>
    </row>
    <row r="2388" spans="1:22">
      <c r="A2388">
        <v>16</v>
      </c>
      <c r="B2388">
        <v>0</v>
      </c>
      <c r="C2388">
        <v>515</v>
      </c>
      <c r="D2388">
        <v>1403</v>
      </c>
      <c r="E2388">
        <v>43</v>
      </c>
      <c r="F2388">
        <v>1</v>
      </c>
      <c r="G2388">
        <v>17</v>
      </c>
      <c r="H2388">
        <v>1756</v>
      </c>
      <c r="I2388">
        <v>214.41082062246801</v>
      </c>
      <c r="J2388">
        <v>12.3031052990698</v>
      </c>
      <c r="K2388">
        <v>10.368</v>
      </c>
      <c r="L2388">
        <v>67</v>
      </c>
      <c r="M2388">
        <v>1</v>
      </c>
      <c r="N2388">
        <v>242</v>
      </c>
      <c r="O2388">
        <v>832</v>
      </c>
      <c r="P2388">
        <v>76</v>
      </c>
      <c r="Q2388">
        <v>2</v>
      </c>
      <c r="R2388">
        <v>31</v>
      </c>
      <c r="S2388">
        <v>3100</v>
      </c>
      <c r="T2388">
        <v>374.72656697917802</v>
      </c>
      <c r="U2388">
        <v>21.052315787105201</v>
      </c>
      <c r="V2388">
        <v>17.7</v>
      </c>
    </row>
    <row r="2389" spans="1:22">
      <c r="A2389">
        <v>16</v>
      </c>
      <c r="B2389">
        <v>0</v>
      </c>
      <c r="C2389">
        <v>383</v>
      </c>
      <c r="D2389">
        <v>729</v>
      </c>
      <c r="E2389">
        <v>53</v>
      </c>
      <c r="F2389">
        <v>1</v>
      </c>
      <c r="G2389">
        <v>23</v>
      </c>
      <c r="H2389">
        <v>2328</v>
      </c>
      <c r="I2389">
        <v>276.03622950620098</v>
      </c>
      <c r="J2389">
        <v>14.832450910082301</v>
      </c>
      <c r="K2389">
        <v>12.571199999999999</v>
      </c>
      <c r="L2389">
        <v>67</v>
      </c>
      <c r="M2389">
        <v>1</v>
      </c>
      <c r="N2389">
        <v>1124</v>
      </c>
      <c r="O2389">
        <v>758</v>
      </c>
      <c r="P2389">
        <v>65</v>
      </c>
      <c r="Q2389">
        <v>2</v>
      </c>
      <c r="R2389">
        <v>27</v>
      </c>
      <c r="S2389">
        <v>2724</v>
      </c>
      <c r="T2389">
        <v>331.909626253895</v>
      </c>
      <c r="U2389">
        <v>18.9637127166597</v>
      </c>
      <c r="V2389">
        <v>16.736000000000001</v>
      </c>
    </row>
    <row r="2390" spans="1:22">
      <c r="A2390">
        <v>16</v>
      </c>
      <c r="B2390">
        <v>0</v>
      </c>
      <c r="C2390">
        <v>238</v>
      </c>
      <c r="D2390">
        <v>535</v>
      </c>
      <c r="E2390">
        <v>60</v>
      </c>
      <c r="F2390">
        <v>2</v>
      </c>
      <c r="G2390">
        <v>25</v>
      </c>
      <c r="H2390">
        <v>2549</v>
      </c>
      <c r="I2390">
        <v>309.44951122921498</v>
      </c>
      <c r="J2390">
        <v>17.5456518830165</v>
      </c>
      <c r="K2390">
        <v>15.718999999999999</v>
      </c>
      <c r="L2390">
        <v>67</v>
      </c>
      <c r="M2390">
        <v>1</v>
      </c>
      <c r="N2390">
        <v>421</v>
      </c>
      <c r="O2390">
        <v>811</v>
      </c>
      <c r="P2390">
        <v>58</v>
      </c>
      <c r="Q2390">
        <v>1</v>
      </c>
      <c r="R2390">
        <v>24</v>
      </c>
      <c r="S2390">
        <v>2421</v>
      </c>
      <c r="T2390">
        <v>294.50127334189898</v>
      </c>
      <c r="U2390">
        <v>16.768598629581401</v>
      </c>
      <c r="V2390">
        <v>14.494199999999999</v>
      </c>
    </row>
    <row r="2391" spans="1:22">
      <c r="A2391">
        <v>16</v>
      </c>
      <c r="B2391">
        <v>0</v>
      </c>
      <c r="C2391">
        <v>142</v>
      </c>
      <c r="D2391">
        <v>1016</v>
      </c>
      <c r="E2391">
        <v>50</v>
      </c>
      <c r="F2391">
        <v>1</v>
      </c>
      <c r="G2391">
        <v>18</v>
      </c>
      <c r="H2391">
        <v>1897</v>
      </c>
      <c r="I2391">
        <v>240.77582935170199</v>
      </c>
      <c r="J2391">
        <v>14.827983679516199</v>
      </c>
      <c r="K2391">
        <v>12.753</v>
      </c>
      <c r="L2391">
        <v>67</v>
      </c>
      <c r="M2391">
        <v>1</v>
      </c>
      <c r="N2391">
        <v>1008</v>
      </c>
      <c r="O2391">
        <v>529</v>
      </c>
      <c r="P2391">
        <v>68</v>
      </c>
      <c r="Q2391">
        <v>1</v>
      </c>
      <c r="R2391">
        <v>26</v>
      </c>
      <c r="S2391">
        <v>2696</v>
      </c>
      <c r="T2391">
        <v>338.85985303662</v>
      </c>
      <c r="U2391">
        <v>20.528477780877999</v>
      </c>
      <c r="V2391">
        <v>18.282399999999999</v>
      </c>
    </row>
    <row r="2392" spans="1:22">
      <c r="A2392">
        <v>16</v>
      </c>
      <c r="B2392">
        <v>0</v>
      </c>
      <c r="C2392">
        <v>476</v>
      </c>
      <c r="D2392">
        <v>1303</v>
      </c>
      <c r="E2392">
        <v>42</v>
      </c>
      <c r="F2392">
        <v>1</v>
      </c>
      <c r="G2392">
        <v>18</v>
      </c>
      <c r="H2392">
        <v>1810</v>
      </c>
      <c r="I2392">
        <v>212.790977252326</v>
      </c>
      <c r="J2392">
        <v>11.188833719382901</v>
      </c>
      <c r="K2392">
        <v>9.2799999999999994</v>
      </c>
      <c r="L2392">
        <v>67</v>
      </c>
      <c r="M2392">
        <v>1</v>
      </c>
      <c r="N2392">
        <v>656</v>
      </c>
      <c r="O2392">
        <v>269</v>
      </c>
      <c r="P2392">
        <v>92</v>
      </c>
      <c r="Q2392">
        <v>1</v>
      </c>
      <c r="R2392">
        <v>41</v>
      </c>
      <c r="S2392">
        <v>4164</v>
      </c>
      <c r="T2392">
        <v>493.339639599333</v>
      </c>
      <c r="U2392">
        <v>26.456575742147699</v>
      </c>
      <c r="V2392">
        <v>23.4056</v>
      </c>
    </row>
    <row r="2393" spans="1:22">
      <c r="A2393">
        <v>16</v>
      </c>
      <c r="B2393">
        <v>0</v>
      </c>
      <c r="C2393">
        <v>375</v>
      </c>
      <c r="D2393">
        <v>22</v>
      </c>
      <c r="E2393">
        <v>1</v>
      </c>
      <c r="F2393">
        <v>10</v>
      </c>
      <c r="G2393">
        <v>0</v>
      </c>
      <c r="H2393">
        <v>10</v>
      </c>
      <c r="I2393">
        <v>3.16227766016838</v>
      </c>
      <c r="J2393">
        <v>0.3</v>
      </c>
      <c r="K2393">
        <v>0.18</v>
      </c>
      <c r="L2393">
        <v>67</v>
      </c>
      <c r="M2393">
        <v>1</v>
      </c>
      <c r="N2393">
        <v>923</v>
      </c>
      <c r="O2393">
        <v>177</v>
      </c>
      <c r="P2393">
        <v>48</v>
      </c>
      <c r="Q2393">
        <v>1</v>
      </c>
      <c r="R2393">
        <v>19</v>
      </c>
      <c r="S2393">
        <v>1916</v>
      </c>
      <c r="T2393">
        <v>237.419460028027</v>
      </c>
      <c r="U2393">
        <v>14.020499277843101</v>
      </c>
      <c r="V2393">
        <v>12.443199999999999</v>
      </c>
    </row>
    <row r="2394" spans="1:22">
      <c r="A2394">
        <v>16</v>
      </c>
      <c r="B2394">
        <v>0</v>
      </c>
      <c r="C2394">
        <v>724</v>
      </c>
      <c r="D2394">
        <v>1413</v>
      </c>
      <c r="E2394">
        <v>38</v>
      </c>
      <c r="F2394">
        <v>1</v>
      </c>
      <c r="G2394">
        <v>16</v>
      </c>
      <c r="H2394">
        <v>1601</v>
      </c>
      <c r="I2394">
        <v>193.24336987332799</v>
      </c>
      <c r="J2394">
        <v>10.821732763287001</v>
      </c>
      <c r="K2394">
        <v>8.6942000000000004</v>
      </c>
      <c r="L2394">
        <v>67</v>
      </c>
      <c r="M2394">
        <v>1</v>
      </c>
      <c r="N2394">
        <v>1010</v>
      </c>
      <c r="O2394">
        <v>527</v>
      </c>
      <c r="P2394">
        <v>68</v>
      </c>
      <c r="Q2394">
        <v>2</v>
      </c>
      <c r="R2394">
        <v>27</v>
      </c>
      <c r="S2394">
        <v>2716</v>
      </c>
      <c r="T2394">
        <v>340.58772731852798</v>
      </c>
      <c r="U2394">
        <v>20.550776141061</v>
      </c>
      <c r="V2394">
        <v>18.856000000000002</v>
      </c>
    </row>
    <row r="2395" spans="1:22">
      <c r="A2395">
        <v>16</v>
      </c>
      <c r="B2395">
        <v>0</v>
      </c>
      <c r="C2395">
        <v>543</v>
      </c>
      <c r="D2395">
        <v>54</v>
      </c>
      <c r="E2395">
        <v>50</v>
      </c>
      <c r="F2395">
        <v>3</v>
      </c>
      <c r="G2395">
        <v>19</v>
      </c>
      <c r="H2395">
        <v>1983</v>
      </c>
      <c r="I2395">
        <v>253.17385331032901</v>
      </c>
      <c r="J2395">
        <v>15.739793518340701</v>
      </c>
      <c r="K2395">
        <v>14.403600000000001</v>
      </c>
      <c r="L2395">
        <v>78</v>
      </c>
      <c r="M2395">
        <v>1</v>
      </c>
      <c r="N2395">
        <v>658</v>
      </c>
      <c r="O2395">
        <v>142</v>
      </c>
      <c r="P2395">
        <v>41</v>
      </c>
      <c r="Q2395">
        <v>1</v>
      </c>
      <c r="R2395">
        <v>18</v>
      </c>
      <c r="S2395">
        <v>1802</v>
      </c>
      <c r="T2395">
        <v>214.47144332055001</v>
      </c>
      <c r="U2395">
        <v>11.6301160785265</v>
      </c>
      <c r="V2395">
        <v>10.139200000000001</v>
      </c>
    </row>
    <row r="2396" spans="1:22">
      <c r="A2396">
        <v>16</v>
      </c>
      <c r="B2396">
        <v>0</v>
      </c>
      <c r="C2396">
        <v>540</v>
      </c>
      <c r="D2396">
        <v>11</v>
      </c>
      <c r="E2396">
        <v>10</v>
      </c>
      <c r="F2396">
        <v>5</v>
      </c>
      <c r="G2396">
        <v>2</v>
      </c>
      <c r="H2396">
        <v>294</v>
      </c>
      <c r="I2396">
        <v>47.979162143580602</v>
      </c>
      <c r="J2396">
        <v>3.7916223440632901</v>
      </c>
      <c r="K2396">
        <v>3.5868000000000002</v>
      </c>
      <c r="L2396">
        <v>78</v>
      </c>
      <c r="M2396">
        <v>1</v>
      </c>
      <c r="N2396">
        <v>652</v>
      </c>
      <c r="O2396">
        <v>145</v>
      </c>
      <c r="P2396">
        <v>40</v>
      </c>
      <c r="Q2396">
        <v>1</v>
      </c>
      <c r="R2396">
        <v>17</v>
      </c>
      <c r="S2396">
        <v>1714</v>
      </c>
      <c r="T2396">
        <v>206.842935581566</v>
      </c>
      <c r="U2396">
        <v>11.5784454915157</v>
      </c>
      <c r="V2396">
        <v>9.9855999999999998</v>
      </c>
    </row>
    <row r="2397" spans="1:22">
      <c r="A2397">
        <v>17</v>
      </c>
      <c r="B2397">
        <v>0</v>
      </c>
      <c r="C2397">
        <v>671</v>
      </c>
      <c r="D2397">
        <v>486</v>
      </c>
      <c r="E2397">
        <v>77</v>
      </c>
      <c r="F2397">
        <v>1</v>
      </c>
      <c r="G2397">
        <v>34</v>
      </c>
      <c r="H2397">
        <v>3468</v>
      </c>
      <c r="I2397">
        <v>417.08991836293501</v>
      </c>
      <c r="J2397">
        <v>23.1719140340197</v>
      </c>
      <c r="K2397">
        <v>20.2288</v>
      </c>
      <c r="L2397">
        <v>78</v>
      </c>
      <c r="M2397">
        <v>1</v>
      </c>
      <c r="N2397">
        <v>543</v>
      </c>
      <c r="O2397">
        <v>450</v>
      </c>
      <c r="P2397">
        <v>39</v>
      </c>
      <c r="Q2397">
        <v>1</v>
      </c>
      <c r="R2397">
        <v>14</v>
      </c>
      <c r="S2397">
        <v>1485</v>
      </c>
      <c r="T2397">
        <v>183.23482201808699</v>
      </c>
      <c r="U2397">
        <v>10.7344072961668</v>
      </c>
      <c r="V2397">
        <v>9.282</v>
      </c>
    </row>
    <row r="2398" spans="1:22">
      <c r="A2398">
        <v>17</v>
      </c>
      <c r="B2398">
        <v>0</v>
      </c>
      <c r="C2398">
        <v>1047</v>
      </c>
      <c r="D2398">
        <v>24</v>
      </c>
      <c r="E2398">
        <v>1</v>
      </c>
      <c r="F2398">
        <v>2</v>
      </c>
      <c r="G2398">
        <v>0</v>
      </c>
      <c r="H2398">
        <v>2</v>
      </c>
      <c r="I2398">
        <v>1.4142135623731</v>
      </c>
      <c r="J2398">
        <v>0.14000000000000001</v>
      </c>
      <c r="K2398">
        <v>3.9199999999999999E-2</v>
      </c>
      <c r="L2398">
        <v>78</v>
      </c>
      <c r="M2398">
        <v>1</v>
      </c>
      <c r="N2398">
        <v>654</v>
      </c>
      <c r="O2398">
        <v>137</v>
      </c>
      <c r="P2398">
        <v>41</v>
      </c>
      <c r="Q2398">
        <v>1</v>
      </c>
      <c r="R2398">
        <v>16</v>
      </c>
      <c r="S2398">
        <v>1631</v>
      </c>
      <c r="T2398">
        <v>198.748584900623</v>
      </c>
      <c r="U2398">
        <v>11.3575481508995</v>
      </c>
      <c r="V2398">
        <v>9.6768000000000001</v>
      </c>
    </row>
    <row r="2399" spans="1:22">
      <c r="A2399">
        <v>17</v>
      </c>
      <c r="B2399">
        <v>0</v>
      </c>
      <c r="C2399">
        <v>819</v>
      </c>
      <c r="D2399">
        <v>596</v>
      </c>
      <c r="E2399">
        <v>77</v>
      </c>
      <c r="F2399">
        <v>1</v>
      </c>
      <c r="G2399">
        <v>34</v>
      </c>
      <c r="H2399">
        <v>3434</v>
      </c>
      <c r="I2399">
        <v>410.002439017136</v>
      </c>
      <c r="J2399">
        <v>22.400544636235999</v>
      </c>
      <c r="K2399">
        <v>19.440799999999999</v>
      </c>
      <c r="L2399">
        <v>78</v>
      </c>
      <c r="M2399">
        <v>1</v>
      </c>
      <c r="N2399">
        <v>549</v>
      </c>
      <c r="O2399">
        <v>451</v>
      </c>
      <c r="P2399">
        <v>39</v>
      </c>
      <c r="Q2399">
        <v>1</v>
      </c>
      <c r="R2399">
        <v>14</v>
      </c>
      <c r="S2399">
        <v>1488</v>
      </c>
      <c r="T2399">
        <v>185.558616075891</v>
      </c>
      <c r="U2399">
        <v>11.0862798088448</v>
      </c>
      <c r="V2399">
        <v>9.5039999999999996</v>
      </c>
    </row>
    <row r="2400" spans="1:22">
      <c r="A2400">
        <v>17</v>
      </c>
      <c r="B2400">
        <v>0</v>
      </c>
      <c r="C2400">
        <v>1108</v>
      </c>
      <c r="D2400">
        <v>154</v>
      </c>
      <c r="E2400">
        <v>0</v>
      </c>
      <c r="F2400">
        <v>100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78</v>
      </c>
      <c r="M2400">
        <v>1</v>
      </c>
      <c r="N2400">
        <v>659</v>
      </c>
      <c r="O2400">
        <v>141</v>
      </c>
      <c r="P2400">
        <v>40</v>
      </c>
      <c r="Q2400">
        <v>2</v>
      </c>
      <c r="R2400">
        <v>17</v>
      </c>
      <c r="S2400">
        <v>1770</v>
      </c>
      <c r="T2400">
        <v>210.16184239770999</v>
      </c>
      <c r="U2400">
        <v>11.330931117962001</v>
      </c>
      <c r="V2400">
        <v>9.766</v>
      </c>
    </row>
    <row r="2401" spans="1:22">
      <c r="A2401">
        <v>17</v>
      </c>
      <c r="B2401">
        <v>0</v>
      </c>
      <c r="C2401">
        <v>365</v>
      </c>
      <c r="D2401">
        <v>301</v>
      </c>
      <c r="E2401">
        <v>69</v>
      </c>
      <c r="F2401">
        <v>2</v>
      </c>
      <c r="G2401">
        <v>29</v>
      </c>
      <c r="H2401">
        <v>2969</v>
      </c>
      <c r="I2401">
        <v>362.953165022706</v>
      </c>
      <c r="J2401">
        <v>20.877114264188901</v>
      </c>
      <c r="K2401">
        <v>18.586600000000001</v>
      </c>
      <c r="L2401">
        <v>78</v>
      </c>
      <c r="M2401">
        <v>1</v>
      </c>
      <c r="N2401">
        <v>547</v>
      </c>
      <c r="O2401">
        <v>447</v>
      </c>
      <c r="P2401">
        <v>39</v>
      </c>
      <c r="Q2401">
        <v>1</v>
      </c>
      <c r="R2401">
        <v>14</v>
      </c>
      <c r="S2401">
        <v>1465</v>
      </c>
      <c r="T2401">
        <v>181.93680221439499</v>
      </c>
      <c r="U2401">
        <v>10.7883038518573</v>
      </c>
      <c r="V2401">
        <v>9.4610000000000003</v>
      </c>
    </row>
    <row r="2402" spans="1:22">
      <c r="A2402">
        <v>17</v>
      </c>
      <c r="B2402">
        <v>0</v>
      </c>
      <c r="C2402">
        <v>876</v>
      </c>
      <c r="D2402">
        <v>461</v>
      </c>
      <c r="E2402">
        <v>62</v>
      </c>
      <c r="F2402">
        <v>1</v>
      </c>
      <c r="G2402">
        <v>25</v>
      </c>
      <c r="H2402">
        <v>2527</v>
      </c>
      <c r="I2402">
        <v>311.22499899590298</v>
      </c>
      <c r="J2402">
        <v>18.166923239778399</v>
      </c>
      <c r="K2402">
        <v>16.03</v>
      </c>
      <c r="L2402">
        <v>78</v>
      </c>
      <c r="M2402">
        <v>1</v>
      </c>
      <c r="N2402">
        <v>648</v>
      </c>
      <c r="O2402">
        <v>135</v>
      </c>
      <c r="P2402">
        <v>40</v>
      </c>
      <c r="Q2402">
        <v>2</v>
      </c>
      <c r="R2402">
        <v>16</v>
      </c>
      <c r="S2402">
        <v>1635</v>
      </c>
      <c r="T2402">
        <v>197.926754128895</v>
      </c>
      <c r="U2402">
        <v>11.1547075264213</v>
      </c>
      <c r="V2402">
        <v>9.516</v>
      </c>
    </row>
    <row r="2403" spans="1:22">
      <c r="A2403">
        <v>17</v>
      </c>
      <c r="B2403">
        <v>0</v>
      </c>
      <c r="C2403">
        <v>710</v>
      </c>
      <c r="D2403">
        <v>1040</v>
      </c>
      <c r="E2403">
        <v>76</v>
      </c>
      <c r="F2403">
        <v>1</v>
      </c>
      <c r="G2403">
        <v>34</v>
      </c>
      <c r="H2403">
        <v>3415</v>
      </c>
      <c r="I2403">
        <v>413.20091965047698</v>
      </c>
      <c r="J2403">
        <v>23.262147364334201</v>
      </c>
      <c r="K2403">
        <v>20.623999999999999</v>
      </c>
      <c r="L2403">
        <v>78</v>
      </c>
      <c r="M2403">
        <v>1</v>
      </c>
      <c r="N2403">
        <v>549</v>
      </c>
      <c r="O2403">
        <v>446</v>
      </c>
      <c r="P2403">
        <v>38</v>
      </c>
      <c r="Q2403">
        <v>3</v>
      </c>
      <c r="R2403">
        <v>15</v>
      </c>
      <c r="S2403">
        <v>1506</v>
      </c>
      <c r="T2403">
        <v>185.67713914211399</v>
      </c>
      <c r="U2403">
        <v>10.860773453120199</v>
      </c>
      <c r="V2403">
        <v>9.6199999999999992</v>
      </c>
    </row>
    <row r="2404" spans="1:22">
      <c r="A2404">
        <v>17</v>
      </c>
      <c r="B2404">
        <v>0</v>
      </c>
      <c r="C2404">
        <v>528</v>
      </c>
      <c r="D2404">
        <v>1401</v>
      </c>
      <c r="E2404">
        <v>72</v>
      </c>
      <c r="F2404">
        <v>1</v>
      </c>
      <c r="G2404">
        <v>27</v>
      </c>
      <c r="H2404">
        <v>2782</v>
      </c>
      <c r="I2404">
        <v>348.02298774649898</v>
      </c>
      <c r="J2404">
        <v>20.910466278875798</v>
      </c>
      <c r="K2404">
        <v>17.525200000000002</v>
      </c>
      <c r="L2404">
        <v>78</v>
      </c>
      <c r="M2404">
        <v>1</v>
      </c>
      <c r="N2404">
        <v>932</v>
      </c>
      <c r="O2404">
        <v>768</v>
      </c>
      <c r="P2404">
        <v>62</v>
      </c>
      <c r="Q2404">
        <v>2</v>
      </c>
      <c r="R2404">
        <v>27</v>
      </c>
      <c r="S2404">
        <v>2730</v>
      </c>
      <c r="T2404">
        <v>323.77461296401901</v>
      </c>
      <c r="U2404">
        <v>17.407182425654099</v>
      </c>
      <c r="V2404">
        <v>14.423999999999999</v>
      </c>
    </row>
    <row r="2405" spans="1:22">
      <c r="A2405">
        <v>17</v>
      </c>
      <c r="B2405">
        <v>0</v>
      </c>
      <c r="C2405">
        <v>384</v>
      </c>
      <c r="D2405">
        <v>1453</v>
      </c>
      <c r="E2405">
        <v>2</v>
      </c>
      <c r="F2405">
        <v>20</v>
      </c>
      <c r="G2405">
        <v>0</v>
      </c>
      <c r="H2405">
        <v>40</v>
      </c>
      <c r="I2405">
        <v>8.9442719099991592</v>
      </c>
      <c r="J2405">
        <v>0.8</v>
      </c>
      <c r="K2405">
        <v>0.64</v>
      </c>
      <c r="L2405">
        <v>78</v>
      </c>
      <c r="M2405">
        <v>1</v>
      </c>
      <c r="N2405">
        <v>655</v>
      </c>
      <c r="O2405">
        <v>141</v>
      </c>
      <c r="P2405">
        <v>41</v>
      </c>
      <c r="Q2405">
        <v>1</v>
      </c>
      <c r="R2405">
        <v>17</v>
      </c>
      <c r="S2405">
        <v>1761</v>
      </c>
      <c r="T2405">
        <v>210.525532893281</v>
      </c>
      <c r="U2405">
        <v>11.5368063171746</v>
      </c>
      <c r="V2405">
        <v>10.061199999999999</v>
      </c>
    </row>
    <row r="2406" spans="1:22">
      <c r="A2406">
        <v>17</v>
      </c>
      <c r="B2406">
        <v>0</v>
      </c>
      <c r="C2406">
        <v>1068</v>
      </c>
      <c r="D2406">
        <v>632</v>
      </c>
      <c r="E2406">
        <v>55</v>
      </c>
      <c r="F2406">
        <v>2</v>
      </c>
      <c r="G2406">
        <v>21</v>
      </c>
      <c r="H2406">
        <v>2194</v>
      </c>
      <c r="I2406">
        <v>267.42475577253498</v>
      </c>
      <c r="J2406">
        <v>15.2904022183852</v>
      </c>
      <c r="K2406">
        <v>11.4908</v>
      </c>
      <c r="L2406">
        <v>78</v>
      </c>
      <c r="M2406">
        <v>1</v>
      </c>
      <c r="N2406">
        <v>650</v>
      </c>
      <c r="O2406">
        <v>140</v>
      </c>
      <c r="P2406">
        <v>40</v>
      </c>
      <c r="Q2406">
        <v>1</v>
      </c>
      <c r="R2406">
        <v>16</v>
      </c>
      <c r="S2406">
        <v>1651</v>
      </c>
      <c r="T2406">
        <v>202.41788458533</v>
      </c>
      <c r="U2406">
        <v>11.7111015707319</v>
      </c>
      <c r="V2406">
        <v>10.340999999999999</v>
      </c>
    </row>
    <row r="2407" spans="1:22">
      <c r="A2407">
        <v>17</v>
      </c>
      <c r="B2407">
        <v>0</v>
      </c>
      <c r="C2407">
        <v>337</v>
      </c>
      <c r="D2407">
        <v>1265</v>
      </c>
      <c r="E2407">
        <v>65</v>
      </c>
      <c r="F2407">
        <v>3</v>
      </c>
      <c r="G2407">
        <v>26</v>
      </c>
      <c r="H2407">
        <v>2646</v>
      </c>
      <c r="I2407">
        <v>330.26655900953699</v>
      </c>
      <c r="J2407">
        <v>19.764321389817599</v>
      </c>
      <c r="K2407">
        <v>17.312000000000001</v>
      </c>
      <c r="L2407">
        <v>78</v>
      </c>
      <c r="M2407">
        <v>1</v>
      </c>
      <c r="N2407">
        <v>931</v>
      </c>
      <c r="O2407">
        <v>772</v>
      </c>
      <c r="P2407">
        <v>63</v>
      </c>
      <c r="Q2407">
        <v>2</v>
      </c>
      <c r="R2407">
        <v>28</v>
      </c>
      <c r="S2407">
        <v>2840</v>
      </c>
      <c r="T2407">
        <v>342.18708333308001</v>
      </c>
      <c r="U2407">
        <v>19.088216260300499</v>
      </c>
      <c r="V2407">
        <v>16.739999999999998</v>
      </c>
    </row>
    <row r="2408" spans="1:22">
      <c r="A2408">
        <v>17</v>
      </c>
      <c r="B2408">
        <v>0</v>
      </c>
      <c r="C2408">
        <v>21</v>
      </c>
      <c r="D2408">
        <v>12</v>
      </c>
      <c r="E2408">
        <v>0</v>
      </c>
      <c r="F2408">
        <v>100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78</v>
      </c>
      <c r="M2408">
        <v>1</v>
      </c>
      <c r="N2408">
        <v>656</v>
      </c>
      <c r="O2408">
        <v>143</v>
      </c>
      <c r="P2408">
        <v>41</v>
      </c>
      <c r="Q2408">
        <v>1</v>
      </c>
      <c r="R2408">
        <v>17</v>
      </c>
      <c r="S2408">
        <v>1799</v>
      </c>
      <c r="T2408">
        <v>214.394496198013</v>
      </c>
      <c r="U2408">
        <v>11.6623282409646</v>
      </c>
      <c r="V2408">
        <v>9.9074000000000009</v>
      </c>
    </row>
    <row r="2409" spans="1:22">
      <c r="A2409">
        <v>17</v>
      </c>
      <c r="B2409">
        <v>0</v>
      </c>
      <c r="C2409">
        <v>251</v>
      </c>
      <c r="D2409">
        <v>171</v>
      </c>
      <c r="E2409">
        <v>57</v>
      </c>
      <c r="F2409">
        <v>1</v>
      </c>
      <c r="G2409">
        <v>24</v>
      </c>
      <c r="H2409">
        <v>2440</v>
      </c>
      <c r="I2409">
        <v>291.33142638582598</v>
      </c>
      <c r="J2409">
        <v>15.917914436257</v>
      </c>
      <c r="K2409">
        <v>13.128</v>
      </c>
      <c r="L2409">
        <v>78</v>
      </c>
      <c r="M2409">
        <v>1</v>
      </c>
      <c r="N2409">
        <v>657</v>
      </c>
      <c r="O2409">
        <v>142</v>
      </c>
      <c r="P2409">
        <v>41</v>
      </c>
      <c r="Q2409">
        <v>1</v>
      </c>
      <c r="R2409">
        <v>17</v>
      </c>
      <c r="S2409">
        <v>1796</v>
      </c>
      <c r="T2409">
        <v>213.513465617511</v>
      </c>
      <c r="U2409">
        <v>11.546358733384301</v>
      </c>
      <c r="V2409">
        <v>10.24</v>
      </c>
    </row>
    <row r="2410" spans="1:22">
      <c r="A2410">
        <v>17</v>
      </c>
      <c r="B2410">
        <v>0</v>
      </c>
      <c r="C2410">
        <v>320</v>
      </c>
      <c r="D2410">
        <v>124</v>
      </c>
      <c r="E2410">
        <v>58</v>
      </c>
      <c r="F2410">
        <v>4</v>
      </c>
      <c r="G2410">
        <v>27</v>
      </c>
      <c r="H2410">
        <v>2701</v>
      </c>
      <c r="I2410">
        <v>323.67730844160201</v>
      </c>
      <c r="J2410">
        <v>17.836196343391201</v>
      </c>
      <c r="K2410">
        <v>15.6304</v>
      </c>
      <c r="L2410">
        <v>78</v>
      </c>
      <c r="M2410">
        <v>1</v>
      </c>
      <c r="N2410">
        <v>658</v>
      </c>
      <c r="O2410">
        <v>137</v>
      </c>
      <c r="P2410">
        <v>40</v>
      </c>
      <c r="Q2410">
        <v>2</v>
      </c>
      <c r="R2410">
        <v>16</v>
      </c>
      <c r="S2410">
        <v>1660</v>
      </c>
      <c r="T2410">
        <v>200.19490503007299</v>
      </c>
      <c r="U2410">
        <v>11.190174261377701</v>
      </c>
      <c r="V2410">
        <v>9.7560000000000002</v>
      </c>
    </row>
    <row r="2411" spans="1:22">
      <c r="A2411">
        <v>17</v>
      </c>
      <c r="B2411">
        <v>0</v>
      </c>
      <c r="C2411">
        <v>285</v>
      </c>
      <c r="D2411">
        <v>30</v>
      </c>
      <c r="E2411">
        <v>1</v>
      </c>
      <c r="F2411">
        <v>8</v>
      </c>
      <c r="G2411">
        <v>0</v>
      </c>
      <c r="H2411">
        <v>8</v>
      </c>
      <c r="I2411">
        <v>2.8284271247461898</v>
      </c>
      <c r="J2411">
        <v>0.271293199325011</v>
      </c>
      <c r="K2411">
        <v>0.1472</v>
      </c>
      <c r="L2411">
        <v>78</v>
      </c>
      <c r="M2411">
        <v>1</v>
      </c>
      <c r="N2411">
        <v>651</v>
      </c>
      <c r="O2411">
        <v>140</v>
      </c>
      <c r="P2411">
        <v>39</v>
      </c>
      <c r="Q2411">
        <v>3</v>
      </c>
      <c r="R2411">
        <v>16</v>
      </c>
      <c r="S2411">
        <v>1650</v>
      </c>
      <c r="T2411">
        <v>202.14846029589199</v>
      </c>
      <c r="U2411">
        <v>11.678612931337399</v>
      </c>
      <c r="V2411">
        <v>10.31</v>
      </c>
    </row>
    <row r="2412" spans="1:22">
      <c r="A2412">
        <v>17</v>
      </c>
      <c r="B2412">
        <v>0</v>
      </c>
      <c r="C2412">
        <v>713</v>
      </c>
      <c r="D2412">
        <v>1185</v>
      </c>
      <c r="E2412">
        <v>56</v>
      </c>
      <c r="F2412">
        <v>3</v>
      </c>
      <c r="G2412">
        <v>23</v>
      </c>
      <c r="H2412">
        <v>2385</v>
      </c>
      <c r="I2412">
        <v>287.80722715039701</v>
      </c>
      <c r="J2412">
        <v>16.109236480975699</v>
      </c>
      <c r="K2412">
        <v>13.005000000000001</v>
      </c>
      <c r="L2412">
        <v>78</v>
      </c>
      <c r="M2412">
        <v>1</v>
      </c>
      <c r="N2412">
        <v>926</v>
      </c>
      <c r="O2412">
        <v>769</v>
      </c>
      <c r="P2412">
        <v>63</v>
      </c>
      <c r="Q2412">
        <v>2</v>
      </c>
      <c r="R2412">
        <v>28</v>
      </c>
      <c r="S2412">
        <v>2803</v>
      </c>
      <c r="T2412">
        <v>330.74310272475799</v>
      </c>
      <c r="U2412">
        <v>17.556454653488601</v>
      </c>
      <c r="V2412">
        <v>15.0876</v>
      </c>
    </row>
    <row r="2413" spans="1:22">
      <c r="A2413">
        <v>17</v>
      </c>
      <c r="B2413">
        <v>0</v>
      </c>
      <c r="C2413">
        <v>111</v>
      </c>
      <c r="D2413">
        <v>754</v>
      </c>
      <c r="E2413">
        <v>73</v>
      </c>
      <c r="F2413">
        <v>1</v>
      </c>
      <c r="G2413">
        <v>33</v>
      </c>
      <c r="H2413">
        <v>3381</v>
      </c>
      <c r="I2413">
        <v>395.22019179186702</v>
      </c>
      <c r="J2413">
        <v>20.466409064611199</v>
      </c>
      <c r="K2413">
        <v>17.698599999999999</v>
      </c>
      <c r="L2413">
        <v>78</v>
      </c>
      <c r="M2413">
        <v>1</v>
      </c>
      <c r="N2413">
        <v>653</v>
      </c>
      <c r="O2413">
        <v>144</v>
      </c>
      <c r="P2413">
        <v>40</v>
      </c>
      <c r="Q2413">
        <v>1</v>
      </c>
      <c r="R2413">
        <v>16</v>
      </c>
      <c r="S2413">
        <v>1699</v>
      </c>
      <c r="T2413">
        <v>203.24615617521499</v>
      </c>
      <c r="U2413">
        <v>11.154815103801599</v>
      </c>
      <c r="V2413">
        <v>9.3078000000000003</v>
      </c>
    </row>
    <row r="2414" spans="1:22">
      <c r="A2414">
        <v>17</v>
      </c>
      <c r="B2414">
        <v>0</v>
      </c>
      <c r="C2414">
        <v>71</v>
      </c>
      <c r="D2414">
        <v>835</v>
      </c>
      <c r="E2414">
        <v>67</v>
      </c>
      <c r="F2414">
        <v>1</v>
      </c>
      <c r="G2414">
        <v>28</v>
      </c>
      <c r="H2414">
        <v>2846</v>
      </c>
      <c r="I2414">
        <v>345.03622998172199</v>
      </c>
      <c r="J2414">
        <v>19.5071371554106</v>
      </c>
      <c r="K2414">
        <v>16.934000000000001</v>
      </c>
      <c r="L2414">
        <v>78</v>
      </c>
      <c r="M2414">
        <v>1</v>
      </c>
      <c r="N2414">
        <v>652</v>
      </c>
      <c r="O2414">
        <v>145</v>
      </c>
      <c r="P2414">
        <v>40</v>
      </c>
      <c r="Q2414">
        <v>1</v>
      </c>
      <c r="R2414">
        <v>17</v>
      </c>
      <c r="S2414">
        <v>1714</v>
      </c>
      <c r="T2414">
        <v>206.842935581566</v>
      </c>
      <c r="U2414">
        <v>11.5784454915157</v>
      </c>
      <c r="V2414">
        <v>9.9855999999999998</v>
      </c>
    </row>
    <row r="2415" spans="1:22">
      <c r="A2415">
        <v>17</v>
      </c>
      <c r="B2415">
        <v>0</v>
      </c>
      <c r="C2415">
        <v>606</v>
      </c>
      <c r="D2415">
        <v>109</v>
      </c>
      <c r="E2415">
        <v>53</v>
      </c>
      <c r="F2415">
        <v>1</v>
      </c>
      <c r="G2415">
        <v>21</v>
      </c>
      <c r="H2415">
        <v>2174</v>
      </c>
      <c r="I2415">
        <v>263.82949039104801</v>
      </c>
      <c r="J2415">
        <v>14.9476553345332</v>
      </c>
      <c r="K2415">
        <v>13.214</v>
      </c>
      <c r="L2415">
        <v>78</v>
      </c>
      <c r="M2415">
        <v>1</v>
      </c>
      <c r="N2415">
        <v>651</v>
      </c>
      <c r="O2415">
        <v>138</v>
      </c>
      <c r="P2415">
        <v>38</v>
      </c>
      <c r="Q2415">
        <v>6</v>
      </c>
      <c r="R2415">
        <v>16</v>
      </c>
      <c r="S2415">
        <v>1663</v>
      </c>
      <c r="T2415">
        <v>199.03517277104601</v>
      </c>
      <c r="U2415">
        <v>10.9358630203565</v>
      </c>
      <c r="V2415">
        <v>9.4751999999999992</v>
      </c>
    </row>
    <row r="2416" spans="1:22">
      <c r="A2416">
        <v>17</v>
      </c>
      <c r="B2416">
        <v>0</v>
      </c>
      <c r="C2416">
        <v>856</v>
      </c>
      <c r="D2416">
        <v>449</v>
      </c>
      <c r="E2416">
        <v>63</v>
      </c>
      <c r="F2416">
        <v>1</v>
      </c>
      <c r="G2416">
        <v>26</v>
      </c>
      <c r="H2416">
        <v>2683</v>
      </c>
      <c r="I2416">
        <v>322.13506484082097</v>
      </c>
      <c r="J2416">
        <v>17.828659512144998</v>
      </c>
      <c r="K2416">
        <v>14.553800000000001</v>
      </c>
      <c r="L2416">
        <v>78</v>
      </c>
      <c r="M2416">
        <v>1</v>
      </c>
      <c r="N2416">
        <v>655</v>
      </c>
      <c r="O2416">
        <v>141</v>
      </c>
      <c r="P2416">
        <v>41</v>
      </c>
      <c r="Q2416">
        <v>1</v>
      </c>
      <c r="R2416">
        <v>17</v>
      </c>
      <c r="S2416">
        <v>1761</v>
      </c>
      <c r="T2416">
        <v>210.525532893281</v>
      </c>
      <c r="U2416">
        <v>11.5368063171746</v>
      </c>
      <c r="V2416">
        <v>10.061199999999999</v>
      </c>
    </row>
    <row r="2417" spans="1:22">
      <c r="A2417">
        <v>17</v>
      </c>
      <c r="B2417">
        <v>0</v>
      </c>
      <c r="C2417">
        <v>1037</v>
      </c>
      <c r="D2417">
        <v>213</v>
      </c>
      <c r="E2417">
        <v>11</v>
      </c>
      <c r="F2417">
        <v>4</v>
      </c>
      <c r="G2417">
        <v>2</v>
      </c>
      <c r="H2417">
        <v>252</v>
      </c>
      <c r="I2417">
        <v>48.041648597857296</v>
      </c>
      <c r="J2417">
        <v>4.0901833699725501</v>
      </c>
      <c r="K2417">
        <v>3.6288</v>
      </c>
      <c r="L2417">
        <v>78</v>
      </c>
      <c r="M2417">
        <v>1</v>
      </c>
      <c r="N2417">
        <v>659</v>
      </c>
      <c r="O2417">
        <v>140</v>
      </c>
      <c r="P2417">
        <v>40</v>
      </c>
      <c r="Q2417">
        <v>2</v>
      </c>
      <c r="R2417">
        <v>17</v>
      </c>
      <c r="S2417">
        <v>1724</v>
      </c>
      <c r="T2417">
        <v>205.10485123467899</v>
      </c>
      <c r="U2417">
        <v>11.1113635526879</v>
      </c>
      <c r="V2417">
        <v>9.4263999999999992</v>
      </c>
    </row>
    <row r="2418" spans="1:22">
      <c r="A2418">
        <v>17</v>
      </c>
      <c r="B2418">
        <v>0</v>
      </c>
      <c r="C2418">
        <v>455</v>
      </c>
      <c r="D2418">
        <v>732</v>
      </c>
      <c r="E2418">
        <v>81</v>
      </c>
      <c r="F2418">
        <v>1</v>
      </c>
      <c r="G2418">
        <v>35</v>
      </c>
      <c r="H2418">
        <v>3528</v>
      </c>
      <c r="I2418">
        <v>425.88496099298902</v>
      </c>
      <c r="J2418">
        <v>23.8558504354802</v>
      </c>
      <c r="K2418">
        <v>20.894400000000001</v>
      </c>
      <c r="L2418">
        <v>78</v>
      </c>
      <c r="M2418">
        <v>1</v>
      </c>
      <c r="N2418">
        <v>929</v>
      </c>
      <c r="O2418">
        <v>770</v>
      </c>
      <c r="P2418">
        <v>62</v>
      </c>
      <c r="Q2418">
        <v>1</v>
      </c>
      <c r="R2418">
        <v>28</v>
      </c>
      <c r="S2418">
        <v>2821</v>
      </c>
      <c r="T2418">
        <v>335.45342448691702</v>
      </c>
      <c r="U2418">
        <v>18.151746472447201</v>
      </c>
      <c r="V2418">
        <v>15.798400000000001</v>
      </c>
    </row>
    <row r="2419" spans="1:22">
      <c r="A2419">
        <v>17</v>
      </c>
      <c r="B2419">
        <v>0</v>
      </c>
      <c r="C2419">
        <v>1122</v>
      </c>
      <c r="D2419">
        <v>76</v>
      </c>
      <c r="E2419">
        <v>0</v>
      </c>
      <c r="F2419">
        <v>100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78</v>
      </c>
      <c r="M2419">
        <v>1</v>
      </c>
      <c r="N2419">
        <v>655</v>
      </c>
      <c r="O2419">
        <v>139</v>
      </c>
      <c r="P2419">
        <v>41</v>
      </c>
      <c r="Q2419">
        <v>1</v>
      </c>
      <c r="R2419">
        <v>16</v>
      </c>
      <c r="S2419">
        <v>1673</v>
      </c>
      <c r="T2419">
        <v>202.54629100529101</v>
      </c>
      <c r="U2419">
        <v>11.4174033825559</v>
      </c>
      <c r="V2419">
        <v>9.4570000000000007</v>
      </c>
    </row>
    <row r="2420" spans="1:22">
      <c r="A2420">
        <v>17</v>
      </c>
      <c r="B2420">
        <v>0</v>
      </c>
      <c r="C2420">
        <v>714</v>
      </c>
      <c r="D2420">
        <v>435</v>
      </c>
      <c r="E2420">
        <v>68</v>
      </c>
      <c r="F2420">
        <v>1</v>
      </c>
      <c r="G2420">
        <v>28</v>
      </c>
      <c r="H2420">
        <v>2841</v>
      </c>
      <c r="I2420">
        <v>346.17192260493903</v>
      </c>
      <c r="J2420">
        <v>19.779330120102699</v>
      </c>
      <c r="K2420">
        <v>16.413</v>
      </c>
      <c r="L2420">
        <v>78</v>
      </c>
      <c r="M2420">
        <v>1</v>
      </c>
      <c r="N2420">
        <v>655</v>
      </c>
      <c r="O2420">
        <v>137</v>
      </c>
      <c r="P2420">
        <v>40</v>
      </c>
      <c r="Q2420">
        <v>2</v>
      </c>
      <c r="R2420">
        <v>16</v>
      </c>
      <c r="S2420">
        <v>1642</v>
      </c>
      <c r="T2420">
        <v>199.744837229902</v>
      </c>
      <c r="U2420">
        <v>11.373812025877699</v>
      </c>
      <c r="V2420">
        <v>9.8124000000000002</v>
      </c>
    </row>
    <row r="2421" spans="1:22">
      <c r="A2421">
        <v>17</v>
      </c>
      <c r="B2421">
        <v>0</v>
      </c>
      <c r="C2421">
        <v>1008</v>
      </c>
      <c r="D2421">
        <v>902</v>
      </c>
      <c r="E2421">
        <v>56</v>
      </c>
      <c r="F2421">
        <v>1</v>
      </c>
      <c r="G2421">
        <v>21</v>
      </c>
      <c r="H2421">
        <v>2120</v>
      </c>
      <c r="I2421">
        <v>268.52560399336198</v>
      </c>
      <c r="J2421">
        <v>16.480898033784399</v>
      </c>
      <c r="K2421">
        <v>15.087999999999999</v>
      </c>
      <c r="L2421">
        <v>78</v>
      </c>
      <c r="M2421">
        <v>1</v>
      </c>
      <c r="N2421">
        <v>548</v>
      </c>
      <c r="O2421">
        <v>450</v>
      </c>
      <c r="P2421">
        <v>39</v>
      </c>
      <c r="Q2421">
        <v>1</v>
      </c>
      <c r="R2421">
        <v>14</v>
      </c>
      <c r="S2421">
        <v>1484</v>
      </c>
      <c r="T2421">
        <v>183.41210428976601</v>
      </c>
      <c r="U2421">
        <v>10.7784228902006</v>
      </c>
      <c r="V2421">
        <v>9.5312000000000001</v>
      </c>
    </row>
    <row r="2422" spans="1:22">
      <c r="A2422">
        <v>17</v>
      </c>
      <c r="B2422">
        <v>0</v>
      </c>
      <c r="C2422">
        <v>320</v>
      </c>
      <c r="D2422">
        <v>463</v>
      </c>
      <c r="E2422">
        <v>72</v>
      </c>
      <c r="F2422">
        <v>1</v>
      </c>
      <c r="G2422">
        <v>30</v>
      </c>
      <c r="H2422">
        <v>3048</v>
      </c>
      <c r="I2422">
        <v>370.42408129061999</v>
      </c>
      <c r="J2422">
        <v>21.050168645405201</v>
      </c>
      <c r="K2422">
        <v>18.38</v>
      </c>
      <c r="L2422">
        <v>78</v>
      </c>
      <c r="M2422">
        <v>1</v>
      </c>
      <c r="N2422">
        <v>931</v>
      </c>
      <c r="O2422">
        <v>766</v>
      </c>
      <c r="P2422">
        <v>63</v>
      </c>
      <c r="Q2422">
        <v>2</v>
      </c>
      <c r="R2422">
        <v>27</v>
      </c>
      <c r="S2422">
        <v>2724</v>
      </c>
      <c r="T2422">
        <v>325.51497661398002</v>
      </c>
      <c r="U2422">
        <v>17.820841730962101</v>
      </c>
      <c r="V2422">
        <v>15.4056</v>
      </c>
    </row>
    <row r="2423" spans="1:22">
      <c r="A2423">
        <v>17</v>
      </c>
      <c r="B2423">
        <v>0</v>
      </c>
      <c r="C2423">
        <v>957</v>
      </c>
      <c r="D2423">
        <v>951</v>
      </c>
      <c r="E2423">
        <v>58</v>
      </c>
      <c r="F2423">
        <v>2</v>
      </c>
      <c r="G2423">
        <v>22</v>
      </c>
      <c r="H2423">
        <v>2235</v>
      </c>
      <c r="I2423">
        <v>279.65872058636</v>
      </c>
      <c r="J2423">
        <v>16.809744197934702</v>
      </c>
      <c r="K2423">
        <v>13.976000000000001</v>
      </c>
      <c r="L2423">
        <v>78</v>
      </c>
      <c r="M2423">
        <v>1</v>
      </c>
      <c r="N2423">
        <v>926</v>
      </c>
      <c r="O2423">
        <v>771</v>
      </c>
      <c r="P2423">
        <v>63</v>
      </c>
      <c r="Q2423">
        <v>2</v>
      </c>
      <c r="R2423">
        <v>28</v>
      </c>
      <c r="S2423">
        <v>2819</v>
      </c>
      <c r="T2423">
        <v>333.67199462945598</v>
      </c>
      <c r="U2423">
        <v>17.8519998879677</v>
      </c>
      <c r="V2423">
        <v>15.572800000000001</v>
      </c>
    </row>
    <row r="2424" spans="1:22">
      <c r="A2424">
        <v>17</v>
      </c>
      <c r="B2424">
        <v>0</v>
      </c>
      <c r="C2424">
        <v>749</v>
      </c>
      <c r="D2424">
        <v>693</v>
      </c>
      <c r="E2424">
        <v>80</v>
      </c>
      <c r="F2424">
        <v>1</v>
      </c>
      <c r="G2424">
        <v>34</v>
      </c>
      <c r="H2424">
        <v>3457</v>
      </c>
      <c r="I2424">
        <v>419.62006625041198</v>
      </c>
      <c r="J2424">
        <v>23.7849763506294</v>
      </c>
      <c r="K2424">
        <v>20.8584</v>
      </c>
      <c r="L2424">
        <v>78</v>
      </c>
      <c r="M2424">
        <v>1</v>
      </c>
      <c r="N2424">
        <v>545</v>
      </c>
      <c r="O2424">
        <v>451</v>
      </c>
      <c r="P2424">
        <v>38</v>
      </c>
      <c r="Q2424">
        <v>2</v>
      </c>
      <c r="R2424">
        <v>15</v>
      </c>
      <c r="S2424">
        <v>1523</v>
      </c>
      <c r="T2424">
        <v>188.02925304324299</v>
      </c>
      <c r="U2424">
        <v>11.027107508317901</v>
      </c>
      <c r="V2424">
        <v>9.8867999999999991</v>
      </c>
    </row>
    <row r="2425" spans="1:22">
      <c r="A2425">
        <v>17</v>
      </c>
      <c r="B2425">
        <v>0</v>
      </c>
      <c r="C2425">
        <v>581</v>
      </c>
      <c r="D2425">
        <v>1253</v>
      </c>
      <c r="E2425">
        <v>59</v>
      </c>
      <c r="F2425">
        <v>1</v>
      </c>
      <c r="G2425">
        <v>24</v>
      </c>
      <c r="H2425">
        <v>2421</v>
      </c>
      <c r="I2425">
        <v>294.40618200031099</v>
      </c>
      <c r="J2425">
        <v>16.7518924304092</v>
      </c>
      <c r="K2425">
        <v>14.425800000000001</v>
      </c>
      <c r="L2425">
        <v>78</v>
      </c>
      <c r="M2425">
        <v>1</v>
      </c>
      <c r="N2425">
        <v>655</v>
      </c>
      <c r="O2425">
        <v>143</v>
      </c>
      <c r="P2425">
        <v>41</v>
      </c>
      <c r="Q2425">
        <v>1</v>
      </c>
      <c r="R2425">
        <v>17</v>
      </c>
      <c r="S2425">
        <v>1783</v>
      </c>
      <c r="T2425">
        <v>212.830918806455</v>
      </c>
      <c r="U2425">
        <v>11.6215790665469</v>
      </c>
      <c r="V2425">
        <v>9.7070000000000007</v>
      </c>
    </row>
    <row r="2426" spans="1:22">
      <c r="A2426">
        <v>17</v>
      </c>
      <c r="B2426">
        <v>0</v>
      </c>
      <c r="C2426">
        <v>460</v>
      </c>
      <c r="D2426">
        <v>1463</v>
      </c>
      <c r="E2426">
        <v>1</v>
      </c>
      <c r="F2426">
        <v>25</v>
      </c>
      <c r="G2426">
        <v>0</v>
      </c>
      <c r="H2426">
        <v>25</v>
      </c>
      <c r="I2426">
        <v>5</v>
      </c>
      <c r="J2426">
        <v>0.43301270189221902</v>
      </c>
      <c r="K2426">
        <v>0.375</v>
      </c>
      <c r="L2426">
        <v>78</v>
      </c>
      <c r="M2426">
        <v>1</v>
      </c>
      <c r="N2426">
        <v>658</v>
      </c>
      <c r="O2426">
        <v>138</v>
      </c>
      <c r="P2426">
        <v>40</v>
      </c>
      <c r="Q2426">
        <v>2</v>
      </c>
      <c r="R2426">
        <v>16</v>
      </c>
      <c r="S2426">
        <v>1667</v>
      </c>
      <c r="T2426">
        <v>201.55148225701501</v>
      </c>
      <c r="U2426">
        <v>11.3287731021501</v>
      </c>
      <c r="V2426">
        <v>9.8506</v>
      </c>
    </row>
    <row r="2427" spans="1:22">
      <c r="A2427">
        <v>17</v>
      </c>
      <c r="B2427">
        <v>0</v>
      </c>
      <c r="C2427">
        <v>520</v>
      </c>
      <c r="D2427">
        <v>725</v>
      </c>
      <c r="E2427">
        <v>75</v>
      </c>
      <c r="F2427">
        <v>4</v>
      </c>
      <c r="G2427">
        <v>32</v>
      </c>
      <c r="H2427">
        <v>3238</v>
      </c>
      <c r="I2427">
        <v>392.810386828047</v>
      </c>
      <c r="J2427">
        <v>22.238156398406801</v>
      </c>
      <c r="K2427">
        <v>18.949200000000001</v>
      </c>
      <c r="L2427">
        <v>78</v>
      </c>
      <c r="M2427">
        <v>1</v>
      </c>
      <c r="N2427">
        <v>544</v>
      </c>
      <c r="O2427">
        <v>444</v>
      </c>
      <c r="P2427">
        <v>33</v>
      </c>
      <c r="Q2427">
        <v>11</v>
      </c>
      <c r="R2427">
        <v>13</v>
      </c>
      <c r="S2427">
        <v>1339</v>
      </c>
      <c r="T2427">
        <v>169.920569678894</v>
      </c>
      <c r="U2427">
        <v>10.4612570946326</v>
      </c>
      <c r="V2427">
        <v>9.3079999999999998</v>
      </c>
    </row>
    <row r="2428" spans="1:22">
      <c r="A2428">
        <v>17</v>
      </c>
      <c r="B2428">
        <v>0</v>
      </c>
      <c r="C2428">
        <v>973</v>
      </c>
      <c r="D2428">
        <v>303</v>
      </c>
      <c r="E2428">
        <v>51</v>
      </c>
      <c r="F2428">
        <v>2</v>
      </c>
      <c r="G2428">
        <v>20</v>
      </c>
      <c r="H2428">
        <v>2068</v>
      </c>
      <c r="I2428">
        <v>250.55538309922599</v>
      </c>
      <c r="J2428">
        <v>14.1462928005891</v>
      </c>
      <c r="K2428">
        <v>12.3688</v>
      </c>
      <c r="L2428">
        <v>78</v>
      </c>
      <c r="M2428">
        <v>1</v>
      </c>
      <c r="N2428">
        <v>648</v>
      </c>
      <c r="O2428">
        <v>139</v>
      </c>
      <c r="P2428">
        <v>35</v>
      </c>
      <c r="Q2428">
        <v>11</v>
      </c>
      <c r="R2428">
        <v>16</v>
      </c>
      <c r="S2428">
        <v>1622</v>
      </c>
      <c r="T2428">
        <v>195.25880261847399</v>
      </c>
      <c r="U2428">
        <v>10.8706761519236</v>
      </c>
      <c r="V2428">
        <v>9.4911999999999992</v>
      </c>
    </row>
    <row r="2429" spans="1:22">
      <c r="A2429">
        <v>17</v>
      </c>
      <c r="B2429">
        <v>0</v>
      </c>
      <c r="C2429">
        <v>884</v>
      </c>
      <c r="D2429">
        <v>1464</v>
      </c>
      <c r="E2429">
        <v>1</v>
      </c>
      <c r="F2429">
        <v>2</v>
      </c>
      <c r="G2429">
        <v>0</v>
      </c>
      <c r="H2429">
        <v>2</v>
      </c>
      <c r="I2429">
        <v>1.4142135623731</v>
      </c>
      <c r="J2429">
        <v>0.14000000000000001</v>
      </c>
      <c r="K2429">
        <v>3.9199999999999999E-2</v>
      </c>
      <c r="L2429">
        <v>78</v>
      </c>
      <c r="M2429">
        <v>1</v>
      </c>
      <c r="N2429">
        <v>927</v>
      </c>
      <c r="O2429">
        <v>772</v>
      </c>
      <c r="P2429">
        <v>63</v>
      </c>
      <c r="Q2429">
        <v>2</v>
      </c>
      <c r="R2429">
        <v>28</v>
      </c>
      <c r="S2429">
        <v>2828</v>
      </c>
      <c r="T2429">
        <v>337.146852276571</v>
      </c>
      <c r="U2429">
        <v>18.355424266412399</v>
      </c>
      <c r="V2429">
        <v>15.4376</v>
      </c>
    </row>
    <row r="2430" spans="1:22">
      <c r="A2430">
        <v>17</v>
      </c>
      <c r="B2430">
        <v>0</v>
      </c>
      <c r="C2430">
        <v>269</v>
      </c>
      <c r="D2430">
        <v>879</v>
      </c>
      <c r="E2430">
        <v>87</v>
      </c>
      <c r="F2430">
        <v>1</v>
      </c>
      <c r="G2430">
        <v>37</v>
      </c>
      <c r="H2430">
        <v>3771</v>
      </c>
      <c r="I2430">
        <v>445.79703902112198</v>
      </c>
      <c r="J2430">
        <v>23.7761624321504</v>
      </c>
      <c r="K2430">
        <v>20.307400000000001</v>
      </c>
      <c r="L2430">
        <v>78</v>
      </c>
      <c r="M2430">
        <v>1</v>
      </c>
      <c r="N2430">
        <v>546</v>
      </c>
      <c r="O2430">
        <v>451</v>
      </c>
      <c r="P2430">
        <v>39</v>
      </c>
      <c r="Q2430">
        <v>1</v>
      </c>
      <c r="R2430">
        <v>14</v>
      </c>
      <c r="S2430">
        <v>1499</v>
      </c>
      <c r="T2430">
        <v>185.2160900138</v>
      </c>
      <c r="U2430">
        <v>10.8788740226183</v>
      </c>
      <c r="V2430">
        <v>9.6486000000000001</v>
      </c>
    </row>
    <row r="2431" spans="1:22">
      <c r="A2431">
        <v>17</v>
      </c>
      <c r="B2431">
        <v>0</v>
      </c>
      <c r="C2431">
        <v>811</v>
      </c>
      <c r="D2431">
        <v>562</v>
      </c>
      <c r="E2431">
        <v>73</v>
      </c>
      <c r="F2431">
        <v>2</v>
      </c>
      <c r="G2431">
        <v>32</v>
      </c>
      <c r="H2431">
        <v>3266</v>
      </c>
      <c r="I2431">
        <v>389.75120269217899</v>
      </c>
      <c r="J2431">
        <v>21.269330031761701</v>
      </c>
      <c r="K2431">
        <v>18.393999999999998</v>
      </c>
      <c r="L2431">
        <v>78</v>
      </c>
      <c r="M2431">
        <v>1</v>
      </c>
      <c r="N2431">
        <v>650</v>
      </c>
      <c r="O2431">
        <v>136</v>
      </c>
      <c r="P2431">
        <v>40</v>
      </c>
      <c r="Q2431">
        <v>2</v>
      </c>
      <c r="R2431">
        <v>16</v>
      </c>
      <c r="S2431">
        <v>1658</v>
      </c>
      <c r="T2431">
        <v>199.87996397838401</v>
      </c>
      <c r="U2431">
        <v>11.1634940766769</v>
      </c>
      <c r="V2431">
        <v>9.1188000000000002</v>
      </c>
    </row>
    <row r="2432" spans="1:22">
      <c r="A2432">
        <v>17</v>
      </c>
      <c r="B2432">
        <v>0</v>
      </c>
      <c r="C2432">
        <v>635</v>
      </c>
      <c r="D2432">
        <v>1109</v>
      </c>
      <c r="E2432">
        <v>75</v>
      </c>
      <c r="F2432">
        <v>4</v>
      </c>
      <c r="G2432">
        <v>33</v>
      </c>
      <c r="H2432">
        <v>3392</v>
      </c>
      <c r="I2432">
        <v>407.99509800976801</v>
      </c>
      <c r="J2432">
        <v>22.6723091016332</v>
      </c>
      <c r="K2432">
        <v>20.0136</v>
      </c>
      <c r="L2432">
        <v>78</v>
      </c>
      <c r="M2432">
        <v>1</v>
      </c>
      <c r="N2432">
        <v>650</v>
      </c>
      <c r="O2432">
        <v>136</v>
      </c>
      <c r="P2432">
        <v>40</v>
      </c>
      <c r="Q2432">
        <v>2</v>
      </c>
      <c r="R2432">
        <v>16</v>
      </c>
      <c r="S2432">
        <v>1658</v>
      </c>
      <c r="T2432">
        <v>199.87996397838401</v>
      </c>
      <c r="U2432">
        <v>11.1634940766769</v>
      </c>
      <c r="V2432">
        <v>9.1188000000000002</v>
      </c>
    </row>
    <row r="2433" spans="1:22">
      <c r="A2433">
        <v>17</v>
      </c>
      <c r="B2433">
        <v>0</v>
      </c>
      <c r="C2433">
        <v>1085</v>
      </c>
      <c r="D2433">
        <v>1424</v>
      </c>
      <c r="E2433">
        <v>0</v>
      </c>
      <c r="F2433">
        <v>100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78</v>
      </c>
      <c r="M2433">
        <v>1</v>
      </c>
      <c r="N2433">
        <v>651</v>
      </c>
      <c r="O2433">
        <v>141</v>
      </c>
      <c r="P2433">
        <v>39</v>
      </c>
      <c r="Q2433">
        <v>3</v>
      </c>
      <c r="R2433">
        <v>16</v>
      </c>
      <c r="S2433">
        <v>1692</v>
      </c>
      <c r="T2433">
        <v>206.81876123795001</v>
      </c>
      <c r="U2433">
        <v>11.8934267559858</v>
      </c>
      <c r="V2433">
        <v>10.284000000000001</v>
      </c>
    </row>
    <row r="2434" spans="1:22">
      <c r="A2434">
        <v>17</v>
      </c>
      <c r="B2434">
        <v>0</v>
      </c>
      <c r="C2434">
        <v>355</v>
      </c>
      <c r="D2434">
        <v>508</v>
      </c>
      <c r="E2434">
        <v>72</v>
      </c>
      <c r="F2434">
        <v>2</v>
      </c>
      <c r="G2434">
        <v>32</v>
      </c>
      <c r="H2434">
        <v>3216</v>
      </c>
      <c r="I2434">
        <v>384.156218223785</v>
      </c>
      <c r="J2434">
        <v>21.0117681312164</v>
      </c>
      <c r="K2434">
        <v>18.2056</v>
      </c>
      <c r="L2434">
        <v>78</v>
      </c>
      <c r="M2434">
        <v>1</v>
      </c>
      <c r="N2434">
        <v>648</v>
      </c>
      <c r="O2434">
        <v>140</v>
      </c>
      <c r="P2434">
        <v>36</v>
      </c>
      <c r="Q2434">
        <v>8</v>
      </c>
      <c r="R2434">
        <v>16</v>
      </c>
      <c r="S2434">
        <v>1631</v>
      </c>
      <c r="T2434">
        <v>197.18772781286401</v>
      </c>
      <c r="U2434">
        <v>11.082143294507601</v>
      </c>
      <c r="V2434">
        <v>9.6533999999999995</v>
      </c>
    </row>
    <row r="2435" spans="1:22">
      <c r="A2435">
        <v>17</v>
      </c>
      <c r="B2435">
        <v>0</v>
      </c>
      <c r="C2435">
        <v>307</v>
      </c>
      <c r="D2435">
        <v>176</v>
      </c>
      <c r="E2435">
        <v>53</v>
      </c>
      <c r="F2435">
        <v>3</v>
      </c>
      <c r="G2435">
        <v>23</v>
      </c>
      <c r="H2435">
        <v>2318</v>
      </c>
      <c r="I2435">
        <v>276.57548698321</v>
      </c>
      <c r="J2435">
        <v>15.0873324348607</v>
      </c>
      <c r="K2435">
        <v>12.590400000000001</v>
      </c>
      <c r="L2435">
        <v>78</v>
      </c>
      <c r="M2435">
        <v>1</v>
      </c>
      <c r="N2435">
        <v>934</v>
      </c>
      <c r="O2435">
        <v>770</v>
      </c>
      <c r="P2435">
        <v>63</v>
      </c>
      <c r="Q2435">
        <v>1</v>
      </c>
      <c r="R2435">
        <v>28</v>
      </c>
      <c r="S2435">
        <v>2832</v>
      </c>
      <c r="T2435">
        <v>336.08332300190102</v>
      </c>
      <c r="U2435">
        <v>18.096894761256699</v>
      </c>
      <c r="V2435">
        <v>15.186400000000001</v>
      </c>
    </row>
    <row r="2436" spans="1:22">
      <c r="A2436">
        <v>17</v>
      </c>
      <c r="B2436">
        <v>0</v>
      </c>
      <c r="C2436">
        <v>678</v>
      </c>
      <c r="D2436">
        <v>743</v>
      </c>
      <c r="E2436">
        <v>88</v>
      </c>
      <c r="F2436">
        <v>1</v>
      </c>
      <c r="G2436">
        <v>39</v>
      </c>
      <c r="H2436">
        <v>3912</v>
      </c>
      <c r="I2436">
        <v>463.57092229776401</v>
      </c>
      <c r="J2436">
        <v>24.871783209090601</v>
      </c>
      <c r="K2436">
        <v>21.184000000000001</v>
      </c>
      <c r="L2436">
        <v>78</v>
      </c>
      <c r="M2436">
        <v>1</v>
      </c>
      <c r="N2436">
        <v>657</v>
      </c>
      <c r="O2436">
        <v>143</v>
      </c>
      <c r="P2436">
        <v>41</v>
      </c>
      <c r="Q2436">
        <v>1</v>
      </c>
      <c r="R2436">
        <v>18</v>
      </c>
      <c r="S2436">
        <v>1825</v>
      </c>
      <c r="T2436">
        <v>217.61663539352901</v>
      </c>
      <c r="U2436">
        <v>11.853585955313299</v>
      </c>
      <c r="V2436">
        <v>10.220000000000001</v>
      </c>
    </row>
    <row r="2437" spans="1:22">
      <c r="A2437">
        <v>17</v>
      </c>
      <c r="B2437">
        <v>0</v>
      </c>
      <c r="C2437">
        <v>49</v>
      </c>
      <c r="D2437">
        <v>233</v>
      </c>
      <c r="E2437">
        <v>56</v>
      </c>
      <c r="F2437">
        <v>2</v>
      </c>
      <c r="G2437">
        <v>27</v>
      </c>
      <c r="H2437">
        <v>2763</v>
      </c>
      <c r="I2437">
        <v>321.522938528498</v>
      </c>
      <c r="J2437">
        <v>16.442417705434899</v>
      </c>
      <c r="K2437">
        <v>14.19</v>
      </c>
      <c r="L2437">
        <v>78</v>
      </c>
      <c r="M2437">
        <v>1</v>
      </c>
      <c r="N2437">
        <v>543</v>
      </c>
      <c r="O2437">
        <v>445</v>
      </c>
      <c r="P2437">
        <v>31</v>
      </c>
      <c r="Q2437">
        <v>17</v>
      </c>
      <c r="R2437">
        <v>13</v>
      </c>
      <c r="S2437">
        <v>1390</v>
      </c>
      <c r="T2437">
        <v>173.40126873815001</v>
      </c>
      <c r="U2437">
        <v>10.3667738472487</v>
      </c>
      <c r="V2437">
        <v>9.3520000000000003</v>
      </c>
    </row>
    <row r="2438" spans="1:22">
      <c r="A2438">
        <v>17</v>
      </c>
      <c r="B2438">
        <v>0</v>
      </c>
      <c r="C2438">
        <v>155</v>
      </c>
      <c r="D2438">
        <v>59</v>
      </c>
      <c r="E2438">
        <v>1</v>
      </c>
      <c r="F2438">
        <v>2</v>
      </c>
      <c r="G2438">
        <v>0</v>
      </c>
      <c r="H2438">
        <v>2</v>
      </c>
      <c r="I2438">
        <v>1.4142135623731</v>
      </c>
      <c r="J2438">
        <v>0.14000000000000001</v>
      </c>
      <c r="K2438">
        <v>3.9199999999999999E-2</v>
      </c>
      <c r="L2438">
        <v>78</v>
      </c>
      <c r="M2438">
        <v>1</v>
      </c>
      <c r="N2438">
        <v>542</v>
      </c>
      <c r="O2438">
        <v>451</v>
      </c>
      <c r="P2438">
        <v>39</v>
      </c>
      <c r="Q2438">
        <v>1</v>
      </c>
      <c r="R2438">
        <v>15</v>
      </c>
      <c r="S2438">
        <v>1537</v>
      </c>
      <c r="T2438">
        <v>187.81639970992899</v>
      </c>
      <c r="U2438">
        <v>10.794123401184599</v>
      </c>
      <c r="V2438">
        <v>9.1381999999999994</v>
      </c>
    </row>
    <row r="2439" spans="1:22">
      <c r="A2439">
        <v>17</v>
      </c>
      <c r="B2439">
        <v>0</v>
      </c>
      <c r="C2439">
        <v>330</v>
      </c>
      <c r="D2439">
        <v>388</v>
      </c>
      <c r="E2439">
        <v>65</v>
      </c>
      <c r="F2439">
        <v>1</v>
      </c>
      <c r="G2439">
        <v>27</v>
      </c>
      <c r="H2439">
        <v>2748</v>
      </c>
      <c r="I2439">
        <v>331.76196285891501</v>
      </c>
      <c r="J2439">
        <v>18.587888529900301</v>
      </c>
      <c r="K2439">
        <v>15.683199999999999</v>
      </c>
      <c r="L2439">
        <v>78</v>
      </c>
      <c r="M2439">
        <v>1</v>
      </c>
      <c r="N2439">
        <v>650</v>
      </c>
      <c r="O2439">
        <v>137</v>
      </c>
      <c r="P2439">
        <v>40</v>
      </c>
      <c r="Q2439">
        <v>2</v>
      </c>
      <c r="R2439">
        <v>16</v>
      </c>
      <c r="S2439">
        <v>1652</v>
      </c>
      <c r="T2439">
        <v>199.559514932263</v>
      </c>
      <c r="U2439">
        <v>11.195070343682501</v>
      </c>
      <c r="V2439">
        <v>9.5695999999999994</v>
      </c>
    </row>
    <row r="2440" spans="1:22">
      <c r="A2440">
        <v>17</v>
      </c>
      <c r="B2440">
        <v>0</v>
      </c>
      <c r="C2440">
        <v>388</v>
      </c>
      <c r="D2440">
        <v>473</v>
      </c>
      <c r="E2440">
        <v>78</v>
      </c>
      <c r="F2440">
        <v>1</v>
      </c>
      <c r="G2440">
        <v>35</v>
      </c>
      <c r="H2440">
        <v>3554</v>
      </c>
      <c r="I2440">
        <v>417.37752694652801</v>
      </c>
      <c r="J2440">
        <v>21.8848897644014</v>
      </c>
      <c r="K2440">
        <v>18.146000000000001</v>
      </c>
      <c r="L2440">
        <v>78</v>
      </c>
      <c r="M2440">
        <v>1</v>
      </c>
      <c r="N2440">
        <v>930</v>
      </c>
      <c r="O2440">
        <v>767</v>
      </c>
      <c r="P2440">
        <v>61</v>
      </c>
      <c r="Q2440">
        <v>3</v>
      </c>
      <c r="R2440">
        <v>27</v>
      </c>
      <c r="S2440">
        <v>2735</v>
      </c>
      <c r="T2440">
        <v>323.50425035847701</v>
      </c>
      <c r="U2440">
        <v>17.2779483735772</v>
      </c>
      <c r="V2440">
        <v>14.95</v>
      </c>
    </row>
    <row r="2441" spans="1:22">
      <c r="A2441">
        <v>17</v>
      </c>
      <c r="B2441">
        <v>0</v>
      </c>
      <c r="C2441">
        <v>929</v>
      </c>
      <c r="D2441">
        <v>222</v>
      </c>
      <c r="E2441">
        <v>47</v>
      </c>
      <c r="F2441">
        <v>4</v>
      </c>
      <c r="G2441">
        <v>21</v>
      </c>
      <c r="H2441">
        <v>2190</v>
      </c>
      <c r="I2441">
        <v>263.51850029931501</v>
      </c>
      <c r="J2441">
        <v>14.6563979203623</v>
      </c>
      <c r="K2441">
        <v>12.917999999999999</v>
      </c>
      <c r="L2441">
        <v>78</v>
      </c>
      <c r="M2441">
        <v>1</v>
      </c>
      <c r="N2441">
        <v>653</v>
      </c>
      <c r="O2441">
        <v>138</v>
      </c>
      <c r="P2441">
        <v>36</v>
      </c>
      <c r="Q2441">
        <v>10</v>
      </c>
      <c r="R2441">
        <v>16</v>
      </c>
      <c r="S2441">
        <v>1635</v>
      </c>
      <c r="T2441">
        <v>197.410739322865</v>
      </c>
      <c r="U2441">
        <v>11.062888411260399</v>
      </c>
      <c r="V2441">
        <v>9.1609999999999996</v>
      </c>
    </row>
    <row r="2442" spans="1:22">
      <c r="A2442">
        <v>17</v>
      </c>
      <c r="B2442">
        <v>0</v>
      </c>
      <c r="C2442">
        <v>729</v>
      </c>
      <c r="D2442">
        <v>840</v>
      </c>
      <c r="E2442">
        <v>91</v>
      </c>
      <c r="F2442">
        <v>6</v>
      </c>
      <c r="G2442">
        <v>43</v>
      </c>
      <c r="H2442">
        <v>4369</v>
      </c>
      <c r="I2442">
        <v>517.48333306493998</v>
      </c>
      <c r="J2442">
        <v>27.732181666792801</v>
      </c>
      <c r="K2442">
        <v>24.117599999999999</v>
      </c>
      <c r="L2442">
        <v>78</v>
      </c>
      <c r="M2442">
        <v>1</v>
      </c>
      <c r="N2442">
        <v>546</v>
      </c>
      <c r="O2442">
        <v>446</v>
      </c>
      <c r="P2442">
        <v>39</v>
      </c>
      <c r="Q2442">
        <v>1</v>
      </c>
      <c r="R2442">
        <v>14</v>
      </c>
      <c r="S2442">
        <v>1432</v>
      </c>
      <c r="T2442">
        <v>182.10985695453201</v>
      </c>
      <c r="U2442">
        <v>11.250671091095001</v>
      </c>
      <c r="V2442">
        <v>10.071199999999999</v>
      </c>
    </row>
    <row r="2443" spans="1:22">
      <c r="A2443">
        <v>17</v>
      </c>
      <c r="B2443">
        <v>0</v>
      </c>
      <c r="C2443">
        <v>417</v>
      </c>
      <c r="D2443">
        <v>276</v>
      </c>
      <c r="E2443">
        <v>60</v>
      </c>
      <c r="F2443">
        <v>2</v>
      </c>
      <c r="G2443">
        <v>25</v>
      </c>
      <c r="H2443">
        <v>2542</v>
      </c>
      <c r="I2443">
        <v>306.20907889871597</v>
      </c>
      <c r="J2443">
        <v>17.072305058192899</v>
      </c>
      <c r="K2443">
        <v>14.8104</v>
      </c>
      <c r="L2443">
        <v>78</v>
      </c>
      <c r="M2443">
        <v>1</v>
      </c>
      <c r="N2443">
        <v>928</v>
      </c>
      <c r="O2443">
        <v>769</v>
      </c>
      <c r="P2443">
        <v>62</v>
      </c>
      <c r="Q2443">
        <v>1</v>
      </c>
      <c r="R2443">
        <v>28</v>
      </c>
      <c r="S2443">
        <v>2811</v>
      </c>
      <c r="T2443">
        <v>331.57352125886001</v>
      </c>
      <c r="U2443">
        <v>17.585161358372599</v>
      </c>
      <c r="V2443">
        <v>15.11</v>
      </c>
    </row>
    <row r="2444" spans="1:22">
      <c r="A2444">
        <v>17</v>
      </c>
      <c r="B2444">
        <v>0</v>
      </c>
      <c r="C2444">
        <v>864</v>
      </c>
      <c r="D2444">
        <v>1271</v>
      </c>
      <c r="E2444">
        <v>56</v>
      </c>
      <c r="F2444">
        <v>1</v>
      </c>
      <c r="G2444">
        <v>21</v>
      </c>
      <c r="H2444">
        <v>2167</v>
      </c>
      <c r="I2444">
        <v>266.87262879508597</v>
      </c>
      <c r="J2444">
        <v>15.5762993037499</v>
      </c>
      <c r="K2444">
        <v>11.929399999999999</v>
      </c>
      <c r="L2444">
        <v>78</v>
      </c>
      <c r="M2444">
        <v>1</v>
      </c>
      <c r="N2444">
        <v>549</v>
      </c>
      <c r="O2444">
        <v>445</v>
      </c>
      <c r="P2444">
        <v>39</v>
      </c>
      <c r="Q2444">
        <v>1</v>
      </c>
      <c r="R2444">
        <v>14</v>
      </c>
      <c r="S2444">
        <v>1462</v>
      </c>
      <c r="T2444">
        <v>182.005494422559</v>
      </c>
      <c r="U2444">
        <v>10.840461244799499</v>
      </c>
      <c r="V2444">
        <v>9.6123999999999992</v>
      </c>
    </row>
    <row r="2445" spans="1:22">
      <c r="A2445">
        <v>17</v>
      </c>
      <c r="B2445">
        <v>0</v>
      </c>
      <c r="C2445">
        <v>921</v>
      </c>
      <c r="D2445">
        <v>496</v>
      </c>
      <c r="E2445">
        <v>63</v>
      </c>
      <c r="F2445">
        <v>1</v>
      </c>
      <c r="G2445">
        <v>29</v>
      </c>
      <c r="H2445">
        <v>2928</v>
      </c>
      <c r="I2445">
        <v>342.58137719379903</v>
      </c>
      <c r="J2445">
        <v>17.784869974222499</v>
      </c>
      <c r="K2445">
        <v>15.4368</v>
      </c>
      <c r="L2445">
        <v>85</v>
      </c>
      <c r="M2445">
        <v>1</v>
      </c>
      <c r="N2445">
        <v>1118</v>
      </c>
      <c r="O2445">
        <v>825</v>
      </c>
      <c r="P2445">
        <v>58</v>
      </c>
      <c r="Q2445">
        <v>1</v>
      </c>
      <c r="R2445">
        <v>24</v>
      </c>
      <c r="S2445">
        <v>2409</v>
      </c>
      <c r="T2445">
        <v>291.19581040942199</v>
      </c>
      <c r="U2445">
        <v>16.359153401077901</v>
      </c>
      <c r="V2445">
        <v>13.617000000000001</v>
      </c>
    </row>
    <row r="2446" spans="1:22">
      <c r="A2446">
        <v>17</v>
      </c>
      <c r="B2446">
        <v>0</v>
      </c>
      <c r="C2446">
        <v>708</v>
      </c>
      <c r="D2446">
        <v>522</v>
      </c>
      <c r="E2446">
        <v>77</v>
      </c>
      <c r="F2446">
        <v>1</v>
      </c>
      <c r="G2446">
        <v>32</v>
      </c>
      <c r="H2446">
        <v>3281</v>
      </c>
      <c r="I2446">
        <v>399.43084507834402</v>
      </c>
      <c r="J2446">
        <v>22.780559694616802</v>
      </c>
      <c r="K2446">
        <v>20.13</v>
      </c>
      <c r="L2446">
        <v>85</v>
      </c>
      <c r="M2446">
        <v>1</v>
      </c>
      <c r="N2446">
        <v>1115</v>
      </c>
      <c r="O2446">
        <v>404</v>
      </c>
      <c r="P2446">
        <v>63</v>
      </c>
      <c r="Q2446">
        <v>2</v>
      </c>
      <c r="R2446">
        <v>25</v>
      </c>
      <c r="S2446">
        <v>2502</v>
      </c>
      <c r="T2446">
        <v>310.09353427635301</v>
      </c>
      <c r="U2446">
        <v>18.318831840485899</v>
      </c>
      <c r="V2446">
        <v>15.4984</v>
      </c>
    </row>
    <row r="2447" spans="1:22">
      <c r="A2447">
        <v>17</v>
      </c>
      <c r="B2447">
        <v>0</v>
      </c>
      <c r="C2447">
        <v>652</v>
      </c>
      <c r="D2447">
        <v>1400</v>
      </c>
      <c r="E2447">
        <v>68</v>
      </c>
      <c r="F2447">
        <v>2</v>
      </c>
      <c r="G2447">
        <v>26</v>
      </c>
      <c r="H2447">
        <v>2660</v>
      </c>
      <c r="I2447">
        <v>324.54891773044</v>
      </c>
      <c r="J2447">
        <v>18.5946228786711</v>
      </c>
      <c r="K2447">
        <v>14.72</v>
      </c>
      <c r="L2447">
        <v>85</v>
      </c>
      <c r="M2447">
        <v>1</v>
      </c>
      <c r="N2447">
        <v>774</v>
      </c>
      <c r="O2447">
        <v>382</v>
      </c>
      <c r="P2447">
        <v>149</v>
      </c>
      <c r="Q2447">
        <v>1</v>
      </c>
      <c r="R2447">
        <v>68</v>
      </c>
      <c r="S2447">
        <v>6881</v>
      </c>
      <c r="T2447">
        <v>814.34820562214099</v>
      </c>
      <c r="U2447">
        <v>43.552427027664002</v>
      </c>
      <c r="V2447">
        <v>38.653799999999997</v>
      </c>
    </row>
    <row r="2448" spans="1:22">
      <c r="A2448">
        <v>17</v>
      </c>
      <c r="B2448">
        <v>0</v>
      </c>
      <c r="C2448">
        <v>300</v>
      </c>
      <c r="D2448">
        <v>374</v>
      </c>
      <c r="E2448">
        <v>67</v>
      </c>
      <c r="F2448">
        <v>2</v>
      </c>
      <c r="G2448">
        <v>28</v>
      </c>
      <c r="H2448">
        <v>2844</v>
      </c>
      <c r="I2448">
        <v>348.86673673481698</v>
      </c>
      <c r="J2448">
        <v>20.205108264990798</v>
      </c>
      <c r="K2448">
        <v>17.988</v>
      </c>
      <c r="L2448">
        <v>85</v>
      </c>
      <c r="M2448">
        <v>1</v>
      </c>
      <c r="N2448">
        <v>1116</v>
      </c>
      <c r="O2448">
        <v>404</v>
      </c>
      <c r="P2448">
        <v>63</v>
      </c>
      <c r="Q2448">
        <v>1</v>
      </c>
      <c r="R2448">
        <v>24</v>
      </c>
      <c r="S2448">
        <v>2451</v>
      </c>
      <c r="T2448">
        <v>303.56383183772101</v>
      </c>
      <c r="U2448">
        <v>17.910050251185801</v>
      </c>
      <c r="V2448">
        <v>15.3598</v>
      </c>
    </row>
    <row r="2449" spans="1:22">
      <c r="A2449">
        <v>17</v>
      </c>
      <c r="B2449">
        <v>0</v>
      </c>
      <c r="C2449">
        <v>364</v>
      </c>
      <c r="D2449">
        <v>1370</v>
      </c>
      <c r="E2449">
        <v>74</v>
      </c>
      <c r="F2449">
        <v>1</v>
      </c>
      <c r="G2449">
        <v>27</v>
      </c>
      <c r="H2449">
        <v>2792</v>
      </c>
      <c r="I2449">
        <v>346.80253747629899</v>
      </c>
      <c r="J2449">
        <v>20.571669839855002</v>
      </c>
      <c r="K2449">
        <v>17.2896</v>
      </c>
      <c r="L2449">
        <v>85</v>
      </c>
      <c r="M2449">
        <v>1</v>
      </c>
      <c r="N2449">
        <v>1117</v>
      </c>
      <c r="O2449">
        <v>821</v>
      </c>
      <c r="P2449">
        <v>56</v>
      </c>
      <c r="Q2449">
        <v>4</v>
      </c>
      <c r="R2449">
        <v>22</v>
      </c>
      <c r="S2449">
        <v>2273</v>
      </c>
      <c r="T2449">
        <v>281.56526774444302</v>
      </c>
      <c r="U2449">
        <v>16.617373438663499</v>
      </c>
      <c r="V2449">
        <v>13.5928</v>
      </c>
    </row>
    <row r="2450" spans="1:22">
      <c r="A2450">
        <v>17</v>
      </c>
      <c r="B2450">
        <v>0</v>
      </c>
      <c r="C2450">
        <v>861</v>
      </c>
      <c r="D2450">
        <v>251</v>
      </c>
      <c r="E2450">
        <v>54</v>
      </c>
      <c r="F2450">
        <v>1</v>
      </c>
      <c r="G2450">
        <v>24</v>
      </c>
      <c r="H2450">
        <v>2411</v>
      </c>
      <c r="I2450">
        <v>292.86686395015698</v>
      </c>
      <c r="J2450">
        <v>16.625820280515502</v>
      </c>
      <c r="K2450">
        <v>14.6454</v>
      </c>
      <c r="L2450">
        <v>85</v>
      </c>
      <c r="M2450">
        <v>1</v>
      </c>
      <c r="N2450">
        <v>780</v>
      </c>
      <c r="O2450">
        <v>384</v>
      </c>
      <c r="P2450">
        <v>149</v>
      </c>
      <c r="Q2450">
        <v>1</v>
      </c>
      <c r="R2450">
        <v>61</v>
      </c>
      <c r="S2450">
        <v>6198</v>
      </c>
      <c r="T2450">
        <v>761.90156844568799</v>
      </c>
      <c r="U2450">
        <v>44.310490857132201</v>
      </c>
      <c r="V2450">
        <v>40.156399999999998</v>
      </c>
    </row>
    <row r="2451" spans="1:22">
      <c r="A2451">
        <v>17</v>
      </c>
      <c r="B2451">
        <v>0</v>
      </c>
      <c r="C2451">
        <v>1057</v>
      </c>
      <c r="D2451">
        <v>221</v>
      </c>
      <c r="E2451">
        <v>1</v>
      </c>
      <c r="F2451">
        <v>2</v>
      </c>
      <c r="G2451">
        <v>0</v>
      </c>
      <c r="H2451">
        <v>2</v>
      </c>
      <c r="I2451">
        <v>1.4142135623731</v>
      </c>
      <c r="J2451">
        <v>0.14000000000000001</v>
      </c>
      <c r="K2451">
        <v>3.9199999999999999E-2</v>
      </c>
      <c r="L2451">
        <v>85</v>
      </c>
      <c r="M2451">
        <v>1</v>
      </c>
      <c r="N2451">
        <v>241</v>
      </c>
      <c r="O2451">
        <v>278</v>
      </c>
      <c r="P2451">
        <v>72</v>
      </c>
      <c r="Q2451">
        <v>2</v>
      </c>
      <c r="R2451">
        <v>33</v>
      </c>
      <c r="S2451">
        <v>3355</v>
      </c>
      <c r="T2451">
        <v>402.12808904626399</v>
      </c>
      <c r="U2451">
        <v>22.1690662861565</v>
      </c>
      <c r="V2451">
        <v>19.393999999999998</v>
      </c>
    </row>
    <row r="2452" spans="1:22">
      <c r="A2452">
        <v>17</v>
      </c>
      <c r="B2452">
        <v>0</v>
      </c>
      <c r="C2452">
        <v>415</v>
      </c>
      <c r="D2452">
        <v>787</v>
      </c>
      <c r="E2452">
        <v>79</v>
      </c>
      <c r="F2452">
        <v>2</v>
      </c>
      <c r="G2452">
        <v>34</v>
      </c>
      <c r="H2452">
        <v>3481</v>
      </c>
      <c r="I2452">
        <v>415.370918577601</v>
      </c>
      <c r="J2452">
        <v>22.662610176235201</v>
      </c>
      <c r="K2452">
        <v>19.2852</v>
      </c>
      <c r="L2452">
        <v>85</v>
      </c>
      <c r="M2452">
        <v>1</v>
      </c>
      <c r="N2452">
        <v>778</v>
      </c>
      <c r="O2452">
        <v>382</v>
      </c>
      <c r="P2452">
        <v>149</v>
      </c>
      <c r="Q2452">
        <v>1</v>
      </c>
      <c r="R2452">
        <v>67</v>
      </c>
      <c r="S2452">
        <v>6733</v>
      </c>
      <c r="T2452">
        <v>797.83018243232698</v>
      </c>
      <c r="U2452">
        <v>42.801881967969599</v>
      </c>
      <c r="V2452">
        <v>36.629199999999997</v>
      </c>
    </row>
    <row r="2453" spans="1:22">
      <c r="A2453">
        <v>17</v>
      </c>
      <c r="B2453">
        <v>0</v>
      </c>
      <c r="C2453">
        <v>852</v>
      </c>
      <c r="D2453">
        <v>949</v>
      </c>
      <c r="E2453">
        <v>63</v>
      </c>
      <c r="F2453">
        <v>1</v>
      </c>
      <c r="G2453">
        <v>26</v>
      </c>
      <c r="H2453">
        <v>2623</v>
      </c>
      <c r="I2453">
        <v>319.11283270968602</v>
      </c>
      <c r="J2453">
        <v>18.1746279191625</v>
      </c>
      <c r="K2453">
        <v>15.5608</v>
      </c>
      <c r="L2453">
        <v>85</v>
      </c>
      <c r="M2453">
        <v>1</v>
      </c>
      <c r="N2453">
        <v>774</v>
      </c>
      <c r="O2453">
        <v>392</v>
      </c>
      <c r="P2453">
        <v>130</v>
      </c>
      <c r="Q2453">
        <v>14</v>
      </c>
      <c r="R2453">
        <v>64</v>
      </c>
      <c r="S2453">
        <v>6432</v>
      </c>
      <c r="T2453">
        <v>754.74366509431502</v>
      </c>
      <c r="U2453">
        <v>39.4881957045394</v>
      </c>
      <c r="V2453">
        <v>34.227200000000003</v>
      </c>
    </row>
    <row r="2454" spans="1:22">
      <c r="A2454">
        <v>17</v>
      </c>
      <c r="B2454">
        <v>0</v>
      </c>
      <c r="C2454">
        <v>349</v>
      </c>
      <c r="D2454">
        <v>1152</v>
      </c>
      <c r="E2454">
        <v>74</v>
      </c>
      <c r="F2454">
        <v>1</v>
      </c>
      <c r="G2454">
        <v>32</v>
      </c>
      <c r="H2454">
        <v>3203</v>
      </c>
      <c r="I2454">
        <v>382.06674809514601</v>
      </c>
      <c r="J2454">
        <v>20.828564520868898</v>
      </c>
      <c r="K2454">
        <v>17.617799999999999</v>
      </c>
      <c r="L2454">
        <v>85</v>
      </c>
      <c r="M2454">
        <v>1</v>
      </c>
      <c r="N2454">
        <v>247</v>
      </c>
      <c r="O2454">
        <v>274</v>
      </c>
      <c r="P2454">
        <v>51</v>
      </c>
      <c r="Q2454">
        <v>5</v>
      </c>
      <c r="R2454">
        <v>22</v>
      </c>
      <c r="S2454">
        <v>2211</v>
      </c>
      <c r="T2454">
        <v>268.72476625722499</v>
      </c>
      <c r="U2454">
        <v>15.273437726982101</v>
      </c>
      <c r="V2454">
        <v>12.699</v>
      </c>
    </row>
    <row r="2455" spans="1:22">
      <c r="A2455">
        <v>17</v>
      </c>
      <c r="B2455">
        <v>0</v>
      </c>
      <c r="C2455">
        <v>146</v>
      </c>
      <c r="D2455">
        <v>857</v>
      </c>
      <c r="E2455">
        <v>68</v>
      </c>
      <c r="F2455">
        <v>9</v>
      </c>
      <c r="G2455">
        <v>33</v>
      </c>
      <c r="H2455">
        <v>3300</v>
      </c>
      <c r="I2455">
        <v>389.68448775900703</v>
      </c>
      <c r="J2455">
        <v>20.725346800476</v>
      </c>
      <c r="K2455">
        <v>17.579999999999998</v>
      </c>
      <c r="L2455">
        <v>85</v>
      </c>
      <c r="M2455">
        <v>1</v>
      </c>
      <c r="N2455">
        <v>245</v>
      </c>
      <c r="O2455">
        <v>276</v>
      </c>
      <c r="P2455">
        <v>59</v>
      </c>
      <c r="Q2455">
        <v>2</v>
      </c>
      <c r="R2455">
        <v>26</v>
      </c>
      <c r="S2455">
        <v>2644</v>
      </c>
      <c r="T2455">
        <v>319.753029696358</v>
      </c>
      <c r="U2455">
        <v>17.981835278969701</v>
      </c>
      <c r="V2455">
        <v>15.962400000000001</v>
      </c>
    </row>
    <row r="2456" spans="1:22">
      <c r="A2456">
        <v>17</v>
      </c>
      <c r="B2456">
        <v>0</v>
      </c>
      <c r="C2456">
        <v>286</v>
      </c>
      <c r="D2456">
        <v>542</v>
      </c>
      <c r="E2456">
        <v>80</v>
      </c>
      <c r="F2456">
        <v>1</v>
      </c>
      <c r="G2456">
        <v>35</v>
      </c>
      <c r="H2456">
        <v>3593</v>
      </c>
      <c r="I2456">
        <v>430.09417573364101</v>
      </c>
      <c r="J2456">
        <v>23.6399048221434</v>
      </c>
      <c r="K2456">
        <v>20.123000000000001</v>
      </c>
      <c r="L2456">
        <v>85</v>
      </c>
      <c r="M2456">
        <v>1</v>
      </c>
      <c r="N2456">
        <v>1116</v>
      </c>
      <c r="O2456">
        <v>827</v>
      </c>
      <c r="P2456">
        <v>58</v>
      </c>
      <c r="Q2456">
        <v>1</v>
      </c>
      <c r="R2456">
        <v>23</v>
      </c>
      <c r="S2456">
        <v>2339</v>
      </c>
      <c r="T2456">
        <v>286.13108883866499</v>
      </c>
      <c r="U2456">
        <v>16.480834323540801</v>
      </c>
      <c r="V2456">
        <v>14.6602</v>
      </c>
    </row>
    <row r="2457" spans="1:22">
      <c r="A2457">
        <v>17</v>
      </c>
      <c r="B2457">
        <v>0</v>
      </c>
      <c r="C2457">
        <v>1110</v>
      </c>
      <c r="D2457">
        <v>1424</v>
      </c>
      <c r="E2457">
        <v>0</v>
      </c>
      <c r="F2457">
        <v>100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85</v>
      </c>
      <c r="M2457">
        <v>1</v>
      </c>
      <c r="N2457">
        <v>773</v>
      </c>
      <c r="O2457">
        <v>384</v>
      </c>
      <c r="P2457">
        <v>145</v>
      </c>
      <c r="Q2457">
        <v>4</v>
      </c>
      <c r="R2457">
        <v>66</v>
      </c>
      <c r="S2457">
        <v>6690</v>
      </c>
      <c r="T2457">
        <v>792.23355142281105</v>
      </c>
      <c r="U2457">
        <v>42.435009131612098</v>
      </c>
      <c r="V2457">
        <v>36.706000000000003</v>
      </c>
    </row>
    <row r="2458" spans="1:22">
      <c r="A2458">
        <v>17</v>
      </c>
      <c r="B2458">
        <v>0</v>
      </c>
      <c r="C2458">
        <v>422</v>
      </c>
      <c r="D2458">
        <v>458</v>
      </c>
      <c r="E2458">
        <v>73</v>
      </c>
      <c r="F2458">
        <v>2</v>
      </c>
      <c r="G2458">
        <v>31</v>
      </c>
      <c r="H2458">
        <v>3191</v>
      </c>
      <c r="I2458">
        <v>388.63993618772599</v>
      </c>
      <c r="J2458">
        <v>22.184722220483199</v>
      </c>
      <c r="K2458">
        <v>19.293800000000001</v>
      </c>
      <c r="L2458">
        <v>85</v>
      </c>
      <c r="M2458">
        <v>1</v>
      </c>
      <c r="N2458">
        <v>1114</v>
      </c>
      <c r="O2458">
        <v>825</v>
      </c>
      <c r="P2458">
        <v>58</v>
      </c>
      <c r="Q2458">
        <v>1</v>
      </c>
      <c r="R2458">
        <v>22</v>
      </c>
      <c r="S2458">
        <v>2265</v>
      </c>
      <c r="T2458">
        <v>280.69378332980602</v>
      </c>
      <c r="U2458">
        <v>16.5791284451264</v>
      </c>
      <c r="V2458">
        <v>14.749000000000001</v>
      </c>
    </row>
    <row r="2459" spans="1:22">
      <c r="A2459">
        <v>17</v>
      </c>
      <c r="B2459">
        <v>0</v>
      </c>
      <c r="C2459">
        <v>936</v>
      </c>
      <c r="D2459">
        <v>399</v>
      </c>
      <c r="E2459">
        <v>51</v>
      </c>
      <c r="F2459">
        <v>2</v>
      </c>
      <c r="G2459">
        <v>22</v>
      </c>
      <c r="H2459">
        <v>2275</v>
      </c>
      <c r="I2459">
        <v>273.58179764012101</v>
      </c>
      <c r="J2459">
        <v>15.1956408222885</v>
      </c>
      <c r="K2459">
        <v>13.505000000000001</v>
      </c>
      <c r="L2459">
        <v>85</v>
      </c>
      <c r="M2459">
        <v>1</v>
      </c>
      <c r="N2459">
        <v>240</v>
      </c>
      <c r="O2459">
        <v>274</v>
      </c>
      <c r="P2459">
        <v>57</v>
      </c>
      <c r="Q2459">
        <v>1</v>
      </c>
      <c r="R2459">
        <v>24</v>
      </c>
      <c r="S2459">
        <v>2474</v>
      </c>
      <c r="T2459">
        <v>299.66981830007501</v>
      </c>
      <c r="U2459">
        <v>16.910127143223999</v>
      </c>
      <c r="V2459">
        <v>14.4312</v>
      </c>
    </row>
    <row r="2460" spans="1:22">
      <c r="A2460">
        <v>17</v>
      </c>
      <c r="B2460">
        <v>0</v>
      </c>
      <c r="C2460">
        <v>595</v>
      </c>
      <c r="D2460">
        <v>677</v>
      </c>
      <c r="E2460">
        <v>71</v>
      </c>
      <c r="F2460">
        <v>3</v>
      </c>
      <c r="G2460">
        <v>32</v>
      </c>
      <c r="H2460">
        <v>3282</v>
      </c>
      <c r="I2460">
        <v>391.61205292993702</v>
      </c>
      <c r="J2460">
        <v>21.364634328721799</v>
      </c>
      <c r="K2460">
        <v>18.823599999999999</v>
      </c>
      <c r="L2460">
        <v>85</v>
      </c>
      <c r="M2460">
        <v>1</v>
      </c>
      <c r="N2460">
        <v>779</v>
      </c>
      <c r="O2460">
        <v>385</v>
      </c>
      <c r="P2460">
        <v>147</v>
      </c>
      <c r="Q2460">
        <v>2</v>
      </c>
      <c r="R2460">
        <v>61</v>
      </c>
      <c r="S2460">
        <v>6195</v>
      </c>
      <c r="T2460">
        <v>778.56213624861005</v>
      </c>
      <c r="U2460">
        <v>47.1570514345416</v>
      </c>
      <c r="V2460">
        <v>42.395000000000003</v>
      </c>
    </row>
    <row r="2461" spans="1:22">
      <c r="A2461">
        <v>17</v>
      </c>
      <c r="B2461">
        <v>0</v>
      </c>
      <c r="C2461">
        <v>1081</v>
      </c>
      <c r="D2461">
        <v>169</v>
      </c>
      <c r="E2461">
        <v>0</v>
      </c>
      <c r="F2461">
        <v>100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85</v>
      </c>
      <c r="M2461">
        <v>1</v>
      </c>
      <c r="N2461">
        <v>1118</v>
      </c>
      <c r="O2461">
        <v>400</v>
      </c>
      <c r="P2461">
        <v>63</v>
      </c>
      <c r="Q2461">
        <v>1</v>
      </c>
      <c r="R2461">
        <v>25</v>
      </c>
      <c r="S2461">
        <v>2557</v>
      </c>
      <c r="T2461">
        <v>309.43658477949901</v>
      </c>
      <c r="U2461">
        <v>17.426563057585401</v>
      </c>
      <c r="V2461">
        <v>15.727</v>
      </c>
    </row>
    <row r="2462" spans="1:22">
      <c r="A2462">
        <v>17</v>
      </c>
      <c r="B2462">
        <v>0</v>
      </c>
      <c r="C2462">
        <v>8</v>
      </c>
      <c r="D2462">
        <v>1427</v>
      </c>
      <c r="E2462">
        <v>2</v>
      </c>
      <c r="F2462">
        <v>6</v>
      </c>
      <c r="G2462">
        <v>0</v>
      </c>
      <c r="H2462">
        <v>12</v>
      </c>
      <c r="I2462">
        <v>4.8989794855663602</v>
      </c>
      <c r="J2462">
        <v>0.47497368348151697</v>
      </c>
      <c r="K2462">
        <v>0.22559999999999999</v>
      </c>
      <c r="L2462">
        <v>85</v>
      </c>
      <c r="M2462">
        <v>1</v>
      </c>
      <c r="N2462">
        <v>779</v>
      </c>
      <c r="O2462">
        <v>387</v>
      </c>
      <c r="P2462">
        <v>147</v>
      </c>
      <c r="Q2462">
        <v>2</v>
      </c>
      <c r="R2462">
        <v>62</v>
      </c>
      <c r="S2462">
        <v>6296</v>
      </c>
      <c r="T2462">
        <v>782.51773142849595</v>
      </c>
      <c r="U2462">
        <v>46.469112322057498</v>
      </c>
      <c r="V2462">
        <v>41.877600000000001</v>
      </c>
    </row>
    <row r="2463" spans="1:22">
      <c r="A2463">
        <v>17</v>
      </c>
      <c r="B2463">
        <v>0</v>
      </c>
      <c r="C2463">
        <v>78</v>
      </c>
      <c r="D2463">
        <v>1363</v>
      </c>
      <c r="E2463">
        <v>1</v>
      </c>
      <c r="F2463">
        <v>14</v>
      </c>
      <c r="G2463">
        <v>0</v>
      </c>
      <c r="H2463">
        <v>14</v>
      </c>
      <c r="I2463">
        <v>3.74165738677394</v>
      </c>
      <c r="J2463">
        <v>0.34698703145794901</v>
      </c>
      <c r="K2463">
        <v>0.24079999999999999</v>
      </c>
      <c r="L2463">
        <v>85</v>
      </c>
      <c r="M2463">
        <v>1</v>
      </c>
      <c r="N2463">
        <v>243</v>
      </c>
      <c r="O2463">
        <v>281</v>
      </c>
      <c r="P2463">
        <v>83</v>
      </c>
      <c r="Q2463">
        <v>1</v>
      </c>
      <c r="R2463">
        <v>40</v>
      </c>
      <c r="S2463">
        <v>4017</v>
      </c>
      <c r="T2463">
        <v>471.61106857239901</v>
      </c>
      <c r="U2463">
        <v>24.709129891600799</v>
      </c>
      <c r="V2463">
        <v>21.476800000000001</v>
      </c>
    </row>
    <row r="2464" spans="1:22">
      <c r="A2464">
        <v>17</v>
      </c>
      <c r="B2464">
        <v>0</v>
      </c>
      <c r="C2464">
        <v>1130</v>
      </c>
      <c r="D2464">
        <v>1114</v>
      </c>
      <c r="E2464">
        <v>47</v>
      </c>
      <c r="F2464">
        <v>3</v>
      </c>
      <c r="G2464">
        <v>18</v>
      </c>
      <c r="H2464">
        <v>1873</v>
      </c>
      <c r="I2464">
        <v>232.37254571054601</v>
      </c>
      <c r="J2464">
        <v>13.753439569794899</v>
      </c>
      <c r="K2464">
        <v>10.911199999999999</v>
      </c>
      <c r="L2464">
        <v>85</v>
      </c>
      <c r="M2464">
        <v>1</v>
      </c>
      <c r="N2464">
        <v>240</v>
      </c>
      <c r="O2464">
        <v>280</v>
      </c>
      <c r="P2464">
        <v>79</v>
      </c>
      <c r="Q2464">
        <v>2</v>
      </c>
      <c r="R2464">
        <v>38</v>
      </c>
      <c r="S2464">
        <v>3848</v>
      </c>
      <c r="T2464">
        <v>453.94713348582798</v>
      </c>
      <c r="U2464">
        <v>24.082558003667302</v>
      </c>
      <c r="V2464">
        <v>20.980799999999999</v>
      </c>
    </row>
    <row r="2465" spans="1:22">
      <c r="A2465">
        <v>17</v>
      </c>
      <c r="B2465">
        <v>0</v>
      </c>
      <c r="C2465">
        <v>814</v>
      </c>
      <c r="D2465">
        <v>353</v>
      </c>
      <c r="E2465">
        <v>58</v>
      </c>
      <c r="F2465">
        <v>1</v>
      </c>
      <c r="G2465">
        <v>26</v>
      </c>
      <c r="H2465">
        <v>2674</v>
      </c>
      <c r="I2465">
        <v>312.78427070426699</v>
      </c>
      <c r="J2465">
        <v>16.2269035863285</v>
      </c>
      <c r="K2465">
        <v>13.7852</v>
      </c>
      <c r="L2465">
        <v>85</v>
      </c>
      <c r="M2465">
        <v>1</v>
      </c>
      <c r="N2465">
        <v>1119</v>
      </c>
      <c r="O2465">
        <v>400</v>
      </c>
      <c r="P2465">
        <v>63</v>
      </c>
      <c r="Q2465">
        <v>1</v>
      </c>
      <c r="R2465">
        <v>25</v>
      </c>
      <c r="S2465">
        <v>2549</v>
      </c>
      <c r="T2465">
        <v>310.25312246615698</v>
      </c>
      <c r="U2465">
        <v>17.686998049414701</v>
      </c>
      <c r="V2465">
        <v>15.8994</v>
      </c>
    </row>
    <row r="2466" spans="1:22">
      <c r="A2466">
        <v>17</v>
      </c>
      <c r="B2466">
        <v>0</v>
      </c>
      <c r="C2466">
        <v>829</v>
      </c>
      <c r="D2466">
        <v>1191</v>
      </c>
      <c r="E2466">
        <v>57</v>
      </c>
      <c r="F2466">
        <v>2</v>
      </c>
      <c r="G2466">
        <v>24</v>
      </c>
      <c r="H2466">
        <v>2462</v>
      </c>
      <c r="I2466">
        <v>297.59368272864901</v>
      </c>
      <c r="J2466">
        <v>16.717523740075901</v>
      </c>
      <c r="K2466">
        <v>14.6752</v>
      </c>
      <c r="L2466">
        <v>85</v>
      </c>
      <c r="M2466">
        <v>1</v>
      </c>
      <c r="N2466">
        <v>780</v>
      </c>
      <c r="O2466">
        <v>391</v>
      </c>
      <c r="P2466">
        <v>149</v>
      </c>
      <c r="Q2466">
        <v>1</v>
      </c>
      <c r="R2466">
        <v>61</v>
      </c>
      <c r="S2466">
        <v>6182</v>
      </c>
      <c r="T2466">
        <v>760.32756098934101</v>
      </c>
      <c r="U2466">
        <v>44.263614854640998</v>
      </c>
      <c r="V2466">
        <v>37.3324</v>
      </c>
    </row>
    <row r="2467" spans="1:22">
      <c r="A2467">
        <v>17</v>
      </c>
      <c r="B2467">
        <v>0</v>
      </c>
      <c r="C2467">
        <v>148</v>
      </c>
      <c r="D2467">
        <v>898</v>
      </c>
      <c r="E2467">
        <v>65</v>
      </c>
      <c r="F2467">
        <v>2</v>
      </c>
      <c r="G2467">
        <v>29</v>
      </c>
      <c r="H2467">
        <v>2951</v>
      </c>
      <c r="I2467">
        <v>352.09515759237598</v>
      </c>
      <c r="J2467">
        <v>19.2059860460222</v>
      </c>
      <c r="K2467">
        <v>17.080200000000001</v>
      </c>
      <c r="L2467">
        <v>85</v>
      </c>
      <c r="M2467">
        <v>1</v>
      </c>
      <c r="N2467">
        <v>1117</v>
      </c>
      <c r="O2467">
        <v>822</v>
      </c>
      <c r="P2467">
        <v>56</v>
      </c>
      <c r="Q2467">
        <v>3</v>
      </c>
      <c r="R2467">
        <v>23</v>
      </c>
      <c r="S2467">
        <v>2323</v>
      </c>
      <c r="T2467">
        <v>284.11089384252801</v>
      </c>
      <c r="U2467">
        <v>16.357172738587799</v>
      </c>
      <c r="V2467">
        <v>13.659000000000001</v>
      </c>
    </row>
    <row r="2468" spans="1:22">
      <c r="A2468">
        <v>17</v>
      </c>
      <c r="B2468">
        <v>0</v>
      </c>
      <c r="C2468">
        <v>233</v>
      </c>
      <c r="D2468">
        <v>731</v>
      </c>
      <c r="E2468">
        <v>74</v>
      </c>
      <c r="F2468">
        <v>6</v>
      </c>
      <c r="G2468">
        <v>32</v>
      </c>
      <c r="H2468">
        <v>3229</v>
      </c>
      <c r="I2468">
        <v>391.13808303462298</v>
      </c>
      <c r="J2468">
        <v>22.073647183915899</v>
      </c>
      <c r="K2468">
        <v>19.273199999999999</v>
      </c>
      <c r="L2468">
        <v>85</v>
      </c>
      <c r="M2468">
        <v>1</v>
      </c>
      <c r="N2468">
        <v>780</v>
      </c>
      <c r="O2468">
        <v>389</v>
      </c>
      <c r="P2468">
        <v>149</v>
      </c>
      <c r="Q2468">
        <v>1</v>
      </c>
      <c r="R2468">
        <v>61</v>
      </c>
      <c r="S2468">
        <v>6109</v>
      </c>
      <c r="T2468">
        <v>770.84174770182199</v>
      </c>
      <c r="U2468">
        <v>47.010444584155998</v>
      </c>
      <c r="V2468">
        <v>42.0154</v>
      </c>
    </row>
    <row r="2469" spans="1:22">
      <c r="A2469">
        <v>17</v>
      </c>
      <c r="B2469">
        <v>0</v>
      </c>
      <c r="C2469">
        <v>489</v>
      </c>
      <c r="D2469">
        <v>924</v>
      </c>
      <c r="E2469">
        <v>101</v>
      </c>
      <c r="F2469">
        <v>1</v>
      </c>
      <c r="G2469">
        <v>44</v>
      </c>
      <c r="H2469">
        <v>4497</v>
      </c>
      <c r="I2469">
        <v>543.72511437306298</v>
      </c>
      <c r="J2469">
        <v>30.5625440694979</v>
      </c>
      <c r="K2469">
        <v>26.073</v>
      </c>
      <c r="L2469">
        <v>85</v>
      </c>
      <c r="M2469">
        <v>1</v>
      </c>
      <c r="N2469">
        <v>242</v>
      </c>
      <c r="O2469">
        <v>277</v>
      </c>
      <c r="P2469">
        <v>68</v>
      </c>
      <c r="Q2469">
        <v>1</v>
      </c>
      <c r="R2469">
        <v>31</v>
      </c>
      <c r="S2469">
        <v>3140</v>
      </c>
      <c r="T2469">
        <v>377.04641624075902</v>
      </c>
      <c r="U2469">
        <v>20.872949001039601</v>
      </c>
      <c r="V2469">
        <v>18.260000000000002</v>
      </c>
    </row>
    <row r="2470" spans="1:22">
      <c r="A2470">
        <v>17</v>
      </c>
      <c r="B2470">
        <v>0</v>
      </c>
      <c r="C2470">
        <v>583</v>
      </c>
      <c r="D2470">
        <v>656</v>
      </c>
      <c r="E2470">
        <v>75</v>
      </c>
      <c r="F2470">
        <v>1</v>
      </c>
      <c r="G2470">
        <v>34</v>
      </c>
      <c r="H2470">
        <v>3465</v>
      </c>
      <c r="I2470">
        <v>410.93186783212599</v>
      </c>
      <c r="J2470">
        <v>22.091344458859901</v>
      </c>
      <c r="K2470">
        <v>19.170000000000002</v>
      </c>
      <c r="L2470">
        <v>85</v>
      </c>
      <c r="M2470">
        <v>1</v>
      </c>
      <c r="N2470">
        <v>239</v>
      </c>
      <c r="O2470">
        <v>274</v>
      </c>
      <c r="P2470">
        <v>57</v>
      </c>
      <c r="Q2470">
        <v>1</v>
      </c>
      <c r="R2470">
        <v>24</v>
      </c>
      <c r="S2470">
        <v>2456</v>
      </c>
      <c r="T2470">
        <v>298.25492451927801</v>
      </c>
      <c r="U2470">
        <v>16.922363901063001</v>
      </c>
      <c r="V2470">
        <v>14.352</v>
      </c>
    </row>
    <row r="2471" spans="1:22">
      <c r="A2471">
        <v>17</v>
      </c>
      <c r="B2471">
        <v>0</v>
      </c>
      <c r="C2471">
        <v>704</v>
      </c>
      <c r="D2471">
        <v>763</v>
      </c>
      <c r="E2471">
        <v>81</v>
      </c>
      <c r="F2471">
        <v>1</v>
      </c>
      <c r="G2471">
        <v>38</v>
      </c>
      <c r="H2471">
        <v>3802</v>
      </c>
      <c r="I2471">
        <v>453.09601631442303</v>
      </c>
      <c r="J2471">
        <v>24.646289781628401</v>
      </c>
      <c r="K2471">
        <v>21.680399999999999</v>
      </c>
      <c r="L2471">
        <v>85</v>
      </c>
      <c r="M2471">
        <v>1</v>
      </c>
      <c r="N2471">
        <v>775</v>
      </c>
      <c r="O2471">
        <v>385</v>
      </c>
      <c r="P2471">
        <v>145</v>
      </c>
      <c r="Q2471">
        <v>4</v>
      </c>
      <c r="R2471">
        <v>67</v>
      </c>
      <c r="S2471">
        <v>6713</v>
      </c>
      <c r="T2471">
        <v>796.20914337879799</v>
      </c>
      <c r="U2471">
        <v>42.814169383511299</v>
      </c>
      <c r="V2471">
        <v>36.947400000000002</v>
      </c>
    </row>
    <row r="2472" spans="1:22">
      <c r="A2472">
        <v>17</v>
      </c>
      <c r="B2472">
        <v>0</v>
      </c>
      <c r="C2472">
        <v>711</v>
      </c>
      <c r="D2472">
        <v>851</v>
      </c>
      <c r="E2472">
        <v>90</v>
      </c>
      <c r="F2472">
        <v>2</v>
      </c>
      <c r="G2472">
        <v>40</v>
      </c>
      <c r="H2472">
        <v>4084</v>
      </c>
      <c r="I2472">
        <v>482.49974093257299</v>
      </c>
      <c r="J2472">
        <v>25.693469987528001</v>
      </c>
      <c r="K2472">
        <v>21.904</v>
      </c>
      <c r="L2472">
        <v>85</v>
      </c>
      <c r="M2472">
        <v>1</v>
      </c>
      <c r="N2472">
        <v>1115</v>
      </c>
      <c r="O2472">
        <v>400</v>
      </c>
      <c r="P2472">
        <v>63</v>
      </c>
      <c r="Q2472">
        <v>1</v>
      </c>
      <c r="R2472">
        <v>25</v>
      </c>
      <c r="S2472">
        <v>2528</v>
      </c>
      <c r="T2472">
        <v>309.48344059093102</v>
      </c>
      <c r="U2472">
        <v>17.852775694552399</v>
      </c>
      <c r="V2472">
        <v>16.004799999999999</v>
      </c>
    </row>
    <row r="2473" spans="1:22">
      <c r="A2473">
        <v>17</v>
      </c>
      <c r="B2473">
        <v>0</v>
      </c>
      <c r="C2473">
        <v>686</v>
      </c>
      <c r="D2473">
        <v>1177</v>
      </c>
      <c r="E2473">
        <v>60</v>
      </c>
      <c r="F2473">
        <v>2</v>
      </c>
      <c r="G2473">
        <v>25</v>
      </c>
      <c r="H2473">
        <v>2540</v>
      </c>
      <c r="I2473">
        <v>307.80188433471301</v>
      </c>
      <c r="J2473">
        <v>17.385626246989201</v>
      </c>
      <c r="K2473">
        <v>15.224</v>
      </c>
      <c r="L2473">
        <v>85</v>
      </c>
      <c r="M2473">
        <v>1</v>
      </c>
      <c r="N2473">
        <v>782</v>
      </c>
      <c r="O2473">
        <v>390</v>
      </c>
      <c r="P2473">
        <v>148</v>
      </c>
      <c r="Q2473">
        <v>1</v>
      </c>
      <c r="R2473">
        <v>61</v>
      </c>
      <c r="S2473">
        <v>6150</v>
      </c>
      <c r="T2473">
        <v>754.637661397839</v>
      </c>
      <c r="U2473">
        <v>43.732482207164999</v>
      </c>
      <c r="V2473">
        <v>38.25</v>
      </c>
    </row>
    <row r="2474" spans="1:22">
      <c r="A2474">
        <v>17</v>
      </c>
      <c r="B2474">
        <v>0</v>
      </c>
      <c r="C2474">
        <v>253</v>
      </c>
      <c r="D2474">
        <v>42</v>
      </c>
      <c r="E2474">
        <v>1</v>
      </c>
      <c r="F2474">
        <v>4</v>
      </c>
      <c r="G2474">
        <v>0</v>
      </c>
      <c r="H2474">
        <v>4</v>
      </c>
      <c r="I2474">
        <v>2</v>
      </c>
      <c r="J2474">
        <v>0.19595917942265401</v>
      </c>
      <c r="K2474">
        <v>7.6799999999999993E-2</v>
      </c>
      <c r="L2474">
        <v>85</v>
      </c>
      <c r="M2474">
        <v>1</v>
      </c>
      <c r="N2474">
        <v>246</v>
      </c>
      <c r="O2474">
        <v>278</v>
      </c>
      <c r="P2474">
        <v>67</v>
      </c>
      <c r="Q2474">
        <v>3</v>
      </c>
      <c r="R2474">
        <v>31</v>
      </c>
      <c r="S2474">
        <v>3147</v>
      </c>
      <c r="T2474">
        <v>378.94722587716598</v>
      </c>
      <c r="U2474">
        <v>21.110402648931199</v>
      </c>
      <c r="V2474">
        <v>18.4664</v>
      </c>
    </row>
    <row r="2475" spans="1:22">
      <c r="A2475">
        <v>17</v>
      </c>
      <c r="B2475">
        <v>0</v>
      </c>
      <c r="C2475">
        <v>548</v>
      </c>
      <c r="D2475">
        <v>1098</v>
      </c>
      <c r="E2475">
        <v>107</v>
      </c>
      <c r="F2475">
        <v>2</v>
      </c>
      <c r="G2475">
        <v>51</v>
      </c>
      <c r="H2475">
        <v>5145</v>
      </c>
      <c r="I2475">
        <v>604.34840944607402</v>
      </c>
      <c r="J2475">
        <v>31.7059536995814</v>
      </c>
      <c r="K2475">
        <v>27.626000000000001</v>
      </c>
      <c r="L2475">
        <v>85</v>
      </c>
      <c r="M2475">
        <v>1</v>
      </c>
      <c r="N2475">
        <v>772</v>
      </c>
      <c r="O2475">
        <v>381</v>
      </c>
      <c r="P2475">
        <v>141</v>
      </c>
      <c r="Q2475">
        <v>6</v>
      </c>
      <c r="R2475">
        <v>68</v>
      </c>
      <c r="S2475">
        <v>6843</v>
      </c>
      <c r="T2475">
        <v>805.95843565285702</v>
      </c>
      <c r="U2475">
        <v>42.579632454966102</v>
      </c>
      <c r="V2475">
        <v>37.490200000000002</v>
      </c>
    </row>
    <row r="2476" spans="1:22">
      <c r="A2476">
        <v>17</v>
      </c>
      <c r="B2476">
        <v>0</v>
      </c>
      <c r="C2476">
        <v>1140</v>
      </c>
      <c r="D2476">
        <v>1067</v>
      </c>
      <c r="E2476">
        <v>48</v>
      </c>
      <c r="F2476">
        <v>1</v>
      </c>
      <c r="G2476">
        <v>20</v>
      </c>
      <c r="H2476">
        <v>2037</v>
      </c>
      <c r="I2476">
        <v>240.05624340974799</v>
      </c>
      <c r="J2476">
        <v>12.701696737050501</v>
      </c>
      <c r="K2476">
        <v>10.9596</v>
      </c>
      <c r="L2476">
        <v>85</v>
      </c>
      <c r="M2476">
        <v>1</v>
      </c>
      <c r="N2476">
        <v>776</v>
      </c>
      <c r="O2476">
        <v>382</v>
      </c>
      <c r="P2476">
        <v>143</v>
      </c>
      <c r="Q2476">
        <v>5</v>
      </c>
      <c r="R2476">
        <v>68</v>
      </c>
      <c r="S2476">
        <v>6887</v>
      </c>
      <c r="T2476">
        <v>814.92637704273602</v>
      </c>
      <c r="U2476">
        <v>43.565733093797498</v>
      </c>
      <c r="V2476">
        <v>38.017000000000003</v>
      </c>
    </row>
    <row r="2477" spans="1:22">
      <c r="A2477">
        <v>17</v>
      </c>
      <c r="B2477">
        <v>0</v>
      </c>
      <c r="C2477">
        <v>235</v>
      </c>
      <c r="D2477">
        <v>1295</v>
      </c>
      <c r="E2477">
        <v>73</v>
      </c>
      <c r="F2477">
        <v>1</v>
      </c>
      <c r="G2477">
        <v>29</v>
      </c>
      <c r="H2477">
        <v>2904</v>
      </c>
      <c r="I2477">
        <v>360.63000429803401</v>
      </c>
      <c r="J2477">
        <v>21.382665876826501</v>
      </c>
      <c r="K2477">
        <v>17.8736</v>
      </c>
      <c r="L2477">
        <v>85</v>
      </c>
      <c r="M2477">
        <v>1</v>
      </c>
      <c r="N2477">
        <v>1117</v>
      </c>
      <c r="O2477">
        <v>822</v>
      </c>
      <c r="P2477">
        <v>56</v>
      </c>
      <c r="Q2477">
        <v>3</v>
      </c>
      <c r="R2477">
        <v>23</v>
      </c>
      <c r="S2477">
        <v>2323</v>
      </c>
      <c r="T2477">
        <v>284.11089384252801</v>
      </c>
      <c r="U2477">
        <v>16.357172738587799</v>
      </c>
      <c r="V2477">
        <v>13.659000000000001</v>
      </c>
    </row>
    <row r="2478" spans="1:22">
      <c r="A2478">
        <v>17</v>
      </c>
      <c r="B2478">
        <v>0</v>
      </c>
      <c r="C2478">
        <v>348</v>
      </c>
      <c r="D2478">
        <v>774</v>
      </c>
      <c r="E2478">
        <v>80</v>
      </c>
      <c r="F2478">
        <v>4</v>
      </c>
      <c r="G2478">
        <v>35</v>
      </c>
      <c r="H2478">
        <v>3531</v>
      </c>
      <c r="I2478">
        <v>423.57171765829702</v>
      </c>
      <c r="J2478">
        <v>23.395168304588001</v>
      </c>
      <c r="K2478">
        <v>20.348600000000001</v>
      </c>
      <c r="L2478">
        <v>85</v>
      </c>
      <c r="M2478">
        <v>1</v>
      </c>
      <c r="N2478">
        <v>1120</v>
      </c>
      <c r="O2478">
        <v>404</v>
      </c>
      <c r="P2478">
        <v>63</v>
      </c>
      <c r="Q2478">
        <v>2</v>
      </c>
      <c r="R2478">
        <v>25</v>
      </c>
      <c r="S2478">
        <v>2573</v>
      </c>
      <c r="T2478">
        <v>315.57724886309501</v>
      </c>
      <c r="U2478">
        <v>18.2717568941796</v>
      </c>
      <c r="V2478">
        <v>15.607799999999999</v>
      </c>
    </row>
    <row r="2479" spans="1:22">
      <c r="A2479">
        <v>17</v>
      </c>
      <c r="B2479">
        <v>0</v>
      </c>
      <c r="C2479">
        <v>806</v>
      </c>
      <c r="D2479">
        <v>534</v>
      </c>
      <c r="E2479">
        <v>65</v>
      </c>
      <c r="F2479">
        <v>2</v>
      </c>
      <c r="G2479">
        <v>31</v>
      </c>
      <c r="H2479">
        <v>3138</v>
      </c>
      <c r="I2479">
        <v>365.22048135338702</v>
      </c>
      <c r="J2479">
        <v>18.685705766708399</v>
      </c>
      <c r="K2479">
        <v>16.28</v>
      </c>
      <c r="L2479">
        <v>85</v>
      </c>
      <c r="M2479">
        <v>1</v>
      </c>
      <c r="N2479">
        <v>1117</v>
      </c>
      <c r="O2479">
        <v>400</v>
      </c>
      <c r="P2479">
        <v>63</v>
      </c>
      <c r="Q2479">
        <v>1</v>
      </c>
      <c r="R2479">
        <v>25</v>
      </c>
      <c r="S2479">
        <v>2592</v>
      </c>
      <c r="T2479">
        <v>314.76022620401102</v>
      </c>
      <c r="U2479">
        <v>17.8575922229174</v>
      </c>
      <c r="V2479">
        <v>15.8088</v>
      </c>
    </row>
    <row r="2480" spans="1:22">
      <c r="A2480">
        <v>17</v>
      </c>
      <c r="B2480">
        <v>0</v>
      </c>
      <c r="C2480">
        <v>923</v>
      </c>
      <c r="D2480">
        <v>643</v>
      </c>
      <c r="E2480">
        <v>69</v>
      </c>
      <c r="F2480">
        <v>2</v>
      </c>
      <c r="G2480">
        <v>29</v>
      </c>
      <c r="H2480">
        <v>2921</v>
      </c>
      <c r="I2480">
        <v>351.97301032891698</v>
      </c>
      <c r="J2480">
        <v>19.637359802172998</v>
      </c>
      <c r="K2480">
        <v>16.340599999999998</v>
      </c>
      <c r="L2480">
        <v>85</v>
      </c>
      <c r="M2480">
        <v>1</v>
      </c>
      <c r="N2480">
        <v>777</v>
      </c>
      <c r="O2480">
        <v>386</v>
      </c>
      <c r="P2480">
        <v>138</v>
      </c>
      <c r="Q2480">
        <v>8</v>
      </c>
      <c r="R2480">
        <v>65</v>
      </c>
      <c r="S2480">
        <v>6526</v>
      </c>
      <c r="T2480">
        <v>793.49606174196003</v>
      </c>
      <c r="U2480">
        <v>45.138591028077101</v>
      </c>
      <c r="V2480">
        <v>39.659999999999997</v>
      </c>
    </row>
    <row r="2481" spans="1:22">
      <c r="A2481">
        <v>17</v>
      </c>
      <c r="B2481">
        <v>0</v>
      </c>
      <c r="C2481">
        <v>1096</v>
      </c>
      <c r="D2481">
        <v>1432</v>
      </c>
      <c r="E2481">
        <v>0</v>
      </c>
      <c r="F2481">
        <v>100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85</v>
      </c>
      <c r="M2481">
        <v>1</v>
      </c>
      <c r="N2481">
        <v>774</v>
      </c>
      <c r="O2481">
        <v>381</v>
      </c>
      <c r="P2481">
        <v>144</v>
      </c>
      <c r="Q2481">
        <v>4</v>
      </c>
      <c r="R2481">
        <v>68</v>
      </c>
      <c r="S2481">
        <v>6867</v>
      </c>
      <c r="T2481">
        <v>810.27958137916801</v>
      </c>
      <c r="U2481">
        <v>43.011174129521301</v>
      </c>
      <c r="V2481">
        <v>37.110599999999998</v>
      </c>
    </row>
    <row r="2482" spans="1:22">
      <c r="A2482">
        <v>17</v>
      </c>
      <c r="B2482">
        <v>0</v>
      </c>
      <c r="C2482">
        <v>956</v>
      </c>
      <c r="D2482">
        <v>301</v>
      </c>
      <c r="E2482">
        <v>45</v>
      </c>
      <c r="F2482">
        <v>1</v>
      </c>
      <c r="G2482">
        <v>19</v>
      </c>
      <c r="H2482">
        <v>1901</v>
      </c>
      <c r="I2482">
        <v>232.45429658322101</v>
      </c>
      <c r="J2482">
        <v>13.377963223151699</v>
      </c>
      <c r="K2482">
        <v>11.7318</v>
      </c>
      <c r="L2482">
        <v>85</v>
      </c>
      <c r="M2482">
        <v>1</v>
      </c>
      <c r="N2482">
        <v>246</v>
      </c>
      <c r="O2482">
        <v>279</v>
      </c>
      <c r="P2482">
        <v>76</v>
      </c>
      <c r="Q2482">
        <v>1</v>
      </c>
      <c r="R2482">
        <v>35</v>
      </c>
      <c r="S2482">
        <v>3598</v>
      </c>
      <c r="T2482">
        <v>428.133156856602</v>
      </c>
      <c r="U2482">
        <v>23.203870366815998</v>
      </c>
      <c r="V2482">
        <v>20.298400000000001</v>
      </c>
    </row>
    <row r="2483" spans="1:22">
      <c r="A2483">
        <v>17</v>
      </c>
      <c r="B2483">
        <v>0</v>
      </c>
      <c r="C2483">
        <v>269</v>
      </c>
      <c r="D2483">
        <v>340</v>
      </c>
      <c r="E2483">
        <v>61</v>
      </c>
      <c r="F2483">
        <v>1</v>
      </c>
      <c r="G2483">
        <v>28</v>
      </c>
      <c r="H2483">
        <v>2809</v>
      </c>
      <c r="I2483">
        <v>328.46765441973099</v>
      </c>
      <c r="J2483">
        <v>17.02533112747</v>
      </c>
      <c r="K2483">
        <v>14.6244</v>
      </c>
      <c r="L2483">
        <v>85</v>
      </c>
      <c r="M2483">
        <v>1</v>
      </c>
      <c r="N2483">
        <v>772</v>
      </c>
      <c r="O2483">
        <v>384</v>
      </c>
      <c r="P2483">
        <v>143</v>
      </c>
      <c r="Q2483">
        <v>5</v>
      </c>
      <c r="R2483">
        <v>66</v>
      </c>
      <c r="S2483">
        <v>6620</v>
      </c>
      <c r="T2483">
        <v>783.19984678241599</v>
      </c>
      <c r="U2483">
        <v>41.851881678127697</v>
      </c>
      <c r="V2483">
        <v>35.808</v>
      </c>
    </row>
    <row r="2484" spans="1:22">
      <c r="A2484">
        <v>17</v>
      </c>
      <c r="B2484">
        <v>0</v>
      </c>
      <c r="C2484">
        <v>1125</v>
      </c>
      <c r="D2484">
        <v>701</v>
      </c>
      <c r="E2484">
        <v>45</v>
      </c>
      <c r="F2484">
        <v>4</v>
      </c>
      <c r="G2484">
        <v>20</v>
      </c>
      <c r="H2484">
        <v>2052</v>
      </c>
      <c r="I2484">
        <v>245.39356144772799</v>
      </c>
      <c r="J2484">
        <v>13.457696682567899</v>
      </c>
      <c r="K2484">
        <v>11.409599999999999</v>
      </c>
      <c r="L2484">
        <v>85</v>
      </c>
      <c r="M2484">
        <v>1</v>
      </c>
      <c r="N2484">
        <v>778</v>
      </c>
      <c r="O2484">
        <v>381</v>
      </c>
      <c r="P2484">
        <v>148</v>
      </c>
      <c r="Q2484">
        <v>1</v>
      </c>
      <c r="R2484">
        <v>67</v>
      </c>
      <c r="S2484">
        <v>6711</v>
      </c>
      <c r="T2484">
        <v>792.043559408193</v>
      </c>
      <c r="U2484">
        <v>42.0663511609933</v>
      </c>
      <c r="V2484">
        <v>34.507800000000003</v>
      </c>
    </row>
    <row r="2485" spans="1:22">
      <c r="A2485">
        <v>17</v>
      </c>
      <c r="B2485">
        <v>0</v>
      </c>
      <c r="C2485">
        <v>162</v>
      </c>
      <c r="D2485">
        <v>974</v>
      </c>
      <c r="E2485">
        <v>75</v>
      </c>
      <c r="F2485">
        <v>1</v>
      </c>
      <c r="G2485">
        <v>32</v>
      </c>
      <c r="H2485">
        <v>3220</v>
      </c>
      <c r="I2485">
        <v>392.04591567825298</v>
      </c>
      <c r="J2485">
        <v>22.364257197591002</v>
      </c>
      <c r="K2485">
        <v>19.108000000000001</v>
      </c>
      <c r="L2485">
        <v>85</v>
      </c>
      <c r="M2485">
        <v>1</v>
      </c>
      <c r="N2485">
        <v>243</v>
      </c>
      <c r="O2485">
        <v>277</v>
      </c>
      <c r="P2485">
        <v>65</v>
      </c>
      <c r="Q2485">
        <v>2</v>
      </c>
      <c r="R2485">
        <v>29</v>
      </c>
      <c r="S2485">
        <v>2982</v>
      </c>
      <c r="T2485">
        <v>358.36294451296197</v>
      </c>
      <c r="U2485">
        <v>19.874798112182201</v>
      </c>
      <c r="V2485">
        <v>17.4056</v>
      </c>
    </row>
    <row r="2486" spans="1:22">
      <c r="A2486">
        <v>17</v>
      </c>
      <c r="B2486">
        <v>0</v>
      </c>
      <c r="C2486">
        <v>506</v>
      </c>
      <c r="D2486">
        <v>1051</v>
      </c>
      <c r="E2486">
        <v>148</v>
      </c>
      <c r="F2486">
        <v>1</v>
      </c>
      <c r="G2486">
        <v>67</v>
      </c>
      <c r="H2486">
        <v>6742</v>
      </c>
      <c r="I2486">
        <v>790.76165814991305</v>
      </c>
      <c r="J2486">
        <v>41.3229185803714</v>
      </c>
      <c r="K2486">
        <v>36.254800000000003</v>
      </c>
      <c r="L2486">
        <v>85</v>
      </c>
      <c r="M2486">
        <v>1</v>
      </c>
      <c r="N2486">
        <v>771</v>
      </c>
      <c r="O2486">
        <v>382</v>
      </c>
      <c r="P2486">
        <v>148</v>
      </c>
      <c r="Q2486">
        <v>2</v>
      </c>
      <c r="R2486">
        <v>68</v>
      </c>
      <c r="S2486">
        <v>6814</v>
      </c>
      <c r="T2486">
        <v>804.39666831731699</v>
      </c>
      <c r="U2486">
        <v>42.749039755297403</v>
      </c>
      <c r="V2486">
        <v>37.965600000000002</v>
      </c>
    </row>
    <row r="2487" spans="1:22">
      <c r="A2487">
        <v>17</v>
      </c>
      <c r="B2487">
        <v>0</v>
      </c>
      <c r="C2487">
        <v>1018</v>
      </c>
      <c r="D2487">
        <v>561</v>
      </c>
      <c r="E2487">
        <v>53</v>
      </c>
      <c r="F2487">
        <v>1</v>
      </c>
      <c r="G2487">
        <v>23</v>
      </c>
      <c r="H2487">
        <v>2328</v>
      </c>
      <c r="I2487">
        <v>273.71518043396901</v>
      </c>
      <c r="J2487">
        <v>14.395888301872899</v>
      </c>
      <c r="K2487">
        <v>11.9072</v>
      </c>
      <c r="L2487">
        <v>85</v>
      </c>
      <c r="M2487">
        <v>1</v>
      </c>
      <c r="N2487">
        <v>778</v>
      </c>
      <c r="O2487">
        <v>381</v>
      </c>
      <c r="P2487">
        <v>148</v>
      </c>
      <c r="Q2487">
        <v>1</v>
      </c>
      <c r="R2487">
        <v>67</v>
      </c>
      <c r="S2487">
        <v>6711</v>
      </c>
      <c r="T2487">
        <v>792.043559408193</v>
      </c>
      <c r="U2487">
        <v>42.0663511609933</v>
      </c>
      <c r="V2487">
        <v>34.507800000000003</v>
      </c>
    </row>
    <row r="2488" spans="1:22">
      <c r="A2488">
        <v>17</v>
      </c>
      <c r="B2488">
        <v>0</v>
      </c>
      <c r="C2488">
        <v>134</v>
      </c>
      <c r="D2488">
        <v>1200</v>
      </c>
      <c r="E2488">
        <v>66</v>
      </c>
      <c r="F2488">
        <v>1</v>
      </c>
      <c r="G2488">
        <v>25</v>
      </c>
      <c r="H2488">
        <v>2539</v>
      </c>
      <c r="I2488">
        <v>316.77278923543901</v>
      </c>
      <c r="J2488">
        <v>18.941961355678</v>
      </c>
      <c r="K2488">
        <v>16.0154</v>
      </c>
      <c r="L2488">
        <v>85</v>
      </c>
      <c r="M2488">
        <v>1</v>
      </c>
      <c r="N2488">
        <v>781</v>
      </c>
      <c r="O2488">
        <v>391</v>
      </c>
      <c r="P2488">
        <v>148</v>
      </c>
      <c r="Q2488">
        <v>1</v>
      </c>
      <c r="R2488">
        <v>61</v>
      </c>
      <c r="S2488">
        <v>6114</v>
      </c>
      <c r="T2488">
        <v>750.28794472522304</v>
      </c>
      <c r="U2488">
        <v>43.488163906975899</v>
      </c>
      <c r="V2488">
        <v>38.071599999999997</v>
      </c>
    </row>
    <row r="2489" spans="1:22">
      <c r="A2489">
        <v>17</v>
      </c>
      <c r="B2489">
        <v>0</v>
      </c>
      <c r="C2489">
        <v>995</v>
      </c>
      <c r="D2489">
        <v>603</v>
      </c>
      <c r="E2489">
        <v>65</v>
      </c>
      <c r="F2489">
        <v>1</v>
      </c>
      <c r="G2489">
        <v>29</v>
      </c>
      <c r="H2489">
        <v>2928</v>
      </c>
      <c r="I2489">
        <v>345.47648255706201</v>
      </c>
      <c r="J2489">
        <v>18.3363464190661</v>
      </c>
      <c r="K2489">
        <v>15.7432</v>
      </c>
      <c r="L2489">
        <v>85</v>
      </c>
      <c r="M2489">
        <v>1</v>
      </c>
      <c r="N2489">
        <v>1113</v>
      </c>
      <c r="O2489">
        <v>400</v>
      </c>
      <c r="P2489">
        <v>60</v>
      </c>
      <c r="Q2489">
        <v>4</v>
      </c>
      <c r="R2489">
        <v>24</v>
      </c>
      <c r="S2489">
        <v>2478</v>
      </c>
      <c r="T2489">
        <v>301.73498305632398</v>
      </c>
      <c r="U2489">
        <v>17.216027416334999</v>
      </c>
      <c r="V2489">
        <v>15.384399999999999</v>
      </c>
    </row>
    <row r="2490" spans="1:22">
      <c r="A2490">
        <v>17</v>
      </c>
      <c r="B2490">
        <v>0</v>
      </c>
      <c r="C2490">
        <v>319</v>
      </c>
      <c r="D2490">
        <v>809</v>
      </c>
      <c r="E2490">
        <v>84</v>
      </c>
      <c r="F2490">
        <v>1</v>
      </c>
      <c r="G2490">
        <v>35</v>
      </c>
      <c r="H2490">
        <v>3598</v>
      </c>
      <c r="I2490">
        <v>428.00233644222101</v>
      </c>
      <c r="J2490">
        <v>23.179723898269401</v>
      </c>
      <c r="K2490">
        <v>19.623200000000001</v>
      </c>
      <c r="L2490">
        <v>85</v>
      </c>
      <c r="M2490">
        <v>1</v>
      </c>
      <c r="N2490">
        <v>239</v>
      </c>
      <c r="O2490">
        <v>282</v>
      </c>
      <c r="P2490">
        <v>85</v>
      </c>
      <c r="Q2490">
        <v>1</v>
      </c>
      <c r="R2490">
        <v>41</v>
      </c>
      <c r="S2490">
        <v>4134</v>
      </c>
      <c r="T2490">
        <v>482.980330862448</v>
      </c>
      <c r="U2490">
        <v>24.974074557428601</v>
      </c>
      <c r="V2490">
        <v>21.64</v>
      </c>
    </row>
    <row r="2491" spans="1:22">
      <c r="A2491">
        <v>17</v>
      </c>
      <c r="B2491">
        <v>0</v>
      </c>
      <c r="C2491">
        <v>151</v>
      </c>
      <c r="D2491">
        <v>1433</v>
      </c>
      <c r="E2491">
        <v>0</v>
      </c>
      <c r="F2491">
        <v>100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85</v>
      </c>
      <c r="M2491">
        <v>1</v>
      </c>
      <c r="N2491">
        <v>1115</v>
      </c>
      <c r="O2491">
        <v>407</v>
      </c>
      <c r="P2491">
        <v>64</v>
      </c>
      <c r="Q2491">
        <v>2</v>
      </c>
      <c r="R2491">
        <v>26</v>
      </c>
      <c r="S2491">
        <v>2619</v>
      </c>
      <c r="T2491">
        <v>326.79504280205998</v>
      </c>
      <c r="U2491">
        <v>19.545687503897099</v>
      </c>
      <c r="V2491">
        <v>17.6128</v>
      </c>
    </row>
    <row r="2492" spans="1:22">
      <c r="A2492">
        <v>17</v>
      </c>
      <c r="B2492">
        <v>0</v>
      </c>
      <c r="C2492">
        <v>598</v>
      </c>
      <c r="D2492">
        <v>269</v>
      </c>
      <c r="E2492">
        <v>60</v>
      </c>
      <c r="F2492">
        <v>2</v>
      </c>
      <c r="G2492">
        <v>24</v>
      </c>
      <c r="H2492">
        <v>2422</v>
      </c>
      <c r="I2492">
        <v>298.47948003171001</v>
      </c>
      <c r="J2492">
        <v>17.443955973344998</v>
      </c>
      <c r="K2492">
        <v>13.6724</v>
      </c>
      <c r="L2492">
        <v>85</v>
      </c>
      <c r="M2492">
        <v>1</v>
      </c>
      <c r="N2492">
        <v>243</v>
      </c>
      <c r="O2492">
        <v>276</v>
      </c>
      <c r="P2492">
        <v>62</v>
      </c>
      <c r="Q2492">
        <v>2</v>
      </c>
      <c r="R2492">
        <v>27</v>
      </c>
      <c r="S2492">
        <v>2795</v>
      </c>
      <c r="T2492">
        <v>337.43295630391498</v>
      </c>
      <c r="U2492">
        <v>18.9052241457223</v>
      </c>
      <c r="V2492">
        <v>16.492000000000001</v>
      </c>
    </row>
    <row r="2493" spans="1:22">
      <c r="A2493">
        <v>17</v>
      </c>
      <c r="B2493">
        <v>0</v>
      </c>
      <c r="C2493">
        <v>936</v>
      </c>
      <c r="D2493">
        <v>125</v>
      </c>
      <c r="E2493">
        <v>3</v>
      </c>
      <c r="F2493">
        <v>13</v>
      </c>
      <c r="G2493">
        <v>0</v>
      </c>
      <c r="H2493">
        <v>39</v>
      </c>
      <c r="I2493">
        <v>10.816653826392001</v>
      </c>
      <c r="J2493">
        <v>1.00891030324801</v>
      </c>
      <c r="K2493">
        <v>0.67859999999999998</v>
      </c>
      <c r="L2493">
        <v>85</v>
      </c>
      <c r="M2493">
        <v>1</v>
      </c>
      <c r="N2493">
        <v>779</v>
      </c>
      <c r="O2493">
        <v>385</v>
      </c>
      <c r="P2493">
        <v>147</v>
      </c>
      <c r="Q2493">
        <v>2</v>
      </c>
      <c r="R2493">
        <v>61</v>
      </c>
      <c r="S2493">
        <v>6195</v>
      </c>
      <c r="T2493">
        <v>778.56213624861005</v>
      </c>
      <c r="U2493">
        <v>47.1570514345416</v>
      </c>
      <c r="V2493">
        <v>42.395000000000003</v>
      </c>
    </row>
    <row r="2494" spans="1:22">
      <c r="A2494">
        <v>17</v>
      </c>
      <c r="B2494">
        <v>0</v>
      </c>
      <c r="C2494">
        <v>399</v>
      </c>
      <c r="D2494">
        <v>491</v>
      </c>
      <c r="E2494">
        <v>74</v>
      </c>
      <c r="F2494">
        <v>1</v>
      </c>
      <c r="G2494">
        <v>31</v>
      </c>
      <c r="H2494">
        <v>3150</v>
      </c>
      <c r="I2494">
        <v>383.40579025361598</v>
      </c>
      <c r="J2494">
        <v>21.857492994394399</v>
      </c>
      <c r="K2494">
        <v>18.61</v>
      </c>
      <c r="L2494">
        <v>85</v>
      </c>
      <c r="M2494">
        <v>1</v>
      </c>
      <c r="N2494">
        <v>243</v>
      </c>
      <c r="O2494">
        <v>278</v>
      </c>
      <c r="P2494">
        <v>70</v>
      </c>
      <c r="Q2494">
        <v>2</v>
      </c>
      <c r="R2494">
        <v>32</v>
      </c>
      <c r="S2494">
        <v>3235</v>
      </c>
      <c r="T2494">
        <v>390.073070077902</v>
      </c>
      <c r="U2494">
        <v>21.795584415197499</v>
      </c>
      <c r="V2494">
        <v>18.869</v>
      </c>
    </row>
    <row r="2495" spans="1:22">
      <c r="A2495">
        <v>17</v>
      </c>
      <c r="B2495">
        <v>0</v>
      </c>
      <c r="C2495">
        <v>217</v>
      </c>
      <c r="D2495">
        <v>1400</v>
      </c>
      <c r="E2495">
        <v>1</v>
      </c>
      <c r="F2495">
        <v>10</v>
      </c>
      <c r="G2495">
        <v>0</v>
      </c>
      <c r="H2495">
        <v>10</v>
      </c>
      <c r="I2495">
        <v>3.16227766016838</v>
      </c>
      <c r="J2495">
        <v>0.3</v>
      </c>
      <c r="K2495">
        <v>0.18</v>
      </c>
      <c r="L2495">
        <v>86</v>
      </c>
      <c r="M2495">
        <v>1</v>
      </c>
      <c r="N2495">
        <v>791</v>
      </c>
      <c r="O2495">
        <v>903</v>
      </c>
      <c r="P2495">
        <v>51</v>
      </c>
      <c r="Q2495">
        <v>2</v>
      </c>
      <c r="R2495">
        <v>21</v>
      </c>
      <c r="S2495">
        <v>2192</v>
      </c>
      <c r="T2495">
        <v>266.61582848735702</v>
      </c>
      <c r="U2495">
        <v>15.1774042576456</v>
      </c>
      <c r="V2495">
        <v>13.150399999999999</v>
      </c>
    </row>
    <row r="2496" spans="1:22">
      <c r="A2496">
        <v>17</v>
      </c>
      <c r="B2496">
        <v>0</v>
      </c>
      <c r="C2496">
        <v>394</v>
      </c>
      <c r="D2496">
        <v>1046</v>
      </c>
      <c r="E2496">
        <v>98</v>
      </c>
      <c r="F2496">
        <v>2</v>
      </c>
      <c r="G2496">
        <v>45</v>
      </c>
      <c r="H2496">
        <v>4506</v>
      </c>
      <c r="I2496">
        <v>537.66160361327604</v>
      </c>
      <c r="J2496">
        <v>29.332514382507298</v>
      </c>
      <c r="K2496">
        <v>25.561199999999999</v>
      </c>
      <c r="L2496">
        <v>86</v>
      </c>
      <c r="M2496">
        <v>1</v>
      </c>
      <c r="N2496">
        <v>716</v>
      </c>
      <c r="O2496">
        <v>761</v>
      </c>
      <c r="P2496">
        <v>39</v>
      </c>
      <c r="Q2496">
        <v>3</v>
      </c>
      <c r="R2496">
        <v>15</v>
      </c>
      <c r="S2496">
        <v>1523</v>
      </c>
      <c r="T2496">
        <v>190.90573590125601</v>
      </c>
      <c r="U2496">
        <v>11.510738464581699</v>
      </c>
      <c r="V2496">
        <v>10.116</v>
      </c>
    </row>
    <row r="2497" spans="1:22">
      <c r="A2497">
        <v>17</v>
      </c>
      <c r="B2497">
        <v>0</v>
      </c>
      <c r="C2497">
        <v>921</v>
      </c>
      <c r="D2497">
        <v>97</v>
      </c>
      <c r="E2497">
        <v>1</v>
      </c>
      <c r="F2497">
        <v>17</v>
      </c>
      <c r="G2497">
        <v>0</v>
      </c>
      <c r="H2497">
        <v>17</v>
      </c>
      <c r="I2497">
        <v>4.1231056256176597</v>
      </c>
      <c r="J2497">
        <v>0.375632799419859</v>
      </c>
      <c r="K2497">
        <v>0.28220000000000001</v>
      </c>
      <c r="L2497">
        <v>86</v>
      </c>
      <c r="M2497">
        <v>1</v>
      </c>
      <c r="N2497">
        <v>861</v>
      </c>
      <c r="O2497">
        <v>974</v>
      </c>
      <c r="P2497">
        <v>41</v>
      </c>
      <c r="Q2497">
        <v>1</v>
      </c>
      <c r="R2497">
        <v>18</v>
      </c>
      <c r="S2497">
        <v>1877</v>
      </c>
      <c r="T2497">
        <v>221.78593282712899</v>
      </c>
      <c r="U2497">
        <v>11.814275263426</v>
      </c>
      <c r="V2497">
        <v>10.3316</v>
      </c>
    </row>
    <row r="2498" spans="1:22">
      <c r="A2498">
        <v>17</v>
      </c>
      <c r="B2498">
        <v>0</v>
      </c>
      <c r="C2498">
        <v>912</v>
      </c>
      <c r="D2498">
        <v>1023</v>
      </c>
      <c r="E2498">
        <v>59</v>
      </c>
      <c r="F2498">
        <v>2</v>
      </c>
      <c r="G2498">
        <v>24</v>
      </c>
      <c r="H2498">
        <v>2434</v>
      </c>
      <c r="I2498">
        <v>307.01791478674301</v>
      </c>
      <c r="J2498">
        <v>18.712680192853199</v>
      </c>
      <c r="K2498">
        <v>16.395199999999999</v>
      </c>
      <c r="L2498">
        <v>86</v>
      </c>
      <c r="M2498">
        <v>1</v>
      </c>
      <c r="N2498">
        <v>959</v>
      </c>
      <c r="O2498">
        <v>553</v>
      </c>
      <c r="P2498">
        <v>28</v>
      </c>
      <c r="Q2498">
        <v>1</v>
      </c>
      <c r="R2498">
        <v>11</v>
      </c>
      <c r="S2498">
        <v>1197</v>
      </c>
      <c r="T2498">
        <v>142.944044996635</v>
      </c>
      <c r="U2498">
        <v>7.81339234903764</v>
      </c>
      <c r="V2498">
        <v>6.2736000000000001</v>
      </c>
    </row>
    <row r="2499" spans="1:22">
      <c r="A2499">
        <v>17</v>
      </c>
      <c r="B2499">
        <v>0</v>
      </c>
      <c r="C2499">
        <v>601</v>
      </c>
      <c r="D2499">
        <v>664</v>
      </c>
      <c r="E2499">
        <v>76</v>
      </c>
      <c r="F2499">
        <v>3</v>
      </c>
      <c r="G2499">
        <v>34</v>
      </c>
      <c r="H2499">
        <v>3486</v>
      </c>
      <c r="I2499">
        <v>416.97002290332603</v>
      </c>
      <c r="J2499">
        <v>22.878382809980302</v>
      </c>
      <c r="K2499">
        <v>19.051200000000001</v>
      </c>
      <c r="L2499">
        <v>86</v>
      </c>
      <c r="M2499">
        <v>1</v>
      </c>
      <c r="N2499">
        <v>671</v>
      </c>
      <c r="O2499">
        <v>962</v>
      </c>
      <c r="P2499">
        <v>58</v>
      </c>
      <c r="Q2499">
        <v>2</v>
      </c>
      <c r="R2499">
        <v>24</v>
      </c>
      <c r="S2499">
        <v>2460</v>
      </c>
      <c r="T2499">
        <v>297.828809889171</v>
      </c>
      <c r="U2499">
        <v>16.788686666919499</v>
      </c>
      <c r="V2499">
        <v>14.608000000000001</v>
      </c>
    </row>
    <row r="2500" spans="1:22">
      <c r="A2500">
        <v>17</v>
      </c>
      <c r="B2500">
        <v>0</v>
      </c>
      <c r="C2500">
        <v>451</v>
      </c>
      <c r="D2500">
        <v>1185</v>
      </c>
      <c r="E2500">
        <v>70</v>
      </c>
      <c r="F2500">
        <v>2</v>
      </c>
      <c r="G2500">
        <v>28</v>
      </c>
      <c r="H2500">
        <v>2843</v>
      </c>
      <c r="I2500">
        <v>352.61452040436399</v>
      </c>
      <c r="J2500">
        <v>20.859173042093499</v>
      </c>
      <c r="K2500">
        <v>18.987200000000001</v>
      </c>
      <c r="L2500">
        <v>86</v>
      </c>
      <c r="M2500">
        <v>1</v>
      </c>
      <c r="N2500">
        <v>711</v>
      </c>
      <c r="O2500">
        <v>761</v>
      </c>
      <c r="P2500">
        <v>36</v>
      </c>
      <c r="Q2500">
        <v>9</v>
      </c>
      <c r="R2500">
        <v>15</v>
      </c>
      <c r="S2500">
        <v>1591</v>
      </c>
      <c r="T2500">
        <v>196.22690946962399</v>
      </c>
      <c r="U2500">
        <v>11.4857259239458</v>
      </c>
      <c r="V2500">
        <v>10.1228</v>
      </c>
    </row>
    <row r="2501" spans="1:22">
      <c r="A2501">
        <v>17</v>
      </c>
      <c r="B2501">
        <v>0</v>
      </c>
      <c r="C2501">
        <v>343</v>
      </c>
      <c r="D2501">
        <v>1034</v>
      </c>
      <c r="E2501">
        <v>88</v>
      </c>
      <c r="F2501">
        <v>1</v>
      </c>
      <c r="G2501">
        <v>36</v>
      </c>
      <c r="H2501">
        <v>3659</v>
      </c>
      <c r="I2501">
        <v>447.19906082191198</v>
      </c>
      <c r="J2501">
        <v>25.710735112011101</v>
      </c>
      <c r="K2501">
        <v>22.994599999999998</v>
      </c>
      <c r="L2501">
        <v>86</v>
      </c>
      <c r="M2501">
        <v>1</v>
      </c>
      <c r="N2501">
        <v>715</v>
      </c>
      <c r="O2501">
        <v>769</v>
      </c>
      <c r="P2501">
        <v>38</v>
      </c>
      <c r="Q2501">
        <v>6</v>
      </c>
      <c r="R2501">
        <v>14</v>
      </c>
      <c r="S2501">
        <v>1458</v>
      </c>
      <c r="T2501">
        <v>187.92551716039</v>
      </c>
      <c r="U2501">
        <v>11.8567955198696</v>
      </c>
      <c r="V2501">
        <v>10.3188</v>
      </c>
    </row>
    <row r="2502" spans="1:22">
      <c r="A2502">
        <v>17</v>
      </c>
      <c r="B2502">
        <v>0</v>
      </c>
      <c r="C2502">
        <v>229</v>
      </c>
      <c r="D2502">
        <v>91</v>
      </c>
      <c r="E2502">
        <v>2</v>
      </c>
      <c r="F2502">
        <v>2</v>
      </c>
      <c r="G2502">
        <v>0</v>
      </c>
      <c r="H2502">
        <v>31</v>
      </c>
      <c r="I2502">
        <v>5.9160797830996197</v>
      </c>
      <c r="J2502">
        <v>0.50388490749376502</v>
      </c>
      <c r="K2502">
        <v>0.44019999999999998</v>
      </c>
      <c r="L2502">
        <v>86</v>
      </c>
      <c r="M2502">
        <v>1</v>
      </c>
      <c r="N2502">
        <v>796</v>
      </c>
      <c r="O2502">
        <v>903</v>
      </c>
      <c r="P2502">
        <v>49</v>
      </c>
      <c r="Q2502">
        <v>3</v>
      </c>
      <c r="R2502">
        <v>21</v>
      </c>
      <c r="S2502">
        <v>2122</v>
      </c>
      <c r="T2502">
        <v>257.145872998188</v>
      </c>
      <c r="U2502">
        <v>14.524172954079001</v>
      </c>
      <c r="V2502">
        <v>12.577999999999999</v>
      </c>
    </row>
    <row r="2503" spans="1:22">
      <c r="A2503">
        <v>17</v>
      </c>
      <c r="B2503">
        <v>0</v>
      </c>
      <c r="C2503">
        <v>294</v>
      </c>
      <c r="D2503">
        <v>1274</v>
      </c>
      <c r="E2503">
        <v>66</v>
      </c>
      <c r="F2503">
        <v>4</v>
      </c>
      <c r="G2503">
        <v>26</v>
      </c>
      <c r="H2503">
        <v>2676</v>
      </c>
      <c r="I2503">
        <v>335.49664677906998</v>
      </c>
      <c r="J2503">
        <v>20.235671473909601</v>
      </c>
      <c r="K2503">
        <v>17.543199999999999</v>
      </c>
      <c r="L2503">
        <v>86</v>
      </c>
      <c r="M2503">
        <v>1</v>
      </c>
      <c r="N2503">
        <v>792</v>
      </c>
      <c r="O2503">
        <v>902</v>
      </c>
      <c r="P2503">
        <v>50</v>
      </c>
      <c r="Q2503">
        <v>4</v>
      </c>
      <c r="R2503">
        <v>22</v>
      </c>
      <c r="S2503">
        <v>2237</v>
      </c>
      <c r="T2503">
        <v>270.40155324997698</v>
      </c>
      <c r="U2503">
        <v>15.190559568363501</v>
      </c>
      <c r="V2503">
        <v>13.0656</v>
      </c>
    </row>
    <row r="2504" spans="1:22">
      <c r="A2504">
        <v>17</v>
      </c>
      <c r="B2504">
        <v>0</v>
      </c>
      <c r="C2504">
        <v>542</v>
      </c>
      <c r="D2504">
        <v>1089</v>
      </c>
      <c r="E2504">
        <v>118</v>
      </c>
      <c r="F2504">
        <v>1</v>
      </c>
      <c r="G2504">
        <v>53</v>
      </c>
      <c r="H2504">
        <v>5365</v>
      </c>
      <c r="I2504">
        <v>636.084113934627</v>
      </c>
      <c r="J2504">
        <v>34.171735396376903</v>
      </c>
      <c r="K2504">
        <v>30.181999999999999</v>
      </c>
      <c r="L2504">
        <v>86</v>
      </c>
      <c r="M2504">
        <v>1</v>
      </c>
      <c r="N2504">
        <v>860</v>
      </c>
      <c r="O2504">
        <v>977</v>
      </c>
      <c r="P2504">
        <v>44</v>
      </c>
      <c r="Q2504">
        <v>1</v>
      </c>
      <c r="R2504">
        <v>20</v>
      </c>
      <c r="S2504">
        <v>2029</v>
      </c>
      <c r="T2504">
        <v>239.359562165375</v>
      </c>
      <c r="U2504">
        <v>12.698263660831699</v>
      </c>
      <c r="V2504">
        <v>10.832599999999999</v>
      </c>
    </row>
    <row r="2505" spans="1:22">
      <c r="A2505">
        <v>17</v>
      </c>
      <c r="B2505">
        <v>0</v>
      </c>
      <c r="C2505">
        <v>220</v>
      </c>
      <c r="D2505">
        <v>1364</v>
      </c>
      <c r="E2505">
        <v>81</v>
      </c>
      <c r="F2505">
        <v>1</v>
      </c>
      <c r="G2505">
        <v>36</v>
      </c>
      <c r="H2505">
        <v>3694</v>
      </c>
      <c r="I2505">
        <v>426.81377672235499</v>
      </c>
      <c r="J2505">
        <v>21.380748349859001</v>
      </c>
      <c r="K2505">
        <v>17.8552</v>
      </c>
      <c r="L2505">
        <v>86</v>
      </c>
      <c r="M2505">
        <v>1</v>
      </c>
      <c r="N2505">
        <v>715</v>
      </c>
      <c r="O2505">
        <v>762</v>
      </c>
      <c r="P2505">
        <v>38</v>
      </c>
      <c r="Q2505">
        <v>4</v>
      </c>
      <c r="R2505">
        <v>15</v>
      </c>
      <c r="S2505">
        <v>1538</v>
      </c>
      <c r="T2505">
        <v>191.713327653557</v>
      </c>
      <c r="U2505">
        <v>11.445330925753099</v>
      </c>
      <c r="V2505">
        <v>10.250400000000001</v>
      </c>
    </row>
    <row r="2506" spans="1:22">
      <c r="A2506">
        <v>17</v>
      </c>
      <c r="B2506">
        <v>0</v>
      </c>
      <c r="C2506">
        <v>135</v>
      </c>
      <c r="D2506">
        <v>1482</v>
      </c>
      <c r="E2506">
        <v>0</v>
      </c>
      <c r="F2506">
        <v>100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86</v>
      </c>
      <c r="M2506">
        <v>1</v>
      </c>
      <c r="N2506">
        <v>792</v>
      </c>
      <c r="O2506">
        <v>897</v>
      </c>
      <c r="P2506">
        <v>53</v>
      </c>
      <c r="Q2506">
        <v>1</v>
      </c>
      <c r="R2506">
        <v>23</v>
      </c>
      <c r="S2506">
        <v>2334</v>
      </c>
      <c r="T2506">
        <v>278.71132018631698</v>
      </c>
      <c r="U2506">
        <v>15.233003643405301</v>
      </c>
      <c r="V2506">
        <v>13.312799999999999</v>
      </c>
    </row>
    <row r="2507" spans="1:22">
      <c r="A2507">
        <v>17</v>
      </c>
      <c r="B2507">
        <v>0</v>
      </c>
      <c r="C2507">
        <v>994</v>
      </c>
      <c r="D2507">
        <v>1264</v>
      </c>
      <c r="E2507">
        <v>55</v>
      </c>
      <c r="F2507">
        <v>1</v>
      </c>
      <c r="G2507">
        <v>24</v>
      </c>
      <c r="H2507">
        <v>2403</v>
      </c>
      <c r="I2507">
        <v>291.21641437254198</v>
      </c>
      <c r="J2507">
        <v>16.450808490770299</v>
      </c>
      <c r="K2507">
        <v>14.6264</v>
      </c>
      <c r="L2507">
        <v>86</v>
      </c>
      <c r="M2507">
        <v>1</v>
      </c>
      <c r="N2507">
        <v>858</v>
      </c>
      <c r="O2507">
        <v>983</v>
      </c>
      <c r="P2507">
        <v>42</v>
      </c>
      <c r="Q2507">
        <v>4</v>
      </c>
      <c r="R2507">
        <v>18</v>
      </c>
      <c r="S2507">
        <v>1822</v>
      </c>
      <c r="T2507">
        <v>219.41285285962601</v>
      </c>
      <c r="U2507">
        <v>12.2250398772356</v>
      </c>
      <c r="V2507">
        <v>10.1416</v>
      </c>
    </row>
    <row r="2508" spans="1:22">
      <c r="A2508">
        <v>17</v>
      </c>
      <c r="B2508">
        <v>0</v>
      </c>
      <c r="C2508">
        <v>1080</v>
      </c>
      <c r="D2508">
        <v>431</v>
      </c>
      <c r="E2508">
        <v>49</v>
      </c>
      <c r="F2508">
        <v>3</v>
      </c>
      <c r="G2508">
        <v>20</v>
      </c>
      <c r="H2508">
        <v>2071</v>
      </c>
      <c r="I2508">
        <v>250.86450526130599</v>
      </c>
      <c r="J2508">
        <v>14.1571854547435</v>
      </c>
      <c r="K2508">
        <v>12.3584</v>
      </c>
      <c r="L2508">
        <v>86</v>
      </c>
      <c r="M2508">
        <v>1</v>
      </c>
      <c r="N2508">
        <v>675</v>
      </c>
      <c r="O2508">
        <v>968</v>
      </c>
      <c r="P2508">
        <v>55</v>
      </c>
      <c r="Q2508">
        <v>4</v>
      </c>
      <c r="R2508">
        <v>24</v>
      </c>
      <c r="S2508">
        <v>2425</v>
      </c>
      <c r="T2508">
        <v>291.484133358919</v>
      </c>
      <c r="U2508">
        <v>16.173048568529101</v>
      </c>
      <c r="V2508">
        <v>14.19</v>
      </c>
    </row>
    <row r="2509" spans="1:22">
      <c r="A2509">
        <v>17</v>
      </c>
      <c r="B2509">
        <v>0</v>
      </c>
      <c r="C2509">
        <v>148</v>
      </c>
      <c r="D2509">
        <v>831</v>
      </c>
      <c r="E2509">
        <v>80</v>
      </c>
      <c r="F2509">
        <v>1</v>
      </c>
      <c r="G2509">
        <v>37</v>
      </c>
      <c r="H2509">
        <v>3714</v>
      </c>
      <c r="I2509">
        <v>435.65582746016401</v>
      </c>
      <c r="J2509">
        <v>22.772360439796302</v>
      </c>
      <c r="K2509">
        <v>19.505600000000001</v>
      </c>
      <c r="L2509">
        <v>86</v>
      </c>
      <c r="M2509">
        <v>1</v>
      </c>
      <c r="N2509">
        <v>855</v>
      </c>
      <c r="O2509">
        <v>974</v>
      </c>
      <c r="P2509">
        <v>41</v>
      </c>
      <c r="Q2509">
        <v>1</v>
      </c>
      <c r="R2509">
        <v>18</v>
      </c>
      <c r="S2509">
        <v>1859</v>
      </c>
      <c r="T2509">
        <v>223.300246305283</v>
      </c>
      <c r="U2509">
        <v>12.371010468025601</v>
      </c>
      <c r="V2509">
        <v>10.7254</v>
      </c>
    </row>
    <row r="2510" spans="1:22">
      <c r="A2510">
        <v>17</v>
      </c>
      <c r="B2510">
        <v>0</v>
      </c>
      <c r="C2510">
        <v>1116</v>
      </c>
      <c r="D2510">
        <v>648</v>
      </c>
      <c r="E2510">
        <v>50</v>
      </c>
      <c r="F2510">
        <v>1</v>
      </c>
      <c r="G2510">
        <v>20</v>
      </c>
      <c r="H2510">
        <v>2099</v>
      </c>
      <c r="I2510">
        <v>256.32986560289902</v>
      </c>
      <c r="J2510">
        <v>14.712916094371</v>
      </c>
      <c r="K2510">
        <v>12.491</v>
      </c>
      <c r="L2510">
        <v>86</v>
      </c>
      <c r="M2510">
        <v>1</v>
      </c>
      <c r="N2510">
        <v>858</v>
      </c>
      <c r="O2510">
        <v>977</v>
      </c>
      <c r="P2510">
        <v>44</v>
      </c>
      <c r="Q2510">
        <v>1</v>
      </c>
      <c r="R2510">
        <v>20</v>
      </c>
      <c r="S2510">
        <v>2039</v>
      </c>
      <c r="T2510">
        <v>240.31437743089799</v>
      </c>
      <c r="U2510">
        <v>12.7184079192327</v>
      </c>
      <c r="V2510">
        <v>11.0266</v>
      </c>
    </row>
    <row r="2511" spans="1:22">
      <c r="A2511">
        <v>17</v>
      </c>
      <c r="B2511">
        <v>0</v>
      </c>
      <c r="C2511">
        <v>1128</v>
      </c>
      <c r="D2511">
        <v>1315</v>
      </c>
      <c r="E2511">
        <v>3</v>
      </c>
      <c r="F2511">
        <v>1</v>
      </c>
      <c r="G2511">
        <v>0</v>
      </c>
      <c r="H2511">
        <v>3</v>
      </c>
      <c r="I2511">
        <v>3</v>
      </c>
      <c r="J2511">
        <v>0.29849623113198598</v>
      </c>
      <c r="K2511">
        <v>5.9400000000000001E-2</v>
      </c>
      <c r="L2511">
        <v>86</v>
      </c>
      <c r="M2511">
        <v>1</v>
      </c>
      <c r="N2511">
        <v>671</v>
      </c>
      <c r="O2511">
        <v>961</v>
      </c>
      <c r="P2511">
        <v>58</v>
      </c>
      <c r="Q2511">
        <v>2</v>
      </c>
      <c r="R2511">
        <v>24</v>
      </c>
      <c r="S2511">
        <v>2463</v>
      </c>
      <c r="T2511">
        <v>298.95651857753501</v>
      </c>
      <c r="U2511">
        <v>16.944412058256798</v>
      </c>
      <c r="V2511">
        <v>14.213800000000001</v>
      </c>
    </row>
    <row r="2512" spans="1:22">
      <c r="A2512">
        <v>17</v>
      </c>
      <c r="B2512">
        <v>0</v>
      </c>
      <c r="C2512">
        <v>490</v>
      </c>
      <c r="D2512">
        <v>1005</v>
      </c>
      <c r="E2512">
        <v>157</v>
      </c>
      <c r="F2512">
        <v>4</v>
      </c>
      <c r="G2512">
        <v>71</v>
      </c>
      <c r="H2512">
        <v>7144</v>
      </c>
      <c r="I2512">
        <v>855.18769869543803</v>
      </c>
      <c r="J2512">
        <v>47.008365213012901</v>
      </c>
      <c r="K2512">
        <v>40.076799999999999</v>
      </c>
      <c r="L2512">
        <v>86</v>
      </c>
      <c r="M2512">
        <v>1</v>
      </c>
      <c r="N2512">
        <v>959</v>
      </c>
      <c r="O2512">
        <v>556</v>
      </c>
      <c r="P2512">
        <v>28</v>
      </c>
      <c r="Q2512">
        <v>1</v>
      </c>
      <c r="R2512">
        <v>12</v>
      </c>
      <c r="S2512">
        <v>1244</v>
      </c>
      <c r="T2512">
        <v>146.77874505527001</v>
      </c>
      <c r="U2512">
        <v>7.7901476237617002</v>
      </c>
      <c r="V2512">
        <v>6.5175999999999998</v>
      </c>
    </row>
    <row r="2513" spans="1:22">
      <c r="A2513">
        <v>17</v>
      </c>
      <c r="B2513">
        <v>0</v>
      </c>
      <c r="C2513">
        <v>159</v>
      </c>
      <c r="D2513">
        <v>353</v>
      </c>
      <c r="E2513">
        <v>55</v>
      </c>
      <c r="F2513">
        <v>1</v>
      </c>
      <c r="G2513">
        <v>25</v>
      </c>
      <c r="H2513">
        <v>2595</v>
      </c>
      <c r="I2513">
        <v>307.634523420243</v>
      </c>
      <c r="J2513">
        <v>16.5223333703203</v>
      </c>
      <c r="K2513">
        <v>14.411</v>
      </c>
      <c r="L2513">
        <v>86</v>
      </c>
      <c r="M2513">
        <v>1</v>
      </c>
      <c r="N2513">
        <v>709</v>
      </c>
      <c r="O2513">
        <v>762</v>
      </c>
      <c r="P2513">
        <v>36</v>
      </c>
      <c r="Q2513">
        <v>9</v>
      </c>
      <c r="R2513">
        <v>15</v>
      </c>
      <c r="S2513">
        <v>1586</v>
      </c>
      <c r="T2513">
        <v>194.08245670333</v>
      </c>
      <c r="U2513">
        <v>11.18661700426</v>
      </c>
      <c r="V2513">
        <v>9.234</v>
      </c>
    </row>
    <row r="2514" spans="1:22">
      <c r="A2514">
        <v>17</v>
      </c>
      <c r="B2514">
        <v>0</v>
      </c>
      <c r="C2514">
        <v>100</v>
      </c>
      <c r="D2514">
        <v>64</v>
      </c>
      <c r="E2514">
        <v>0</v>
      </c>
      <c r="F2514">
        <v>100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86</v>
      </c>
      <c r="M2514">
        <v>1</v>
      </c>
      <c r="N2514">
        <v>713</v>
      </c>
      <c r="O2514">
        <v>764</v>
      </c>
      <c r="P2514">
        <v>36</v>
      </c>
      <c r="Q2514">
        <v>10</v>
      </c>
      <c r="R2514">
        <v>16</v>
      </c>
      <c r="S2514">
        <v>1622</v>
      </c>
      <c r="T2514">
        <v>196.91114747520001</v>
      </c>
      <c r="U2514">
        <v>11.1647480938891</v>
      </c>
      <c r="V2514">
        <v>9.5912000000000006</v>
      </c>
    </row>
    <row r="2515" spans="1:22">
      <c r="A2515">
        <v>17</v>
      </c>
      <c r="B2515">
        <v>0</v>
      </c>
      <c r="C2515">
        <v>59</v>
      </c>
      <c r="D2515">
        <v>231</v>
      </c>
      <c r="E2515">
        <v>55</v>
      </c>
      <c r="F2515">
        <v>2</v>
      </c>
      <c r="G2515">
        <v>23</v>
      </c>
      <c r="H2515">
        <v>2339</v>
      </c>
      <c r="I2515">
        <v>278.76692773713302</v>
      </c>
      <c r="J2515">
        <v>15.166341022145099</v>
      </c>
      <c r="K2515">
        <v>12.603199999999999</v>
      </c>
      <c r="L2515">
        <v>86</v>
      </c>
      <c r="M2515">
        <v>1</v>
      </c>
      <c r="N2515">
        <v>855</v>
      </c>
      <c r="O2515">
        <v>986</v>
      </c>
      <c r="P2515">
        <v>45</v>
      </c>
      <c r="Q2515">
        <v>1</v>
      </c>
      <c r="R2515">
        <v>18</v>
      </c>
      <c r="S2515">
        <v>1832</v>
      </c>
      <c r="T2515">
        <v>220.10906387516201</v>
      </c>
      <c r="U2515">
        <v>12.2007212901533</v>
      </c>
      <c r="V2515">
        <v>10.1744</v>
      </c>
    </row>
    <row r="2516" spans="1:22">
      <c r="A2516">
        <v>17</v>
      </c>
      <c r="B2516">
        <v>0</v>
      </c>
      <c r="C2516">
        <v>140</v>
      </c>
      <c r="D2516">
        <v>1460</v>
      </c>
      <c r="E2516">
        <v>1</v>
      </c>
      <c r="F2516">
        <v>1</v>
      </c>
      <c r="G2516">
        <v>0</v>
      </c>
      <c r="H2516">
        <v>1</v>
      </c>
      <c r="I2516">
        <v>1</v>
      </c>
      <c r="J2516">
        <v>9.9498743710662002E-2</v>
      </c>
      <c r="K2516">
        <v>1.9800000000000002E-2</v>
      </c>
      <c r="L2516">
        <v>86</v>
      </c>
      <c r="M2516">
        <v>1</v>
      </c>
      <c r="N2516">
        <v>674</v>
      </c>
      <c r="O2516">
        <v>962</v>
      </c>
      <c r="P2516">
        <v>58</v>
      </c>
      <c r="Q2516">
        <v>2</v>
      </c>
      <c r="R2516">
        <v>24</v>
      </c>
      <c r="S2516">
        <v>2464</v>
      </c>
      <c r="T2516">
        <v>298.31526947174501</v>
      </c>
      <c r="U2516">
        <v>16.816372973979899</v>
      </c>
      <c r="V2516">
        <v>13.9176</v>
      </c>
    </row>
    <row r="2517" spans="1:22">
      <c r="A2517">
        <v>17</v>
      </c>
      <c r="B2517">
        <v>0</v>
      </c>
      <c r="C2517">
        <v>505</v>
      </c>
      <c r="D2517">
        <v>766</v>
      </c>
      <c r="E2517">
        <v>81</v>
      </c>
      <c r="F2517">
        <v>1</v>
      </c>
      <c r="G2517">
        <v>35</v>
      </c>
      <c r="H2517">
        <v>3508</v>
      </c>
      <c r="I2517">
        <v>420.25706418809898</v>
      </c>
      <c r="J2517">
        <v>23.142031025819701</v>
      </c>
      <c r="K2517">
        <v>19.635200000000001</v>
      </c>
      <c r="L2517">
        <v>86</v>
      </c>
      <c r="M2517">
        <v>1</v>
      </c>
      <c r="N2517">
        <v>794</v>
      </c>
      <c r="O2517">
        <v>904</v>
      </c>
      <c r="P2517">
        <v>49</v>
      </c>
      <c r="Q2517">
        <v>3</v>
      </c>
      <c r="R2517">
        <v>20</v>
      </c>
      <c r="S2517">
        <v>2088</v>
      </c>
      <c r="T2517">
        <v>255.60516426707801</v>
      </c>
      <c r="U2517">
        <v>14.743323912876599</v>
      </c>
      <c r="V2517">
        <v>12.461600000000001</v>
      </c>
    </row>
    <row r="2518" spans="1:22">
      <c r="A2518">
        <v>17</v>
      </c>
      <c r="B2518">
        <v>0</v>
      </c>
      <c r="C2518">
        <v>901</v>
      </c>
      <c r="D2518">
        <v>34</v>
      </c>
      <c r="E2518">
        <v>3</v>
      </c>
      <c r="F2518">
        <v>4</v>
      </c>
      <c r="G2518">
        <v>0</v>
      </c>
      <c r="H2518">
        <v>12</v>
      </c>
      <c r="I2518">
        <v>6</v>
      </c>
      <c r="J2518">
        <v>0.58787753826796296</v>
      </c>
      <c r="K2518">
        <v>0.23039999999999999</v>
      </c>
      <c r="L2518">
        <v>86</v>
      </c>
      <c r="M2518">
        <v>1</v>
      </c>
      <c r="N2518">
        <v>790</v>
      </c>
      <c r="O2518">
        <v>902</v>
      </c>
      <c r="P2518">
        <v>53</v>
      </c>
      <c r="Q2518">
        <v>1</v>
      </c>
      <c r="R2518">
        <v>22</v>
      </c>
      <c r="S2518">
        <v>2283</v>
      </c>
      <c r="T2518">
        <v>276.85194599279998</v>
      </c>
      <c r="U2518">
        <v>15.6608141550815</v>
      </c>
      <c r="V2518">
        <v>13.147</v>
      </c>
    </row>
    <row r="2519" spans="1:22">
      <c r="A2519">
        <v>17</v>
      </c>
      <c r="B2519">
        <v>0</v>
      </c>
      <c r="C2519">
        <v>285</v>
      </c>
      <c r="D2519">
        <v>219</v>
      </c>
      <c r="E2519">
        <v>55</v>
      </c>
      <c r="F2519">
        <v>3</v>
      </c>
      <c r="G2519">
        <v>23</v>
      </c>
      <c r="H2519">
        <v>2324</v>
      </c>
      <c r="I2519">
        <v>281.45692388001402</v>
      </c>
      <c r="J2519">
        <v>15.877103010310201</v>
      </c>
      <c r="K2519">
        <v>13.336</v>
      </c>
      <c r="L2519">
        <v>86</v>
      </c>
      <c r="M2519">
        <v>1</v>
      </c>
      <c r="N2519">
        <v>856</v>
      </c>
      <c r="O2519">
        <v>974</v>
      </c>
      <c r="P2519">
        <v>41</v>
      </c>
      <c r="Q2519">
        <v>1</v>
      </c>
      <c r="R2519">
        <v>18</v>
      </c>
      <c r="S2519">
        <v>1868</v>
      </c>
      <c r="T2519">
        <v>222.26560687609799</v>
      </c>
      <c r="U2519">
        <v>12.044816312422499</v>
      </c>
      <c r="V2519">
        <v>10.3592</v>
      </c>
    </row>
    <row r="2520" spans="1:22">
      <c r="A2520">
        <v>17</v>
      </c>
      <c r="B2520">
        <v>0</v>
      </c>
      <c r="C2520">
        <v>886</v>
      </c>
      <c r="D2520">
        <v>709</v>
      </c>
      <c r="E2520">
        <v>78</v>
      </c>
      <c r="F2520">
        <v>3</v>
      </c>
      <c r="G2520">
        <v>36</v>
      </c>
      <c r="H2520">
        <v>3658</v>
      </c>
      <c r="I2520">
        <v>426.33554859992603</v>
      </c>
      <c r="J2520">
        <v>21.898027308412999</v>
      </c>
      <c r="K2520">
        <v>18.566400000000002</v>
      </c>
      <c r="L2520">
        <v>86</v>
      </c>
      <c r="M2520">
        <v>1</v>
      </c>
      <c r="N2520">
        <v>861</v>
      </c>
      <c r="O2520">
        <v>974</v>
      </c>
      <c r="P2520">
        <v>41</v>
      </c>
      <c r="Q2520">
        <v>1</v>
      </c>
      <c r="R2520">
        <v>18</v>
      </c>
      <c r="S2520">
        <v>1877</v>
      </c>
      <c r="T2520">
        <v>221.78593282712899</v>
      </c>
      <c r="U2520">
        <v>11.814275263426</v>
      </c>
      <c r="V2520">
        <v>10.3316</v>
      </c>
    </row>
    <row r="2521" spans="1:22">
      <c r="A2521">
        <v>17</v>
      </c>
      <c r="B2521">
        <v>0</v>
      </c>
      <c r="C2521">
        <v>539</v>
      </c>
      <c r="D2521">
        <v>88</v>
      </c>
      <c r="E2521">
        <v>51</v>
      </c>
      <c r="F2521">
        <v>3</v>
      </c>
      <c r="G2521">
        <v>20</v>
      </c>
      <c r="H2521">
        <v>2050</v>
      </c>
      <c r="I2521">
        <v>250.39968051097799</v>
      </c>
      <c r="J2521">
        <v>14.378803844548401</v>
      </c>
      <c r="K2521">
        <v>12.4</v>
      </c>
      <c r="L2521">
        <v>86</v>
      </c>
      <c r="M2521">
        <v>1</v>
      </c>
      <c r="N2521">
        <v>714</v>
      </c>
      <c r="O2521">
        <v>768</v>
      </c>
      <c r="P2521">
        <v>37</v>
      </c>
      <c r="Q2521">
        <v>8</v>
      </c>
      <c r="R2521">
        <v>14</v>
      </c>
      <c r="S2521">
        <v>1487</v>
      </c>
      <c r="T2521">
        <v>189.53363817539099</v>
      </c>
      <c r="U2521">
        <v>11.752152994238999</v>
      </c>
      <c r="V2521">
        <v>9.6785999999999994</v>
      </c>
    </row>
    <row r="2522" spans="1:22">
      <c r="A2522">
        <v>17</v>
      </c>
      <c r="B2522">
        <v>0</v>
      </c>
      <c r="C2522">
        <v>400</v>
      </c>
      <c r="D2522">
        <v>1471</v>
      </c>
      <c r="E2522">
        <v>1</v>
      </c>
      <c r="F2522">
        <v>14</v>
      </c>
      <c r="G2522">
        <v>0</v>
      </c>
      <c r="H2522">
        <v>14</v>
      </c>
      <c r="I2522">
        <v>3.74165738677394</v>
      </c>
      <c r="J2522">
        <v>0.34698703145794901</v>
      </c>
      <c r="K2522">
        <v>0.24079999999999999</v>
      </c>
      <c r="L2522">
        <v>86</v>
      </c>
      <c r="M2522">
        <v>1</v>
      </c>
      <c r="N2522">
        <v>862</v>
      </c>
      <c r="O2522">
        <v>976</v>
      </c>
      <c r="P2522">
        <v>44</v>
      </c>
      <c r="Q2522">
        <v>1</v>
      </c>
      <c r="R2522">
        <v>20</v>
      </c>
      <c r="S2522">
        <v>2030</v>
      </c>
      <c r="T2522">
        <v>239.958329715807</v>
      </c>
      <c r="U2522">
        <v>12.7949208672817</v>
      </c>
      <c r="V2522">
        <v>11.1</v>
      </c>
    </row>
    <row r="2523" spans="1:22">
      <c r="A2523">
        <v>17</v>
      </c>
      <c r="B2523">
        <v>0</v>
      </c>
      <c r="C2523">
        <v>677</v>
      </c>
      <c r="D2523">
        <v>920</v>
      </c>
      <c r="E2523">
        <v>103</v>
      </c>
      <c r="F2523">
        <v>1</v>
      </c>
      <c r="G2523">
        <v>45</v>
      </c>
      <c r="H2523">
        <v>4541</v>
      </c>
      <c r="I2523">
        <v>547.14988805628002</v>
      </c>
      <c r="J2523">
        <v>30.5231371257936</v>
      </c>
      <c r="K2523">
        <v>26.649000000000001</v>
      </c>
      <c r="L2523">
        <v>86</v>
      </c>
      <c r="M2523">
        <v>1</v>
      </c>
      <c r="N2523">
        <v>794</v>
      </c>
      <c r="O2523">
        <v>904</v>
      </c>
      <c r="P2523">
        <v>49</v>
      </c>
      <c r="Q2523">
        <v>3</v>
      </c>
      <c r="R2523">
        <v>20</v>
      </c>
      <c r="S2523">
        <v>2088</v>
      </c>
      <c r="T2523">
        <v>255.60516426707801</v>
      </c>
      <c r="U2523">
        <v>14.743323912876599</v>
      </c>
      <c r="V2523">
        <v>12.461600000000001</v>
      </c>
    </row>
    <row r="2524" spans="1:22">
      <c r="A2524">
        <v>17</v>
      </c>
      <c r="B2524">
        <v>0</v>
      </c>
      <c r="C2524">
        <v>35</v>
      </c>
      <c r="D2524">
        <v>151</v>
      </c>
      <c r="E2524">
        <v>1</v>
      </c>
      <c r="F2524">
        <v>7</v>
      </c>
      <c r="G2524">
        <v>0</v>
      </c>
      <c r="H2524">
        <v>7</v>
      </c>
      <c r="I2524">
        <v>2.6457513110645898</v>
      </c>
      <c r="J2524">
        <v>0.25514701644346099</v>
      </c>
      <c r="K2524">
        <v>0.13020000000000001</v>
      </c>
      <c r="L2524">
        <v>86</v>
      </c>
      <c r="M2524">
        <v>1</v>
      </c>
      <c r="N2524">
        <v>856</v>
      </c>
      <c r="O2524">
        <v>980</v>
      </c>
      <c r="P2524">
        <v>42</v>
      </c>
      <c r="Q2524">
        <v>4</v>
      </c>
      <c r="R2524">
        <v>19</v>
      </c>
      <c r="S2524">
        <v>1986</v>
      </c>
      <c r="T2524">
        <v>232.624160396121</v>
      </c>
      <c r="U2524">
        <v>12.112819655224801</v>
      </c>
      <c r="V2524">
        <v>10.114000000000001</v>
      </c>
    </row>
    <row r="2525" spans="1:22">
      <c r="A2525">
        <v>17</v>
      </c>
      <c r="B2525">
        <v>0</v>
      </c>
      <c r="C2525">
        <v>596</v>
      </c>
      <c r="D2525">
        <v>175</v>
      </c>
      <c r="E2525">
        <v>53</v>
      </c>
      <c r="F2525">
        <v>1</v>
      </c>
      <c r="G2525">
        <v>21</v>
      </c>
      <c r="H2525">
        <v>2199</v>
      </c>
      <c r="I2525">
        <v>267.47149380821901</v>
      </c>
      <c r="J2525">
        <v>15.2266181406115</v>
      </c>
      <c r="K2525">
        <v>13.31</v>
      </c>
      <c r="L2525">
        <v>86</v>
      </c>
      <c r="M2525">
        <v>1</v>
      </c>
      <c r="N2525">
        <v>711</v>
      </c>
      <c r="O2525">
        <v>768</v>
      </c>
      <c r="P2525">
        <v>37</v>
      </c>
      <c r="Q2525">
        <v>7</v>
      </c>
      <c r="R2525">
        <v>14</v>
      </c>
      <c r="S2525">
        <v>1447</v>
      </c>
      <c r="T2525">
        <v>186.115555502489</v>
      </c>
      <c r="U2525">
        <v>11.7050886369989</v>
      </c>
      <c r="V2525">
        <v>9.0556000000000001</v>
      </c>
    </row>
    <row r="2526" spans="1:22">
      <c r="A2526">
        <v>17</v>
      </c>
      <c r="B2526">
        <v>0</v>
      </c>
      <c r="C2526">
        <v>897</v>
      </c>
      <c r="D2526">
        <v>1387</v>
      </c>
      <c r="E2526">
        <v>38</v>
      </c>
      <c r="F2526">
        <v>3</v>
      </c>
      <c r="G2526">
        <v>17</v>
      </c>
      <c r="H2526">
        <v>1791</v>
      </c>
      <c r="I2526">
        <v>208.75104790156101</v>
      </c>
      <c r="J2526">
        <v>10.723893882354499</v>
      </c>
      <c r="K2526">
        <v>9.1736000000000004</v>
      </c>
      <c r="L2526">
        <v>86</v>
      </c>
      <c r="M2526">
        <v>1</v>
      </c>
      <c r="N2526">
        <v>857</v>
      </c>
      <c r="O2526">
        <v>979</v>
      </c>
      <c r="P2526">
        <v>42</v>
      </c>
      <c r="Q2526">
        <v>4</v>
      </c>
      <c r="R2526">
        <v>20</v>
      </c>
      <c r="S2526">
        <v>2014</v>
      </c>
      <c r="T2526">
        <v>235.660773146487</v>
      </c>
      <c r="U2526">
        <v>12.2368459988675</v>
      </c>
      <c r="V2526">
        <v>10.411199999999999</v>
      </c>
    </row>
    <row r="2527" spans="1:22">
      <c r="A2527">
        <v>17</v>
      </c>
      <c r="B2527">
        <v>0</v>
      </c>
      <c r="C2527">
        <v>806</v>
      </c>
      <c r="D2527">
        <v>1178</v>
      </c>
      <c r="E2527">
        <v>55</v>
      </c>
      <c r="F2527">
        <v>2</v>
      </c>
      <c r="G2527">
        <v>21</v>
      </c>
      <c r="H2527">
        <v>2149</v>
      </c>
      <c r="I2527">
        <v>263.09123892672699</v>
      </c>
      <c r="J2527">
        <v>15.1772823654302</v>
      </c>
      <c r="K2527">
        <v>13.0806</v>
      </c>
      <c r="L2527">
        <v>86</v>
      </c>
      <c r="M2527">
        <v>1</v>
      </c>
      <c r="N2527">
        <v>675</v>
      </c>
      <c r="O2527">
        <v>969</v>
      </c>
      <c r="P2527">
        <v>55</v>
      </c>
      <c r="Q2527">
        <v>4</v>
      </c>
      <c r="R2527">
        <v>23</v>
      </c>
      <c r="S2527">
        <v>2399</v>
      </c>
      <c r="T2527">
        <v>288.85117275164401</v>
      </c>
      <c r="U2527">
        <v>16.088191321587399</v>
      </c>
      <c r="V2527">
        <v>14.028600000000001</v>
      </c>
    </row>
    <row r="2528" spans="1:22">
      <c r="A2528">
        <v>17</v>
      </c>
      <c r="B2528">
        <v>0</v>
      </c>
      <c r="C2528">
        <v>663</v>
      </c>
      <c r="D2528">
        <v>669</v>
      </c>
      <c r="E2528">
        <v>72</v>
      </c>
      <c r="F2528">
        <v>5</v>
      </c>
      <c r="G2528">
        <v>31</v>
      </c>
      <c r="H2528">
        <v>3100</v>
      </c>
      <c r="I2528">
        <v>381.61498922343202</v>
      </c>
      <c r="J2528">
        <v>22.255336438706099</v>
      </c>
      <c r="K2528">
        <v>19.62</v>
      </c>
      <c r="L2528">
        <v>86</v>
      </c>
      <c r="M2528">
        <v>1</v>
      </c>
      <c r="N2528">
        <v>952</v>
      </c>
      <c r="O2528">
        <v>558</v>
      </c>
      <c r="P2528">
        <v>27</v>
      </c>
      <c r="Q2528">
        <v>1</v>
      </c>
      <c r="R2528">
        <v>11</v>
      </c>
      <c r="S2528">
        <v>1178</v>
      </c>
      <c r="T2528">
        <v>143.49912891721701</v>
      </c>
      <c r="U2528">
        <v>8.1946079833021894</v>
      </c>
      <c r="V2528">
        <v>7.1536</v>
      </c>
    </row>
    <row r="2529" spans="1:22">
      <c r="A2529">
        <v>17</v>
      </c>
      <c r="B2529">
        <v>0</v>
      </c>
      <c r="C2529">
        <v>121</v>
      </c>
      <c r="D2529">
        <v>68</v>
      </c>
      <c r="E2529">
        <v>0</v>
      </c>
      <c r="F2529">
        <v>100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86</v>
      </c>
      <c r="M2529">
        <v>1</v>
      </c>
      <c r="N2529">
        <v>793</v>
      </c>
      <c r="O2529">
        <v>903</v>
      </c>
      <c r="P2529">
        <v>51</v>
      </c>
      <c r="Q2529">
        <v>2</v>
      </c>
      <c r="R2529">
        <v>21</v>
      </c>
      <c r="S2529">
        <v>2165</v>
      </c>
      <c r="T2529">
        <v>263.14824719157798</v>
      </c>
      <c r="U2529">
        <v>14.958191735634401</v>
      </c>
      <c r="V2529">
        <v>13.442</v>
      </c>
    </row>
    <row r="2530" spans="1:22">
      <c r="A2530">
        <v>17</v>
      </c>
      <c r="B2530">
        <v>0</v>
      </c>
      <c r="C2530">
        <v>856</v>
      </c>
      <c r="D2530">
        <v>1489</v>
      </c>
      <c r="E2530">
        <v>0</v>
      </c>
      <c r="F2530">
        <v>100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86</v>
      </c>
      <c r="M2530">
        <v>1</v>
      </c>
      <c r="N2530">
        <v>855</v>
      </c>
      <c r="O2530">
        <v>974</v>
      </c>
      <c r="P2530">
        <v>41</v>
      </c>
      <c r="Q2530">
        <v>1</v>
      </c>
      <c r="R2530">
        <v>18</v>
      </c>
      <c r="S2530">
        <v>1859</v>
      </c>
      <c r="T2530">
        <v>223.300246305283</v>
      </c>
      <c r="U2530">
        <v>12.371010468025601</v>
      </c>
      <c r="V2530">
        <v>10.7254</v>
      </c>
    </row>
    <row r="2531" spans="1:22">
      <c r="A2531">
        <v>17</v>
      </c>
      <c r="B2531">
        <v>0</v>
      </c>
      <c r="C2531">
        <v>748</v>
      </c>
      <c r="D2531">
        <v>1293</v>
      </c>
      <c r="E2531">
        <v>56</v>
      </c>
      <c r="F2531">
        <v>2</v>
      </c>
      <c r="G2531">
        <v>21</v>
      </c>
      <c r="H2531">
        <v>2178</v>
      </c>
      <c r="I2531">
        <v>271.86761484222399</v>
      </c>
      <c r="J2531">
        <v>16.2711892620054</v>
      </c>
      <c r="K2531">
        <v>14.524800000000001</v>
      </c>
      <c r="L2531">
        <v>86</v>
      </c>
      <c r="M2531">
        <v>1</v>
      </c>
      <c r="N2531">
        <v>667</v>
      </c>
      <c r="O2531">
        <v>966</v>
      </c>
      <c r="P2531">
        <v>58</v>
      </c>
      <c r="Q2531">
        <v>2</v>
      </c>
      <c r="R2531">
        <v>24</v>
      </c>
      <c r="S2531">
        <v>2490</v>
      </c>
      <c r="T2531">
        <v>298.58667083444999</v>
      </c>
      <c r="U2531">
        <v>16.478167373831401</v>
      </c>
      <c r="V2531">
        <v>14.25</v>
      </c>
    </row>
    <row r="2532" spans="1:22">
      <c r="A2532">
        <v>17</v>
      </c>
      <c r="B2532">
        <v>0</v>
      </c>
      <c r="C2532">
        <v>556</v>
      </c>
      <c r="D2532">
        <v>494</v>
      </c>
      <c r="E2532">
        <v>74</v>
      </c>
      <c r="F2532">
        <v>2</v>
      </c>
      <c r="G2532">
        <v>32</v>
      </c>
      <c r="H2532">
        <v>3252</v>
      </c>
      <c r="I2532">
        <v>389.54588946618298</v>
      </c>
      <c r="J2532">
        <v>21.44550302511</v>
      </c>
      <c r="K2532">
        <v>18.105599999999999</v>
      </c>
      <c r="L2532">
        <v>86</v>
      </c>
      <c r="M2532">
        <v>1</v>
      </c>
      <c r="N2532">
        <v>860</v>
      </c>
      <c r="O2532">
        <v>977</v>
      </c>
      <c r="P2532">
        <v>44</v>
      </c>
      <c r="Q2532">
        <v>1</v>
      </c>
      <c r="R2532">
        <v>20</v>
      </c>
      <c r="S2532">
        <v>2029</v>
      </c>
      <c r="T2532">
        <v>239.359562165375</v>
      </c>
      <c r="U2532">
        <v>12.698263660831699</v>
      </c>
      <c r="V2532">
        <v>10.832599999999999</v>
      </c>
    </row>
    <row r="2533" spans="1:22">
      <c r="A2533">
        <v>17</v>
      </c>
      <c r="B2533">
        <v>0</v>
      </c>
      <c r="C2533">
        <v>2</v>
      </c>
      <c r="D2533">
        <v>168</v>
      </c>
      <c r="E2533">
        <v>1</v>
      </c>
      <c r="F2533">
        <v>4</v>
      </c>
      <c r="G2533">
        <v>0</v>
      </c>
      <c r="H2533">
        <v>4</v>
      </c>
      <c r="I2533">
        <v>2</v>
      </c>
      <c r="J2533">
        <v>0.19595917942265401</v>
      </c>
      <c r="K2533">
        <v>7.6799999999999993E-2</v>
      </c>
      <c r="L2533">
        <v>86</v>
      </c>
      <c r="M2533">
        <v>1</v>
      </c>
      <c r="N2533">
        <v>855</v>
      </c>
      <c r="O2533">
        <v>985</v>
      </c>
      <c r="P2533">
        <v>45</v>
      </c>
      <c r="Q2533">
        <v>1</v>
      </c>
      <c r="R2533">
        <v>18</v>
      </c>
      <c r="S2533">
        <v>1820</v>
      </c>
      <c r="T2533">
        <v>220.07725916141399</v>
      </c>
      <c r="U2533">
        <v>12.373358476985899</v>
      </c>
      <c r="V2533">
        <v>10.512</v>
      </c>
    </row>
    <row r="2534" spans="1:22">
      <c r="A2534">
        <v>17</v>
      </c>
      <c r="B2534">
        <v>0</v>
      </c>
      <c r="C2534">
        <v>770</v>
      </c>
      <c r="D2534">
        <v>237</v>
      </c>
      <c r="E2534">
        <v>53</v>
      </c>
      <c r="F2534">
        <v>2</v>
      </c>
      <c r="G2534">
        <v>22</v>
      </c>
      <c r="H2534">
        <v>2246</v>
      </c>
      <c r="I2534">
        <v>273.20322106446702</v>
      </c>
      <c r="J2534">
        <v>15.5546906108736</v>
      </c>
      <c r="K2534">
        <v>13.5816</v>
      </c>
      <c r="L2534">
        <v>86</v>
      </c>
      <c r="M2534">
        <v>1</v>
      </c>
      <c r="N2534">
        <v>861</v>
      </c>
      <c r="O2534">
        <v>977</v>
      </c>
      <c r="P2534">
        <v>44</v>
      </c>
      <c r="Q2534">
        <v>1</v>
      </c>
      <c r="R2534">
        <v>20</v>
      </c>
      <c r="S2534">
        <v>2027</v>
      </c>
      <c r="T2534">
        <v>238.85769822218401</v>
      </c>
      <c r="U2534">
        <v>12.635549058113799</v>
      </c>
      <c r="V2534">
        <v>10.7516</v>
      </c>
    </row>
    <row r="2535" spans="1:22">
      <c r="A2535">
        <v>17</v>
      </c>
      <c r="B2535">
        <v>0</v>
      </c>
      <c r="C2535">
        <v>264</v>
      </c>
      <c r="D2535">
        <v>977</v>
      </c>
      <c r="E2535">
        <v>75</v>
      </c>
      <c r="F2535">
        <v>2</v>
      </c>
      <c r="G2535">
        <v>33</v>
      </c>
      <c r="H2535">
        <v>3372</v>
      </c>
      <c r="I2535">
        <v>402.61892652978901</v>
      </c>
      <c r="J2535">
        <v>21.9995818142073</v>
      </c>
      <c r="K2535">
        <v>18.955200000000001</v>
      </c>
      <c r="L2535">
        <v>86</v>
      </c>
      <c r="M2535">
        <v>1</v>
      </c>
      <c r="N2535">
        <v>671</v>
      </c>
      <c r="O2535">
        <v>965</v>
      </c>
      <c r="P2535">
        <v>58</v>
      </c>
      <c r="Q2535">
        <v>2</v>
      </c>
      <c r="R2535">
        <v>24</v>
      </c>
      <c r="S2535">
        <v>2453</v>
      </c>
      <c r="T2535">
        <v>295.83272300406497</v>
      </c>
      <c r="U2535">
        <v>16.536296441464799</v>
      </c>
      <c r="V2535">
        <v>14.323</v>
      </c>
    </row>
    <row r="2536" spans="1:22">
      <c r="A2536">
        <v>17</v>
      </c>
      <c r="B2536">
        <v>0</v>
      </c>
      <c r="C2536">
        <v>6</v>
      </c>
      <c r="D2536">
        <v>813</v>
      </c>
      <c r="E2536">
        <v>62</v>
      </c>
      <c r="F2536">
        <v>1</v>
      </c>
      <c r="G2536">
        <v>24</v>
      </c>
      <c r="H2536">
        <v>2462</v>
      </c>
      <c r="I2536">
        <v>309.10192493738998</v>
      </c>
      <c r="J2536">
        <v>18.689451570337699</v>
      </c>
      <c r="K2536">
        <v>15.9832</v>
      </c>
      <c r="L2536">
        <v>86</v>
      </c>
      <c r="M2536">
        <v>1</v>
      </c>
      <c r="N2536">
        <v>860</v>
      </c>
      <c r="O2536">
        <v>975</v>
      </c>
      <c r="P2536">
        <v>44</v>
      </c>
      <c r="Q2536">
        <v>1</v>
      </c>
      <c r="R2536">
        <v>20</v>
      </c>
      <c r="S2536">
        <v>2016</v>
      </c>
      <c r="T2536">
        <v>238.667132215561</v>
      </c>
      <c r="U2536">
        <v>12.774756357754899</v>
      </c>
      <c r="V2536">
        <v>11.1104</v>
      </c>
    </row>
    <row r="2537" spans="1:22">
      <c r="A2537">
        <v>17</v>
      </c>
      <c r="B2537">
        <v>0</v>
      </c>
      <c r="C2537">
        <v>177</v>
      </c>
      <c r="D2537">
        <v>961</v>
      </c>
      <c r="E2537">
        <v>71</v>
      </c>
      <c r="F2537">
        <v>2</v>
      </c>
      <c r="G2537">
        <v>30</v>
      </c>
      <c r="H2537">
        <v>3002</v>
      </c>
      <c r="I2537">
        <v>362.64583273491502</v>
      </c>
      <c r="J2537">
        <v>20.345014131231299</v>
      </c>
      <c r="K2537">
        <v>17.2028</v>
      </c>
      <c r="L2537">
        <v>86</v>
      </c>
      <c r="M2537">
        <v>1</v>
      </c>
      <c r="N2537">
        <v>716</v>
      </c>
      <c r="O2537">
        <v>766</v>
      </c>
      <c r="P2537">
        <v>38</v>
      </c>
      <c r="Q2537">
        <v>6</v>
      </c>
      <c r="R2537">
        <v>14</v>
      </c>
      <c r="S2537">
        <v>1475</v>
      </c>
      <c r="T2537">
        <v>190.16045856065901</v>
      </c>
      <c r="U2537">
        <v>12.0019790034811</v>
      </c>
      <c r="V2537">
        <v>10.99</v>
      </c>
    </row>
    <row r="2538" spans="1:22">
      <c r="A2538">
        <v>17</v>
      </c>
      <c r="B2538">
        <v>0</v>
      </c>
      <c r="C2538">
        <v>404</v>
      </c>
      <c r="D2538">
        <v>538</v>
      </c>
      <c r="E2538">
        <v>76</v>
      </c>
      <c r="F2538">
        <v>1</v>
      </c>
      <c r="G2538">
        <v>33</v>
      </c>
      <c r="H2538">
        <v>3309</v>
      </c>
      <c r="I2538">
        <v>402.97766687497699</v>
      </c>
      <c r="J2538">
        <v>22.999171724216499</v>
      </c>
      <c r="K2538">
        <v>20.535399999999999</v>
      </c>
      <c r="L2538">
        <v>86</v>
      </c>
      <c r="M2538">
        <v>1</v>
      </c>
      <c r="N2538">
        <v>953</v>
      </c>
      <c r="O2538">
        <v>553</v>
      </c>
      <c r="P2538">
        <v>23</v>
      </c>
      <c r="Q2538">
        <v>4</v>
      </c>
      <c r="R2538">
        <v>10</v>
      </c>
      <c r="S2538">
        <v>1058</v>
      </c>
      <c r="T2538">
        <v>127.090518922538</v>
      </c>
      <c r="U2538">
        <v>7.04156232664314</v>
      </c>
      <c r="V2538">
        <v>6.202</v>
      </c>
    </row>
    <row r="2539" spans="1:22">
      <c r="A2539">
        <v>17</v>
      </c>
      <c r="B2539">
        <v>0</v>
      </c>
      <c r="C2539">
        <v>469</v>
      </c>
      <c r="D2539">
        <v>763</v>
      </c>
      <c r="E2539">
        <v>80</v>
      </c>
      <c r="F2539">
        <v>2</v>
      </c>
      <c r="G2539">
        <v>35</v>
      </c>
      <c r="H2539">
        <v>3532</v>
      </c>
      <c r="I2539">
        <v>426.32382058712102</v>
      </c>
      <c r="J2539">
        <v>23.875041361220699</v>
      </c>
      <c r="K2539">
        <v>21.285599999999999</v>
      </c>
      <c r="L2539">
        <v>86</v>
      </c>
      <c r="M2539">
        <v>1</v>
      </c>
      <c r="N2539">
        <v>674</v>
      </c>
      <c r="O2539">
        <v>962</v>
      </c>
      <c r="P2539">
        <v>58</v>
      </c>
      <c r="Q2539">
        <v>2</v>
      </c>
      <c r="R2539">
        <v>24</v>
      </c>
      <c r="S2539">
        <v>2464</v>
      </c>
      <c r="T2539">
        <v>298.31526947174501</v>
      </c>
      <c r="U2539">
        <v>16.816372973979899</v>
      </c>
      <c r="V2539">
        <v>13.9176</v>
      </c>
    </row>
    <row r="2540" spans="1:22">
      <c r="A2540">
        <v>17</v>
      </c>
      <c r="B2540">
        <v>0</v>
      </c>
      <c r="C2540">
        <v>649</v>
      </c>
      <c r="D2540">
        <v>1098</v>
      </c>
      <c r="E2540">
        <v>77</v>
      </c>
      <c r="F2540">
        <v>1</v>
      </c>
      <c r="G2540">
        <v>31</v>
      </c>
      <c r="H2540">
        <v>3143</v>
      </c>
      <c r="I2540">
        <v>381.98821971364498</v>
      </c>
      <c r="J2540">
        <v>21.709562409224201</v>
      </c>
      <c r="K2540">
        <v>18.561199999999999</v>
      </c>
      <c r="L2540">
        <v>86</v>
      </c>
      <c r="M2540">
        <v>1</v>
      </c>
      <c r="N2540">
        <v>951</v>
      </c>
      <c r="O2540">
        <v>560</v>
      </c>
      <c r="P2540">
        <v>30</v>
      </c>
      <c r="Q2540">
        <v>1</v>
      </c>
      <c r="R2540">
        <v>13</v>
      </c>
      <c r="S2540">
        <v>1368</v>
      </c>
      <c r="T2540">
        <v>164.12799883018101</v>
      </c>
      <c r="U2540">
        <v>9.0684949137108806</v>
      </c>
      <c r="V2540">
        <v>7.9808000000000003</v>
      </c>
    </row>
    <row r="2541" spans="1:22">
      <c r="A2541">
        <v>17</v>
      </c>
      <c r="B2541">
        <v>0</v>
      </c>
      <c r="C2541">
        <v>737</v>
      </c>
      <c r="D2541">
        <v>1233</v>
      </c>
      <c r="E2541">
        <v>55</v>
      </c>
      <c r="F2541">
        <v>2</v>
      </c>
      <c r="G2541">
        <v>21</v>
      </c>
      <c r="H2541">
        <v>2167</v>
      </c>
      <c r="I2541">
        <v>266.55768606438602</v>
      </c>
      <c r="J2541">
        <v>15.5222775390727</v>
      </c>
      <c r="K2541">
        <v>13.036799999999999</v>
      </c>
      <c r="L2541">
        <v>86</v>
      </c>
      <c r="M2541">
        <v>1</v>
      </c>
      <c r="N2541">
        <v>709</v>
      </c>
      <c r="O2541">
        <v>762</v>
      </c>
      <c r="P2541">
        <v>36</v>
      </c>
      <c r="Q2541">
        <v>9</v>
      </c>
      <c r="R2541">
        <v>15</v>
      </c>
      <c r="S2541">
        <v>1586</v>
      </c>
      <c r="T2541">
        <v>194.08245670333</v>
      </c>
      <c r="U2541">
        <v>11.18661700426</v>
      </c>
      <c r="V2541">
        <v>9.234</v>
      </c>
    </row>
    <row r="2542" spans="1:22">
      <c r="A2542">
        <v>17</v>
      </c>
      <c r="B2542">
        <v>0</v>
      </c>
      <c r="C2542">
        <v>762</v>
      </c>
      <c r="D2542">
        <v>24</v>
      </c>
      <c r="E2542">
        <v>2</v>
      </c>
      <c r="F2542">
        <v>18</v>
      </c>
      <c r="G2542">
        <v>0</v>
      </c>
      <c r="H2542">
        <v>36</v>
      </c>
      <c r="I2542">
        <v>8.4852813742385695</v>
      </c>
      <c r="J2542">
        <v>0.76837490849194201</v>
      </c>
      <c r="K2542">
        <v>0.59040000000000004</v>
      </c>
      <c r="L2542">
        <v>86</v>
      </c>
      <c r="M2542">
        <v>1</v>
      </c>
      <c r="N2542">
        <v>713</v>
      </c>
      <c r="O2542">
        <v>761</v>
      </c>
      <c r="P2542">
        <v>37</v>
      </c>
      <c r="Q2542">
        <v>8</v>
      </c>
      <c r="R2542">
        <v>15</v>
      </c>
      <c r="S2542">
        <v>1580</v>
      </c>
      <c r="T2542">
        <v>196.20397549489201</v>
      </c>
      <c r="U2542">
        <v>11.632712495372701</v>
      </c>
      <c r="V2542">
        <v>10.268000000000001</v>
      </c>
    </row>
    <row r="2543" spans="1:22">
      <c r="A2543">
        <v>17</v>
      </c>
      <c r="B2543">
        <v>0</v>
      </c>
      <c r="C2543">
        <v>425</v>
      </c>
      <c r="D2543">
        <v>846</v>
      </c>
      <c r="E2543">
        <v>81</v>
      </c>
      <c r="F2543">
        <v>3</v>
      </c>
      <c r="G2543">
        <v>37</v>
      </c>
      <c r="H2543">
        <v>3744</v>
      </c>
      <c r="I2543">
        <v>444.97415655293997</v>
      </c>
      <c r="J2543">
        <v>24.047170311702001</v>
      </c>
      <c r="K2543">
        <v>20.86</v>
      </c>
      <c r="L2543">
        <v>86</v>
      </c>
      <c r="M2543">
        <v>1</v>
      </c>
      <c r="N2543">
        <v>955</v>
      </c>
      <c r="O2543">
        <v>557</v>
      </c>
      <c r="P2543">
        <v>27</v>
      </c>
      <c r="Q2543">
        <v>1</v>
      </c>
      <c r="R2543">
        <v>11</v>
      </c>
      <c r="S2543">
        <v>1193</v>
      </c>
      <c r="T2543">
        <v>143.906219462537</v>
      </c>
      <c r="U2543">
        <v>8.0476766833664506</v>
      </c>
      <c r="V2543">
        <v>7.0857999999999999</v>
      </c>
    </row>
    <row r="2544" spans="1:22">
      <c r="A2544">
        <v>17</v>
      </c>
      <c r="B2544">
        <v>0</v>
      </c>
      <c r="C2544">
        <v>733</v>
      </c>
      <c r="D2544">
        <v>943</v>
      </c>
      <c r="E2544">
        <v>83</v>
      </c>
      <c r="F2544">
        <v>1</v>
      </c>
      <c r="G2544">
        <v>36</v>
      </c>
      <c r="H2544">
        <v>3681</v>
      </c>
      <c r="I2544">
        <v>438.97038624490398</v>
      </c>
      <c r="J2544">
        <v>23.9159758320667</v>
      </c>
      <c r="K2544">
        <v>20.8186</v>
      </c>
      <c r="L2544">
        <v>86</v>
      </c>
      <c r="M2544">
        <v>1</v>
      </c>
      <c r="N2544">
        <v>860</v>
      </c>
      <c r="O2544">
        <v>987</v>
      </c>
      <c r="P2544">
        <v>45</v>
      </c>
      <c r="Q2544">
        <v>1</v>
      </c>
      <c r="R2544">
        <v>18</v>
      </c>
      <c r="S2544">
        <v>1841</v>
      </c>
      <c r="T2544">
        <v>225.75872076178999</v>
      </c>
      <c r="U2544">
        <v>13.0668244038098</v>
      </c>
      <c r="V2544">
        <v>11.7136</v>
      </c>
    </row>
    <row r="2545" spans="1:22">
      <c r="A2545">
        <v>17</v>
      </c>
      <c r="B2545">
        <v>0</v>
      </c>
      <c r="C2545">
        <v>157</v>
      </c>
      <c r="D2545">
        <v>545</v>
      </c>
      <c r="E2545">
        <v>62</v>
      </c>
      <c r="F2545">
        <v>4</v>
      </c>
      <c r="G2545">
        <v>28</v>
      </c>
      <c r="H2545">
        <v>2821</v>
      </c>
      <c r="I2545">
        <v>335.38783519978801</v>
      </c>
      <c r="J2545">
        <v>18.1396223775469</v>
      </c>
      <c r="K2545">
        <v>15.87</v>
      </c>
      <c r="L2545">
        <v>87</v>
      </c>
      <c r="M2545">
        <v>1</v>
      </c>
      <c r="N2545">
        <v>862</v>
      </c>
      <c r="O2545">
        <v>692</v>
      </c>
      <c r="P2545">
        <v>32</v>
      </c>
      <c r="Q2545">
        <v>1</v>
      </c>
      <c r="R2545">
        <v>13</v>
      </c>
      <c r="S2545">
        <v>1315</v>
      </c>
      <c r="T2545">
        <v>159.54623154434</v>
      </c>
      <c r="U2545">
        <v>9.0347938548701805</v>
      </c>
      <c r="V2545">
        <v>7.7770000000000001</v>
      </c>
    </row>
    <row r="2546" spans="1:22">
      <c r="A2546">
        <v>17</v>
      </c>
      <c r="B2546">
        <v>0</v>
      </c>
      <c r="C2546">
        <v>1103</v>
      </c>
      <c r="D2546">
        <v>1326</v>
      </c>
      <c r="E2546">
        <v>1</v>
      </c>
      <c r="F2546">
        <v>5</v>
      </c>
      <c r="G2546">
        <v>0</v>
      </c>
      <c r="H2546">
        <v>5</v>
      </c>
      <c r="I2546">
        <v>2.2360679774997898</v>
      </c>
      <c r="J2546">
        <v>0.217944947177034</v>
      </c>
      <c r="K2546">
        <v>9.5000000000000001E-2</v>
      </c>
      <c r="L2546">
        <v>87</v>
      </c>
      <c r="M2546">
        <v>1</v>
      </c>
      <c r="N2546">
        <v>577</v>
      </c>
      <c r="O2546">
        <v>787</v>
      </c>
      <c r="P2546">
        <v>37</v>
      </c>
      <c r="Q2546">
        <v>1</v>
      </c>
      <c r="R2546">
        <v>15</v>
      </c>
      <c r="S2546">
        <v>1597</v>
      </c>
      <c r="T2546">
        <v>189.18509455028399</v>
      </c>
      <c r="U2546">
        <v>10.142440534703701</v>
      </c>
      <c r="V2546">
        <v>8.5852000000000004</v>
      </c>
    </row>
    <row r="2547" spans="1:22">
      <c r="A2547">
        <v>18</v>
      </c>
      <c r="B2547">
        <v>0</v>
      </c>
      <c r="C2547">
        <v>906</v>
      </c>
      <c r="D2547">
        <v>943</v>
      </c>
      <c r="E2547">
        <v>56</v>
      </c>
      <c r="F2547">
        <v>1</v>
      </c>
      <c r="G2547">
        <v>24</v>
      </c>
      <c r="H2547">
        <v>2474</v>
      </c>
      <c r="I2547">
        <v>291.77045772319002</v>
      </c>
      <c r="J2547">
        <v>15.4671393605928</v>
      </c>
      <c r="K2547">
        <v>13.294</v>
      </c>
      <c r="L2547">
        <v>87</v>
      </c>
      <c r="M2547">
        <v>1</v>
      </c>
      <c r="N2547">
        <v>953</v>
      </c>
      <c r="O2547">
        <v>558</v>
      </c>
      <c r="P2547">
        <v>25</v>
      </c>
      <c r="Q2547">
        <v>2</v>
      </c>
      <c r="R2547">
        <v>11</v>
      </c>
      <c r="S2547">
        <v>1137</v>
      </c>
      <c r="T2547">
        <v>135.849181079608</v>
      </c>
      <c r="U2547">
        <v>7.4345880854288096</v>
      </c>
      <c r="V2547">
        <v>6.5721999999999996</v>
      </c>
    </row>
    <row r="2548" spans="1:22">
      <c r="A2548">
        <v>18</v>
      </c>
      <c r="B2548">
        <v>0</v>
      </c>
      <c r="C2548">
        <v>914</v>
      </c>
      <c r="D2548">
        <v>421</v>
      </c>
      <c r="E2548">
        <v>31</v>
      </c>
      <c r="F2548">
        <v>1</v>
      </c>
      <c r="G2548">
        <v>14</v>
      </c>
      <c r="H2548">
        <v>1409</v>
      </c>
      <c r="I2548">
        <v>167.49029822649399</v>
      </c>
      <c r="J2548">
        <v>9.0554900474794806</v>
      </c>
      <c r="K2548">
        <v>7.8971999999999998</v>
      </c>
      <c r="L2548">
        <v>87</v>
      </c>
      <c r="M2548">
        <v>1</v>
      </c>
      <c r="N2548">
        <v>865</v>
      </c>
      <c r="O2548">
        <v>695</v>
      </c>
      <c r="P2548">
        <v>32</v>
      </c>
      <c r="Q2548">
        <v>1</v>
      </c>
      <c r="R2548">
        <v>12</v>
      </c>
      <c r="S2548">
        <v>1282</v>
      </c>
      <c r="T2548">
        <v>157.67054258801801</v>
      </c>
      <c r="U2548">
        <v>9.1786491380812691</v>
      </c>
      <c r="V2548">
        <v>8.1183999999999994</v>
      </c>
    </row>
    <row r="2549" spans="1:22">
      <c r="A2549">
        <v>18</v>
      </c>
      <c r="B2549">
        <v>0</v>
      </c>
      <c r="C2549">
        <v>134</v>
      </c>
      <c r="D2549">
        <v>284</v>
      </c>
      <c r="E2549">
        <v>29</v>
      </c>
      <c r="F2549">
        <v>3</v>
      </c>
      <c r="G2549">
        <v>13</v>
      </c>
      <c r="H2549">
        <v>1390</v>
      </c>
      <c r="I2549">
        <v>162.984661855035</v>
      </c>
      <c r="J2549">
        <v>8.5105816487476407</v>
      </c>
      <c r="K2549">
        <v>7.2939999999999996</v>
      </c>
      <c r="L2549">
        <v>87</v>
      </c>
      <c r="M2549">
        <v>1</v>
      </c>
      <c r="N2549">
        <v>578</v>
      </c>
      <c r="O2549">
        <v>792</v>
      </c>
      <c r="P2549">
        <v>36</v>
      </c>
      <c r="Q2549">
        <v>4</v>
      </c>
      <c r="R2549">
        <v>16</v>
      </c>
      <c r="S2549">
        <v>1643</v>
      </c>
      <c r="T2549">
        <v>194.51221041363999</v>
      </c>
      <c r="U2549">
        <v>10.4117769857023</v>
      </c>
      <c r="V2549">
        <v>8.8155999999999999</v>
      </c>
    </row>
    <row r="2550" spans="1:22">
      <c r="A2550">
        <v>18</v>
      </c>
      <c r="B2550">
        <v>0</v>
      </c>
      <c r="C2550">
        <v>294</v>
      </c>
      <c r="D2550">
        <v>545</v>
      </c>
      <c r="E2550">
        <v>53</v>
      </c>
      <c r="F2550">
        <v>2</v>
      </c>
      <c r="G2550">
        <v>23</v>
      </c>
      <c r="H2550">
        <v>2374</v>
      </c>
      <c r="I2550">
        <v>282.88160067420398</v>
      </c>
      <c r="J2550">
        <v>15.3828605922306</v>
      </c>
      <c r="K2550">
        <v>13.167999999999999</v>
      </c>
      <c r="L2550">
        <v>87</v>
      </c>
      <c r="M2550">
        <v>1</v>
      </c>
      <c r="N2550">
        <v>876</v>
      </c>
      <c r="O2550">
        <v>256</v>
      </c>
      <c r="P2550">
        <v>19</v>
      </c>
      <c r="Q2550">
        <v>3</v>
      </c>
      <c r="R2550">
        <v>8</v>
      </c>
      <c r="S2550">
        <v>814</v>
      </c>
      <c r="T2550">
        <v>97.406365295087397</v>
      </c>
      <c r="U2550">
        <v>5.3498037347177503</v>
      </c>
      <c r="V2550">
        <v>4.4804000000000004</v>
      </c>
    </row>
    <row r="2551" spans="1:22">
      <c r="A2551">
        <v>18</v>
      </c>
      <c r="B2551">
        <v>0</v>
      </c>
      <c r="C2551">
        <v>943</v>
      </c>
      <c r="D2551">
        <v>1282</v>
      </c>
      <c r="E2551">
        <v>44</v>
      </c>
      <c r="F2551">
        <v>1</v>
      </c>
      <c r="G2551">
        <v>16</v>
      </c>
      <c r="H2551">
        <v>1641</v>
      </c>
      <c r="I2551">
        <v>207.53553912523</v>
      </c>
      <c r="J2551">
        <v>12.705191852152399</v>
      </c>
      <c r="K2551">
        <v>11.2494</v>
      </c>
      <c r="L2551">
        <v>87</v>
      </c>
      <c r="M2551">
        <v>1</v>
      </c>
      <c r="N2551">
        <v>866</v>
      </c>
      <c r="O2551">
        <v>694</v>
      </c>
      <c r="P2551">
        <v>32</v>
      </c>
      <c r="Q2551">
        <v>1</v>
      </c>
      <c r="R2551">
        <v>13</v>
      </c>
      <c r="S2551">
        <v>1301</v>
      </c>
      <c r="T2551">
        <v>158.59697348940799</v>
      </c>
      <c r="U2551">
        <v>9.0702756297700304</v>
      </c>
      <c r="V2551">
        <v>8.0508000000000006</v>
      </c>
    </row>
    <row r="2552" spans="1:22">
      <c r="A2552">
        <v>18</v>
      </c>
      <c r="B2552">
        <v>0</v>
      </c>
      <c r="C2552">
        <v>865</v>
      </c>
      <c r="D2552">
        <v>447</v>
      </c>
      <c r="E2552">
        <v>42</v>
      </c>
      <c r="F2552">
        <v>1</v>
      </c>
      <c r="G2552">
        <v>19</v>
      </c>
      <c r="H2552">
        <v>1978</v>
      </c>
      <c r="I2552">
        <v>232.46505113672501</v>
      </c>
      <c r="J2552">
        <v>12.2127638149601</v>
      </c>
      <c r="K2552">
        <v>10.671200000000001</v>
      </c>
      <c r="L2552">
        <v>87</v>
      </c>
      <c r="M2552">
        <v>1</v>
      </c>
      <c r="N2552">
        <v>583</v>
      </c>
      <c r="O2552">
        <v>793</v>
      </c>
      <c r="P2552">
        <v>36</v>
      </c>
      <c r="Q2552">
        <v>1</v>
      </c>
      <c r="R2552">
        <v>16</v>
      </c>
      <c r="S2552">
        <v>1600</v>
      </c>
      <c r="T2552">
        <v>191.96353820452501</v>
      </c>
      <c r="U2552">
        <v>10.606601717798201</v>
      </c>
      <c r="V2552">
        <v>9.42</v>
      </c>
    </row>
    <row r="2553" spans="1:22">
      <c r="A2553">
        <v>18</v>
      </c>
      <c r="B2553">
        <v>0</v>
      </c>
      <c r="C2553">
        <v>828</v>
      </c>
      <c r="D2553">
        <v>207</v>
      </c>
      <c r="E2553">
        <v>25</v>
      </c>
      <c r="F2553">
        <v>5</v>
      </c>
      <c r="G2553">
        <v>10</v>
      </c>
      <c r="H2553">
        <v>1022</v>
      </c>
      <c r="I2553">
        <v>126.435754436789</v>
      </c>
      <c r="J2553">
        <v>7.4438968289465199</v>
      </c>
      <c r="K2553">
        <v>6.6776</v>
      </c>
      <c r="L2553">
        <v>87</v>
      </c>
      <c r="M2553">
        <v>1</v>
      </c>
      <c r="N2553">
        <v>576</v>
      </c>
      <c r="O2553">
        <v>786</v>
      </c>
      <c r="P2553">
        <v>37</v>
      </c>
      <c r="Q2553">
        <v>1</v>
      </c>
      <c r="R2553">
        <v>15</v>
      </c>
      <c r="S2553">
        <v>1595</v>
      </c>
      <c r="T2553">
        <v>189.243229733589</v>
      </c>
      <c r="U2553">
        <v>10.1846698522829</v>
      </c>
      <c r="V2553">
        <v>8.7110000000000003</v>
      </c>
    </row>
    <row r="2554" spans="1:22">
      <c r="A2554">
        <v>18</v>
      </c>
      <c r="B2554">
        <v>0</v>
      </c>
      <c r="C2554">
        <v>1003</v>
      </c>
      <c r="D2554">
        <v>1374</v>
      </c>
      <c r="E2554">
        <v>2</v>
      </c>
      <c r="F2554">
        <v>3</v>
      </c>
      <c r="G2554">
        <v>0</v>
      </c>
      <c r="H2554">
        <v>30</v>
      </c>
      <c r="I2554">
        <v>6</v>
      </c>
      <c r="J2554">
        <v>0.51961524227066302</v>
      </c>
      <c r="K2554">
        <v>0.438</v>
      </c>
      <c r="L2554">
        <v>87</v>
      </c>
      <c r="M2554">
        <v>1</v>
      </c>
      <c r="N2554">
        <v>864</v>
      </c>
      <c r="O2554">
        <v>691</v>
      </c>
      <c r="P2554">
        <v>32</v>
      </c>
      <c r="Q2554">
        <v>1</v>
      </c>
      <c r="R2554">
        <v>13</v>
      </c>
      <c r="S2554">
        <v>1301</v>
      </c>
      <c r="T2554">
        <v>159.69658731481999</v>
      </c>
      <c r="U2554">
        <v>9.2612040253954007</v>
      </c>
      <c r="V2554">
        <v>8.1110000000000007</v>
      </c>
    </row>
    <row r="2555" spans="1:22">
      <c r="A2555">
        <v>18</v>
      </c>
      <c r="B2555">
        <v>0</v>
      </c>
      <c r="C2555">
        <v>481</v>
      </c>
      <c r="D2555">
        <v>608</v>
      </c>
      <c r="E2555">
        <v>64</v>
      </c>
      <c r="F2555">
        <v>1</v>
      </c>
      <c r="G2555">
        <v>28</v>
      </c>
      <c r="H2555">
        <v>2816</v>
      </c>
      <c r="I2555">
        <v>339.04571963084902</v>
      </c>
      <c r="J2555">
        <v>18.8821185252079</v>
      </c>
      <c r="K2555">
        <v>16.282399999999999</v>
      </c>
      <c r="L2555">
        <v>87</v>
      </c>
      <c r="M2555">
        <v>1</v>
      </c>
      <c r="N2555">
        <v>237</v>
      </c>
      <c r="O2555">
        <v>639</v>
      </c>
      <c r="P2555">
        <v>54</v>
      </c>
      <c r="Q2555">
        <v>2</v>
      </c>
      <c r="R2555">
        <v>22</v>
      </c>
      <c r="S2555">
        <v>2268</v>
      </c>
      <c r="T2555">
        <v>279.83566606135099</v>
      </c>
      <c r="U2555">
        <v>16.3919980478281</v>
      </c>
      <c r="V2555">
        <v>14.137600000000001</v>
      </c>
    </row>
    <row r="2556" spans="1:22">
      <c r="A2556">
        <v>18</v>
      </c>
      <c r="B2556">
        <v>0</v>
      </c>
      <c r="C2556">
        <v>35</v>
      </c>
      <c r="D2556">
        <v>1370</v>
      </c>
      <c r="E2556">
        <v>0</v>
      </c>
      <c r="F2556">
        <v>100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87</v>
      </c>
      <c r="M2556">
        <v>1</v>
      </c>
      <c r="N2556">
        <v>865</v>
      </c>
      <c r="O2556">
        <v>689</v>
      </c>
      <c r="P2556">
        <v>32</v>
      </c>
      <c r="Q2556">
        <v>1</v>
      </c>
      <c r="R2556">
        <v>13</v>
      </c>
      <c r="S2556">
        <v>1343</v>
      </c>
      <c r="T2556">
        <v>160.39638399914099</v>
      </c>
      <c r="U2556">
        <v>8.7695552908913204</v>
      </c>
      <c r="V2556">
        <v>7.5015999999999998</v>
      </c>
    </row>
    <row r="2557" spans="1:22">
      <c r="A2557">
        <v>18</v>
      </c>
      <c r="B2557">
        <v>0</v>
      </c>
      <c r="C2557">
        <v>1009</v>
      </c>
      <c r="D2557">
        <v>669</v>
      </c>
      <c r="E2557">
        <v>41</v>
      </c>
      <c r="F2557">
        <v>2</v>
      </c>
      <c r="G2557">
        <v>17</v>
      </c>
      <c r="H2557">
        <v>1710</v>
      </c>
      <c r="I2557">
        <v>207.14729059294999</v>
      </c>
      <c r="J2557">
        <v>11.691449867317599</v>
      </c>
      <c r="K2557">
        <v>9.7840000000000007</v>
      </c>
      <c r="L2557">
        <v>87</v>
      </c>
      <c r="M2557">
        <v>1</v>
      </c>
      <c r="N2557">
        <v>857</v>
      </c>
      <c r="O2557">
        <v>697</v>
      </c>
      <c r="P2557">
        <v>32</v>
      </c>
      <c r="Q2557">
        <v>1</v>
      </c>
      <c r="R2557">
        <v>13</v>
      </c>
      <c r="S2557">
        <v>1304</v>
      </c>
      <c r="T2557">
        <v>158.57490343683</v>
      </c>
      <c r="U2557">
        <v>9.0232145048203307</v>
      </c>
      <c r="V2557">
        <v>7.7496</v>
      </c>
    </row>
    <row r="2558" spans="1:22">
      <c r="A2558">
        <v>18</v>
      </c>
      <c r="B2558">
        <v>0</v>
      </c>
      <c r="C2558">
        <v>436</v>
      </c>
      <c r="D2558">
        <v>816</v>
      </c>
      <c r="E2558">
        <v>53</v>
      </c>
      <c r="F2558">
        <v>2</v>
      </c>
      <c r="G2558">
        <v>21</v>
      </c>
      <c r="H2558">
        <v>2191</v>
      </c>
      <c r="I2558">
        <v>268.85125999332797</v>
      </c>
      <c r="J2558">
        <v>15.580818335376399</v>
      </c>
      <c r="K2558">
        <v>13.7136</v>
      </c>
      <c r="L2558">
        <v>87</v>
      </c>
      <c r="M2558">
        <v>1</v>
      </c>
      <c r="N2558">
        <v>866</v>
      </c>
      <c r="O2558">
        <v>689</v>
      </c>
      <c r="P2558">
        <v>32</v>
      </c>
      <c r="Q2558">
        <v>1</v>
      </c>
      <c r="R2558">
        <v>13</v>
      </c>
      <c r="S2558">
        <v>1381</v>
      </c>
      <c r="T2558">
        <v>164.73311749614899</v>
      </c>
      <c r="U2558">
        <v>8.9807516389219906</v>
      </c>
      <c r="V2558">
        <v>7.7595999999999998</v>
      </c>
    </row>
    <row r="2559" spans="1:22">
      <c r="A2559">
        <v>18</v>
      </c>
      <c r="B2559">
        <v>0</v>
      </c>
      <c r="C2559">
        <v>528</v>
      </c>
      <c r="D2559">
        <v>451</v>
      </c>
      <c r="E2559">
        <v>68</v>
      </c>
      <c r="F2559">
        <v>2</v>
      </c>
      <c r="G2559">
        <v>32</v>
      </c>
      <c r="H2559">
        <v>3287</v>
      </c>
      <c r="I2559">
        <v>386.84751517878499</v>
      </c>
      <c r="J2559">
        <v>20.3978699868393</v>
      </c>
      <c r="K2559">
        <v>17.752600000000001</v>
      </c>
      <c r="L2559">
        <v>87</v>
      </c>
      <c r="M2559">
        <v>1</v>
      </c>
      <c r="N2559">
        <v>882</v>
      </c>
      <c r="O2559">
        <v>255</v>
      </c>
      <c r="P2559">
        <v>20</v>
      </c>
      <c r="Q2559">
        <v>2</v>
      </c>
      <c r="R2559">
        <v>8</v>
      </c>
      <c r="S2559">
        <v>808</v>
      </c>
      <c r="T2559">
        <v>99.297532698451306</v>
      </c>
      <c r="U2559">
        <v>5.7717934820989596</v>
      </c>
      <c r="V2559">
        <v>5.1520000000000001</v>
      </c>
    </row>
    <row r="2560" spans="1:22">
      <c r="A2560">
        <v>18</v>
      </c>
      <c r="B2560">
        <v>0</v>
      </c>
      <c r="C2560">
        <v>887</v>
      </c>
      <c r="D2560">
        <v>735</v>
      </c>
      <c r="E2560">
        <v>60</v>
      </c>
      <c r="F2560">
        <v>2</v>
      </c>
      <c r="G2560">
        <v>28</v>
      </c>
      <c r="H2560">
        <v>2855</v>
      </c>
      <c r="I2560">
        <v>340.07205118915601</v>
      </c>
      <c r="J2560">
        <v>18.4766744843329</v>
      </c>
      <c r="K2560">
        <v>16.187999999999999</v>
      </c>
      <c r="L2560">
        <v>87</v>
      </c>
      <c r="M2560">
        <v>1</v>
      </c>
      <c r="N2560">
        <v>242</v>
      </c>
      <c r="O2560">
        <v>636</v>
      </c>
      <c r="P2560">
        <v>54</v>
      </c>
      <c r="Q2560">
        <v>2</v>
      </c>
      <c r="R2560">
        <v>23</v>
      </c>
      <c r="S2560">
        <v>2310</v>
      </c>
      <c r="T2560">
        <v>280.14639030335599</v>
      </c>
      <c r="U2560">
        <v>15.8496056733283</v>
      </c>
      <c r="V2560">
        <v>13.8</v>
      </c>
    </row>
    <row r="2561" spans="1:22">
      <c r="A2561">
        <v>18</v>
      </c>
      <c r="B2561">
        <v>0</v>
      </c>
      <c r="C2561">
        <v>121</v>
      </c>
      <c r="D2561">
        <v>825</v>
      </c>
      <c r="E2561">
        <v>45</v>
      </c>
      <c r="F2561">
        <v>4</v>
      </c>
      <c r="G2561">
        <v>18</v>
      </c>
      <c r="H2561">
        <v>1814</v>
      </c>
      <c r="I2561">
        <v>227.10790386950401</v>
      </c>
      <c r="J2561">
        <v>13.6645673184335</v>
      </c>
      <c r="K2561">
        <v>11.7676</v>
      </c>
      <c r="L2561">
        <v>87</v>
      </c>
      <c r="M2561">
        <v>1</v>
      </c>
      <c r="N2561">
        <v>210</v>
      </c>
      <c r="O2561">
        <v>852</v>
      </c>
      <c r="P2561">
        <v>43</v>
      </c>
      <c r="Q2561">
        <v>3</v>
      </c>
      <c r="R2561">
        <v>18</v>
      </c>
      <c r="S2561">
        <v>1860</v>
      </c>
      <c r="T2561">
        <v>227.28836309850999</v>
      </c>
      <c r="U2561">
        <v>13.062924634246301</v>
      </c>
      <c r="V2561">
        <v>11.135999999999999</v>
      </c>
    </row>
    <row r="2562" spans="1:22">
      <c r="A2562">
        <v>18</v>
      </c>
      <c r="B2562">
        <v>0</v>
      </c>
      <c r="C2562">
        <v>357</v>
      </c>
      <c r="D2562">
        <v>347</v>
      </c>
      <c r="E2562">
        <v>41</v>
      </c>
      <c r="F2562">
        <v>1</v>
      </c>
      <c r="G2562">
        <v>16</v>
      </c>
      <c r="H2562">
        <v>1615</v>
      </c>
      <c r="I2562">
        <v>199.21596321580299</v>
      </c>
      <c r="J2562">
        <v>11.6639401575968</v>
      </c>
      <c r="K2562">
        <v>9.7810000000000006</v>
      </c>
      <c r="L2562">
        <v>87</v>
      </c>
      <c r="M2562">
        <v>1</v>
      </c>
      <c r="N2562">
        <v>238</v>
      </c>
      <c r="O2562">
        <v>640</v>
      </c>
      <c r="P2562">
        <v>54</v>
      </c>
      <c r="Q2562">
        <v>2</v>
      </c>
      <c r="R2562">
        <v>22</v>
      </c>
      <c r="S2562">
        <v>2272</v>
      </c>
      <c r="T2562">
        <v>280.16780685867502</v>
      </c>
      <c r="U2562">
        <v>16.393340111154899</v>
      </c>
      <c r="V2562">
        <v>14.4224</v>
      </c>
    </row>
    <row r="2563" spans="1:22">
      <c r="A2563">
        <v>18</v>
      </c>
      <c r="B2563">
        <v>0</v>
      </c>
      <c r="C2563">
        <v>343</v>
      </c>
      <c r="D2563">
        <v>84</v>
      </c>
      <c r="E2563">
        <v>22</v>
      </c>
      <c r="F2563">
        <v>4</v>
      </c>
      <c r="G2563">
        <v>8</v>
      </c>
      <c r="H2563">
        <v>885</v>
      </c>
      <c r="I2563">
        <v>108.650816840004</v>
      </c>
      <c r="J2563">
        <v>6.3029754878152602</v>
      </c>
      <c r="K2563">
        <v>5.0410000000000004</v>
      </c>
      <c r="L2563">
        <v>87</v>
      </c>
      <c r="M2563">
        <v>1</v>
      </c>
      <c r="N2563">
        <v>215</v>
      </c>
      <c r="O2563">
        <v>848</v>
      </c>
      <c r="P2563">
        <v>44</v>
      </c>
      <c r="Q2563">
        <v>2</v>
      </c>
      <c r="R2563">
        <v>18</v>
      </c>
      <c r="S2563">
        <v>1873</v>
      </c>
      <c r="T2563">
        <v>225.07998578283201</v>
      </c>
      <c r="U2563">
        <v>12.4818708533617</v>
      </c>
      <c r="V2563">
        <v>10.4278</v>
      </c>
    </row>
    <row r="2564" spans="1:22">
      <c r="A2564">
        <v>18</v>
      </c>
      <c r="B2564">
        <v>0</v>
      </c>
      <c r="C2564">
        <v>697</v>
      </c>
      <c r="D2564">
        <v>1234</v>
      </c>
      <c r="E2564">
        <v>45</v>
      </c>
      <c r="F2564">
        <v>5</v>
      </c>
      <c r="G2564">
        <v>18</v>
      </c>
      <c r="H2564">
        <v>1873</v>
      </c>
      <c r="I2564">
        <v>229.78903368089601</v>
      </c>
      <c r="J2564">
        <v>13.312291312918299</v>
      </c>
      <c r="K2564">
        <v>11.379799999999999</v>
      </c>
      <c r="L2564">
        <v>87</v>
      </c>
      <c r="M2564">
        <v>1</v>
      </c>
      <c r="N2564">
        <v>858</v>
      </c>
      <c r="O2564">
        <v>700</v>
      </c>
      <c r="P2564">
        <v>30</v>
      </c>
      <c r="Q2564">
        <v>1</v>
      </c>
      <c r="R2564">
        <v>12</v>
      </c>
      <c r="S2564">
        <v>1223</v>
      </c>
      <c r="T2564">
        <v>148.71785366928901</v>
      </c>
      <c r="U2564">
        <v>8.4615069579833104</v>
      </c>
      <c r="V2564">
        <v>7.1562000000000001</v>
      </c>
    </row>
    <row r="2565" spans="1:22">
      <c r="A2565">
        <v>18</v>
      </c>
      <c r="B2565">
        <v>0</v>
      </c>
      <c r="C2565">
        <v>221</v>
      </c>
      <c r="D2565">
        <v>270</v>
      </c>
      <c r="E2565">
        <v>29</v>
      </c>
      <c r="F2565">
        <v>3</v>
      </c>
      <c r="G2565">
        <v>12</v>
      </c>
      <c r="H2565">
        <v>1249</v>
      </c>
      <c r="I2565">
        <v>149.35528112524199</v>
      </c>
      <c r="J2565">
        <v>8.1896214808744396</v>
      </c>
      <c r="K2565">
        <v>6.8014000000000001</v>
      </c>
      <c r="L2565">
        <v>87</v>
      </c>
      <c r="M2565">
        <v>1</v>
      </c>
      <c r="N2565">
        <v>861</v>
      </c>
      <c r="O2565">
        <v>690</v>
      </c>
      <c r="P2565">
        <v>32</v>
      </c>
      <c r="Q2565">
        <v>1</v>
      </c>
      <c r="R2565">
        <v>13</v>
      </c>
      <c r="S2565">
        <v>1325</v>
      </c>
      <c r="T2565">
        <v>160.458717432242</v>
      </c>
      <c r="U2565">
        <v>9.0502762388780198</v>
      </c>
      <c r="V2565">
        <v>7.8449999999999998</v>
      </c>
    </row>
    <row r="2566" spans="1:22">
      <c r="A2566">
        <v>18</v>
      </c>
      <c r="B2566">
        <v>0</v>
      </c>
      <c r="C2566">
        <v>290</v>
      </c>
      <c r="D2566">
        <v>500</v>
      </c>
      <c r="E2566">
        <v>33</v>
      </c>
      <c r="F2566">
        <v>4</v>
      </c>
      <c r="G2566">
        <v>15</v>
      </c>
      <c r="H2566">
        <v>1509</v>
      </c>
      <c r="I2566">
        <v>181.86533479473201</v>
      </c>
      <c r="J2566">
        <v>10.1509556200389</v>
      </c>
      <c r="K2566">
        <v>8.8498000000000001</v>
      </c>
      <c r="L2566">
        <v>87</v>
      </c>
      <c r="M2566">
        <v>1</v>
      </c>
      <c r="N2566">
        <v>954</v>
      </c>
      <c r="O2566">
        <v>560</v>
      </c>
      <c r="P2566">
        <v>25</v>
      </c>
      <c r="Q2566">
        <v>2</v>
      </c>
      <c r="R2566">
        <v>11</v>
      </c>
      <c r="S2566">
        <v>1126</v>
      </c>
      <c r="T2566">
        <v>136.11024943037901</v>
      </c>
      <c r="U2566">
        <v>7.6467247890845398</v>
      </c>
      <c r="V2566">
        <v>6.8251999999999997</v>
      </c>
    </row>
    <row r="2567" spans="1:22">
      <c r="A2567">
        <v>18</v>
      </c>
      <c r="B2567">
        <v>0</v>
      </c>
      <c r="C2567">
        <v>733</v>
      </c>
      <c r="D2567">
        <v>661</v>
      </c>
      <c r="E2567">
        <v>66</v>
      </c>
      <c r="F2567">
        <v>2</v>
      </c>
      <c r="G2567">
        <v>28</v>
      </c>
      <c r="H2567">
        <v>2846</v>
      </c>
      <c r="I2567">
        <v>345.66747026586103</v>
      </c>
      <c r="J2567">
        <v>19.618572832904999</v>
      </c>
      <c r="K2567">
        <v>16.375599999999999</v>
      </c>
      <c r="L2567">
        <v>87</v>
      </c>
      <c r="M2567">
        <v>1</v>
      </c>
      <c r="N2567">
        <v>214</v>
      </c>
      <c r="O2567">
        <v>853</v>
      </c>
      <c r="P2567">
        <v>44</v>
      </c>
      <c r="Q2567">
        <v>2</v>
      </c>
      <c r="R2567">
        <v>18</v>
      </c>
      <c r="S2567">
        <v>1877</v>
      </c>
      <c r="T2567">
        <v>228.64164100180901</v>
      </c>
      <c r="U2567">
        <v>13.0559220279534</v>
      </c>
      <c r="V2567">
        <v>11.537800000000001</v>
      </c>
    </row>
    <row r="2568" spans="1:22">
      <c r="A2568">
        <v>18</v>
      </c>
      <c r="B2568">
        <v>0</v>
      </c>
      <c r="C2568">
        <v>868</v>
      </c>
      <c r="D2568">
        <v>995</v>
      </c>
      <c r="E2568">
        <v>53</v>
      </c>
      <c r="F2568">
        <v>6</v>
      </c>
      <c r="G2568">
        <v>22</v>
      </c>
      <c r="H2568">
        <v>2251</v>
      </c>
      <c r="I2568">
        <v>273.39897585762799</v>
      </c>
      <c r="J2568">
        <v>15.5167619044696</v>
      </c>
      <c r="K2568">
        <v>13.550800000000001</v>
      </c>
      <c r="L2568">
        <v>87</v>
      </c>
      <c r="M2568">
        <v>1</v>
      </c>
      <c r="N2568">
        <v>878</v>
      </c>
      <c r="O2568">
        <v>248</v>
      </c>
      <c r="P2568">
        <v>20</v>
      </c>
      <c r="Q2568">
        <v>1</v>
      </c>
      <c r="R2568">
        <v>8</v>
      </c>
      <c r="S2568">
        <v>836</v>
      </c>
      <c r="T2568">
        <v>102.058806577385</v>
      </c>
      <c r="U2568">
        <v>5.8540925855336496</v>
      </c>
      <c r="V2568">
        <v>5.2728000000000002</v>
      </c>
    </row>
    <row r="2569" spans="1:22">
      <c r="A2569">
        <v>18</v>
      </c>
      <c r="B2569">
        <v>0</v>
      </c>
      <c r="C2569">
        <v>253</v>
      </c>
      <c r="D2569">
        <v>1219</v>
      </c>
      <c r="E2569">
        <v>41</v>
      </c>
      <c r="F2569">
        <v>1</v>
      </c>
      <c r="G2569">
        <v>15</v>
      </c>
      <c r="H2569">
        <v>1534</v>
      </c>
      <c r="I2569">
        <v>196.356818063443</v>
      </c>
      <c r="J2569">
        <v>12.257422241238199</v>
      </c>
      <c r="K2569">
        <v>10.506</v>
      </c>
      <c r="L2569">
        <v>87</v>
      </c>
      <c r="M2569">
        <v>1</v>
      </c>
      <c r="N2569">
        <v>577</v>
      </c>
      <c r="O2569">
        <v>792</v>
      </c>
      <c r="P2569">
        <v>36</v>
      </c>
      <c r="Q2569">
        <v>4</v>
      </c>
      <c r="R2569">
        <v>16</v>
      </c>
      <c r="S2569">
        <v>1610</v>
      </c>
      <c r="T2569">
        <v>191.629851536758</v>
      </c>
      <c r="U2569">
        <v>10.3927859595009</v>
      </c>
      <c r="V2569">
        <v>8.8640000000000008</v>
      </c>
    </row>
    <row r="2570" spans="1:22">
      <c r="A2570">
        <v>18</v>
      </c>
      <c r="B2570">
        <v>0</v>
      </c>
      <c r="C2570">
        <v>743</v>
      </c>
      <c r="D2570">
        <v>332</v>
      </c>
      <c r="E2570">
        <v>40</v>
      </c>
      <c r="F2570">
        <v>1</v>
      </c>
      <c r="G2570">
        <v>15</v>
      </c>
      <c r="H2570">
        <v>1597</v>
      </c>
      <c r="I2570">
        <v>197.41580483841699</v>
      </c>
      <c r="J2570">
        <v>11.6055633210973</v>
      </c>
      <c r="K2570">
        <v>10.204000000000001</v>
      </c>
      <c r="L2570">
        <v>87</v>
      </c>
      <c r="M2570">
        <v>1</v>
      </c>
      <c r="N2570">
        <v>866</v>
      </c>
      <c r="O2570">
        <v>697</v>
      </c>
      <c r="P2570">
        <v>32</v>
      </c>
      <c r="Q2570">
        <v>1</v>
      </c>
      <c r="R2570">
        <v>12</v>
      </c>
      <c r="S2570">
        <v>1252</v>
      </c>
      <c r="T2570">
        <v>157.26410906497401</v>
      </c>
      <c r="U2570">
        <v>9.5168061869515892</v>
      </c>
      <c r="V2570">
        <v>7.7384000000000004</v>
      </c>
    </row>
    <row r="2571" spans="1:22">
      <c r="A2571">
        <v>18</v>
      </c>
      <c r="B2571">
        <v>0</v>
      </c>
      <c r="C2571">
        <v>49</v>
      </c>
      <c r="D2571">
        <v>668</v>
      </c>
      <c r="E2571">
        <v>39</v>
      </c>
      <c r="F2571">
        <v>1</v>
      </c>
      <c r="G2571">
        <v>15</v>
      </c>
      <c r="H2571">
        <v>1561</v>
      </c>
      <c r="I2571">
        <v>189.565292181876</v>
      </c>
      <c r="J2571">
        <v>10.755366102555501</v>
      </c>
      <c r="K2571">
        <v>8.7601999999999993</v>
      </c>
      <c r="L2571">
        <v>87</v>
      </c>
      <c r="M2571">
        <v>1</v>
      </c>
      <c r="N2571">
        <v>954</v>
      </c>
      <c r="O2571">
        <v>552</v>
      </c>
      <c r="P2571">
        <v>27</v>
      </c>
      <c r="Q2571">
        <v>1</v>
      </c>
      <c r="R2571">
        <v>12</v>
      </c>
      <c r="S2571">
        <v>1229</v>
      </c>
      <c r="T2571">
        <v>145.99657530229899</v>
      </c>
      <c r="U2571">
        <v>7.8807296616493598</v>
      </c>
      <c r="V2571">
        <v>6.8106</v>
      </c>
    </row>
    <row r="2572" spans="1:22">
      <c r="A2572">
        <v>18</v>
      </c>
      <c r="B2572">
        <v>0</v>
      </c>
      <c r="C2572">
        <v>280</v>
      </c>
      <c r="D2572">
        <v>857</v>
      </c>
      <c r="E2572">
        <v>51</v>
      </c>
      <c r="F2572">
        <v>4</v>
      </c>
      <c r="G2572">
        <v>22</v>
      </c>
      <c r="H2572">
        <v>2298</v>
      </c>
      <c r="I2572">
        <v>277.84168153824601</v>
      </c>
      <c r="J2572">
        <v>15.616644966189099</v>
      </c>
      <c r="K2572">
        <v>13.417999999999999</v>
      </c>
      <c r="L2572">
        <v>87</v>
      </c>
      <c r="M2572">
        <v>1</v>
      </c>
      <c r="N2572">
        <v>881</v>
      </c>
      <c r="O2572">
        <v>249</v>
      </c>
      <c r="P2572">
        <v>20</v>
      </c>
      <c r="Q2572">
        <v>1</v>
      </c>
      <c r="R2572">
        <v>8</v>
      </c>
      <c r="S2572">
        <v>833</v>
      </c>
      <c r="T2572">
        <v>100.930669273517</v>
      </c>
      <c r="U2572">
        <v>5.6992192447737997</v>
      </c>
      <c r="V2572">
        <v>5.0895999999999999</v>
      </c>
    </row>
    <row r="2573" spans="1:22">
      <c r="A2573">
        <v>18</v>
      </c>
      <c r="B2573">
        <v>0</v>
      </c>
      <c r="C2573">
        <v>928</v>
      </c>
      <c r="D2573">
        <v>1121</v>
      </c>
      <c r="E2573">
        <v>50</v>
      </c>
      <c r="F2573">
        <v>1</v>
      </c>
      <c r="G2573">
        <v>20</v>
      </c>
      <c r="H2573">
        <v>2050</v>
      </c>
      <c r="I2573">
        <v>249.36318894335599</v>
      </c>
      <c r="J2573">
        <v>14.1975349973156</v>
      </c>
      <c r="K2573">
        <v>12.19</v>
      </c>
      <c r="L2573">
        <v>87</v>
      </c>
      <c r="M2573">
        <v>1</v>
      </c>
      <c r="N2573">
        <v>864</v>
      </c>
      <c r="O2573">
        <v>694</v>
      </c>
      <c r="P2573">
        <v>32</v>
      </c>
      <c r="Q2573">
        <v>1</v>
      </c>
      <c r="R2573">
        <v>12</v>
      </c>
      <c r="S2573">
        <v>1296</v>
      </c>
      <c r="T2573">
        <v>158.316139417306</v>
      </c>
      <c r="U2573">
        <v>9.0927663557357494</v>
      </c>
      <c r="V2573">
        <v>8.0152000000000001</v>
      </c>
    </row>
    <row r="2574" spans="1:22">
      <c r="A2574">
        <v>18</v>
      </c>
      <c r="B2574">
        <v>0</v>
      </c>
      <c r="C2574">
        <v>303</v>
      </c>
      <c r="D2574">
        <v>1182</v>
      </c>
      <c r="E2574">
        <v>82</v>
      </c>
      <c r="F2574">
        <v>1</v>
      </c>
      <c r="G2574">
        <v>40</v>
      </c>
      <c r="H2574">
        <v>4008</v>
      </c>
      <c r="I2574">
        <v>466.76332332350199</v>
      </c>
      <c r="J2574">
        <v>23.9222406977273</v>
      </c>
      <c r="K2574">
        <v>20.683199999999999</v>
      </c>
      <c r="L2574">
        <v>87</v>
      </c>
      <c r="M2574">
        <v>1</v>
      </c>
      <c r="N2574">
        <v>858</v>
      </c>
      <c r="O2574">
        <v>691</v>
      </c>
      <c r="P2574">
        <v>32</v>
      </c>
      <c r="Q2574">
        <v>1</v>
      </c>
      <c r="R2574">
        <v>12</v>
      </c>
      <c r="S2574">
        <v>1281</v>
      </c>
      <c r="T2574">
        <v>157.24821143656899</v>
      </c>
      <c r="U2574">
        <v>9.1199725876781006</v>
      </c>
      <c r="V2574">
        <v>7.7690000000000001</v>
      </c>
    </row>
    <row r="2575" spans="1:22">
      <c r="A2575">
        <v>18</v>
      </c>
      <c r="B2575">
        <v>0</v>
      </c>
      <c r="C2575">
        <v>394</v>
      </c>
      <c r="D2575">
        <v>1394</v>
      </c>
      <c r="E2575">
        <v>35</v>
      </c>
      <c r="F2575">
        <v>1</v>
      </c>
      <c r="G2575">
        <v>14</v>
      </c>
      <c r="H2575">
        <v>1491</v>
      </c>
      <c r="I2575">
        <v>179.99166647375699</v>
      </c>
      <c r="J2575">
        <v>10.082752600356701</v>
      </c>
      <c r="K2575">
        <v>8.8010000000000002</v>
      </c>
      <c r="L2575">
        <v>87</v>
      </c>
      <c r="M2575">
        <v>1</v>
      </c>
      <c r="N2575">
        <v>857</v>
      </c>
      <c r="O2575">
        <v>692</v>
      </c>
      <c r="P2575">
        <v>32</v>
      </c>
      <c r="Q2575">
        <v>1</v>
      </c>
      <c r="R2575">
        <v>12</v>
      </c>
      <c r="S2575">
        <v>1295</v>
      </c>
      <c r="T2575">
        <v>158.02215034608301</v>
      </c>
      <c r="U2575">
        <v>9.0557992468914605</v>
      </c>
      <c r="V2575">
        <v>7.9909999999999997</v>
      </c>
    </row>
    <row r="2576" spans="1:22">
      <c r="A2576">
        <v>18</v>
      </c>
      <c r="B2576">
        <v>0</v>
      </c>
      <c r="C2576">
        <v>382</v>
      </c>
      <c r="D2576">
        <v>823</v>
      </c>
      <c r="E2576">
        <v>51</v>
      </c>
      <c r="F2576">
        <v>2</v>
      </c>
      <c r="G2576">
        <v>21</v>
      </c>
      <c r="H2576">
        <v>2183</v>
      </c>
      <c r="I2576">
        <v>265.06414318047598</v>
      </c>
      <c r="J2576">
        <v>15.0346632818963</v>
      </c>
      <c r="K2576">
        <v>12.887</v>
      </c>
      <c r="L2576">
        <v>87</v>
      </c>
      <c r="M2576">
        <v>1</v>
      </c>
      <c r="N2576">
        <v>957</v>
      </c>
      <c r="O2576">
        <v>552</v>
      </c>
      <c r="P2576">
        <v>34</v>
      </c>
      <c r="Q2576">
        <v>1</v>
      </c>
      <c r="R2576">
        <v>15</v>
      </c>
      <c r="S2576">
        <v>1595</v>
      </c>
      <c r="T2576">
        <v>188.27373688329399</v>
      </c>
      <c r="U2576">
        <v>10.0033744306609</v>
      </c>
      <c r="V2576">
        <v>8.6329999999999991</v>
      </c>
    </row>
    <row r="2577" spans="1:22">
      <c r="A2577">
        <v>18</v>
      </c>
      <c r="B2577">
        <v>0</v>
      </c>
      <c r="C2577">
        <v>858</v>
      </c>
      <c r="D2577">
        <v>1193</v>
      </c>
      <c r="E2577">
        <v>42</v>
      </c>
      <c r="F2577">
        <v>9</v>
      </c>
      <c r="G2577">
        <v>18</v>
      </c>
      <c r="H2577">
        <v>1817</v>
      </c>
      <c r="I2577">
        <v>222.53763726614901</v>
      </c>
      <c r="J2577">
        <v>12.848389004073599</v>
      </c>
      <c r="K2577">
        <v>11.273400000000001</v>
      </c>
      <c r="L2577">
        <v>87</v>
      </c>
      <c r="M2577">
        <v>1</v>
      </c>
      <c r="N2577">
        <v>879</v>
      </c>
      <c r="O2577">
        <v>255</v>
      </c>
      <c r="P2577">
        <v>19</v>
      </c>
      <c r="Q2577">
        <v>3</v>
      </c>
      <c r="R2577">
        <v>8</v>
      </c>
      <c r="S2577">
        <v>819</v>
      </c>
      <c r="T2577">
        <v>98.726896031425994</v>
      </c>
      <c r="U2577">
        <v>5.5130662974428297</v>
      </c>
      <c r="V2577">
        <v>4.7233999999999998</v>
      </c>
    </row>
    <row r="2578" spans="1:22">
      <c r="A2578">
        <v>18</v>
      </c>
      <c r="B2578">
        <v>0</v>
      </c>
      <c r="C2578">
        <v>838</v>
      </c>
      <c r="D2578">
        <v>1193</v>
      </c>
      <c r="E2578">
        <v>47</v>
      </c>
      <c r="F2578">
        <v>1</v>
      </c>
      <c r="G2578">
        <v>18</v>
      </c>
      <c r="H2578">
        <v>1889</v>
      </c>
      <c r="I2578">
        <v>231.74770764777799</v>
      </c>
      <c r="J2578">
        <v>13.425270946986499</v>
      </c>
      <c r="K2578">
        <v>11.9544</v>
      </c>
      <c r="L2578">
        <v>87</v>
      </c>
      <c r="M2578">
        <v>1</v>
      </c>
      <c r="N2578">
        <v>211</v>
      </c>
      <c r="O2578">
        <v>849</v>
      </c>
      <c r="P2578">
        <v>43</v>
      </c>
      <c r="Q2578">
        <v>3</v>
      </c>
      <c r="R2578">
        <v>18</v>
      </c>
      <c r="S2578">
        <v>1855</v>
      </c>
      <c r="T2578">
        <v>224.34125790857101</v>
      </c>
      <c r="U2578">
        <v>12.616952880945499</v>
      </c>
      <c r="V2578">
        <v>10.808</v>
      </c>
    </row>
    <row r="2579" spans="1:22">
      <c r="A2579">
        <v>18</v>
      </c>
      <c r="B2579">
        <v>0</v>
      </c>
      <c r="C2579">
        <v>740</v>
      </c>
      <c r="D2579">
        <v>738</v>
      </c>
      <c r="E2579">
        <v>64</v>
      </c>
      <c r="F2579">
        <v>2</v>
      </c>
      <c r="G2579">
        <v>27</v>
      </c>
      <c r="H2579">
        <v>2758</v>
      </c>
      <c r="I2579">
        <v>335.660542810739</v>
      </c>
      <c r="J2579">
        <v>19.131743255647098</v>
      </c>
      <c r="K2579">
        <v>16.5684</v>
      </c>
      <c r="L2579">
        <v>87</v>
      </c>
      <c r="M2579">
        <v>1</v>
      </c>
      <c r="N2579">
        <v>876</v>
      </c>
      <c r="O2579">
        <v>255</v>
      </c>
      <c r="P2579">
        <v>19</v>
      </c>
      <c r="Q2579">
        <v>4</v>
      </c>
      <c r="R2579">
        <v>8</v>
      </c>
      <c r="S2579">
        <v>812</v>
      </c>
      <c r="T2579">
        <v>97.180244906050703</v>
      </c>
      <c r="U2579">
        <v>5.3390635883083499</v>
      </c>
      <c r="V2579">
        <v>4.3007999999999997</v>
      </c>
    </row>
    <row r="2580" spans="1:22">
      <c r="A2580">
        <v>18</v>
      </c>
      <c r="B2580">
        <v>0</v>
      </c>
      <c r="C2580">
        <v>952</v>
      </c>
      <c r="D2580">
        <v>1032</v>
      </c>
      <c r="E2580">
        <v>49</v>
      </c>
      <c r="F2580">
        <v>3</v>
      </c>
      <c r="G2580">
        <v>20</v>
      </c>
      <c r="H2580">
        <v>2071</v>
      </c>
      <c r="I2580">
        <v>251.24689052802199</v>
      </c>
      <c r="J2580">
        <v>14.224833918186899</v>
      </c>
      <c r="K2580">
        <v>12.3004</v>
      </c>
      <c r="L2580">
        <v>87</v>
      </c>
      <c r="M2580">
        <v>1</v>
      </c>
      <c r="N2580">
        <v>878</v>
      </c>
      <c r="O2580">
        <v>252</v>
      </c>
      <c r="P2580">
        <v>20</v>
      </c>
      <c r="Q2580">
        <v>2</v>
      </c>
      <c r="R2580">
        <v>8</v>
      </c>
      <c r="S2580">
        <v>862</v>
      </c>
      <c r="T2580">
        <v>103.150375665821</v>
      </c>
      <c r="U2580">
        <v>5.6652978738986004</v>
      </c>
      <c r="V2580">
        <v>4.9551999999999996</v>
      </c>
    </row>
    <row r="2581" spans="1:22">
      <c r="A2581">
        <v>18</v>
      </c>
      <c r="B2581">
        <v>0</v>
      </c>
      <c r="C2581">
        <v>812</v>
      </c>
      <c r="D2581">
        <v>1192</v>
      </c>
      <c r="E2581">
        <v>48</v>
      </c>
      <c r="F2581">
        <v>1</v>
      </c>
      <c r="G2581">
        <v>20</v>
      </c>
      <c r="H2581">
        <v>2077</v>
      </c>
      <c r="I2581">
        <v>246.98380513709799</v>
      </c>
      <c r="J2581">
        <v>13.364770854750899</v>
      </c>
      <c r="K2581">
        <v>11.3546</v>
      </c>
      <c r="L2581">
        <v>87</v>
      </c>
      <c r="M2581">
        <v>1</v>
      </c>
      <c r="N2581">
        <v>953</v>
      </c>
      <c r="O2581">
        <v>560</v>
      </c>
      <c r="P2581">
        <v>24</v>
      </c>
      <c r="Q2581">
        <v>5</v>
      </c>
      <c r="R2581">
        <v>11</v>
      </c>
      <c r="S2581">
        <v>1135</v>
      </c>
      <c r="T2581">
        <v>136.172684485546</v>
      </c>
      <c r="U2581">
        <v>7.5237955846766598</v>
      </c>
      <c r="V2581">
        <v>6.6109999999999998</v>
      </c>
    </row>
    <row r="2582" spans="1:22">
      <c r="A2582">
        <v>18</v>
      </c>
      <c r="B2582">
        <v>0</v>
      </c>
      <c r="C2582">
        <v>788</v>
      </c>
      <c r="D2582">
        <v>1153</v>
      </c>
      <c r="E2582">
        <v>53</v>
      </c>
      <c r="F2582">
        <v>1</v>
      </c>
      <c r="G2582">
        <v>20</v>
      </c>
      <c r="H2582">
        <v>2066</v>
      </c>
      <c r="I2582">
        <v>257.36355608360702</v>
      </c>
      <c r="J2582">
        <v>15.3468042275908</v>
      </c>
      <c r="K2582">
        <v>13.4268</v>
      </c>
      <c r="L2582">
        <v>87</v>
      </c>
      <c r="M2582">
        <v>1</v>
      </c>
      <c r="N2582">
        <v>877</v>
      </c>
      <c r="O2582">
        <v>253</v>
      </c>
      <c r="P2582">
        <v>19</v>
      </c>
      <c r="Q2582">
        <v>4</v>
      </c>
      <c r="R2582">
        <v>8</v>
      </c>
      <c r="S2582">
        <v>821</v>
      </c>
      <c r="T2582">
        <v>98.229323524088301</v>
      </c>
      <c r="U2582">
        <v>5.39313452455991</v>
      </c>
      <c r="V2582">
        <v>4.4572000000000003</v>
      </c>
    </row>
    <row r="2583" spans="1:22">
      <c r="A2583">
        <v>18</v>
      </c>
      <c r="B2583">
        <v>0</v>
      </c>
      <c r="C2583">
        <v>896</v>
      </c>
      <c r="D2583">
        <v>409</v>
      </c>
      <c r="E2583">
        <v>30</v>
      </c>
      <c r="F2583">
        <v>4</v>
      </c>
      <c r="G2583">
        <v>13</v>
      </c>
      <c r="H2583">
        <v>1376</v>
      </c>
      <c r="I2583">
        <v>166.19265928433799</v>
      </c>
      <c r="J2583">
        <v>9.32</v>
      </c>
      <c r="K2583">
        <v>8.3208000000000002</v>
      </c>
      <c r="L2583">
        <v>87</v>
      </c>
      <c r="M2583">
        <v>1</v>
      </c>
      <c r="N2583">
        <v>881</v>
      </c>
      <c r="O2583">
        <v>255</v>
      </c>
      <c r="P2583">
        <v>20</v>
      </c>
      <c r="Q2583">
        <v>2</v>
      </c>
      <c r="R2583">
        <v>8</v>
      </c>
      <c r="S2583">
        <v>808</v>
      </c>
      <c r="T2583">
        <v>98.3768265395871</v>
      </c>
      <c r="U2583">
        <v>5.6119158938815197</v>
      </c>
      <c r="V2583">
        <v>4.9287999999999998</v>
      </c>
    </row>
    <row r="2584" spans="1:22">
      <c r="A2584">
        <v>18</v>
      </c>
      <c r="B2584">
        <v>0</v>
      </c>
      <c r="C2584">
        <v>37</v>
      </c>
      <c r="D2584">
        <v>1295</v>
      </c>
      <c r="E2584">
        <v>1</v>
      </c>
      <c r="F2584">
        <v>4</v>
      </c>
      <c r="G2584">
        <v>0</v>
      </c>
      <c r="H2584">
        <v>4</v>
      </c>
      <c r="I2584">
        <v>2</v>
      </c>
      <c r="J2584">
        <v>0.19595917942265401</v>
      </c>
      <c r="K2584">
        <v>7.6799999999999993E-2</v>
      </c>
      <c r="L2584">
        <v>87</v>
      </c>
      <c r="M2584">
        <v>1</v>
      </c>
      <c r="N2584">
        <v>864</v>
      </c>
      <c r="O2584">
        <v>698</v>
      </c>
      <c r="P2584">
        <v>30</v>
      </c>
      <c r="Q2584">
        <v>3</v>
      </c>
      <c r="R2584">
        <v>12</v>
      </c>
      <c r="S2584">
        <v>1231</v>
      </c>
      <c r="T2584">
        <v>153.05227865014001</v>
      </c>
      <c r="U2584">
        <v>9.0947182474225094</v>
      </c>
      <c r="V2584">
        <v>7.9837999999999996</v>
      </c>
    </row>
    <row r="2585" spans="1:22">
      <c r="A2585">
        <v>18</v>
      </c>
      <c r="B2585">
        <v>0</v>
      </c>
      <c r="C2585">
        <v>660</v>
      </c>
      <c r="D2585">
        <v>1148</v>
      </c>
      <c r="E2585">
        <v>52</v>
      </c>
      <c r="F2585">
        <v>1</v>
      </c>
      <c r="G2585">
        <v>22</v>
      </c>
      <c r="H2585">
        <v>2261</v>
      </c>
      <c r="I2585">
        <v>269.60526701086502</v>
      </c>
      <c r="J2585">
        <v>14.6852953664542</v>
      </c>
      <c r="K2585">
        <v>12.504200000000001</v>
      </c>
      <c r="L2585">
        <v>87</v>
      </c>
      <c r="M2585">
        <v>1</v>
      </c>
      <c r="N2585">
        <v>862</v>
      </c>
      <c r="O2585">
        <v>692</v>
      </c>
      <c r="P2585">
        <v>32</v>
      </c>
      <c r="Q2585">
        <v>1</v>
      </c>
      <c r="R2585">
        <v>13</v>
      </c>
      <c r="S2585">
        <v>1315</v>
      </c>
      <c r="T2585">
        <v>159.54623154434</v>
      </c>
      <c r="U2585">
        <v>9.0347938548701805</v>
      </c>
      <c r="V2585">
        <v>7.7770000000000001</v>
      </c>
    </row>
    <row r="2586" spans="1:22">
      <c r="A2586">
        <v>18</v>
      </c>
      <c r="B2586">
        <v>0</v>
      </c>
      <c r="C2586">
        <v>61</v>
      </c>
      <c r="D2586">
        <v>1179</v>
      </c>
      <c r="E2586">
        <v>32</v>
      </c>
      <c r="F2586">
        <v>4</v>
      </c>
      <c r="G2586">
        <v>13</v>
      </c>
      <c r="H2586">
        <v>1302</v>
      </c>
      <c r="I2586">
        <v>158.30982281589499</v>
      </c>
      <c r="J2586">
        <v>9.0055316333906692</v>
      </c>
      <c r="K2586">
        <v>7.4584000000000001</v>
      </c>
      <c r="L2586">
        <v>87</v>
      </c>
      <c r="M2586">
        <v>1</v>
      </c>
      <c r="N2586">
        <v>864</v>
      </c>
      <c r="O2586">
        <v>696</v>
      </c>
      <c r="P2586">
        <v>32</v>
      </c>
      <c r="Q2586">
        <v>1</v>
      </c>
      <c r="R2586">
        <v>12</v>
      </c>
      <c r="S2586">
        <v>1290</v>
      </c>
      <c r="T2586">
        <v>159.21055241409101</v>
      </c>
      <c r="U2586">
        <v>9.3311306924723798</v>
      </c>
      <c r="V2586">
        <v>8.0500000000000007</v>
      </c>
    </row>
    <row r="2587" spans="1:22">
      <c r="A2587">
        <v>18</v>
      </c>
      <c r="B2587">
        <v>0</v>
      </c>
      <c r="C2587">
        <v>406</v>
      </c>
      <c r="D2587">
        <v>615</v>
      </c>
      <c r="E2587">
        <v>59</v>
      </c>
      <c r="F2587">
        <v>3</v>
      </c>
      <c r="G2587">
        <v>26</v>
      </c>
      <c r="H2587">
        <v>2650</v>
      </c>
      <c r="I2587">
        <v>319.48395890873797</v>
      </c>
      <c r="J2587">
        <v>17.8451674130561</v>
      </c>
      <c r="K2587">
        <v>15.66</v>
      </c>
      <c r="L2587">
        <v>87</v>
      </c>
      <c r="M2587">
        <v>1</v>
      </c>
      <c r="N2587">
        <v>879</v>
      </c>
      <c r="O2587">
        <v>248</v>
      </c>
      <c r="P2587">
        <v>20</v>
      </c>
      <c r="Q2587">
        <v>1</v>
      </c>
      <c r="R2587">
        <v>8</v>
      </c>
      <c r="S2587">
        <v>853</v>
      </c>
      <c r="T2587">
        <v>104.06248123123</v>
      </c>
      <c r="U2587">
        <v>5.9606291614224798</v>
      </c>
      <c r="V2587">
        <v>5.2557999999999998</v>
      </c>
    </row>
    <row r="2588" spans="1:22">
      <c r="A2588">
        <v>18</v>
      </c>
      <c r="B2588">
        <v>0</v>
      </c>
      <c r="C2588">
        <v>244</v>
      </c>
      <c r="D2588">
        <v>899</v>
      </c>
      <c r="E2588">
        <v>52</v>
      </c>
      <c r="F2588">
        <v>2</v>
      </c>
      <c r="G2588">
        <v>22</v>
      </c>
      <c r="H2588">
        <v>2234</v>
      </c>
      <c r="I2588">
        <v>268.190230992853</v>
      </c>
      <c r="J2588">
        <v>14.8386117949086</v>
      </c>
      <c r="K2588">
        <v>13.1136</v>
      </c>
      <c r="L2588">
        <v>87</v>
      </c>
      <c r="M2588">
        <v>1</v>
      </c>
      <c r="N2588">
        <v>952</v>
      </c>
      <c r="O2588">
        <v>557</v>
      </c>
      <c r="P2588">
        <v>23</v>
      </c>
      <c r="Q2588">
        <v>2</v>
      </c>
      <c r="R2588">
        <v>10</v>
      </c>
      <c r="S2588">
        <v>1006</v>
      </c>
      <c r="T2588">
        <v>121.4907403879</v>
      </c>
      <c r="U2588">
        <v>6.8114902921460603</v>
      </c>
      <c r="V2588">
        <v>5.9084000000000003</v>
      </c>
    </row>
    <row r="2589" spans="1:22">
      <c r="A2589">
        <v>18</v>
      </c>
      <c r="B2589">
        <v>0</v>
      </c>
      <c r="C2589">
        <v>907</v>
      </c>
      <c r="D2589">
        <v>795</v>
      </c>
      <c r="E2589">
        <v>63</v>
      </c>
      <c r="F2589">
        <v>1</v>
      </c>
      <c r="G2589">
        <v>29</v>
      </c>
      <c r="H2589">
        <v>2998</v>
      </c>
      <c r="I2589">
        <v>349.03581478123402</v>
      </c>
      <c r="J2589">
        <v>17.873432798430201</v>
      </c>
      <c r="K2589">
        <v>15.5204</v>
      </c>
      <c r="L2589">
        <v>87</v>
      </c>
      <c r="M2589">
        <v>1</v>
      </c>
      <c r="N2589">
        <v>236</v>
      </c>
      <c r="O2589">
        <v>635</v>
      </c>
      <c r="P2589">
        <v>54</v>
      </c>
      <c r="Q2589">
        <v>2</v>
      </c>
      <c r="R2589">
        <v>22</v>
      </c>
      <c r="S2589">
        <v>2293</v>
      </c>
      <c r="T2589">
        <v>276.83388520916299</v>
      </c>
      <c r="U2589">
        <v>15.5108059107191</v>
      </c>
      <c r="V2589">
        <v>13.788600000000001</v>
      </c>
    </row>
    <row r="2590" spans="1:22">
      <c r="A2590">
        <v>18</v>
      </c>
      <c r="B2590">
        <v>0</v>
      </c>
      <c r="C2590">
        <v>96</v>
      </c>
      <c r="D2590">
        <v>153</v>
      </c>
      <c r="E2590">
        <v>1</v>
      </c>
      <c r="F2590">
        <v>9</v>
      </c>
      <c r="G2590">
        <v>0</v>
      </c>
      <c r="H2590">
        <v>9</v>
      </c>
      <c r="I2590">
        <v>3</v>
      </c>
      <c r="J2590">
        <v>0.28618176042508398</v>
      </c>
      <c r="K2590">
        <v>0.1638</v>
      </c>
      <c r="L2590">
        <v>87</v>
      </c>
      <c r="M2590">
        <v>1</v>
      </c>
      <c r="N2590">
        <v>575</v>
      </c>
      <c r="O2590">
        <v>789</v>
      </c>
      <c r="P2590">
        <v>36</v>
      </c>
      <c r="Q2590">
        <v>3</v>
      </c>
      <c r="R2590">
        <v>15</v>
      </c>
      <c r="S2590">
        <v>1527</v>
      </c>
      <c r="T2590">
        <v>184.989188873296</v>
      </c>
      <c r="U2590">
        <v>10.4420831255071</v>
      </c>
      <c r="V2590">
        <v>8.6417999999999999</v>
      </c>
    </row>
    <row r="2591" spans="1:22">
      <c r="A2591">
        <v>18</v>
      </c>
      <c r="B2591">
        <v>0</v>
      </c>
      <c r="C2591">
        <v>727</v>
      </c>
      <c r="D2591">
        <v>1045</v>
      </c>
      <c r="E2591">
        <v>58</v>
      </c>
      <c r="F2591">
        <v>1</v>
      </c>
      <c r="G2591">
        <v>26</v>
      </c>
      <c r="H2591">
        <v>2605</v>
      </c>
      <c r="I2591">
        <v>310.32080175199297</v>
      </c>
      <c r="J2591">
        <v>16.863792574625698</v>
      </c>
      <c r="K2591">
        <v>14.558</v>
      </c>
      <c r="L2591">
        <v>87</v>
      </c>
      <c r="M2591">
        <v>1</v>
      </c>
      <c r="N2591">
        <v>241</v>
      </c>
      <c r="O2591">
        <v>635</v>
      </c>
      <c r="P2591">
        <v>54</v>
      </c>
      <c r="Q2591">
        <v>2</v>
      </c>
      <c r="R2591">
        <v>23</v>
      </c>
      <c r="S2591">
        <v>2325</v>
      </c>
      <c r="T2591">
        <v>278.78845026291901</v>
      </c>
      <c r="U2591">
        <v>15.384001430057101</v>
      </c>
      <c r="V2591">
        <v>13.75</v>
      </c>
    </row>
    <row r="2592" spans="1:22">
      <c r="A2592">
        <v>18</v>
      </c>
      <c r="B2592">
        <v>0</v>
      </c>
      <c r="C2592">
        <v>976</v>
      </c>
      <c r="D2592">
        <v>821</v>
      </c>
      <c r="E2592">
        <v>53</v>
      </c>
      <c r="F2592">
        <v>1</v>
      </c>
      <c r="G2592">
        <v>23</v>
      </c>
      <c r="H2592">
        <v>2305</v>
      </c>
      <c r="I2592">
        <v>277.09384691833202</v>
      </c>
      <c r="J2592">
        <v>15.3788003433298</v>
      </c>
      <c r="K2592">
        <v>13.616</v>
      </c>
      <c r="L2592">
        <v>87</v>
      </c>
      <c r="M2592">
        <v>1</v>
      </c>
      <c r="N2592">
        <v>858</v>
      </c>
      <c r="O2592">
        <v>695</v>
      </c>
      <c r="P2592">
        <v>32</v>
      </c>
      <c r="Q2592">
        <v>1</v>
      </c>
      <c r="R2592">
        <v>13</v>
      </c>
      <c r="S2592">
        <v>1306</v>
      </c>
      <c r="T2592">
        <v>159.42396306703699</v>
      </c>
      <c r="U2592">
        <v>9.1431066930228901</v>
      </c>
      <c r="V2592">
        <v>8.2260000000000009</v>
      </c>
    </row>
    <row r="2593" spans="1:22">
      <c r="A2593">
        <v>18</v>
      </c>
      <c r="B2593">
        <v>0</v>
      </c>
      <c r="C2593">
        <v>827</v>
      </c>
      <c r="D2593">
        <v>1032</v>
      </c>
      <c r="E2593">
        <v>60</v>
      </c>
      <c r="F2593">
        <v>1</v>
      </c>
      <c r="G2593">
        <v>24</v>
      </c>
      <c r="H2593">
        <v>2499</v>
      </c>
      <c r="I2593">
        <v>307.85548557724297</v>
      </c>
      <c r="J2593">
        <v>17.979151815366599</v>
      </c>
      <c r="K2593">
        <v>14.5318</v>
      </c>
      <c r="L2593">
        <v>87</v>
      </c>
      <c r="M2593">
        <v>1</v>
      </c>
      <c r="N2593">
        <v>952</v>
      </c>
      <c r="O2593">
        <v>557</v>
      </c>
      <c r="P2593">
        <v>23</v>
      </c>
      <c r="Q2593">
        <v>2</v>
      </c>
      <c r="R2593">
        <v>10</v>
      </c>
      <c r="S2593">
        <v>1006</v>
      </c>
      <c r="T2593">
        <v>121.4907403879</v>
      </c>
      <c r="U2593">
        <v>6.8114902921460603</v>
      </c>
      <c r="V2593">
        <v>5.9084000000000003</v>
      </c>
    </row>
    <row r="2594" spans="1:22">
      <c r="A2594">
        <v>18</v>
      </c>
      <c r="B2594">
        <v>0</v>
      </c>
      <c r="C2594">
        <v>1029</v>
      </c>
      <c r="D2594">
        <v>1271</v>
      </c>
      <c r="E2594">
        <v>2</v>
      </c>
      <c r="F2594">
        <v>1</v>
      </c>
      <c r="G2594">
        <v>0</v>
      </c>
      <c r="H2594">
        <v>45</v>
      </c>
      <c r="I2594">
        <v>6.8556546004010404</v>
      </c>
      <c r="J2594">
        <v>0.51720402163943002</v>
      </c>
      <c r="K2594">
        <v>0.504</v>
      </c>
      <c r="L2594">
        <v>87</v>
      </c>
      <c r="M2594">
        <v>1</v>
      </c>
      <c r="N2594">
        <v>862</v>
      </c>
      <c r="O2594">
        <v>696</v>
      </c>
      <c r="P2594">
        <v>32</v>
      </c>
      <c r="Q2594">
        <v>1</v>
      </c>
      <c r="R2594">
        <v>12</v>
      </c>
      <c r="S2594">
        <v>1293</v>
      </c>
      <c r="T2594">
        <v>159.62769183321501</v>
      </c>
      <c r="U2594">
        <v>9.3608279548339102</v>
      </c>
      <c r="V2594">
        <v>8.0198</v>
      </c>
    </row>
    <row r="2595" spans="1:22">
      <c r="A2595">
        <v>18</v>
      </c>
      <c r="B2595">
        <v>0</v>
      </c>
      <c r="C2595">
        <v>1119</v>
      </c>
      <c r="D2595">
        <v>1011</v>
      </c>
      <c r="E2595">
        <v>36</v>
      </c>
      <c r="F2595">
        <v>1</v>
      </c>
      <c r="G2595">
        <v>13</v>
      </c>
      <c r="H2595">
        <v>1372</v>
      </c>
      <c r="I2595">
        <v>167.43356891615301</v>
      </c>
      <c r="J2595">
        <v>9.5969578513193508</v>
      </c>
      <c r="K2595">
        <v>7.9592000000000001</v>
      </c>
      <c r="L2595">
        <v>89</v>
      </c>
      <c r="M2595">
        <v>1</v>
      </c>
      <c r="N2595">
        <v>399</v>
      </c>
      <c r="O2595">
        <v>875</v>
      </c>
      <c r="P2595">
        <v>52</v>
      </c>
      <c r="Q2595">
        <v>1</v>
      </c>
      <c r="R2595">
        <v>22</v>
      </c>
      <c r="S2595">
        <v>2206</v>
      </c>
      <c r="T2595">
        <v>262.76605564646297</v>
      </c>
      <c r="U2595">
        <v>14.2764281247096</v>
      </c>
      <c r="V2595">
        <v>12.0352</v>
      </c>
    </row>
    <row r="2596" spans="1:22">
      <c r="A2596">
        <v>18</v>
      </c>
      <c r="B2596">
        <v>0</v>
      </c>
      <c r="C2596">
        <v>389</v>
      </c>
      <c r="D2596">
        <v>560</v>
      </c>
      <c r="E2596">
        <v>64</v>
      </c>
      <c r="F2596">
        <v>1</v>
      </c>
      <c r="G2596">
        <v>28</v>
      </c>
      <c r="H2596">
        <v>2890</v>
      </c>
      <c r="I2596">
        <v>345.69350586899998</v>
      </c>
      <c r="J2596">
        <v>18.9691855386572</v>
      </c>
      <c r="K2596">
        <v>16.411999999999999</v>
      </c>
      <c r="L2596">
        <v>89</v>
      </c>
      <c r="M2596">
        <v>1</v>
      </c>
      <c r="N2596">
        <v>883</v>
      </c>
      <c r="O2596">
        <v>252</v>
      </c>
      <c r="P2596">
        <v>17</v>
      </c>
      <c r="Q2596">
        <v>1</v>
      </c>
      <c r="R2596">
        <v>7</v>
      </c>
      <c r="S2596">
        <v>716</v>
      </c>
      <c r="T2596">
        <v>87.5556965593901</v>
      </c>
      <c r="U2596">
        <v>5.0392856636630503</v>
      </c>
      <c r="V2596">
        <v>4.4088000000000003</v>
      </c>
    </row>
    <row r="2597" spans="1:22">
      <c r="A2597">
        <v>18</v>
      </c>
      <c r="B2597">
        <v>0</v>
      </c>
      <c r="C2597">
        <v>161</v>
      </c>
      <c r="D2597">
        <v>968</v>
      </c>
      <c r="E2597">
        <v>45</v>
      </c>
      <c r="F2597">
        <v>3</v>
      </c>
      <c r="G2597">
        <v>19</v>
      </c>
      <c r="H2597">
        <v>1944</v>
      </c>
      <c r="I2597">
        <v>233.25093783305601</v>
      </c>
      <c r="J2597">
        <v>12.8897788964745</v>
      </c>
      <c r="K2597">
        <v>11.116</v>
      </c>
      <c r="L2597">
        <v>89</v>
      </c>
      <c r="M2597">
        <v>1</v>
      </c>
      <c r="N2597">
        <v>401</v>
      </c>
      <c r="O2597">
        <v>875</v>
      </c>
      <c r="P2597">
        <v>52</v>
      </c>
      <c r="Q2597">
        <v>1</v>
      </c>
      <c r="R2597">
        <v>23</v>
      </c>
      <c r="S2597">
        <v>2306</v>
      </c>
      <c r="T2597">
        <v>270.344225016922</v>
      </c>
      <c r="U2597">
        <v>14.11015237338</v>
      </c>
      <c r="V2597">
        <v>12.1896</v>
      </c>
    </row>
    <row r="2598" spans="1:22">
      <c r="A2598">
        <v>18</v>
      </c>
      <c r="B2598">
        <v>0</v>
      </c>
      <c r="C2598">
        <v>902</v>
      </c>
      <c r="D2598">
        <v>969</v>
      </c>
      <c r="E2598">
        <v>55</v>
      </c>
      <c r="F2598">
        <v>3</v>
      </c>
      <c r="G2598">
        <v>23</v>
      </c>
      <c r="H2598">
        <v>2327</v>
      </c>
      <c r="I2598">
        <v>284.62080036427398</v>
      </c>
      <c r="J2598">
        <v>16.388932240997299</v>
      </c>
      <c r="K2598">
        <v>13.466799999999999</v>
      </c>
      <c r="L2598">
        <v>89</v>
      </c>
      <c r="M2598">
        <v>1</v>
      </c>
      <c r="N2598">
        <v>398</v>
      </c>
      <c r="O2598">
        <v>876</v>
      </c>
      <c r="P2598">
        <v>52</v>
      </c>
      <c r="Q2598">
        <v>2</v>
      </c>
      <c r="R2598">
        <v>21</v>
      </c>
      <c r="S2598">
        <v>2177</v>
      </c>
      <c r="T2598">
        <v>262.28419700774998</v>
      </c>
      <c r="U2598">
        <v>14.6286397180326</v>
      </c>
      <c r="V2598">
        <v>12.228400000000001</v>
      </c>
    </row>
    <row r="2599" spans="1:22">
      <c r="A2599">
        <v>18</v>
      </c>
      <c r="B2599">
        <v>0</v>
      </c>
      <c r="C2599">
        <v>364</v>
      </c>
      <c r="D2599">
        <v>544</v>
      </c>
      <c r="E2599">
        <v>58</v>
      </c>
      <c r="F2599">
        <v>2</v>
      </c>
      <c r="G2599">
        <v>25</v>
      </c>
      <c r="H2599">
        <v>2501</v>
      </c>
      <c r="I2599">
        <v>304.136482520595</v>
      </c>
      <c r="J2599">
        <v>17.3057764922583</v>
      </c>
      <c r="K2599">
        <v>14.8916</v>
      </c>
      <c r="L2599">
        <v>89</v>
      </c>
      <c r="M2599">
        <v>1</v>
      </c>
      <c r="N2599">
        <v>880</v>
      </c>
      <c r="O2599">
        <v>247</v>
      </c>
      <c r="P2599">
        <v>18</v>
      </c>
      <c r="Q2599">
        <v>1</v>
      </c>
      <c r="R2599">
        <v>7</v>
      </c>
      <c r="S2599">
        <v>782</v>
      </c>
      <c r="T2599">
        <v>94.3610088966836</v>
      </c>
      <c r="U2599">
        <v>5.2808711402570703</v>
      </c>
      <c r="V2599">
        <v>4.4851999999999999</v>
      </c>
    </row>
    <row r="2600" spans="1:22">
      <c r="A2600">
        <v>18</v>
      </c>
      <c r="B2600">
        <v>0</v>
      </c>
      <c r="C2600">
        <v>173</v>
      </c>
      <c r="D2600">
        <v>489</v>
      </c>
      <c r="E2600">
        <v>39</v>
      </c>
      <c r="F2600">
        <v>4</v>
      </c>
      <c r="G2600">
        <v>15</v>
      </c>
      <c r="H2600">
        <v>1595</v>
      </c>
      <c r="I2600">
        <v>195.05640209949499</v>
      </c>
      <c r="J2600">
        <v>11.2279784467196</v>
      </c>
      <c r="K2600">
        <v>10.028</v>
      </c>
      <c r="L2600">
        <v>89</v>
      </c>
      <c r="M2600">
        <v>1</v>
      </c>
      <c r="N2600">
        <v>951</v>
      </c>
      <c r="O2600">
        <v>556</v>
      </c>
      <c r="P2600">
        <v>30</v>
      </c>
      <c r="Q2600">
        <v>1</v>
      </c>
      <c r="R2600">
        <v>12</v>
      </c>
      <c r="S2600">
        <v>1200</v>
      </c>
      <c r="T2600">
        <v>148.162073419617</v>
      </c>
      <c r="U2600">
        <v>8.6902243929601699</v>
      </c>
      <c r="V2600">
        <v>7.46</v>
      </c>
    </row>
    <row r="2601" spans="1:22">
      <c r="A2601">
        <v>18</v>
      </c>
      <c r="B2601">
        <v>0</v>
      </c>
      <c r="C2601">
        <v>1005</v>
      </c>
      <c r="D2601">
        <v>418</v>
      </c>
      <c r="E2601">
        <v>25</v>
      </c>
      <c r="F2601">
        <v>2</v>
      </c>
      <c r="G2601">
        <v>10</v>
      </c>
      <c r="H2601">
        <v>1071</v>
      </c>
      <c r="I2601">
        <v>130.533520599117</v>
      </c>
      <c r="J2601">
        <v>7.4622985734959704</v>
      </c>
      <c r="K2601">
        <v>6.5494000000000003</v>
      </c>
      <c r="L2601">
        <v>89</v>
      </c>
      <c r="M2601">
        <v>1</v>
      </c>
      <c r="N2601">
        <v>880</v>
      </c>
      <c r="O2601">
        <v>253</v>
      </c>
      <c r="P2601">
        <v>16</v>
      </c>
      <c r="Q2601">
        <v>3</v>
      </c>
      <c r="R2601">
        <v>6</v>
      </c>
      <c r="S2601">
        <v>634</v>
      </c>
      <c r="T2601">
        <v>80.486023631435501</v>
      </c>
      <c r="U2601">
        <v>4.9582658258709804</v>
      </c>
      <c r="V2601">
        <v>4.1352000000000002</v>
      </c>
    </row>
    <row r="2602" spans="1:22">
      <c r="A2602">
        <v>18</v>
      </c>
      <c r="B2602">
        <v>0</v>
      </c>
      <c r="C2602">
        <v>418</v>
      </c>
      <c r="D2602">
        <v>1412</v>
      </c>
      <c r="E2602">
        <v>31</v>
      </c>
      <c r="F2602">
        <v>2</v>
      </c>
      <c r="G2602">
        <v>13</v>
      </c>
      <c r="H2602">
        <v>1360</v>
      </c>
      <c r="I2602">
        <v>165.05756571572201</v>
      </c>
      <c r="J2602">
        <v>9.3530743608719398</v>
      </c>
      <c r="K2602">
        <v>7.8959999999999999</v>
      </c>
      <c r="L2602">
        <v>89</v>
      </c>
      <c r="M2602">
        <v>1</v>
      </c>
      <c r="N2602">
        <v>402</v>
      </c>
      <c r="O2602">
        <v>873</v>
      </c>
      <c r="P2602">
        <v>54</v>
      </c>
      <c r="Q2602">
        <v>2</v>
      </c>
      <c r="R2602">
        <v>25</v>
      </c>
      <c r="S2602">
        <v>2514</v>
      </c>
      <c r="T2602">
        <v>290.991408807889</v>
      </c>
      <c r="U2602">
        <v>14.654023338319099</v>
      </c>
      <c r="V2602">
        <v>12.502800000000001</v>
      </c>
    </row>
    <row r="2603" spans="1:22">
      <c r="A2603">
        <v>18</v>
      </c>
      <c r="B2603">
        <v>0</v>
      </c>
      <c r="C2603">
        <v>381</v>
      </c>
      <c r="D2603">
        <v>1168</v>
      </c>
      <c r="E2603">
        <v>52</v>
      </c>
      <c r="F2603">
        <v>2</v>
      </c>
      <c r="G2603">
        <v>23</v>
      </c>
      <c r="H2603">
        <v>2356</v>
      </c>
      <c r="I2603">
        <v>279.41009287425499</v>
      </c>
      <c r="J2603">
        <v>15.020865487714101</v>
      </c>
      <c r="K2603">
        <v>12.564</v>
      </c>
      <c r="L2603">
        <v>89</v>
      </c>
      <c r="M2603">
        <v>1</v>
      </c>
      <c r="N2603">
        <v>878</v>
      </c>
      <c r="O2603">
        <v>248</v>
      </c>
      <c r="P2603">
        <v>18</v>
      </c>
      <c r="Q2603">
        <v>1</v>
      </c>
      <c r="R2603">
        <v>7</v>
      </c>
      <c r="S2603">
        <v>768</v>
      </c>
      <c r="T2603">
        <v>92.466210044534606</v>
      </c>
      <c r="U2603">
        <v>5.1495242498700797</v>
      </c>
      <c r="V2603">
        <v>4.3983999999999996</v>
      </c>
    </row>
    <row r="2604" spans="1:22">
      <c r="A2604">
        <v>18</v>
      </c>
      <c r="B2604">
        <v>0</v>
      </c>
      <c r="C2604">
        <v>542</v>
      </c>
      <c r="D2604">
        <v>1291</v>
      </c>
      <c r="E2604">
        <v>44</v>
      </c>
      <c r="F2604">
        <v>1</v>
      </c>
      <c r="G2604">
        <v>18</v>
      </c>
      <c r="H2604">
        <v>1877</v>
      </c>
      <c r="I2604">
        <v>227.08808863522501</v>
      </c>
      <c r="J2604">
        <v>12.7819051788065</v>
      </c>
      <c r="K2604">
        <v>11.191599999999999</v>
      </c>
      <c r="L2604">
        <v>89</v>
      </c>
      <c r="M2604">
        <v>1</v>
      </c>
      <c r="N2604">
        <v>957</v>
      </c>
      <c r="O2604">
        <v>556</v>
      </c>
      <c r="P2604">
        <v>29</v>
      </c>
      <c r="Q2604">
        <v>2</v>
      </c>
      <c r="R2604">
        <v>12</v>
      </c>
      <c r="S2604">
        <v>1231</v>
      </c>
      <c r="T2604">
        <v>148.273396130257</v>
      </c>
      <c r="U2604">
        <v>8.2652223200589106</v>
      </c>
      <c r="V2604">
        <v>7.4009999999999998</v>
      </c>
    </row>
    <row r="2605" spans="1:22">
      <c r="A2605">
        <v>18</v>
      </c>
      <c r="B2605">
        <v>0</v>
      </c>
      <c r="C2605">
        <v>906</v>
      </c>
      <c r="D2605">
        <v>519</v>
      </c>
      <c r="E2605">
        <v>46</v>
      </c>
      <c r="F2605">
        <v>1</v>
      </c>
      <c r="G2605">
        <v>19</v>
      </c>
      <c r="H2605">
        <v>1908</v>
      </c>
      <c r="I2605">
        <v>231.61606161922401</v>
      </c>
      <c r="J2605">
        <v>13.13063593281</v>
      </c>
      <c r="K2605">
        <v>11.2448</v>
      </c>
      <c r="L2605">
        <v>89</v>
      </c>
      <c r="M2605">
        <v>1</v>
      </c>
      <c r="N2605">
        <v>402</v>
      </c>
      <c r="O2605">
        <v>876</v>
      </c>
      <c r="P2605">
        <v>52</v>
      </c>
      <c r="Q2605">
        <v>1</v>
      </c>
      <c r="R2605">
        <v>23</v>
      </c>
      <c r="S2605">
        <v>2315</v>
      </c>
      <c r="T2605">
        <v>271.166000818687</v>
      </c>
      <c r="U2605">
        <v>14.120463873400199</v>
      </c>
      <c r="V2605">
        <v>12.026</v>
      </c>
    </row>
    <row r="2606" spans="1:22">
      <c r="A2606">
        <v>18</v>
      </c>
      <c r="B2606">
        <v>0</v>
      </c>
      <c r="C2606">
        <v>930</v>
      </c>
      <c r="D2606">
        <v>1273</v>
      </c>
      <c r="E2606">
        <v>42</v>
      </c>
      <c r="F2606">
        <v>2</v>
      </c>
      <c r="G2606">
        <v>16</v>
      </c>
      <c r="H2606">
        <v>1662</v>
      </c>
      <c r="I2606">
        <v>207.67763480933601</v>
      </c>
      <c r="J2606">
        <v>12.452935396925501</v>
      </c>
      <c r="K2606">
        <v>11.004799999999999</v>
      </c>
      <c r="L2606">
        <v>89</v>
      </c>
      <c r="M2606">
        <v>1</v>
      </c>
      <c r="N2606">
        <v>403</v>
      </c>
      <c r="O2606">
        <v>872</v>
      </c>
      <c r="P2606">
        <v>52</v>
      </c>
      <c r="Q2606">
        <v>1</v>
      </c>
      <c r="R2606">
        <v>24</v>
      </c>
      <c r="S2606">
        <v>2485</v>
      </c>
      <c r="T2606">
        <v>287.99131931362098</v>
      </c>
      <c r="U2606">
        <v>14.555668998709701</v>
      </c>
      <c r="V2606">
        <v>12.579000000000001</v>
      </c>
    </row>
    <row r="2607" spans="1:22">
      <c r="A2607">
        <v>18</v>
      </c>
      <c r="B2607">
        <v>0</v>
      </c>
      <c r="C2607">
        <v>87</v>
      </c>
      <c r="D2607">
        <v>327</v>
      </c>
      <c r="E2607">
        <v>29</v>
      </c>
      <c r="F2607">
        <v>1</v>
      </c>
      <c r="G2607">
        <v>11</v>
      </c>
      <c r="H2607">
        <v>1193</v>
      </c>
      <c r="I2607">
        <v>143.857568448796</v>
      </c>
      <c r="J2607">
        <v>8.0389738151084895</v>
      </c>
      <c r="K2607">
        <v>6.6769999999999996</v>
      </c>
      <c r="L2607">
        <v>89</v>
      </c>
      <c r="M2607">
        <v>1</v>
      </c>
      <c r="N2607">
        <v>953</v>
      </c>
      <c r="O2607">
        <v>558</v>
      </c>
      <c r="P2607">
        <v>28</v>
      </c>
      <c r="Q2607">
        <v>3</v>
      </c>
      <c r="R2607">
        <v>10</v>
      </c>
      <c r="S2607">
        <v>1096</v>
      </c>
      <c r="T2607">
        <v>138.267855989742</v>
      </c>
      <c r="U2607">
        <v>8.4296144633073204</v>
      </c>
      <c r="V2607">
        <v>6.9039999999999999</v>
      </c>
    </row>
    <row r="2608" spans="1:22">
      <c r="A2608">
        <v>18</v>
      </c>
      <c r="B2608">
        <v>0</v>
      </c>
      <c r="C2608">
        <v>57</v>
      </c>
      <c r="D2608">
        <v>582</v>
      </c>
      <c r="E2608">
        <v>34</v>
      </c>
      <c r="F2608">
        <v>4</v>
      </c>
      <c r="G2608">
        <v>13</v>
      </c>
      <c r="H2608">
        <v>1323</v>
      </c>
      <c r="I2608">
        <v>166.41213898030401</v>
      </c>
      <c r="J2608">
        <v>10.0944093437903</v>
      </c>
      <c r="K2608">
        <v>8.2224000000000004</v>
      </c>
      <c r="L2608">
        <v>89</v>
      </c>
      <c r="M2608">
        <v>1</v>
      </c>
      <c r="N2608">
        <v>875</v>
      </c>
      <c r="O2608">
        <v>251</v>
      </c>
      <c r="P2608">
        <v>16</v>
      </c>
      <c r="Q2608">
        <v>2</v>
      </c>
      <c r="R2608">
        <v>6</v>
      </c>
      <c r="S2608">
        <v>624</v>
      </c>
      <c r="T2608">
        <v>77.2269383052313</v>
      </c>
      <c r="U2608">
        <v>4.5499890109757404</v>
      </c>
      <c r="V2608">
        <v>3.7311999999999999</v>
      </c>
    </row>
    <row r="2609" spans="1:22">
      <c r="A2609">
        <v>18</v>
      </c>
      <c r="B2609">
        <v>0</v>
      </c>
      <c r="C2609">
        <v>966</v>
      </c>
      <c r="D2609">
        <v>119</v>
      </c>
      <c r="E2609">
        <v>1</v>
      </c>
      <c r="F2609">
        <v>1</v>
      </c>
      <c r="G2609">
        <v>0</v>
      </c>
      <c r="H2609">
        <v>1</v>
      </c>
      <c r="I2609">
        <v>1</v>
      </c>
      <c r="J2609">
        <v>9.9498743710662002E-2</v>
      </c>
      <c r="K2609">
        <v>1.9800000000000002E-2</v>
      </c>
      <c r="L2609">
        <v>89</v>
      </c>
      <c r="M2609">
        <v>1</v>
      </c>
      <c r="N2609">
        <v>957</v>
      </c>
      <c r="O2609">
        <v>560</v>
      </c>
      <c r="P2609">
        <v>30</v>
      </c>
      <c r="Q2609">
        <v>1</v>
      </c>
      <c r="R2609">
        <v>12</v>
      </c>
      <c r="S2609">
        <v>1283</v>
      </c>
      <c r="T2609">
        <v>153.01960658686801</v>
      </c>
      <c r="U2609">
        <v>8.3391306501337397</v>
      </c>
      <c r="V2609">
        <v>6.99</v>
      </c>
    </row>
    <row r="2610" spans="1:22">
      <c r="A2610">
        <v>18</v>
      </c>
      <c r="B2610">
        <v>0</v>
      </c>
      <c r="C2610">
        <v>300</v>
      </c>
      <c r="D2610">
        <v>570</v>
      </c>
      <c r="E2610">
        <v>55</v>
      </c>
      <c r="F2610">
        <v>2</v>
      </c>
      <c r="G2610">
        <v>23</v>
      </c>
      <c r="H2610">
        <v>2384</v>
      </c>
      <c r="I2610">
        <v>288.19090894752401</v>
      </c>
      <c r="J2610">
        <v>16.1924179787949</v>
      </c>
      <c r="K2610">
        <v>13.9344</v>
      </c>
      <c r="L2610">
        <v>89</v>
      </c>
      <c r="M2610">
        <v>1</v>
      </c>
      <c r="N2610">
        <v>405</v>
      </c>
      <c r="O2610">
        <v>880</v>
      </c>
      <c r="P2610">
        <v>52</v>
      </c>
      <c r="Q2610">
        <v>1</v>
      </c>
      <c r="R2610">
        <v>24</v>
      </c>
      <c r="S2610">
        <v>2413</v>
      </c>
      <c r="T2610">
        <v>281.63629027524098</v>
      </c>
      <c r="U2610">
        <v>14.5235360708059</v>
      </c>
      <c r="V2610">
        <v>12.327400000000001</v>
      </c>
    </row>
    <row r="2611" spans="1:22">
      <c r="A2611">
        <v>18</v>
      </c>
      <c r="B2611">
        <v>0</v>
      </c>
      <c r="C2611">
        <v>188</v>
      </c>
      <c r="D2611">
        <v>454</v>
      </c>
      <c r="E2611">
        <v>40</v>
      </c>
      <c r="F2611">
        <v>2</v>
      </c>
      <c r="G2611">
        <v>17</v>
      </c>
      <c r="H2611">
        <v>1739</v>
      </c>
      <c r="I2611">
        <v>207.20279920889101</v>
      </c>
      <c r="J2611">
        <v>11.2657844822276</v>
      </c>
      <c r="K2611">
        <v>9.5923999999999996</v>
      </c>
      <c r="L2611">
        <v>89</v>
      </c>
      <c r="M2611">
        <v>1</v>
      </c>
      <c r="N2611">
        <v>398</v>
      </c>
      <c r="O2611">
        <v>875</v>
      </c>
      <c r="P2611">
        <v>52</v>
      </c>
      <c r="Q2611">
        <v>2</v>
      </c>
      <c r="R2611">
        <v>21</v>
      </c>
      <c r="S2611">
        <v>2177</v>
      </c>
      <c r="T2611">
        <v>261.52055368555602</v>
      </c>
      <c r="U2611">
        <v>14.491276686337899</v>
      </c>
      <c r="V2611">
        <v>11.982200000000001</v>
      </c>
    </row>
    <row r="2612" spans="1:22">
      <c r="A2612">
        <v>18</v>
      </c>
      <c r="B2612">
        <v>0</v>
      </c>
      <c r="C2612">
        <v>210</v>
      </c>
      <c r="D2612">
        <v>340</v>
      </c>
      <c r="E2612">
        <v>33</v>
      </c>
      <c r="F2612">
        <v>4</v>
      </c>
      <c r="G2612">
        <v>13</v>
      </c>
      <c r="H2612">
        <v>1348</v>
      </c>
      <c r="I2612">
        <v>169.156732056398</v>
      </c>
      <c r="J2612">
        <v>10.2190801934421</v>
      </c>
      <c r="K2612">
        <v>8.9144000000000005</v>
      </c>
      <c r="L2612">
        <v>89</v>
      </c>
      <c r="M2612">
        <v>1</v>
      </c>
      <c r="N2612">
        <v>404</v>
      </c>
      <c r="O2612">
        <v>880</v>
      </c>
      <c r="P2612">
        <v>52</v>
      </c>
      <c r="Q2612">
        <v>1</v>
      </c>
      <c r="R2612">
        <v>23</v>
      </c>
      <c r="S2612">
        <v>2375</v>
      </c>
      <c r="T2612">
        <v>277.94423901207199</v>
      </c>
      <c r="U2612">
        <v>14.438403651373701</v>
      </c>
      <c r="V2612">
        <v>12.32</v>
      </c>
    </row>
    <row r="2613" spans="1:22">
      <c r="A2613">
        <v>18</v>
      </c>
      <c r="B2613">
        <v>0</v>
      </c>
      <c r="C2613">
        <v>336</v>
      </c>
      <c r="D2613">
        <v>1483</v>
      </c>
      <c r="E2613">
        <v>0</v>
      </c>
      <c r="F2613">
        <v>100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89</v>
      </c>
      <c r="M2613">
        <v>1</v>
      </c>
      <c r="N2613">
        <v>882</v>
      </c>
      <c r="O2613">
        <v>246</v>
      </c>
      <c r="P2613">
        <v>18</v>
      </c>
      <c r="Q2613">
        <v>1</v>
      </c>
      <c r="R2613">
        <v>7</v>
      </c>
      <c r="S2613">
        <v>748</v>
      </c>
      <c r="T2613">
        <v>91.422097985115201</v>
      </c>
      <c r="U2613">
        <v>5.25638659156649</v>
      </c>
      <c r="V2613">
        <v>4.5511999999999997</v>
      </c>
    </row>
    <row r="2614" spans="1:22">
      <c r="A2614">
        <v>18</v>
      </c>
      <c r="B2614">
        <v>0</v>
      </c>
      <c r="C2614">
        <v>854</v>
      </c>
      <c r="D2614">
        <v>123</v>
      </c>
      <c r="E2614">
        <v>18</v>
      </c>
      <c r="F2614">
        <v>1</v>
      </c>
      <c r="G2614">
        <v>6</v>
      </c>
      <c r="H2614">
        <v>665</v>
      </c>
      <c r="I2614">
        <v>83.839131674892698</v>
      </c>
      <c r="J2614">
        <v>5.1056341427877499</v>
      </c>
      <c r="K2614">
        <v>4.2380000000000004</v>
      </c>
      <c r="L2614">
        <v>89</v>
      </c>
      <c r="M2614">
        <v>1</v>
      </c>
      <c r="N2614">
        <v>876</v>
      </c>
      <c r="O2614">
        <v>250</v>
      </c>
      <c r="P2614">
        <v>16</v>
      </c>
      <c r="Q2614">
        <v>3</v>
      </c>
      <c r="R2614">
        <v>6</v>
      </c>
      <c r="S2614">
        <v>639</v>
      </c>
      <c r="T2614">
        <v>78.096094652677706</v>
      </c>
      <c r="U2614">
        <v>4.4897550044518004</v>
      </c>
      <c r="V2614">
        <v>3.6110000000000002</v>
      </c>
    </row>
    <row r="2615" spans="1:22">
      <c r="A2615">
        <v>18</v>
      </c>
      <c r="B2615">
        <v>0</v>
      </c>
      <c r="C2615">
        <v>145</v>
      </c>
      <c r="D2615">
        <v>1266</v>
      </c>
      <c r="E2615">
        <v>36</v>
      </c>
      <c r="F2615">
        <v>1</v>
      </c>
      <c r="G2615">
        <v>14</v>
      </c>
      <c r="H2615">
        <v>1432</v>
      </c>
      <c r="I2615">
        <v>176.04544867732301</v>
      </c>
      <c r="J2615">
        <v>10.24</v>
      </c>
      <c r="K2615">
        <v>8.9136000000000006</v>
      </c>
      <c r="L2615">
        <v>89</v>
      </c>
      <c r="M2615">
        <v>1</v>
      </c>
      <c r="N2615">
        <v>882</v>
      </c>
      <c r="O2615">
        <v>246</v>
      </c>
      <c r="P2615">
        <v>18</v>
      </c>
      <c r="Q2615">
        <v>1</v>
      </c>
      <c r="R2615">
        <v>7</v>
      </c>
      <c r="S2615">
        <v>748</v>
      </c>
      <c r="T2615">
        <v>91.422097985115201</v>
      </c>
      <c r="U2615">
        <v>5.25638659156649</v>
      </c>
      <c r="V2615">
        <v>4.5511999999999997</v>
      </c>
    </row>
    <row r="2616" spans="1:22">
      <c r="A2616">
        <v>18</v>
      </c>
      <c r="B2616">
        <v>0</v>
      </c>
      <c r="C2616">
        <v>571</v>
      </c>
      <c r="D2616">
        <v>1340</v>
      </c>
      <c r="E2616">
        <v>40</v>
      </c>
      <c r="F2616">
        <v>2</v>
      </c>
      <c r="G2616">
        <v>17</v>
      </c>
      <c r="H2616">
        <v>1701</v>
      </c>
      <c r="I2616">
        <v>205.949022818755</v>
      </c>
      <c r="J2616">
        <v>11.610766555228</v>
      </c>
      <c r="K2616">
        <v>9.8518000000000008</v>
      </c>
      <c r="L2616">
        <v>89</v>
      </c>
      <c r="M2616">
        <v>1</v>
      </c>
      <c r="N2616">
        <v>399</v>
      </c>
      <c r="O2616">
        <v>879</v>
      </c>
      <c r="P2616">
        <v>50</v>
      </c>
      <c r="Q2616">
        <v>4</v>
      </c>
      <c r="R2616">
        <v>22</v>
      </c>
      <c r="S2616">
        <v>2275</v>
      </c>
      <c r="T2616">
        <v>267.42662545079497</v>
      </c>
      <c r="U2616">
        <v>14.057293480609999</v>
      </c>
      <c r="V2616">
        <v>11.79</v>
      </c>
    </row>
    <row r="2617" spans="1:22">
      <c r="A2617">
        <v>18</v>
      </c>
      <c r="B2617">
        <v>0</v>
      </c>
      <c r="C2617">
        <v>751</v>
      </c>
      <c r="D2617">
        <v>1450</v>
      </c>
      <c r="E2617">
        <v>1</v>
      </c>
      <c r="F2617">
        <v>17</v>
      </c>
      <c r="G2617">
        <v>0</v>
      </c>
      <c r="H2617">
        <v>17</v>
      </c>
      <c r="I2617">
        <v>4.1231056256176597</v>
      </c>
      <c r="J2617">
        <v>0.375632799419859</v>
      </c>
      <c r="K2617">
        <v>0.28220000000000001</v>
      </c>
      <c r="L2617">
        <v>89</v>
      </c>
      <c r="M2617">
        <v>1</v>
      </c>
      <c r="N2617">
        <v>876</v>
      </c>
      <c r="O2617">
        <v>246</v>
      </c>
      <c r="P2617">
        <v>18</v>
      </c>
      <c r="Q2617">
        <v>1</v>
      </c>
      <c r="R2617">
        <v>7</v>
      </c>
      <c r="S2617">
        <v>789</v>
      </c>
      <c r="T2617">
        <v>94.2284458112305</v>
      </c>
      <c r="U2617">
        <v>5.1514949286590603</v>
      </c>
      <c r="V2617">
        <v>4.3209999999999997</v>
      </c>
    </row>
    <row r="2618" spans="1:22">
      <c r="A2618">
        <v>18</v>
      </c>
      <c r="B2618">
        <v>0</v>
      </c>
      <c r="C2618">
        <v>153</v>
      </c>
      <c r="D2618">
        <v>292</v>
      </c>
      <c r="E2618">
        <v>27</v>
      </c>
      <c r="F2618">
        <v>1</v>
      </c>
      <c r="G2618">
        <v>12</v>
      </c>
      <c r="H2618">
        <v>1203</v>
      </c>
      <c r="I2618">
        <v>143.45382532369101</v>
      </c>
      <c r="J2618">
        <v>7.8146720980473603</v>
      </c>
      <c r="K2618">
        <v>6.5941999999999998</v>
      </c>
      <c r="L2618">
        <v>89</v>
      </c>
      <c r="M2618">
        <v>1</v>
      </c>
      <c r="N2618">
        <v>879</v>
      </c>
      <c r="O2618">
        <v>253</v>
      </c>
      <c r="P2618">
        <v>16</v>
      </c>
      <c r="Q2618">
        <v>1</v>
      </c>
      <c r="R2618">
        <v>6</v>
      </c>
      <c r="S2618">
        <v>649</v>
      </c>
      <c r="T2618">
        <v>80.678373806119794</v>
      </c>
      <c r="U2618">
        <v>4.7926923539906001</v>
      </c>
      <c r="V2618">
        <v>4.0366</v>
      </c>
    </row>
    <row r="2619" spans="1:22">
      <c r="A2619">
        <v>18</v>
      </c>
      <c r="B2619">
        <v>0</v>
      </c>
      <c r="C2619">
        <v>762</v>
      </c>
      <c r="D2619">
        <v>801</v>
      </c>
      <c r="E2619">
        <v>68</v>
      </c>
      <c r="F2619">
        <v>1</v>
      </c>
      <c r="G2619">
        <v>29</v>
      </c>
      <c r="H2619">
        <v>2955</v>
      </c>
      <c r="I2619">
        <v>358.98607215322397</v>
      </c>
      <c r="J2619">
        <v>20.384001079277802</v>
      </c>
      <c r="K2619">
        <v>17.471</v>
      </c>
      <c r="L2619">
        <v>89</v>
      </c>
      <c r="M2619">
        <v>1</v>
      </c>
      <c r="N2619">
        <v>880</v>
      </c>
      <c r="O2619">
        <v>255</v>
      </c>
      <c r="P2619">
        <v>15</v>
      </c>
      <c r="Q2619">
        <v>5</v>
      </c>
      <c r="R2619">
        <v>6</v>
      </c>
      <c r="S2619">
        <v>655</v>
      </c>
      <c r="T2619">
        <v>81.123362849428304</v>
      </c>
      <c r="U2619">
        <v>4.7861780159120704</v>
      </c>
      <c r="V2619">
        <v>4.2590000000000003</v>
      </c>
    </row>
    <row r="2620" spans="1:22">
      <c r="A2620">
        <v>18</v>
      </c>
      <c r="B2620">
        <v>0</v>
      </c>
      <c r="C2620">
        <v>841</v>
      </c>
      <c r="D2620">
        <v>749</v>
      </c>
      <c r="E2620">
        <v>62</v>
      </c>
      <c r="F2620">
        <v>9</v>
      </c>
      <c r="G2620">
        <v>29</v>
      </c>
      <c r="H2620">
        <v>2927</v>
      </c>
      <c r="I2620">
        <v>349.56973553212498</v>
      </c>
      <c r="J2620">
        <v>19.111700604603499</v>
      </c>
      <c r="K2620">
        <v>16.085599999999999</v>
      </c>
      <c r="L2620">
        <v>89</v>
      </c>
      <c r="M2620">
        <v>1</v>
      </c>
      <c r="N2620">
        <v>950</v>
      </c>
      <c r="O2620">
        <v>552</v>
      </c>
      <c r="P2620">
        <v>30</v>
      </c>
      <c r="Q2620">
        <v>1</v>
      </c>
      <c r="R2620">
        <v>11</v>
      </c>
      <c r="S2620">
        <v>1168</v>
      </c>
      <c r="T2620">
        <v>148.040534989576</v>
      </c>
      <c r="U2620">
        <v>9.0960211081549307</v>
      </c>
      <c r="V2620">
        <v>7.8432000000000004</v>
      </c>
    </row>
    <row r="2621" spans="1:22">
      <c r="A2621">
        <v>18</v>
      </c>
      <c r="B2621">
        <v>0</v>
      </c>
      <c r="C2621">
        <v>114</v>
      </c>
      <c r="D2621">
        <v>1044</v>
      </c>
      <c r="E2621">
        <v>43</v>
      </c>
      <c r="F2621">
        <v>1</v>
      </c>
      <c r="G2621">
        <v>16</v>
      </c>
      <c r="H2621">
        <v>1650</v>
      </c>
      <c r="I2621">
        <v>203.646752981726</v>
      </c>
      <c r="J2621">
        <v>11.9360797584467</v>
      </c>
      <c r="K2621">
        <v>10.46</v>
      </c>
      <c r="L2621">
        <v>89</v>
      </c>
      <c r="M2621">
        <v>1</v>
      </c>
      <c r="N2621">
        <v>957</v>
      </c>
      <c r="O2621">
        <v>559</v>
      </c>
      <c r="P2621">
        <v>30</v>
      </c>
      <c r="Q2621">
        <v>1</v>
      </c>
      <c r="R2621">
        <v>12</v>
      </c>
      <c r="S2621">
        <v>1265</v>
      </c>
      <c r="T2621">
        <v>151.53547439461201</v>
      </c>
      <c r="U2621">
        <v>8.3431109305821902</v>
      </c>
      <c r="V2621">
        <v>6.9850000000000003</v>
      </c>
    </row>
    <row r="2622" spans="1:22">
      <c r="A2622">
        <v>18</v>
      </c>
      <c r="B2622">
        <v>0</v>
      </c>
      <c r="C2622">
        <v>295</v>
      </c>
      <c r="D2622">
        <v>1431</v>
      </c>
      <c r="E2622">
        <v>1</v>
      </c>
      <c r="F2622">
        <v>13</v>
      </c>
      <c r="G2622">
        <v>0</v>
      </c>
      <c r="H2622">
        <v>13</v>
      </c>
      <c r="I2622">
        <v>3.60555127546399</v>
      </c>
      <c r="J2622">
        <v>0.33630343441600502</v>
      </c>
      <c r="K2622">
        <v>0.22620000000000001</v>
      </c>
      <c r="L2622">
        <v>89</v>
      </c>
      <c r="M2622">
        <v>1</v>
      </c>
      <c r="N2622">
        <v>880</v>
      </c>
      <c r="O2622">
        <v>252</v>
      </c>
      <c r="P2622">
        <v>16</v>
      </c>
      <c r="Q2622">
        <v>2</v>
      </c>
      <c r="R2622">
        <v>6</v>
      </c>
      <c r="S2622">
        <v>644</v>
      </c>
      <c r="T2622">
        <v>80.2994395995389</v>
      </c>
      <c r="U2622">
        <v>4.7964987230270397</v>
      </c>
      <c r="V2622">
        <v>4.0407999999999999</v>
      </c>
    </row>
    <row r="2623" spans="1:22">
      <c r="A2623">
        <v>18</v>
      </c>
      <c r="B2623">
        <v>0</v>
      </c>
      <c r="C2623">
        <v>305</v>
      </c>
      <c r="D2623">
        <v>751</v>
      </c>
      <c r="E2623">
        <v>52</v>
      </c>
      <c r="F2623">
        <v>1</v>
      </c>
      <c r="G2623">
        <v>21</v>
      </c>
      <c r="H2623">
        <v>2167</v>
      </c>
      <c r="I2623">
        <v>264.35014658592502</v>
      </c>
      <c r="J2623">
        <v>15.140049537567601</v>
      </c>
      <c r="K2623">
        <v>12.9034</v>
      </c>
      <c r="L2623">
        <v>89</v>
      </c>
      <c r="M2623">
        <v>1</v>
      </c>
      <c r="N2623">
        <v>880</v>
      </c>
      <c r="O2623">
        <v>249</v>
      </c>
      <c r="P2623">
        <v>16</v>
      </c>
      <c r="Q2623">
        <v>2</v>
      </c>
      <c r="R2623">
        <v>6</v>
      </c>
      <c r="S2623">
        <v>650</v>
      </c>
      <c r="T2623">
        <v>79.724525711978998</v>
      </c>
      <c r="U2623">
        <v>4.6162755550335204</v>
      </c>
      <c r="V2623">
        <v>4.0199999999999996</v>
      </c>
    </row>
    <row r="2624" spans="1:22">
      <c r="A2624">
        <v>18</v>
      </c>
      <c r="B2624">
        <v>0</v>
      </c>
      <c r="C2624">
        <v>674</v>
      </c>
      <c r="D2624">
        <v>1337</v>
      </c>
      <c r="E2624">
        <v>45</v>
      </c>
      <c r="F2624">
        <v>1</v>
      </c>
      <c r="G2624">
        <v>17</v>
      </c>
      <c r="H2624">
        <v>1746</v>
      </c>
      <c r="I2624">
        <v>219.96363335788001</v>
      </c>
      <c r="J2624">
        <v>13.3786546408822</v>
      </c>
      <c r="K2624">
        <v>11.9412</v>
      </c>
      <c r="L2624">
        <v>89</v>
      </c>
      <c r="M2624">
        <v>1</v>
      </c>
      <c r="N2624">
        <v>402</v>
      </c>
      <c r="O2624">
        <v>878</v>
      </c>
      <c r="P2624">
        <v>50</v>
      </c>
      <c r="Q2624">
        <v>4</v>
      </c>
      <c r="R2624">
        <v>22</v>
      </c>
      <c r="S2624">
        <v>2232</v>
      </c>
      <c r="T2624">
        <v>263.37425842325598</v>
      </c>
      <c r="U2624">
        <v>13.9813304087987</v>
      </c>
      <c r="V2624">
        <v>11.4224</v>
      </c>
    </row>
    <row r="2625" spans="1:22">
      <c r="A2625">
        <v>18</v>
      </c>
      <c r="B2625">
        <v>0</v>
      </c>
      <c r="C2625">
        <v>979</v>
      </c>
      <c r="D2625">
        <v>1074</v>
      </c>
      <c r="E2625">
        <v>49</v>
      </c>
      <c r="F2625">
        <v>1</v>
      </c>
      <c r="G2625">
        <v>19</v>
      </c>
      <c r="H2625">
        <v>1932</v>
      </c>
      <c r="I2625">
        <v>238.52882425400901</v>
      </c>
      <c r="J2625">
        <v>13.9891958310691</v>
      </c>
      <c r="K2625">
        <v>12.2464</v>
      </c>
      <c r="L2625">
        <v>89</v>
      </c>
      <c r="M2625">
        <v>1</v>
      </c>
      <c r="N2625">
        <v>949</v>
      </c>
      <c r="O2625">
        <v>553</v>
      </c>
      <c r="P2625">
        <v>28</v>
      </c>
      <c r="Q2625">
        <v>5</v>
      </c>
      <c r="R2625">
        <v>11</v>
      </c>
      <c r="S2625">
        <v>1135</v>
      </c>
      <c r="T2625">
        <v>141.49558296992899</v>
      </c>
      <c r="U2625">
        <v>8.4491123794159595</v>
      </c>
      <c r="V2625">
        <v>7.0410000000000004</v>
      </c>
    </row>
    <row r="2626" spans="1:22">
      <c r="A2626">
        <v>18</v>
      </c>
      <c r="B2626">
        <v>0</v>
      </c>
      <c r="C2626">
        <v>688</v>
      </c>
      <c r="D2626">
        <v>455</v>
      </c>
      <c r="E2626">
        <v>55</v>
      </c>
      <c r="F2626">
        <v>1</v>
      </c>
      <c r="G2626">
        <v>26</v>
      </c>
      <c r="H2626">
        <v>2610</v>
      </c>
      <c r="I2626">
        <v>309.96128790544202</v>
      </c>
      <c r="J2626">
        <v>16.719748801940799</v>
      </c>
      <c r="K2626">
        <v>14.68</v>
      </c>
      <c r="L2626">
        <v>89</v>
      </c>
      <c r="M2626">
        <v>1</v>
      </c>
      <c r="N2626">
        <v>879</v>
      </c>
      <c r="O2626">
        <v>248</v>
      </c>
      <c r="P2626">
        <v>18</v>
      </c>
      <c r="Q2626">
        <v>1</v>
      </c>
      <c r="R2626">
        <v>7</v>
      </c>
      <c r="S2626">
        <v>769</v>
      </c>
      <c r="T2626">
        <v>92.211712921949299</v>
      </c>
      <c r="U2626">
        <v>5.0886049168706302</v>
      </c>
      <c r="V2626">
        <v>4.181</v>
      </c>
    </row>
    <row r="2627" spans="1:22">
      <c r="A2627">
        <v>18</v>
      </c>
      <c r="B2627">
        <v>0</v>
      </c>
      <c r="C2627">
        <v>476</v>
      </c>
      <c r="D2627">
        <v>750</v>
      </c>
      <c r="E2627">
        <v>55</v>
      </c>
      <c r="F2627">
        <v>1</v>
      </c>
      <c r="G2627">
        <v>23</v>
      </c>
      <c r="H2627">
        <v>2311</v>
      </c>
      <c r="I2627">
        <v>279.419040152957</v>
      </c>
      <c r="J2627">
        <v>15.7059829364481</v>
      </c>
      <c r="K2627">
        <v>12.673999999999999</v>
      </c>
      <c r="L2627">
        <v>89</v>
      </c>
      <c r="M2627">
        <v>1</v>
      </c>
      <c r="N2627">
        <v>879</v>
      </c>
      <c r="O2627">
        <v>252</v>
      </c>
      <c r="P2627">
        <v>15</v>
      </c>
      <c r="Q2627">
        <v>3</v>
      </c>
      <c r="R2627">
        <v>5</v>
      </c>
      <c r="S2627">
        <v>570</v>
      </c>
      <c r="T2627">
        <v>71.958321270024101</v>
      </c>
      <c r="U2627">
        <v>4.3920382511995504</v>
      </c>
      <c r="V2627">
        <v>3.548</v>
      </c>
    </row>
    <row r="2628" spans="1:22">
      <c r="A2628">
        <v>18</v>
      </c>
      <c r="B2628">
        <v>0</v>
      </c>
      <c r="C2628">
        <v>133</v>
      </c>
      <c r="D2628">
        <v>1173</v>
      </c>
      <c r="E2628">
        <v>33</v>
      </c>
      <c r="F2628">
        <v>3</v>
      </c>
      <c r="G2628">
        <v>13</v>
      </c>
      <c r="H2628">
        <v>1370</v>
      </c>
      <c r="I2628">
        <v>166.22875804144101</v>
      </c>
      <c r="J2628">
        <v>9.4143507476617891</v>
      </c>
      <c r="K2628">
        <v>8.5500000000000007</v>
      </c>
      <c r="L2628">
        <v>89</v>
      </c>
      <c r="M2628">
        <v>1</v>
      </c>
      <c r="N2628">
        <v>955</v>
      </c>
      <c r="O2628">
        <v>555</v>
      </c>
      <c r="P2628">
        <v>29</v>
      </c>
      <c r="Q2628">
        <v>2</v>
      </c>
      <c r="R2628">
        <v>12</v>
      </c>
      <c r="S2628">
        <v>1203</v>
      </c>
      <c r="T2628">
        <v>147.237902728883</v>
      </c>
      <c r="U2628">
        <v>8.4893521543166095</v>
      </c>
      <c r="V2628">
        <v>7.2088000000000001</v>
      </c>
    </row>
    <row r="2629" spans="1:22">
      <c r="A2629">
        <v>18</v>
      </c>
      <c r="B2629">
        <v>0</v>
      </c>
      <c r="C2629">
        <v>148</v>
      </c>
      <c r="D2629">
        <v>1432</v>
      </c>
      <c r="E2629">
        <v>0</v>
      </c>
      <c r="F2629">
        <v>100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89</v>
      </c>
      <c r="M2629">
        <v>1</v>
      </c>
      <c r="N2629">
        <v>402</v>
      </c>
      <c r="O2629">
        <v>877</v>
      </c>
      <c r="P2629">
        <v>52</v>
      </c>
      <c r="Q2629">
        <v>1</v>
      </c>
      <c r="R2629">
        <v>22</v>
      </c>
      <c r="S2629">
        <v>2296</v>
      </c>
      <c r="T2629">
        <v>270.12219457127202</v>
      </c>
      <c r="U2629">
        <v>14.2301932523771</v>
      </c>
      <c r="V2629">
        <v>12.010400000000001</v>
      </c>
    </row>
    <row r="2630" spans="1:22">
      <c r="A2630">
        <v>18</v>
      </c>
      <c r="B2630">
        <v>0</v>
      </c>
      <c r="C2630">
        <v>10</v>
      </c>
      <c r="D2630">
        <v>7</v>
      </c>
      <c r="E2630">
        <v>0</v>
      </c>
      <c r="F2630">
        <v>100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89</v>
      </c>
      <c r="M2630">
        <v>1</v>
      </c>
      <c r="N2630">
        <v>403</v>
      </c>
      <c r="O2630">
        <v>876</v>
      </c>
      <c r="P2630">
        <v>52</v>
      </c>
      <c r="Q2630">
        <v>1</v>
      </c>
      <c r="R2630">
        <v>23</v>
      </c>
      <c r="S2630">
        <v>2381</v>
      </c>
      <c r="T2630">
        <v>277.43647921641502</v>
      </c>
      <c r="U2630">
        <v>14.2405723199596</v>
      </c>
      <c r="V2630">
        <v>11.881399999999999</v>
      </c>
    </row>
    <row r="2631" spans="1:22">
      <c r="A2631">
        <v>18</v>
      </c>
      <c r="B2631">
        <v>0</v>
      </c>
      <c r="C2631">
        <v>1004</v>
      </c>
      <c r="D2631">
        <v>319</v>
      </c>
      <c r="E2631">
        <v>24</v>
      </c>
      <c r="F2631">
        <v>2</v>
      </c>
      <c r="G2631">
        <v>10</v>
      </c>
      <c r="H2631">
        <v>1004</v>
      </c>
      <c r="I2631">
        <v>123.08533625091199</v>
      </c>
      <c r="J2631">
        <v>7.1202808933356003</v>
      </c>
      <c r="K2631">
        <v>6.3192000000000004</v>
      </c>
      <c r="L2631">
        <v>89</v>
      </c>
      <c r="M2631">
        <v>1</v>
      </c>
      <c r="N2631">
        <v>402</v>
      </c>
      <c r="O2631">
        <v>879</v>
      </c>
      <c r="P2631">
        <v>50</v>
      </c>
      <c r="Q2631">
        <v>3</v>
      </c>
      <c r="R2631">
        <v>22</v>
      </c>
      <c r="S2631">
        <v>2228</v>
      </c>
      <c r="T2631">
        <v>262.06106158679898</v>
      </c>
      <c r="U2631">
        <v>13.7971591278785</v>
      </c>
      <c r="V2631">
        <v>11.463200000000001</v>
      </c>
    </row>
    <row r="2632" spans="1:22">
      <c r="A2632">
        <v>18</v>
      </c>
      <c r="B2632">
        <v>0</v>
      </c>
      <c r="C2632">
        <v>941</v>
      </c>
      <c r="D2632">
        <v>6</v>
      </c>
      <c r="E2632">
        <v>1</v>
      </c>
      <c r="F2632">
        <v>9</v>
      </c>
      <c r="G2632">
        <v>0</v>
      </c>
      <c r="H2632">
        <v>9</v>
      </c>
      <c r="I2632">
        <v>3</v>
      </c>
      <c r="J2632">
        <v>0.28618176042508398</v>
      </c>
      <c r="K2632">
        <v>0.1638</v>
      </c>
      <c r="L2632">
        <v>89</v>
      </c>
      <c r="M2632">
        <v>1</v>
      </c>
      <c r="N2632">
        <v>403</v>
      </c>
      <c r="O2632">
        <v>877</v>
      </c>
      <c r="P2632">
        <v>52</v>
      </c>
      <c r="Q2632">
        <v>1</v>
      </c>
      <c r="R2632">
        <v>23</v>
      </c>
      <c r="S2632">
        <v>2312</v>
      </c>
      <c r="T2632">
        <v>270.45517188621102</v>
      </c>
      <c r="U2632">
        <v>14.0330182070715</v>
      </c>
      <c r="V2632">
        <v>11.456</v>
      </c>
    </row>
    <row r="2633" spans="1:22">
      <c r="A2633">
        <v>18</v>
      </c>
      <c r="B2633">
        <v>0</v>
      </c>
      <c r="C2633">
        <v>912</v>
      </c>
      <c r="D2633">
        <v>641</v>
      </c>
      <c r="E2633">
        <v>59</v>
      </c>
      <c r="F2633">
        <v>1</v>
      </c>
      <c r="G2633">
        <v>25</v>
      </c>
      <c r="H2633">
        <v>2599</v>
      </c>
      <c r="I2633">
        <v>314.764991700157</v>
      </c>
      <c r="J2633">
        <v>17.756404478384699</v>
      </c>
      <c r="K2633">
        <v>15.5684</v>
      </c>
      <c r="L2633">
        <v>89</v>
      </c>
      <c r="M2633">
        <v>1</v>
      </c>
      <c r="N2633">
        <v>878</v>
      </c>
      <c r="O2633">
        <v>246</v>
      </c>
      <c r="P2633">
        <v>18</v>
      </c>
      <c r="Q2633">
        <v>1</v>
      </c>
      <c r="R2633">
        <v>7</v>
      </c>
      <c r="S2633">
        <v>775</v>
      </c>
      <c r="T2633">
        <v>93.760332763914604</v>
      </c>
      <c r="U2633">
        <v>5.2770730523653002</v>
      </c>
      <c r="V2633">
        <v>4.6349999999999998</v>
      </c>
    </row>
    <row r="2634" spans="1:22">
      <c r="A2634">
        <v>18</v>
      </c>
      <c r="B2634">
        <v>0</v>
      </c>
      <c r="C2634">
        <v>451</v>
      </c>
      <c r="D2634">
        <v>43</v>
      </c>
      <c r="E2634">
        <v>19</v>
      </c>
      <c r="F2634">
        <v>3</v>
      </c>
      <c r="G2634">
        <v>8</v>
      </c>
      <c r="H2634">
        <v>876</v>
      </c>
      <c r="I2634">
        <v>102.66450214168501</v>
      </c>
      <c r="J2634">
        <v>5.35372767331324</v>
      </c>
      <c r="K2634">
        <v>4.6215999999999999</v>
      </c>
      <c r="L2634">
        <v>89</v>
      </c>
      <c r="M2634">
        <v>1</v>
      </c>
      <c r="N2634">
        <v>403</v>
      </c>
      <c r="O2634">
        <v>875</v>
      </c>
      <c r="P2634">
        <v>52</v>
      </c>
      <c r="Q2634">
        <v>1</v>
      </c>
      <c r="R2634">
        <v>24</v>
      </c>
      <c r="S2634">
        <v>2428</v>
      </c>
      <c r="T2634">
        <v>281.60610788830598</v>
      </c>
      <c r="U2634">
        <v>14.2653986975479</v>
      </c>
      <c r="V2634">
        <v>12.0312</v>
      </c>
    </row>
    <row r="2635" spans="1:22">
      <c r="A2635">
        <v>18</v>
      </c>
      <c r="B2635">
        <v>0</v>
      </c>
      <c r="C2635">
        <v>949</v>
      </c>
      <c r="D2635">
        <v>1110</v>
      </c>
      <c r="E2635">
        <v>50</v>
      </c>
      <c r="F2635">
        <v>1</v>
      </c>
      <c r="G2635">
        <v>20</v>
      </c>
      <c r="H2635">
        <v>2009</v>
      </c>
      <c r="I2635">
        <v>250.81666611291999</v>
      </c>
      <c r="J2635">
        <v>15.016054741509199</v>
      </c>
      <c r="K2635">
        <v>12.344200000000001</v>
      </c>
      <c r="L2635">
        <v>89</v>
      </c>
      <c r="M2635">
        <v>1</v>
      </c>
      <c r="N2635">
        <v>403</v>
      </c>
      <c r="O2635">
        <v>877</v>
      </c>
      <c r="P2635">
        <v>52</v>
      </c>
      <c r="Q2635">
        <v>1</v>
      </c>
      <c r="R2635">
        <v>23</v>
      </c>
      <c r="S2635">
        <v>2312</v>
      </c>
      <c r="T2635">
        <v>270.45517188621102</v>
      </c>
      <c r="U2635">
        <v>14.0330182070715</v>
      </c>
      <c r="V2635">
        <v>11.456</v>
      </c>
    </row>
    <row r="2636" spans="1:22">
      <c r="A2636">
        <v>18</v>
      </c>
      <c r="B2636">
        <v>0</v>
      </c>
      <c r="C2636">
        <v>789</v>
      </c>
      <c r="D2636">
        <v>155</v>
      </c>
      <c r="E2636">
        <v>24</v>
      </c>
      <c r="F2636">
        <v>2</v>
      </c>
      <c r="G2636">
        <v>10</v>
      </c>
      <c r="H2636">
        <v>1003</v>
      </c>
      <c r="I2636">
        <v>120.793211729799</v>
      </c>
      <c r="J2636">
        <v>6.7312034585206204</v>
      </c>
      <c r="K2636">
        <v>5.8869999999999996</v>
      </c>
      <c r="L2636">
        <v>89</v>
      </c>
      <c r="M2636">
        <v>1</v>
      </c>
      <c r="N2636">
        <v>950</v>
      </c>
      <c r="O2636">
        <v>559</v>
      </c>
      <c r="P2636">
        <v>27</v>
      </c>
      <c r="Q2636">
        <v>6</v>
      </c>
      <c r="R2636">
        <v>11</v>
      </c>
      <c r="S2636">
        <v>1185</v>
      </c>
      <c r="T2636">
        <v>145.57128837789401</v>
      </c>
      <c r="U2636">
        <v>8.4550280898409795</v>
      </c>
      <c r="V2636">
        <v>7.165</v>
      </c>
    </row>
    <row r="2637" spans="1:22">
      <c r="A2637">
        <v>18</v>
      </c>
      <c r="B2637">
        <v>0</v>
      </c>
      <c r="C2637">
        <v>109</v>
      </c>
      <c r="D2637">
        <v>343</v>
      </c>
      <c r="E2637">
        <v>28</v>
      </c>
      <c r="F2637">
        <v>3</v>
      </c>
      <c r="G2637">
        <v>11</v>
      </c>
      <c r="H2637">
        <v>1195</v>
      </c>
      <c r="I2637">
        <v>144.585614775468</v>
      </c>
      <c r="J2637">
        <v>8.1392567228218091</v>
      </c>
      <c r="K2637">
        <v>7.1470000000000002</v>
      </c>
      <c r="L2637">
        <v>89</v>
      </c>
      <c r="M2637">
        <v>1</v>
      </c>
      <c r="N2637">
        <v>401</v>
      </c>
      <c r="O2637">
        <v>879</v>
      </c>
      <c r="P2637">
        <v>50</v>
      </c>
      <c r="Q2637">
        <v>4</v>
      </c>
      <c r="R2637">
        <v>22</v>
      </c>
      <c r="S2637">
        <v>2227</v>
      </c>
      <c r="T2637">
        <v>262.707061191739</v>
      </c>
      <c r="U2637">
        <v>13.9354619586148</v>
      </c>
      <c r="V2637">
        <v>11.553800000000001</v>
      </c>
    </row>
    <row r="2638" spans="1:22">
      <c r="A2638">
        <v>18</v>
      </c>
      <c r="B2638">
        <v>0</v>
      </c>
      <c r="C2638">
        <v>1128</v>
      </c>
      <c r="D2638">
        <v>536</v>
      </c>
      <c r="E2638">
        <v>23</v>
      </c>
      <c r="F2638">
        <v>1</v>
      </c>
      <c r="G2638">
        <v>9</v>
      </c>
      <c r="H2638">
        <v>911</v>
      </c>
      <c r="I2638">
        <v>112.14722466472401</v>
      </c>
      <c r="J2638">
        <v>6.5404816336413596</v>
      </c>
      <c r="K2638">
        <v>5.5853999999999999</v>
      </c>
      <c r="L2638">
        <v>89</v>
      </c>
      <c r="M2638">
        <v>1</v>
      </c>
      <c r="N2638">
        <v>403</v>
      </c>
      <c r="O2638">
        <v>879</v>
      </c>
      <c r="P2638">
        <v>50</v>
      </c>
      <c r="Q2638">
        <v>3</v>
      </c>
      <c r="R2638">
        <v>22</v>
      </c>
      <c r="S2638">
        <v>2283</v>
      </c>
      <c r="T2638">
        <v>267.14228418578699</v>
      </c>
      <c r="U2638">
        <v>13.8723141544589</v>
      </c>
      <c r="V2638">
        <v>11.73</v>
      </c>
    </row>
    <row r="2639" spans="1:22">
      <c r="A2639">
        <v>18</v>
      </c>
      <c r="B2639">
        <v>0</v>
      </c>
      <c r="C2639">
        <v>179</v>
      </c>
      <c r="D2639">
        <v>1006</v>
      </c>
      <c r="E2639">
        <v>44</v>
      </c>
      <c r="F2639">
        <v>2</v>
      </c>
      <c r="G2639">
        <v>19</v>
      </c>
      <c r="H2639">
        <v>1922</v>
      </c>
      <c r="I2639">
        <v>232.70582287514901</v>
      </c>
      <c r="J2639">
        <v>13.119131068786499</v>
      </c>
      <c r="K2639">
        <v>11.413600000000001</v>
      </c>
      <c r="L2639">
        <v>89</v>
      </c>
      <c r="M2639">
        <v>1</v>
      </c>
      <c r="N2639">
        <v>878</v>
      </c>
      <c r="O2639">
        <v>255</v>
      </c>
      <c r="P2639">
        <v>16</v>
      </c>
      <c r="Q2639">
        <v>1</v>
      </c>
      <c r="R2639">
        <v>6</v>
      </c>
      <c r="S2639">
        <v>651</v>
      </c>
      <c r="T2639">
        <v>80.318117507820105</v>
      </c>
      <c r="U2639">
        <v>4.7042427658444703</v>
      </c>
      <c r="V2639">
        <v>4.1821999999999999</v>
      </c>
    </row>
    <row r="2640" spans="1:22">
      <c r="A2640">
        <v>18</v>
      </c>
      <c r="B2640">
        <v>0</v>
      </c>
      <c r="C2640">
        <v>836</v>
      </c>
      <c r="D2640">
        <v>1157</v>
      </c>
      <c r="E2640">
        <v>50</v>
      </c>
      <c r="F2640">
        <v>1</v>
      </c>
      <c r="G2640">
        <v>20</v>
      </c>
      <c r="H2640">
        <v>2033</v>
      </c>
      <c r="I2640">
        <v>246.44877763949199</v>
      </c>
      <c r="J2640">
        <v>13.930581466686901</v>
      </c>
      <c r="K2640">
        <v>11.542199999999999</v>
      </c>
      <c r="L2640">
        <v>89</v>
      </c>
      <c r="M2640">
        <v>1</v>
      </c>
      <c r="N2640">
        <v>399</v>
      </c>
      <c r="O2640">
        <v>879</v>
      </c>
      <c r="P2640">
        <v>50</v>
      </c>
      <c r="Q2640">
        <v>4</v>
      </c>
      <c r="R2640">
        <v>22</v>
      </c>
      <c r="S2640">
        <v>2275</v>
      </c>
      <c r="T2640">
        <v>267.42662545079497</v>
      </c>
      <c r="U2640">
        <v>14.057293480609999</v>
      </c>
      <c r="V2640">
        <v>11.79</v>
      </c>
    </row>
    <row r="2641" spans="1:22">
      <c r="A2641">
        <v>18</v>
      </c>
      <c r="B2641">
        <v>0</v>
      </c>
      <c r="C2641">
        <v>798</v>
      </c>
      <c r="D2641">
        <v>209</v>
      </c>
      <c r="E2641">
        <v>30</v>
      </c>
      <c r="F2641">
        <v>1</v>
      </c>
      <c r="G2641">
        <v>11</v>
      </c>
      <c r="H2641">
        <v>1166</v>
      </c>
      <c r="I2641">
        <v>147.87832836491</v>
      </c>
      <c r="J2641">
        <v>9.0952954872285492</v>
      </c>
      <c r="K2641">
        <v>8.3396000000000008</v>
      </c>
      <c r="L2641">
        <v>89</v>
      </c>
      <c r="M2641">
        <v>1</v>
      </c>
      <c r="N2641">
        <v>883</v>
      </c>
      <c r="O2641">
        <v>247</v>
      </c>
      <c r="P2641">
        <v>18</v>
      </c>
      <c r="Q2641">
        <v>2</v>
      </c>
      <c r="R2641">
        <v>7</v>
      </c>
      <c r="S2641">
        <v>754</v>
      </c>
      <c r="T2641">
        <v>91.738759529437701</v>
      </c>
      <c r="U2641">
        <v>5.2257439661736198</v>
      </c>
      <c r="V2641">
        <v>4.4800000000000004</v>
      </c>
    </row>
    <row r="2642" spans="1:22">
      <c r="A2642">
        <v>18</v>
      </c>
      <c r="B2642">
        <v>0</v>
      </c>
      <c r="C2642">
        <v>496</v>
      </c>
      <c r="D2642">
        <v>947</v>
      </c>
      <c r="E2642">
        <v>45</v>
      </c>
      <c r="F2642">
        <v>3</v>
      </c>
      <c r="G2642">
        <v>19</v>
      </c>
      <c r="H2642">
        <v>1925</v>
      </c>
      <c r="I2642">
        <v>236.43815258963599</v>
      </c>
      <c r="J2642">
        <v>13.728346586534</v>
      </c>
      <c r="K2642">
        <v>11.86</v>
      </c>
      <c r="L2642">
        <v>89</v>
      </c>
      <c r="M2642">
        <v>1</v>
      </c>
      <c r="N2642">
        <v>397</v>
      </c>
      <c r="O2642">
        <v>880</v>
      </c>
      <c r="P2642">
        <v>52</v>
      </c>
      <c r="Q2642">
        <v>1</v>
      </c>
      <c r="R2642">
        <v>24</v>
      </c>
      <c r="S2642">
        <v>2407</v>
      </c>
      <c r="T2642">
        <v>281.209886028212</v>
      </c>
      <c r="U2642">
        <v>14.5404642291778</v>
      </c>
      <c r="V2642">
        <v>12.4686</v>
      </c>
    </row>
    <row r="2643" spans="1:22">
      <c r="A2643">
        <v>18</v>
      </c>
      <c r="B2643">
        <v>0</v>
      </c>
      <c r="C2643">
        <v>520</v>
      </c>
      <c r="D2643">
        <v>556</v>
      </c>
      <c r="E2643">
        <v>83</v>
      </c>
      <c r="F2643">
        <v>2</v>
      </c>
      <c r="G2643">
        <v>39</v>
      </c>
      <c r="H2643">
        <v>3970</v>
      </c>
      <c r="I2643">
        <v>463.77580790722601</v>
      </c>
      <c r="J2643">
        <v>23.9747784139917</v>
      </c>
      <c r="K2643">
        <v>20.693999999999999</v>
      </c>
      <c r="L2643">
        <v>89</v>
      </c>
      <c r="M2643">
        <v>1</v>
      </c>
      <c r="N2643">
        <v>953</v>
      </c>
      <c r="O2643">
        <v>555</v>
      </c>
      <c r="P2643">
        <v>30</v>
      </c>
      <c r="Q2643">
        <v>1</v>
      </c>
      <c r="R2643">
        <v>12</v>
      </c>
      <c r="S2643">
        <v>1206</v>
      </c>
      <c r="T2643">
        <v>148.16882263148301</v>
      </c>
      <c r="U2643">
        <v>8.6079265796125402</v>
      </c>
      <c r="V2643">
        <v>7.4611999999999998</v>
      </c>
    </row>
    <row r="2644" spans="1:22">
      <c r="A2644">
        <v>18</v>
      </c>
      <c r="B2644">
        <v>0</v>
      </c>
      <c r="C2644">
        <v>840</v>
      </c>
      <c r="D2644">
        <v>1283</v>
      </c>
      <c r="E2644">
        <v>41</v>
      </c>
      <c r="F2644">
        <v>1</v>
      </c>
      <c r="G2644">
        <v>17</v>
      </c>
      <c r="H2644">
        <v>1776</v>
      </c>
      <c r="I2644">
        <v>212.87555049840699</v>
      </c>
      <c r="J2644">
        <v>11.7363708189542</v>
      </c>
      <c r="K2644">
        <v>10.1936</v>
      </c>
      <c r="L2644">
        <v>89</v>
      </c>
      <c r="M2644">
        <v>1</v>
      </c>
      <c r="N2644">
        <v>398</v>
      </c>
      <c r="O2644">
        <v>875</v>
      </c>
      <c r="P2644">
        <v>52</v>
      </c>
      <c r="Q2644">
        <v>2</v>
      </c>
      <c r="R2644">
        <v>21</v>
      </c>
      <c r="S2644">
        <v>2177</v>
      </c>
      <c r="T2644">
        <v>261.52055368555602</v>
      </c>
      <c r="U2644">
        <v>14.491276686337899</v>
      </c>
      <c r="V2644">
        <v>11.982200000000001</v>
      </c>
    </row>
    <row r="2645" spans="1:22">
      <c r="A2645">
        <v>18</v>
      </c>
      <c r="B2645">
        <v>0</v>
      </c>
      <c r="C2645">
        <v>5</v>
      </c>
      <c r="D2645">
        <v>169</v>
      </c>
      <c r="E2645">
        <v>1</v>
      </c>
      <c r="F2645">
        <v>2</v>
      </c>
      <c r="G2645">
        <v>0</v>
      </c>
      <c r="H2645">
        <v>2</v>
      </c>
      <c r="I2645">
        <v>1.4142135623731</v>
      </c>
      <c r="J2645">
        <v>0.14000000000000001</v>
      </c>
      <c r="K2645">
        <v>3.9199999999999999E-2</v>
      </c>
    </row>
    <row r="2646" spans="1:22">
      <c r="A2646">
        <v>18</v>
      </c>
      <c r="B2646">
        <v>0</v>
      </c>
      <c r="C2646">
        <v>1140</v>
      </c>
      <c r="D2646">
        <v>913</v>
      </c>
      <c r="E2646">
        <v>35</v>
      </c>
      <c r="F2646">
        <v>1</v>
      </c>
      <c r="G2646">
        <v>14</v>
      </c>
      <c r="H2646">
        <v>1407</v>
      </c>
      <c r="I2646">
        <v>175.09140470051599</v>
      </c>
      <c r="J2646">
        <v>10.4213770683149</v>
      </c>
      <c r="K2646">
        <v>9.4314</v>
      </c>
    </row>
    <row r="2647" spans="1:22">
      <c r="A2647">
        <v>18</v>
      </c>
      <c r="B2647">
        <v>0</v>
      </c>
      <c r="C2647">
        <v>504</v>
      </c>
      <c r="D2647">
        <v>1136</v>
      </c>
      <c r="E2647">
        <v>53</v>
      </c>
      <c r="F2647">
        <v>1</v>
      </c>
      <c r="G2647">
        <v>22</v>
      </c>
      <c r="H2647">
        <v>2203</v>
      </c>
      <c r="I2647">
        <v>267.22088241752402</v>
      </c>
      <c r="J2647">
        <v>15.124453709142699</v>
      </c>
      <c r="K2647">
        <v>13.1912</v>
      </c>
    </row>
    <row r="2648" spans="1:22">
      <c r="A2648">
        <v>18</v>
      </c>
      <c r="B2648">
        <v>0</v>
      </c>
      <c r="C2648">
        <v>23</v>
      </c>
      <c r="D2648">
        <v>741</v>
      </c>
      <c r="E2648">
        <v>38</v>
      </c>
      <c r="F2648">
        <v>1</v>
      </c>
      <c r="G2648">
        <v>17</v>
      </c>
      <c r="H2648">
        <v>1736</v>
      </c>
      <c r="I2648">
        <v>202.538885155419</v>
      </c>
      <c r="J2648">
        <v>10.433139508316801</v>
      </c>
      <c r="K2648">
        <v>8.8927999999999994</v>
      </c>
    </row>
    <row r="2649" spans="1:22">
      <c r="A2649">
        <v>18</v>
      </c>
      <c r="B2649">
        <v>0</v>
      </c>
      <c r="C2649">
        <v>632</v>
      </c>
      <c r="D2649">
        <v>45</v>
      </c>
      <c r="E2649">
        <v>25</v>
      </c>
      <c r="F2649">
        <v>2</v>
      </c>
      <c r="G2649">
        <v>10</v>
      </c>
      <c r="H2649">
        <v>1080</v>
      </c>
      <c r="I2649">
        <v>129.930750786717</v>
      </c>
      <c r="J2649">
        <v>7.2235725233432797</v>
      </c>
      <c r="K2649">
        <v>6.2240000000000002</v>
      </c>
    </row>
    <row r="2650" spans="1:22">
      <c r="A2650">
        <v>18</v>
      </c>
      <c r="B2650">
        <v>0</v>
      </c>
      <c r="C2650">
        <v>581</v>
      </c>
      <c r="D2650">
        <v>286</v>
      </c>
      <c r="E2650">
        <v>35</v>
      </c>
      <c r="F2650">
        <v>1</v>
      </c>
      <c r="G2650">
        <v>15</v>
      </c>
      <c r="H2650">
        <v>1576</v>
      </c>
      <c r="I2650">
        <v>185.84940139801401</v>
      </c>
      <c r="J2650">
        <v>9.8499949238565598</v>
      </c>
      <c r="K2650">
        <v>8.5663999999999998</v>
      </c>
    </row>
    <row r="2651" spans="1:22">
      <c r="A2651">
        <v>18</v>
      </c>
      <c r="B2651">
        <v>0</v>
      </c>
      <c r="C2651">
        <v>259</v>
      </c>
      <c r="D2651">
        <v>128</v>
      </c>
      <c r="E2651">
        <v>46</v>
      </c>
      <c r="F2651">
        <v>1</v>
      </c>
      <c r="G2651">
        <v>21</v>
      </c>
      <c r="H2651">
        <v>2195</v>
      </c>
      <c r="I2651">
        <v>255.83002169409301</v>
      </c>
      <c r="J2651">
        <v>13.141061600951399</v>
      </c>
      <c r="K2651">
        <v>11.43</v>
      </c>
    </row>
    <row r="2652" spans="1:22">
      <c r="A2652">
        <v>18</v>
      </c>
      <c r="B2652">
        <v>0</v>
      </c>
      <c r="C2652">
        <v>578</v>
      </c>
      <c r="D2652">
        <v>221</v>
      </c>
      <c r="E2652">
        <v>26</v>
      </c>
      <c r="F2652">
        <v>4</v>
      </c>
      <c r="G2652">
        <v>11</v>
      </c>
      <c r="H2652">
        <v>1197</v>
      </c>
      <c r="I2652">
        <v>142.44648117802001</v>
      </c>
      <c r="J2652">
        <v>7.7219880859789001</v>
      </c>
      <c r="K2652">
        <v>6.7876000000000003</v>
      </c>
    </row>
    <row r="2653" spans="1:22">
      <c r="A2653">
        <v>18</v>
      </c>
      <c r="B2653">
        <v>0</v>
      </c>
      <c r="C2653">
        <v>414</v>
      </c>
      <c r="D2653">
        <v>1213</v>
      </c>
      <c r="E2653">
        <v>47</v>
      </c>
      <c r="F2653">
        <v>3</v>
      </c>
      <c r="G2653">
        <v>19</v>
      </c>
      <c r="H2653">
        <v>1984</v>
      </c>
      <c r="I2653">
        <v>242.54896412889499</v>
      </c>
      <c r="J2653">
        <v>13.9525768229385</v>
      </c>
      <c r="K2653">
        <v>11.9224</v>
      </c>
    </row>
    <row r="2654" spans="1:22">
      <c r="A2654">
        <v>18</v>
      </c>
      <c r="B2654">
        <v>0</v>
      </c>
      <c r="C2654">
        <v>477</v>
      </c>
      <c r="D2654">
        <v>1117</v>
      </c>
      <c r="E2654">
        <v>53</v>
      </c>
      <c r="F2654">
        <v>3</v>
      </c>
      <c r="G2654">
        <v>22</v>
      </c>
      <c r="H2654">
        <v>2211</v>
      </c>
      <c r="I2654">
        <v>274.01277342488999</v>
      </c>
      <c r="J2654">
        <v>16.185731370562198</v>
      </c>
      <c r="K2654">
        <v>13.992000000000001</v>
      </c>
    </row>
    <row r="2655" spans="1:22">
      <c r="A2655">
        <v>18</v>
      </c>
      <c r="B2655">
        <v>0</v>
      </c>
      <c r="C2655">
        <v>1084</v>
      </c>
      <c r="D2655">
        <v>235</v>
      </c>
      <c r="E2655">
        <v>1</v>
      </c>
      <c r="F2655">
        <v>6</v>
      </c>
      <c r="G2655">
        <v>0</v>
      </c>
      <c r="H2655">
        <v>6</v>
      </c>
      <c r="I2655">
        <v>2.4494897427831801</v>
      </c>
      <c r="J2655">
        <v>0.23748684174075799</v>
      </c>
      <c r="K2655">
        <v>0.1128</v>
      </c>
    </row>
    <row r="2656" spans="1:22">
      <c r="A2656">
        <v>18</v>
      </c>
      <c r="B2656">
        <v>0</v>
      </c>
      <c r="C2656">
        <v>595</v>
      </c>
      <c r="D2656">
        <v>1171</v>
      </c>
      <c r="E2656">
        <v>55</v>
      </c>
      <c r="F2656">
        <v>2</v>
      </c>
      <c r="G2656">
        <v>23</v>
      </c>
      <c r="H2656">
        <v>2336</v>
      </c>
      <c r="I2656">
        <v>285.92656399852001</v>
      </c>
      <c r="J2656">
        <v>16.4878864624912</v>
      </c>
      <c r="K2656">
        <v>14.4232</v>
      </c>
    </row>
    <row r="2657" spans="1:11">
      <c r="A2657">
        <v>18</v>
      </c>
      <c r="B2657">
        <v>0</v>
      </c>
      <c r="C2657">
        <v>601</v>
      </c>
      <c r="D2657">
        <v>1049</v>
      </c>
      <c r="E2657">
        <v>58</v>
      </c>
      <c r="F2657">
        <v>1</v>
      </c>
      <c r="G2657">
        <v>26</v>
      </c>
      <c r="H2657">
        <v>2640</v>
      </c>
      <c r="I2657">
        <v>309.17955947960098</v>
      </c>
      <c r="J2657">
        <v>16.0922341519131</v>
      </c>
      <c r="K2657">
        <v>13.988</v>
      </c>
    </row>
    <row r="2658" spans="1:11">
      <c r="A2658">
        <v>18</v>
      </c>
      <c r="B2658">
        <v>0</v>
      </c>
      <c r="C2658">
        <v>395</v>
      </c>
      <c r="D2658">
        <v>637</v>
      </c>
      <c r="E2658">
        <v>55</v>
      </c>
      <c r="F2658">
        <v>2</v>
      </c>
      <c r="G2658">
        <v>22</v>
      </c>
      <c r="H2658">
        <v>2243</v>
      </c>
      <c r="I2658">
        <v>272.89741662390298</v>
      </c>
      <c r="J2658">
        <v>15.544294773324401</v>
      </c>
      <c r="K2658">
        <v>12.161199999999999</v>
      </c>
    </row>
    <row r="2659" spans="1:11">
      <c r="A2659">
        <v>18</v>
      </c>
      <c r="B2659">
        <v>0</v>
      </c>
      <c r="C2659">
        <v>11</v>
      </c>
      <c r="D2659">
        <v>1141</v>
      </c>
      <c r="E2659">
        <v>30</v>
      </c>
      <c r="F2659">
        <v>2</v>
      </c>
      <c r="G2659">
        <v>12</v>
      </c>
      <c r="H2659">
        <v>1272</v>
      </c>
      <c r="I2659">
        <v>154.60271666435901</v>
      </c>
      <c r="J2659">
        <v>8.7875821475534401</v>
      </c>
      <c r="K2659">
        <v>7.54</v>
      </c>
    </row>
    <row r="2660" spans="1:11">
      <c r="A2660">
        <v>18</v>
      </c>
      <c r="B2660">
        <v>0</v>
      </c>
      <c r="C2660">
        <v>240</v>
      </c>
      <c r="D2660">
        <v>796</v>
      </c>
      <c r="E2660">
        <v>50</v>
      </c>
      <c r="F2660">
        <v>2</v>
      </c>
      <c r="G2660">
        <v>22</v>
      </c>
      <c r="H2660">
        <v>2226</v>
      </c>
      <c r="I2660">
        <v>265.13392842109101</v>
      </c>
      <c r="J2660">
        <v>14.403207976003101</v>
      </c>
      <c r="K2660">
        <v>12.366</v>
      </c>
    </row>
    <row r="2661" spans="1:11">
      <c r="A2661">
        <v>18</v>
      </c>
      <c r="B2661">
        <v>0</v>
      </c>
      <c r="C2661">
        <v>634</v>
      </c>
      <c r="D2661">
        <v>887</v>
      </c>
      <c r="E2661">
        <v>59</v>
      </c>
      <c r="F2661">
        <v>1</v>
      </c>
      <c r="G2661">
        <v>24</v>
      </c>
      <c r="H2661">
        <v>2453</v>
      </c>
      <c r="I2661">
        <v>299.69818150933099</v>
      </c>
      <c r="J2661">
        <v>17.218278078832402</v>
      </c>
      <c r="K2661">
        <v>15.316000000000001</v>
      </c>
    </row>
    <row r="2662" spans="1:11">
      <c r="A2662">
        <v>18</v>
      </c>
      <c r="B2662">
        <v>0</v>
      </c>
      <c r="C2662">
        <v>961</v>
      </c>
      <c r="D2662">
        <v>379</v>
      </c>
      <c r="E2662">
        <v>24</v>
      </c>
      <c r="F2662">
        <v>6</v>
      </c>
      <c r="G2662">
        <v>11</v>
      </c>
      <c r="H2662">
        <v>1102</v>
      </c>
      <c r="I2662">
        <v>133.35666462535701</v>
      </c>
      <c r="J2662">
        <v>7.5099667109781496</v>
      </c>
      <c r="K2662">
        <v>6.6395999999999997</v>
      </c>
    </row>
    <row r="2663" spans="1:11">
      <c r="A2663">
        <v>18</v>
      </c>
      <c r="B2663">
        <v>0</v>
      </c>
      <c r="C2663">
        <v>437</v>
      </c>
      <c r="D2663">
        <v>631</v>
      </c>
      <c r="E2663">
        <v>59</v>
      </c>
      <c r="F2663">
        <v>1</v>
      </c>
      <c r="G2663">
        <v>24</v>
      </c>
      <c r="H2663">
        <v>2415</v>
      </c>
      <c r="I2663">
        <v>298.19624410780199</v>
      </c>
      <c r="J2663">
        <v>17.492498392167999</v>
      </c>
      <c r="K2663">
        <v>14.127000000000001</v>
      </c>
    </row>
    <row r="2664" spans="1:11">
      <c r="A2664">
        <v>18</v>
      </c>
      <c r="B2664">
        <v>0</v>
      </c>
      <c r="C2664">
        <v>967</v>
      </c>
      <c r="D2664">
        <v>150</v>
      </c>
      <c r="E2664">
        <v>1</v>
      </c>
      <c r="F2664">
        <v>4</v>
      </c>
      <c r="G2664">
        <v>0</v>
      </c>
      <c r="H2664">
        <v>4</v>
      </c>
      <c r="I2664">
        <v>2</v>
      </c>
      <c r="J2664">
        <v>0.19595917942265401</v>
      </c>
      <c r="K2664">
        <v>7.6799999999999993E-2</v>
      </c>
    </row>
    <row r="2665" spans="1:11">
      <c r="A2665">
        <v>18</v>
      </c>
      <c r="B2665">
        <v>0</v>
      </c>
      <c r="C2665">
        <v>1118</v>
      </c>
      <c r="D2665">
        <v>1021</v>
      </c>
      <c r="E2665">
        <v>36</v>
      </c>
      <c r="F2665">
        <v>1</v>
      </c>
      <c r="G2665">
        <v>13</v>
      </c>
      <c r="H2665">
        <v>1373</v>
      </c>
      <c r="I2665">
        <v>171.63041688465401</v>
      </c>
      <c r="J2665">
        <v>10.298402788782299</v>
      </c>
      <c r="K2665">
        <v>8.8490000000000002</v>
      </c>
    </row>
    <row r="2666" spans="1:11">
      <c r="A2666">
        <v>18</v>
      </c>
      <c r="B2666">
        <v>0</v>
      </c>
      <c r="C2666">
        <v>668</v>
      </c>
      <c r="D2666">
        <v>392</v>
      </c>
      <c r="E2666">
        <v>52</v>
      </c>
      <c r="F2666">
        <v>1</v>
      </c>
      <c r="G2666">
        <v>23</v>
      </c>
      <c r="H2666">
        <v>2314</v>
      </c>
      <c r="I2666">
        <v>278.61442891566099</v>
      </c>
      <c r="J2666">
        <v>15.5177446814929</v>
      </c>
      <c r="K2666">
        <v>13.488799999999999</v>
      </c>
    </row>
    <row r="2667" spans="1:11">
      <c r="A2667">
        <v>18</v>
      </c>
      <c r="B2667">
        <v>0</v>
      </c>
      <c r="C2667">
        <v>1122</v>
      </c>
      <c r="D2667">
        <v>401</v>
      </c>
      <c r="E2667">
        <v>20</v>
      </c>
      <c r="F2667">
        <v>2</v>
      </c>
      <c r="G2667">
        <v>7</v>
      </c>
      <c r="H2667">
        <v>768</v>
      </c>
      <c r="I2667">
        <v>95.226046856939305</v>
      </c>
      <c r="J2667">
        <v>5.6300621666194797</v>
      </c>
      <c r="K2667">
        <v>4.9032</v>
      </c>
    </row>
    <row r="2668" spans="1:11">
      <c r="A2668">
        <v>18</v>
      </c>
      <c r="B2668">
        <v>0</v>
      </c>
      <c r="C2668">
        <v>1086</v>
      </c>
      <c r="D2668">
        <v>359</v>
      </c>
      <c r="E2668">
        <v>20</v>
      </c>
      <c r="F2668">
        <v>1</v>
      </c>
      <c r="G2668">
        <v>7</v>
      </c>
      <c r="H2668">
        <v>728</v>
      </c>
      <c r="I2668">
        <v>93.380940239430004</v>
      </c>
      <c r="J2668">
        <v>5.8482134023990602</v>
      </c>
      <c r="K2668">
        <v>4.8352000000000004</v>
      </c>
    </row>
    <row r="2669" spans="1:11">
      <c r="A2669">
        <v>18</v>
      </c>
      <c r="B2669">
        <v>0</v>
      </c>
      <c r="C2669">
        <v>1089</v>
      </c>
      <c r="D2669">
        <v>590</v>
      </c>
      <c r="E2669">
        <v>28</v>
      </c>
      <c r="F2669">
        <v>1</v>
      </c>
      <c r="G2669">
        <v>11</v>
      </c>
      <c r="H2669">
        <v>1127</v>
      </c>
      <c r="I2669">
        <v>136.275456337522</v>
      </c>
      <c r="J2669">
        <v>7.6614032657209696</v>
      </c>
      <c r="K2669">
        <v>6.4564000000000004</v>
      </c>
    </row>
    <row r="2670" spans="1:11">
      <c r="A2670">
        <v>18</v>
      </c>
      <c r="B2670">
        <v>0</v>
      </c>
      <c r="C2670">
        <v>426</v>
      </c>
      <c r="D2670">
        <v>699</v>
      </c>
      <c r="E2670">
        <v>59</v>
      </c>
      <c r="F2670">
        <v>2</v>
      </c>
      <c r="G2670">
        <v>26</v>
      </c>
      <c r="H2670">
        <v>2641</v>
      </c>
      <c r="I2670">
        <v>316.19772295195298</v>
      </c>
      <c r="J2670">
        <v>17.387406362077101</v>
      </c>
      <c r="K2670">
        <v>15.421799999999999</v>
      </c>
    </row>
    <row r="2671" spans="1:11">
      <c r="A2671">
        <v>18</v>
      </c>
      <c r="B2671">
        <v>0</v>
      </c>
      <c r="C2671">
        <v>589</v>
      </c>
      <c r="D2671">
        <v>1360</v>
      </c>
      <c r="E2671">
        <v>41</v>
      </c>
      <c r="F2671">
        <v>1</v>
      </c>
      <c r="G2671">
        <v>16</v>
      </c>
      <c r="H2671">
        <v>1688</v>
      </c>
      <c r="I2671">
        <v>206.45580640902301</v>
      </c>
      <c r="J2671">
        <v>11.887203203445299</v>
      </c>
      <c r="K2671">
        <v>10.4984</v>
      </c>
    </row>
    <row r="2672" spans="1:11">
      <c r="A2672">
        <v>18</v>
      </c>
      <c r="B2672">
        <v>0</v>
      </c>
      <c r="C2672">
        <v>431</v>
      </c>
      <c r="D2672">
        <v>485</v>
      </c>
      <c r="E2672">
        <v>174</v>
      </c>
      <c r="F2672">
        <v>1</v>
      </c>
      <c r="G2672">
        <v>83</v>
      </c>
      <c r="H2672">
        <v>8338</v>
      </c>
      <c r="I2672">
        <v>974.398275860544</v>
      </c>
      <c r="J2672">
        <v>50.421182056750702</v>
      </c>
      <c r="K2672">
        <v>43.782800000000002</v>
      </c>
    </row>
    <row r="2673" spans="1:11">
      <c r="A2673">
        <v>18</v>
      </c>
      <c r="B2673">
        <v>0</v>
      </c>
      <c r="C2673">
        <v>928</v>
      </c>
      <c r="D2673">
        <v>414</v>
      </c>
      <c r="E2673">
        <v>30</v>
      </c>
      <c r="F2673">
        <v>3</v>
      </c>
      <c r="G2673">
        <v>13</v>
      </c>
      <c r="H2673">
        <v>1351</v>
      </c>
      <c r="I2673">
        <v>160.60821896777301</v>
      </c>
      <c r="J2673">
        <v>8.6850388600166895</v>
      </c>
      <c r="K2673">
        <v>7.4390000000000001</v>
      </c>
    </row>
    <row r="2674" spans="1:11">
      <c r="A2674">
        <v>18</v>
      </c>
      <c r="B2674">
        <v>0</v>
      </c>
      <c r="C2674">
        <v>958</v>
      </c>
      <c r="D2674">
        <v>1135</v>
      </c>
      <c r="E2674">
        <v>49</v>
      </c>
      <c r="F2674">
        <v>1</v>
      </c>
      <c r="G2674">
        <v>19</v>
      </c>
      <c r="H2674">
        <v>1980</v>
      </c>
      <c r="I2674">
        <v>243.23651041733001</v>
      </c>
      <c r="J2674">
        <v>14.127986409959499</v>
      </c>
      <c r="K2674">
        <v>12.2</v>
      </c>
    </row>
    <row r="2675" spans="1:11">
      <c r="A2675">
        <v>18</v>
      </c>
      <c r="B2675">
        <v>0</v>
      </c>
      <c r="C2675">
        <v>783</v>
      </c>
      <c r="D2675">
        <v>394</v>
      </c>
      <c r="E2675">
        <v>41</v>
      </c>
      <c r="F2675">
        <v>3</v>
      </c>
      <c r="G2675">
        <v>18</v>
      </c>
      <c r="H2675">
        <v>1836</v>
      </c>
      <c r="I2675">
        <v>217.64190772918701</v>
      </c>
      <c r="J2675">
        <v>11.687189568069799</v>
      </c>
      <c r="K2675">
        <v>9.9640000000000004</v>
      </c>
    </row>
    <row r="2676" spans="1:11">
      <c r="A2676">
        <v>18</v>
      </c>
      <c r="B2676">
        <v>0</v>
      </c>
      <c r="C2676">
        <v>443</v>
      </c>
      <c r="D2676">
        <v>27</v>
      </c>
      <c r="E2676">
        <v>2</v>
      </c>
      <c r="F2676">
        <v>25</v>
      </c>
      <c r="G2676">
        <v>0</v>
      </c>
      <c r="H2676">
        <v>50</v>
      </c>
      <c r="I2676">
        <v>10</v>
      </c>
      <c r="J2676">
        <v>0.86602540378443904</v>
      </c>
      <c r="K2676">
        <v>0.75</v>
      </c>
    </row>
    <row r="2677" spans="1:11">
      <c r="A2677">
        <v>18</v>
      </c>
      <c r="B2677">
        <v>0</v>
      </c>
      <c r="C2677">
        <v>520</v>
      </c>
      <c r="D2677">
        <v>68</v>
      </c>
      <c r="E2677">
        <v>24</v>
      </c>
      <c r="F2677">
        <v>1</v>
      </c>
      <c r="G2677">
        <v>9</v>
      </c>
      <c r="H2677">
        <v>945</v>
      </c>
      <c r="I2677">
        <v>117.179349716578</v>
      </c>
      <c r="J2677">
        <v>6.9287444750113298</v>
      </c>
      <c r="K2677">
        <v>5.8559999999999999</v>
      </c>
    </row>
    <row r="2678" spans="1:11">
      <c r="A2678">
        <v>18</v>
      </c>
      <c r="B2678">
        <v>0</v>
      </c>
      <c r="C2678">
        <v>363</v>
      </c>
      <c r="D2678">
        <v>61</v>
      </c>
      <c r="E2678">
        <v>22</v>
      </c>
      <c r="F2678">
        <v>2</v>
      </c>
      <c r="G2678">
        <v>8</v>
      </c>
      <c r="H2678">
        <v>867</v>
      </c>
      <c r="I2678">
        <v>106.042444332446</v>
      </c>
      <c r="J2678">
        <v>6.1058250875700697</v>
      </c>
      <c r="K2678">
        <v>5.4240000000000004</v>
      </c>
    </row>
    <row r="2679" spans="1:11">
      <c r="A2679">
        <v>18</v>
      </c>
      <c r="B2679">
        <v>0</v>
      </c>
      <c r="C2679">
        <v>479</v>
      </c>
      <c r="D2679">
        <v>402</v>
      </c>
      <c r="E2679">
        <v>73</v>
      </c>
      <c r="F2679">
        <v>1</v>
      </c>
      <c r="G2679">
        <v>32</v>
      </c>
      <c r="H2679">
        <v>3257</v>
      </c>
      <c r="I2679">
        <v>384.84152582589098</v>
      </c>
      <c r="J2679">
        <v>20.4993926739306</v>
      </c>
      <c r="K2679">
        <v>17.766999999999999</v>
      </c>
    </row>
    <row r="2680" spans="1:11">
      <c r="A2680">
        <v>18</v>
      </c>
      <c r="B2680">
        <v>0</v>
      </c>
      <c r="C2680">
        <v>678</v>
      </c>
      <c r="D2680">
        <v>1253</v>
      </c>
      <c r="E2680">
        <v>44</v>
      </c>
      <c r="F2680">
        <v>2</v>
      </c>
      <c r="G2680">
        <v>20</v>
      </c>
      <c r="H2680">
        <v>2017</v>
      </c>
      <c r="I2680">
        <v>238.20369434582699</v>
      </c>
      <c r="J2680">
        <v>12.672059816778001</v>
      </c>
      <c r="K2680">
        <v>10.9534</v>
      </c>
    </row>
    <row r="2681" spans="1:11">
      <c r="A2681">
        <v>18</v>
      </c>
      <c r="B2681">
        <v>0</v>
      </c>
      <c r="C2681">
        <v>716</v>
      </c>
      <c r="D2681">
        <v>1022</v>
      </c>
      <c r="E2681">
        <v>61</v>
      </c>
      <c r="F2681">
        <v>5</v>
      </c>
      <c r="G2681">
        <v>26</v>
      </c>
      <c r="H2681">
        <v>2650</v>
      </c>
      <c r="I2681">
        <v>323.561431570575</v>
      </c>
      <c r="J2681">
        <v>18.565290194338498</v>
      </c>
      <c r="K2681">
        <v>16.68</v>
      </c>
    </row>
    <row r="2682" spans="1:11">
      <c r="A2682">
        <v>18</v>
      </c>
      <c r="B2682">
        <v>0</v>
      </c>
      <c r="C2682">
        <v>269</v>
      </c>
      <c r="D2682">
        <v>122</v>
      </c>
      <c r="E2682">
        <v>27</v>
      </c>
      <c r="F2682">
        <v>1</v>
      </c>
      <c r="G2682">
        <v>10</v>
      </c>
      <c r="H2682">
        <v>1030</v>
      </c>
      <c r="I2682">
        <v>130.43005788544301</v>
      </c>
      <c r="J2682">
        <v>8.0018747803249202</v>
      </c>
      <c r="K2682">
        <v>6.9560000000000004</v>
      </c>
    </row>
    <row r="2683" spans="1:11">
      <c r="A2683">
        <v>18</v>
      </c>
      <c r="B2683">
        <v>0</v>
      </c>
      <c r="C2683">
        <v>372</v>
      </c>
      <c r="D2683">
        <v>617</v>
      </c>
      <c r="E2683">
        <v>55</v>
      </c>
      <c r="F2683">
        <v>2</v>
      </c>
      <c r="G2683">
        <v>23</v>
      </c>
      <c r="H2683">
        <v>2318</v>
      </c>
      <c r="I2683">
        <v>284.60147575162</v>
      </c>
      <c r="J2683">
        <v>16.512649696520501</v>
      </c>
      <c r="K2683">
        <v>14.4796</v>
      </c>
    </row>
    <row r="2684" spans="1:11">
      <c r="A2684">
        <v>18</v>
      </c>
      <c r="B2684">
        <v>0</v>
      </c>
      <c r="C2684">
        <v>507</v>
      </c>
      <c r="D2684">
        <v>651</v>
      </c>
      <c r="E2684">
        <v>55</v>
      </c>
      <c r="F2684">
        <v>3</v>
      </c>
      <c r="G2684">
        <v>25</v>
      </c>
      <c r="H2684">
        <v>2571</v>
      </c>
      <c r="I2684">
        <v>302.77879714405401</v>
      </c>
      <c r="J2684">
        <v>15.9920574035988</v>
      </c>
      <c r="K2684">
        <v>13.85</v>
      </c>
    </row>
    <row r="2685" spans="1:11">
      <c r="A2685">
        <v>18</v>
      </c>
      <c r="B2685">
        <v>0</v>
      </c>
      <c r="C2685">
        <v>990</v>
      </c>
      <c r="D2685">
        <v>817</v>
      </c>
      <c r="E2685">
        <v>50</v>
      </c>
      <c r="F2685">
        <v>4</v>
      </c>
      <c r="G2685">
        <v>21</v>
      </c>
      <c r="H2685">
        <v>2192</v>
      </c>
      <c r="I2685">
        <v>265.40158251223698</v>
      </c>
      <c r="J2685">
        <v>14.963074550372299</v>
      </c>
      <c r="K2685">
        <v>12.804</v>
      </c>
    </row>
    <row r="2686" spans="1:11">
      <c r="A2686">
        <v>18</v>
      </c>
      <c r="B2686">
        <v>0</v>
      </c>
      <c r="C2686">
        <v>197</v>
      </c>
      <c r="D2686">
        <v>649</v>
      </c>
      <c r="E2686">
        <v>44</v>
      </c>
      <c r="F2686">
        <v>9</v>
      </c>
      <c r="G2686">
        <v>19</v>
      </c>
      <c r="H2686">
        <v>1981</v>
      </c>
      <c r="I2686">
        <v>240.55976388415399</v>
      </c>
      <c r="J2686">
        <v>13.6474869481528</v>
      </c>
      <c r="K2686">
        <v>11.843400000000001</v>
      </c>
    </row>
    <row r="2687" spans="1:11">
      <c r="A2687">
        <v>18</v>
      </c>
      <c r="B2687">
        <v>0</v>
      </c>
      <c r="C2687">
        <v>439</v>
      </c>
      <c r="D2687">
        <v>394</v>
      </c>
      <c r="E2687">
        <v>72</v>
      </c>
      <c r="F2687">
        <v>1</v>
      </c>
      <c r="G2687">
        <v>35</v>
      </c>
      <c r="H2687">
        <v>3509</v>
      </c>
      <c r="I2687">
        <v>409.79141035409702</v>
      </c>
      <c r="J2687">
        <v>21.165582911887899</v>
      </c>
      <c r="K2687">
        <v>18.328199999999999</v>
      </c>
    </row>
    <row r="2688" spans="1:11">
      <c r="A2688">
        <v>18</v>
      </c>
      <c r="B2688">
        <v>0</v>
      </c>
      <c r="C2688">
        <v>683</v>
      </c>
      <c r="D2688">
        <v>731</v>
      </c>
      <c r="E2688">
        <v>69</v>
      </c>
      <c r="F2688">
        <v>2</v>
      </c>
      <c r="G2688">
        <v>30</v>
      </c>
      <c r="H2688">
        <v>3011</v>
      </c>
      <c r="I2688">
        <v>366.37549044661802</v>
      </c>
      <c r="J2688">
        <v>20.873377781279199</v>
      </c>
      <c r="K2688">
        <v>17.781199999999998</v>
      </c>
    </row>
    <row r="2689" spans="1:11">
      <c r="A2689">
        <v>18</v>
      </c>
      <c r="B2689">
        <v>0</v>
      </c>
      <c r="C2689">
        <v>739</v>
      </c>
      <c r="D2689">
        <v>83</v>
      </c>
      <c r="E2689">
        <v>21</v>
      </c>
      <c r="F2689">
        <v>1</v>
      </c>
      <c r="G2689">
        <v>8</v>
      </c>
      <c r="H2689">
        <v>855</v>
      </c>
      <c r="I2689">
        <v>103.300532428444</v>
      </c>
      <c r="J2689">
        <v>5.7971975988403202</v>
      </c>
      <c r="K2689">
        <v>4.7510000000000003</v>
      </c>
    </row>
    <row r="2690" spans="1:11">
      <c r="A2690">
        <v>18</v>
      </c>
      <c r="B2690">
        <v>0</v>
      </c>
      <c r="C2690">
        <v>997</v>
      </c>
      <c r="D2690">
        <v>1252</v>
      </c>
      <c r="E2690">
        <v>42</v>
      </c>
      <c r="F2690">
        <v>1</v>
      </c>
      <c r="G2690">
        <v>16</v>
      </c>
      <c r="H2690">
        <v>1635</v>
      </c>
      <c r="I2690">
        <v>207.978364259362</v>
      </c>
      <c r="J2690">
        <v>12.8540849538192</v>
      </c>
      <c r="K2690">
        <v>11.609</v>
      </c>
    </row>
    <row r="2691" spans="1:11">
      <c r="A2691">
        <v>18</v>
      </c>
      <c r="B2691">
        <v>0</v>
      </c>
      <c r="C2691">
        <v>478</v>
      </c>
      <c r="D2691">
        <v>538</v>
      </c>
      <c r="E2691">
        <v>149</v>
      </c>
      <c r="F2691">
        <v>1</v>
      </c>
      <c r="G2691">
        <v>72</v>
      </c>
      <c r="H2691">
        <v>7218</v>
      </c>
      <c r="I2691">
        <v>839.76782505642598</v>
      </c>
      <c r="J2691">
        <v>42.920246970398502</v>
      </c>
      <c r="K2691">
        <v>36.870800000000003</v>
      </c>
    </row>
    <row r="2692" spans="1:11">
      <c r="A2692">
        <v>18</v>
      </c>
      <c r="B2692">
        <v>0</v>
      </c>
      <c r="C2692">
        <v>222</v>
      </c>
      <c r="D2692">
        <v>315</v>
      </c>
      <c r="E2692">
        <v>31</v>
      </c>
      <c r="F2692">
        <v>3</v>
      </c>
      <c r="G2692">
        <v>14</v>
      </c>
      <c r="H2692">
        <v>1409</v>
      </c>
      <c r="I2692">
        <v>166.67633305301601</v>
      </c>
      <c r="J2692">
        <v>8.9040384096206608</v>
      </c>
      <c r="K2692">
        <v>7.5861999999999998</v>
      </c>
    </row>
    <row r="2693" spans="1:11">
      <c r="A2693">
        <v>18</v>
      </c>
      <c r="B2693">
        <v>0</v>
      </c>
      <c r="C2693">
        <v>100</v>
      </c>
      <c r="D2693">
        <v>1042</v>
      </c>
      <c r="E2693">
        <v>40</v>
      </c>
      <c r="F2693">
        <v>2</v>
      </c>
      <c r="G2693">
        <v>16</v>
      </c>
      <c r="H2693">
        <v>1651</v>
      </c>
      <c r="I2693">
        <v>199.72731410600801</v>
      </c>
      <c r="J2693">
        <v>11.2396574680904</v>
      </c>
      <c r="K2693">
        <v>9.0139999999999993</v>
      </c>
    </row>
    <row r="2694" spans="1:11">
      <c r="A2694">
        <v>18</v>
      </c>
      <c r="B2694">
        <v>0</v>
      </c>
      <c r="C2694">
        <v>496</v>
      </c>
      <c r="D2694">
        <v>1445</v>
      </c>
      <c r="E2694">
        <v>29</v>
      </c>
      <c r="F2694">
        <v>3</v>
      </c>
      <c r="G2694">
        <v>12</v>
      </c>
      <c r="H2694">
        <v>1255</v>
      </c>
      <c r="I2694">
        <v>147.77347529242201</v>
      </c>
      <c r="J2694">
        <v>7.8017626213567901</v>
      </c>
      <c r="K2694">
        <v>6.6769999999999996</v>
      </c>
    </row>
    <row r="2695" spans="1:11">
      <c r="A2695">
        <v>18</v>
      </c>
      <c r="B2695">
        <v>0</v>
      </c>
      <c r="C2695">
        <v>568</v>
      </c>
      <c r="D2695">
        <v>739</v>
      </c>
      <c r="E2695">
        <v>57</v>
      </c>
      <c r="F2695">
        <v>2</v>
      </c>
      <c r="G2695">
        <v>23</v>
      </c>
      <c r="H2695">
        <v>2342</v>
      </c>
      <c r="I2695">
        <v>286.35292909275398</v>
      </c>
      <c r="J2695">
        <v>16.476759390122801</v>
      </c>
      <c r="K2695">
        <v>14.0608</v>
      </c>
    </row>
    <row r="2696" spans="1:11">
      <c r="A2696">
        <v>18</v>
      </c>
      <c r="B2696">
        <v>0</v>
      </c>
      <c r="C2696">
        <v>318</v>
      </c>
      <c r="D2696">
        <v>535</v>
      </c>
      <c r="E2696">
        <v>55</v>
      </c>
      <c r="F2696">
        <v>1</v>
      </c>
      <c r="G2696">
        <v>23</v>
      </c>
      <c r="H2696">
        <v>2349</v>
      </c>
      <c r="I2696">
        <v>283.09892264012598</v>
      </c>
      <c r="J2696">
        <v>15.800946174201099</v>
      </c>
      <c r="K2696">
        <v>13.7014</v>
      </c>
    </row>
    <row r="2697" spans="1:11">
      <c r="A2697">
        <v>19</v>
      </c>
      <c r="B2697">
        <v>0</v>
      </c>
      <c r="C2697">
        <v>737</v>
      </c>
      <c r="D2697">
        <v>1077</v>
      </c>
      <c r="E2697">
        <v>97</v>
      </c>
      <c r="F2697">
        <v>1</v>
      </c>
      <c r="G2697">
        <v>46</v>
      </c>
      <c r="H2697">
        <v>4671</v>
      </c>
      <c r="I2697">
        <v>546.566555874031</v>
      </c>
      <c r="J2697">
        <v>28.381788174813799</v>
      </c>
      <c r="K2697">
        <v>24.7958</v>
      </c>
    </row>
    <row r="2698" spans="1:11">
      <c r="A2698">
        <v>19</v>
      </c>
      <c r="B2698">
        <v>0</v>
      </c>
      <c r="C2698">
        <v>474</v>
      </c>
      <c r="D2698">
        <v>1026</v>
      </c>
      <c r="E2698">
        <v>114</v>
      </c>
      <c r="F2698">
        <v>2</v>
      </c>
      <c r="G2698">
        <v>51</v>
      </c>
      <c r="H2698">
        <v>5101</v>
      </c>
      <c r="I2698">
        <v>607.89719525590795</v>
      </c>
      <c r="J2698">
        <v>33.066144317110798</v>
      </c>
      <c r="K2698">
        <v>28.111000000000001</v>
      </c>
    </row>
    <row r="2699" spans="1:11">
      <c r="A2699">
        <v>19</v>
      </c>
      <c r="B2699">
        <v>0</v>
      </c>
      <c r="C2699">
        <v>216</v>
      </c>
      <c r="D2699">
        <v>1445</v>
      </c>
      <c r="E2699">
        <v>1</v>
      </c>
      <c r="F2699">
        <v>6</v>
      </c>
      <c r="G2699">
        <v>0</v>
      </c>
      <c r="H2699">
        <v>6</v>
      </c>
      <c r="I2699">
        <v>2.4494897427831801</v>
      </c>
      <c r="J2699">
        <v>0.23748684174075799</v>
      </c>
      <c r="K2699">
        <v>0.1128</v>
      </c>
    </row>
    <row r="2700" spans="1:11">
      <c r="A2700">
        <v>19</v>
      </c>
      <c r="B2700">
        <v>0</v>
      </c>
      <c r="C2700">
        <v>137</v>
      </c>
      <c r="D2700">
        <v>613</v>
      </c>
      <c r="E2700">
        <v>70</v>
      </c>
      <c r="F2700">
        <v>5</v>
      </c>
      <c r="G2700">
        <v>30</v>
      </c>
      <c r="H2700">
        <v>3064</v>
      </c>
      <c r="I2700">
        <v>374.68386674635502</v>
      </c>
      <c r="J2700">
        <v>21.565490951981602</v>
      </c>
      <c r="K2700">
        <v>19.579999999999998</v>
      </c>
    </row>
    <row r="2701" spans="1:11">
      <c r="A2701">
        <v>19</v>
      </c>
      <c r="B2701">
        <v>0</v>
      </c>
      <c r="C2701">
        <v>687</v>
      </c>
      <c r="D2701">
        <v>1208</v>
      </c>
      <c r="E2701">
        <v>73</v>
      </c>
      <c r="F2701">
        <v>1</v>
      </c>
      <c r="G2701">
        <v>30</v>
      </c>
      <c r="H2701">
        <v>3040</v>
      </c>
      <c r="I2701">
        <v>370.44567752910802</v>
      </c>
      <c r="J2701">
        <v>21.1693174193218</v>
      </c>
      <c r="K2701">
        <v>17.968</v>
      </c>
    </row>
    <row r="2702" spans="1:11">
      <c r="A2702">
        <v>19</v>
      </c>
      <c r="B2702">
        <v>0</v>
      </c>
      <c r="C2702">
        <v>336</v>
      </c>
      <c r="D2702">
        <v>354</v>
      </c>
      <c r="E2702">
        <v>73</v>
      </c>
      <c r="F2702">
        <v>1</v>
      </c>
      <c r="G2702">
        <v>30</v>
      </c>
      <c r="H2702">
        <v>3065</v>
      </c>
      <c r="I2702">
        <v>367.65608930085699</v>
      </c>
      <c r="J2702">
        <v>20.304863949310299</v>
      </c>
      <c r="K2702">
        <v>18.155000000000001</v>
      </c>
    </row>
    <row r="2703" spans="1:11">
      <c r="A2703">
        <v>19</v>
      </c>
      <c r="B2703">
        <v>0</v>
      </c>
      <c r="C2703">
        <v>609</v>
      </c>
      <c r="D2703">
        <v>896</v>
      </c>
      <c r="E2703">
        <v>76</v>
      </c>
      <c r="F2703">
        <v>5</v>
      </c>
      <c r="G2703">
        <v>35</v>
      </c>
      <c r="H2703">
        <v>3594</v>
      </c>
      <c r="I2703">
        <v>427.026931235022</v>
      </c>
      <c r="J2703">
        <v>23.061578436872001</v>
      </c>
      <c r="K2703">
        <v>20.302399999999999</v>
      </c>
    </row>
    <row r="2704" spans="1:11">
      <c r="A2704">
        <v>19</v>
      </c>
      <c r="B2704">
        <v>0</v>
      </c>
      <c r="C2704">
        <v>722</v>
      </c>
      <c r="D2704">
        <v>1152</v>
      </c>
      <c r="E2704">
        <v>93</v>
      </c>
      <c r="F2704">
        <v>2</v>
      </c>
      <c r="G2704">
        <v>41</v>
      </c>
      <c r="H2704">
        <v>4153</v>
      </c>
      <c r="I2704">
        <v>490.96741236053498</v>
      </c>
      <c r="J2704">
        <v>26.18681156613</v>
      </c>
      <c r="K2704">
        <v>22.031199999999998</v>
      </c>
    </row>
    <row r="2705" spans="1:11">
      <c r="A2705">
        <v>19</v>
      </c>
      <c r="B2705">
        <v>0</v>
      </c>
      <c r="C2705">
        <v>566</v>
      </c>
      <c r="D2705">
        <v>502</v>
      </c>
      <c r="E2705">
        <v>76</v>
      </c>
      <c r="F2705">
        <v>1</v>
      </c>
      <c r="G2705">
        <v>32</v>
      </c>
      <c r="H2705">
        <v>3216</v>
      </c>
      <c r="I2705">
        <v>386.73246566586602</v>
      </c>
      <c r="J2705">
        <v>21.479161994826502</v>
      </c>
      <c r="K2705">
        <v>18.410399999999999</v>
      </c>
    </row>
    <row r="2706" spans="1:11">
      <c r="A2706">
        <v>19</v>
      </c>
      <c r="B2706">
        <v>0</v>
      </c>
      <c r="C2706">
        <v>875</v>
      </c>
      <c r="D2706">
        <v>1392</v>
      </c>
      <c r="E2706">
        <v>3</v>
      </c>
      <c r="F2706">
        <v>3</v>
      </c>
      <c r="G2706">
        <v>0</v>
      </c>
      <c r="H2706">
        <v>91</v>
      </c>
      <c r="I2706">
        <v>13.8202749610853</v>
      </c>
      <c r="J2706">
        <v>1.04014422076941</v>
      </c>
      <c r="K2706">
        <v>1.0192000000000001</v>
      </c>
    </row>
    <row r="2707" spans="1:11">
      <c r="A2707">
        <v>19</v>
      </c>
      <c r="B2707">
        <v>0</v>
      </c>
      <c r="C2707">
        <v>229</v>
      </c>
      <c r="D2707">
        <v>194</v>
      </c>
      <c r="E2707">
        <v>64</v>
      </c>
      <c r="F2707">
        <v>1</v>
      </c>
      <c r="G2707">
        <v>26</v>
      </c>
      <c r="H2707">
        <v>2637</v>
      </c>
      <c r="I2707">
        <v>331.32008692501603</v>
      </c>
      <c r="J2707">
        <v>20.0587412366778</v>
      </c>
      <c r="K2707">
        <v>18.519600000000001</v>
      </c>
    </row>
    <row r="2708" spans="1:11">
      <c r="A2708">
        <v>19</v>
      </c>
      <c r="B2708">
        <v>0</v>
      </c>
      <c r="C2708">
        <v>320</v>
      </c>
      <c r="D2708">
        <v>1236</v>
      </c>
      <c r="E2708">
        <v>48</v>
      </c>
      <c r="F2708">
        <v>16</v>
      </c>
      <c r="G2708">
        <v>22</v>
      </c>
      <c r="H2708">
        <v>2273</v>
      </c>
      <c r="I2708">
        <v>276.03079538341399</v>
      </c>
      <c r="J2708">
        <v>15.6613249758761</v>
      </c>
      <c r="K2708">
        <v>13.721399999999999</v>
      </c>
    </row>
    <row r="2709" spans="1:11">
      <c r="A2709">
        <v>19</v>
      </c>
      <c r="B2709">
        <v>0</v>
      </c>
      <c r="C2709">
        <v>30</v>
      </c>
      <c r="D2709">
        <v>1041</v>
      </c>
      <c r="E2709">
        <v>42</v>
      </c>
      <c r="F2709">
        <v>1</v>
      </c>
      <c r="G2709">
        <v>19</v>
      </c>
      <c r="H2709">
        <v>1949</v>
      </c>
      <c r="I2709">
        <v>229.46241522305999</v>
      </c>
      <c r="J2709">
        <v>12.1107349075108</v>
      </c>
      <c r="K2709">
        <v>10.600199999999999</v>
      </c>
    </row>
    <row r="2710" spans="1:11">
      <c r="A2710">
        <v>19</v>
      </c>
      <c r="B2710">
        <v>0</v>
      </c>
      <c r="C2710">
        <v>439</v>
      </c>
      <c r="D2710">
        <v>460</v>
      </c>
      <c r="E2710">
        <v>85</v>
      </c>
      <c r="F2710">
        <v>2</v>
      </c>
      <c r="G2710">
        <v>36</v>
      </c>
      <c r="H2710">
        <v>3673</v>
      </c>
      <c r="I2710">
        <v>436.20522692879302</v>
      </c>
      <c r="J2710">
        <v>23.529919251880099</v>
      </c>
      <c r="K2710">
        <v>19.611599999999999</v>
      </c>
    </row>
    <row r="2711" spans="1:11">
      <c r="A2711">
        <v>19</v>
      </c>
      <c r="B2711">
        <v>0</v>
      </c>
      <c r="C2711">
        <v>327</v>
      </c>
      <c r="D2711">
        <v>992</v>
      </c>
      <c r="E2711">
        <v>88</v>
      </c>
      <c r="F2711">
        <v>1</v>
      </c>
      <c r="G2711">
        <v>39</v>
      </c>
      <c r="H2711">
        <v>3922</v>
      </c>
      <c r="I2711">
        <v>470.99893842767801</v>
      </c>
      <c r="J2711">
        <v>26.0804831243595</v>
      </c>
      <c r="K2711">
        <v>23.113199999999999</v>
      </c>
    </row>
    <row r="2712" spans="1:11">
      <c r="A2712">
        <v>19</v>
      </c>
      <c r="B2712">
        <v>0</v>
      </c>
      <c r="C2712">
        <v>235</v>
      </c>
      <c r="D2712">
        <v>1472</v>
      </c>
      <c r="E2712">
        <v>1</v>
      </c>
      <c r="F2712">
        <v>5</v>
      </c>
      <c r="G2712">
        <v>0</v>
      </c>
      <c r="H2712">
        <v>5</v>
      </c>
      <c r="I2712">
        <v>2.2360679774997898</v>
      </c>
      <c r="J2712">
        <v>0.217944947177034</v>
      </c>
      <c r="K2712">
        <v>9.5000000000000001E-2</v>
      </c>
    </row>
    <row r="2713" spans="1:11">
      <c r="A2713">
        <v>19</v>
      </c>
      <c r="B2713">
        <v>0</v>
      </c>
      <c r="C2713">
        <v>149</v>
      </c>
      <c r="D2713">
        <v>838</v>
      </c>
      <c r="E2713">
        <v>83</v>
      </c>
      <c r="F2713">
        <v>1</v>
      </c>
      <c r="G2713">
        <v>36</v>
      </c>
      <c r="H2713">
        <v>3669</v>
      </c>
      <c r="I2713">
        <v>438.35259780227102</v>
      </c>
      <c r="J2713">
        <v>23.9869527035011</v>
      </c>
      <c r="K2713">
        <v>20.717600000000001</v>
      </c>
    </row>
    <row r="2714" spans="1:11">
      <c r="A2714">
        <v>19</v>
      </c>
      <c r="B2714">
        <v>0</v>
      </c>
      <c r="C2714">
        <v>719</v>
      </c>
      <c r="D2714">
        <v>1456</v>
      </c>
      <c r="E2714">
        <v>2</v>
      </c>
      <c r="F2714">
        <v>2</v>
      </c>
      <c r="G2714">
        <v>0</v>
      </c>
      <c r="H2714">
        <v>36</v>
      </c>
      <c r="I2714">
        <v>6.3245553203367599</v>
      </c>
      <c r="J2714">
        <v>0.52</v>
      </c>
      <c r="K2714">
        <v>0.47520000000000001</v>
      </c>
    </row>
    <row r="2715" spans="1:11">
      <c r="A2715">
        <v>19</v>
      </c>
      <c r="B2715">
        <v>0</v>
      </c>
      <c r="C2715">
        <v>302</v>
      </c>
      <c r="D2715">
        <v>75</v>
      </c>
      <c r="E2715">
        <v>48</v>
      </c>
      <c r="F2715">
        <v>1</v>
      </c>
      <c r="G2715">
        <v>19</v>
      </c>
      <c r="H2715">
        <v>1945</v>
      </c>
      <c r="I2715">
        <v>238.55188114957301</v>
      </c>
      <c r="J2715">
        <v>13.811860844940499</v>
      </c>
      <c r="K2715">
        <v>12.079000000000001</v>
      </c>
    </row>
    <row r="2716" spans="1:11">
      <c r="A2716">
        <v>19</v>
      </c>
      <c r="B2716">
        <v>0</v>
      </c>
      <c r="C2716">
        <v>1065</v>
      </c>
      <c r="D2716">
        <v>1111</v>
      </c>
      <c r="E2716">
        <v>38</v>
      </c>
      <c r="F2716">
        <v>1</v>
      </c>
      <c r="G2716">
        <v>16</v>
      </c>
      <c r="H2716">
        <v>1622</v>
      </c>
      <c r="I2716">
        <v>196.83495624507299</v>
      </c>
      <c r="J2716">
        <v>11.151304856383399</v>
      </c>
      <c r="K2716">
        <v>9.3864000000000001</v>
      </c>
    </row>
    <row r="2717" spans="1:11">
      <c r="A2717">
        <v>19</v>
      </c>
      <c r="B2717">
        <v>0</v>
      </c>
      <c r="C2717">
        <v>1026</v>
      </c>
      <c r="D2717">
        <v>948</v>
      </c>
      <c r="E2717">
        <v>38</v>
      </c>
      <c r="F2717">
        <v>3</v>
      </c>
      <c r="G2717">
        <v>16</v>
      </c>
      <c r="H2717">
        <v>1685</v>
      </c>
      <c r="I2717">
        <v>201.28338232452299</v>
      </c>
      <c r="J2717">
        <v>11.010336053000399</v>
      </c>
      <c r="K2717">
        <v>9.5790000000000006</v>
      </c>
    </row>
    <row r="2718" spans="1:11">
      <c r="A2718">
        <v>19</v>
      </c>
      <c r="B2718">
        <v>0</v>
      </c>
      <c r="C2718">
        <v>250</v>
      </c>
      <c r="D2718">
        <v>1088</v>
      </c>
      <c r="E2718">
        <v>65</v>
      </c>
      <c r="F2718">
        <v>2</v>
      </c>
      <c r="G2718">
        <v>25</v>
      </c>
      <c r="H2718">
        <v>2520</v>
      </c>
      <c r="I2718">
        <v>314.38829494750598</v>
      </c>
      <c r="J2718">
        <v>18.7978722200147</v>
      </c>
      <c r="K2718">
        <v>14.4</v>
      </c>
    </row>
    <row r="2719" spans="1:11">
      <c r="A2719">
        <v>19</v>
      </c>
      <c r="B2719">
        <v>0</v>
      </c>
      <c r="C2719">
        <v>695</v>
      </c>
      <c r="D2719">
        <v>903</v>
      </c>
      <c r="E2719">
        <v>78</v>
      </c>
      <c r="F2719">
        <v>6</v>
      </c>
      <c r="G2719">
        <v>33</v>
      </c>
      <c r="H2719">
        <v>3383</v>
      </c>
      <c r="I2719">
        <v>412.51545425595901</v>
      </c>
      <c r="J2719">
        <v>23.6055311314954</v>
      </c>
      <c r="K2719">
        <v>19.985800000000001</v>
      </c>
    </row>
    <row r="2720" spans="1:11">
      <c r="A2720">
        <v>19</v>
      </c>
      <c r="B2720">
        <v>0</v>
      </c>
      <c r="C2720">
        <v>894</v>
      </c>
      <c r="D2720">
        <v>521</v>
      </c>
      <c r="E2720">
        <v>95</v>
      </c>
      <c r="F2720">
        <v>1</v>
      </c>
      <c r="G2720">
        <v>42</v>
      </c>
      <c r="H2720">
        <v>4284</v>
      </c>
      <c r="I2720">
        <v>518.70415460067397</v>
      </c>
      <c r="J2720">
        <v>29.245074799015299</v>
      </c>
      <c r="K2720">
        <v>26.0808</v>
      </c>
    </row>
    <row r="2721" spans="1:11">
      <c r="A2721">
        <v>19</v>
      </c>
      <c r="B2721">
        <v>0</v>
      </c>
      <c r="C2721">
        <v>695</v>
      </c>
      <c r="D2721">
        <v>147</v>
      </c>
      <c r="E2721">
        <v>51</v>
      </c>
      <c r="F2721">
        <v>2</v>
      </c>
      <c r="G2721">
        <v>22</v>
      </c>
      <c r="H2721">
        <v>2272</v>
      </c>
      <c r="I2721">
        <v>270.61411640932602</v>
      </c>
      <c r="J2721">
        <v>14.7010747906403</v>
      </c>
      <c r="K2721">
        <v>12.86</v>
      </c>
    </row>
    <row r="2722" spans="1:11">
      <c r="A2722">
        <v>19</v>
      </c>
      <c r="B2722">
        <v>0</v>
      </c>
      <c r="C2722">
        <v>107</v>
      </c>
      <c r="D2722">
        <v>1230</v>
      </c>
      <c r="E2722">
        <v>45</v>
      </c>
      <c r="F2722">
        <v>1</v>
      </c>
      <c r="G2722">
        <v>18</v>
      </c>
      <c r="H2722">
        <v>1848</v>
      </c>
      <c r="I2722">
        <v>223.49496638626999</v>
      </c>
      <c r="J2722">
        <v>12.569391393381</v>
      </c>
      <c r="K2722">
        <v>10.9208</v>
      </c>
    </row>
    <row r="2723" spans="1:11">
      <c r="A2723">
        <v>19</v>
      </c>
      <c r="B2723">
        <v>0</v>
      </c>
      <c r="C2723">
        <v>883</v>
      </c>
      <c r="D2723">
        <v>463</v>
      </c>
      <c r="E2723">
        <v>71</v>
      </c>
      <c r="F2723">
        <v>1</v>
      </c>
      <c r="G2723">
        <v>31</v>
      </c>
      <c r="H2723">
        <v>3131</v>
      </c>
      <c r="I2723">
        <v>374.34075385936802</v>
      </c>
      <c r="J2723">
        <v>20.518135880240202</v>
      </c>
      <c r="K2723">
        <v>17.993400000000001</v>
      </c>
    </row>
    <row r="2724" spans="1:11">
      <c r="A2724">
        <v>19</v>
      </c>
      <c r="B2724">
        <v>0</v>
      </c>
      <c r="C2724">
        <v>1076</v>
      </c>
      <c r="D2724">
        <v>1127</v>
      </c>
      <c r="E2724">
        <v>42</v>
      </c>
      <c r="F2724">
        <v>1</v>
      </c>
      <c r="G2724">
        <v>19</v>
      </c>
      <c r="H2724">
        <v>1956</v>
      </c>
      <c r="I2724">
        <v>230.48644211753501</v>
      </c>
      <c r="J2724">
        <v>12.192062991963301</v>
      </c>
      <c r="K2724">
        <v>10.617599999999999</v>
      </c>
    </row>
    <row r="2725" spans="1:11">
      <c r="A2725">
        <v>19</v>
      </c>
      <c r="B2725">
        <v>0</v>
      </c>
      <c r="C2725">
        <v>355</v>
      </c>
      <c r="D2725">
        <v>1016</v>
      </c>
      <c r="E2725">
        <v>88</v>
      </c>
      <c r="F2725">
        <v>1</v>
      </c>
      <c r="G2725">
        <v>36</v>
      </c>
      <c r="H2725">
        <v>3611</v>
      </c>
      <c r="I2725">
        <v>442.32454148509601</v>
      </c>
      <c r="J2725">
        <v>25.5456043185516</v>
      </c>
      <c r="K2725">
        <v>21.858599999999999</v>
      </c>
    </row>
    <row r="2726" spans="1:11">
      <c r="A2726">
        <v>19</v>
      </c>
      <c r="B2726">
        <v>0</v>
      </c>
      <c r="C2726">
        <v>1019</v>
      </c>
      <c r="D2726">
        <v>565</v>
      </c>
      <c r="E2726">
        <v>70</v>
      </c>
      <c r="F2726">
        <v>2</v>
      </c>
      <c r="G2726">
        <v>29</v>
      </c>
      <c r="H2726">
        <v>2973</v>
      </c>
      <c r="I2726">
        <v>354.819672509854</v>
      </c>
      <c r="J2726">
        <v>19.367423679983901</v>
      </c>
      <c r="K2726">
        <v>16.8154</v>
      </c>
    </row>
    <row r="2727" spans="1:11">
      <c r="A2727">
        <v>19</v>
      </c>
      <c r="B2727">
        <v>0</v>
      </c>
      <c r="C2727">
        <v>695</v>
      </c>
      <c r="D2727">
        <v>1038</v>
      </c>
      <c r="E2727">
        <v>102</v>
      </c>
      <c r="F2727">
        <v>1</v>
      </c>
      <c r="G2727">
        <v>47</v>
      </c>
      <c r="H2727">
        <v>4765</v>
      </c>
      <c r="I2727">
        <v>564.00443260669499</v>
      </c>
      <c r="J2727">
        <v>30.1742854099314</v>
      </c>
      <c r="K2727">
        <v>26.364000000000001</v>
      </c>
    </row>
    <row r="2728" spans="1:11">
      <c r="A2728">
        <v>19</v>
      </c>
      <c r="B2728">
        <v>0</v>
      </c>
      <c r="C2728">
        <v>296</v>
      </c>
      <c r="D2728">
        <v>885</v>
      </c>
      <c r="E2728">
        <v>78</v>
      </c>
      <c r="F2728">
        <v>3</v>
      </c>
      <c r="G2728">
        <v>36</v>
      </c>
      <c r="H2728">
        <v>3667</v>
      </c>
      <c r="I2728">
        <v>442.23636214133302</v>
      </c>
      <c r="J2728">
        <v>24.7192455386486</v>
      </c>
      <c r="K2728">
        <v>22.383199999999999</v>
      </c>
    </row>
    <row r="2729" spans="1:11">
      <c r="A2729">
        <v>19</v>
      </c>
      <c r="B2729">
        <v>0</v>
      </c>
      <c r="C2729">
        <v>203</v>
      </c>
      <c r="D2729">
        <v>306</v>
      </c>
      <c r="E2729">
        <v>65</v>
      </c>
      <c r="F2729">
        <v>2</v>
      </c>
      <c r="G2729">
        <v>29</v>
      </c>
      <c r="H2729">
        <v>2915</v>
      </c>
      <c r="I2729">
        <v>352.27971840570098</v>
      </c>
      <c r="J2729">
        <v>19.780988347400601</v>
      </c>
      <c r="K2729">
        <v>17.492999999999999</v>
      </c>
    </row>
    <row r="2730" spans="1:11">
      <c r="A2730">
        <v>19</v>
      </c>
      <c r="B2730">
        <v>0</v>
      </c>
      <c r="C2730">
        <v>243</v>
      </c>
      <c r="D2730">
        <v>681</v>
      </c>
      <c r="E2730">
        <v>75</v>
      </c>
      <c r="F2730">
        <v>8</v>
      </c>
      <c r="G2730">
        <v>37</v>
      </c>
      <c r="H2730">
        <v>3730</v>
      </c>
      <c r="I2730">
        <v>432.090268346789</v>
      </c>
      <c r="J2730">
        <v>21.811235636707998</v>
      </c>
      <c r="K2730">
        <v>18.398</v>
      </c>
    </row>
    <row r="2731" spans="1:11">
      <c r="A2731">
        <v>19</v>
      </c>
      <c r="B2731">
        <v>0</v>
      </c>
      <c r="C2731">
        <v>239</v>
      </c>
      <c r="D2731">
        <v>153</v>
      </c>
      <c r="E2731">
        <v>57</v>
      </c>
      <c r="F2731">
        <v>2</v>
      </c>
      <c r="G2731">
        <v>22</v>
      </c>
      <c r="H2731">
        <v>2217</v>
      </c>
      <c r="I2731">
        <v>278.35049847269897</v>
      </c>
      <c r="J2731">
        <v>16.830956597888299</v>
      </c>
      <c r="K2731">
        <v>14.807399999999999</v>
      </c>
    </row>
    <row r="2732" spans="1:11">
      <c r="A2732">
        <v>19</v>
      </c>
      <c r="B2732">
        <v>0</v>
      </c>
      <c r="C2732">
        <v>805</v>
      </c>
      <c r="D2732">
        <v>965</v>
      </c>
      <c r="E2732">
        <v>97</v>
      </c>
      <c r="F2732">
        <v>3</v>
      </c>
      <c r="G2732">
        <v>44</v>
      </c>
      <c r="H2732">
        <v>4439</v>
      </c>
      <c r="I2732">
        <v>526.05037781566102</v>
      </c>
      <c r="J2732">
        <v>28.227963086273199</v>
      </c>
      <c r="K2732">
        <v>24.078800000000001</v>
      </c>
    </row>
    <row r="2733" spans="1:11">
      <c r="A2733">
        <v>19</v>
      </c>
      <c r="B2733">
        <v>0</v>
      </c>
      <c r="C2733">
        <v>899</v>
      </c>
      <c r="D2733">
        <v>436</v>
      </c>
      <c r="E2733">
        <v>72</v>
      </c>
      <c r="F2733">
        <v>2</v>
      </c>
      <c r="G2733">
        <v>30</v>
      </c>
      <c r="H2733">
        <v>3012</v>
      </c>
      <c r="I2733">
        <v>367.20021786485898</v>
      </c>
      <c r="J2733">
        <v>21.003466380576299</v>
      </c>
      <c r="K2733">
        <v>18.4344</v>
      </c>
    </row>
    <row r="2734" spans="1:11">
      <c r="A2734">
        <v>19</v>
      </c>
      <c r="B2734">
        <v>0</v>
      </c>
      <c r="C2734">
        <v>861</v>
      </c>
      <c r="D2734">
        <v>962</v>
      </c>
      <c r="E2734">
        <v>84</v>
      </c>
      <c r="F2734">
        <v>1</v>
      </c>
      <c r="G2734">
        <v>37</v>
      </c>
      <c r="H2734">
        <v>3777</v>
      </c>
      <c r="I2734">
        <v>446.61280769812203</v>
      </c>
      <c r="J2734">
        <v>23.833948476909999</v>
      </c>
      <c r="K2734">
        <v>20.292999999999999</v>
      </c>
    </row>
    <row r="2735" spans="1:11">
      <c r="A2735">
        <v>19</v>
      </c>
      <c r="B2735">
        <v>0</v>
      </c>
      <c r="C2735">
        <v>199</v>
      </c>
      <c r="D2735">
        <v>1121</v>
      </c>
      <c r="E2735">
        <v>50</v>
      </c>
      <c r="F2735">
        <v>3</v>
      </c>
      <c r="G2735">
        <v>24</v>
      </c>
      <c r="H2735">
        <v>2436</v>
      </c>
      <c r="I2735">
        <v>289.40974413450601</v>
      </c>
      <c r="J2735">
        <v>15.625952770951301</v>
      </c>
      <c r="K2735">
        <v>13.8</v>
      </c>
    </row>
    <row r="2736" spans="1:11">
      <c r="A2736">
        <v>19</v>
      </c>
      <c r="B2736">
        <v>0</v>
      </c>
      <c r="C2736">
        <v>458</v>
      </c>
      <c r="D2736">
        <v>1256</v>
      </c>
      <c r="E2736">
        <v>65</v>
      </c>
      <c r="F2736">
        <v>3</v>
      </c>
      <c r="G2736">
        <v>30</v>
      </c>
      <c r="H2736">
        <v>3004</v>
      </c>
      <c r="I2736">
        <v>357.24501396100698</v>
      </c>
      <c r="J2736">
        <v>19.334901085860299</v>
      </c>
      <c r="K2736">
        <v>16.724</v>
      </c>
    </row>
    <row r="2737" spans="1:11">
      <c r="A2737">
        <v>19</v>
      </c>
      <c r="B2737">
        <v>0</v>
      </c>
      <c r="C2737">
        <v>667</v>
      </c>
      <c r="D2737">
        <v>243</v>
      </c>
      <c r="E2737">
        <v>55</v>
      </c>
      <c r="F2737">
        <v>6</v>
      </c>
      <c r="G2737">
        <v>24</v>
      </c>
      <c r="H2737">
        <v>2403</v>
      </c>
      <c r="I2737">
        <v>288.20305341893902</v>
      </c>
      <c r="J2737">
        <v>15.9112884456288</v>
      </c>
      <c r="K2737">
        <v>13.65</v>
      </c>
    </row>
    <row r="2738" spans="1:11">
      <c r="A2738">
        <v>19</v>
      </c>
      <c r="B2738">
        <v>0</v>
      </c>
      <c r="C2738">
        <v>935</v>
      </c>
      <c r="D2738">
        <v>911</v>
      </c>
      <c r="E2738">
        <v>74</v>
      </c>
      <c r="F2738">
        <v>3</v>
      </c>
      <c r="G2738">
        <v>33</v>
      </c>
      <c r="H2738">
        <v>3318</v>
      </c>
      <c r="I2738">
        <v>397.33361297529302</v>
      </c>
      <c r="J2738">
        <v>21.8592680572795</v>
      </c>
      <c r="K2738">
        <v>19.1492</v>
      </c>
    </row>
    <row r="2739" spans="1:11">
      <c r="A2739">
        <v>19</v>
      </c>
      <c r="B2739">
        <v>0</v>
      </c>
      <c r="C2739">
        <v>1072</v>
      </c>
      <c r="D2739">
        <v>158</v>
      </c>
      <c r="E2739">
        <v>1</v>
      </c>
      <c r="F2739">
        <v>5</v>
      </c>
      <c r="G2739">
        <v>0</v>
      </c>
      <c r="H2739">
        <v>5</v>
      </c>
      <c r="I2739">
        <v>2.2360679774997898</v>
      </c>
      <c r="J2739">
        <v>0.217944947177034</v>
      </c>
      <c r="K2739">
        <v>9.5000000000000001E-2</v>
      </c>
    </row>
    <row r="2740" spans="1:11">
      <c r="A2740">
        <v>19</v>
      </c>
      <c r="B2740">
        <v>0</v>
      </c>
      <c r="C2740">
        <v>229</v>
      </c>
      <c r="D2740">
        <v>868</v>
      </c>
      <c r="E2740">
        <v>85</v>
      </c>
      <c r="F2740">
        <v>3</v>
      </c>
      <c r="G2740">
        <v>38</v>
      </c>
      <c r="H2740">
        <v>3820</v>
      </c>
      <c r="I2740">
        <v>456.92450142228103</v>
      </c>
      <c r="J2740">
        <v>25.0710988989314</v>
      </c>
      <c r="K2740">
        <v>21.591999999999999</v>
      </c>
    </row>
    <row r="2741" spans="1:11">
      <c r="A2741">
        <v>19</v>
      </c>
      <c r="B2741">
        <v>0</v>
      </c>
      <c r="C2741">
        <v>983</v>
      </c>
      <c r="D2741">
        <v>273</v>
      </c>
      <c r="E2741">
        <v>42</v>
      </c>
      <c r="F2741">
        <v>2</v>
      </c>
      <c r="G2741">
        <v>16</v>
      </c>
      <c r="H2741">
        <v>1605</v>
      </c>
      <c r="I2741">
        <v>203.81609357457501</v>
      </c>
      <c r="J2741">
        <v>12.5621455173867</v>
      </c>
      <c r="K2741">
        <v>10.907999999999999</v>
      </c>
    </row>
    <row r="2742" spans="1:11">
      <c r="A2742">
        <v>19</v>
      </c>
      <c r="B2742">
        <v>0</v>
      </c>
      <c r="C2742">
        <v>639</v>
      </c>
      <c r="D2742">
        <v>578</v>
      </c>
      <c r="E2742">
        <v>165</v>
      </c>
      <c r="F2742">
        <v>1</v>
      </c>
      <c r="G2742">
        <v>81</v>
      </c>
      <c r="H2742">
        <v>8179</v>
      </c>
      <c r="I2742">
        <v>951.09358109494099</v>
      </c>
      <c r="J2742">
        <v>48.540559329286701</v>
      </c>
      <c r="K2742">
        <v>42.114199999999997</v>
      </c>
    </row>
    <row r="2743" spans="1:11">
      <c r="A2743">
        <v>19</v>
      </c>
      <c r="B2743">
        <v>0</v>
      </c>
      <c r="C2743">
        <v>461</v>
      </c>
      <c r="D2743">
        <v>228</v>
      </c>
      <c r="E2743">
        <v>70</v>
      </c>
      <c r="F2743">
        <v>2</v>
      </c>
      <c r="G2743">
        <v>29</v>
      </c>
      <c r="H2743">
        <v>2913</v>
      </c>
      <c r="I2743">
        <v>355.70352823664803</v>
      </c>
      <c r="J2743">
        <v>20.4130619947131</v>
      </c>
      <c r="K2743">
        <v>17.5838</v>
      </c>
    </row>
    <row r="2744" spans="1:11">
      <c r="A2744">
        <v>19</v>
      </c>
      <c r="B2744">
        <v>0</v>
      </c>
      <c r="C2744">
        <v>131</v>
      </c>
      <c r="D2744">
        <v>37</v>
      </c>
      <c r="E2744">
        <v>2</v>
      </c>
      <c r="F2744">
        <v>25</v>
      </c>
      <c r="G2744">
        <v>0</v>
      </c>
      <c r="H2744">
        <v>50</v>
      </c>
      <c r="I2744">
        <v>10</v>
      </c>
      <c r="J2744">
        <v>0.86602540378443904</v>
      </c>
      <c r="K2744">
        <v>0.75</v>
      </c>
    </row>
    <row r="2745" spans="1:11">
      <c r="A2745">
        <v>19</v>
      </c>
      <c r="B2745">
        <v>0</v>
      </c>
      <c r="C2745">
        <v>715</v>
      </c>
      <c r="D2745">
        <v>1341</v>
      </c>
      <c r="E2745">
        <v>42</v>
      </c>
      <c r="F2745">
        <v>1</v>
      </c>
      <c r="G2745">
        <v>17</v>
      </c>
      <c r="H2745">
        <v>1795</v>
      </c>
      <c r="I2745">
        <v>211.92687418069499</v>
      </c>
      <c r="J2745">
        <v>11.266210543035299</v>
      </c>
      <c r="K2745">
        <v>9.6270000000000007</v>
      </c>
    </row>
    <row r="2746" spans="1:11">
      <c r="A2746">
        <v>19</v>
      </c>
      <c r="B2746">
        <v>0</v>
      </c>
      <c r="C2746">
        <v>115</v>
      </c>
      <c r="D2746">
        <v>447</v>
      </c>
      <c r="E2746">
        <v>67</v>
      </c>
      <c r="F2746">
        <v>5</v>
      </c>
      <c r="G2746">
        <v>28</v>
      </c>
      <c r="H2746">
        <v>2855</v>
      </c>
      <c r="I2746">
        <v>342.652885585398</v>
      </c>
      <c r="J2746">
        <v>18.947493237892999</v>
      </c>
      <c r="K2746">
        <v>15.597</v>
      </c>
    </row>
    <row r="2747" spans="1:11">
      <c r="A2747">
        <v>19</v>
      </c>
      <c r="B2747">
        <v>0</v>
      </c>
      <c r="C2747">
        <v>325</v>
      </c>
      <c r="D2747">
        <v>709</v>
      </c>
      <c r="E2747">
        <v>85</v>
      </c>
      <c r="F2747">
        <v>1</v>
      </c>
      <c r="G2747">
        <v>37</v>
      </c>
      <c r="H2747">
        <v>3733</v>
      </c>
      <c r="I2747">
        <v>449.34730443166097</v>
      </c>
      <c r="J2747">
        <v>25.012019110819502</v>
      </c>
      <c r="K2747">
        <v>22.5366</v>
      </c>
    </row>
    <row r="2748" spans="1:11">
      <c r="A2748">
        <v>19</v>
      </c>
      <c r="B2748">
        <v>0</v>
      </c>
      <c r="C2748">
        <v>1125</v>
      </c>
      <c r="D2748">
        <v>559</v>
      </c>
      <c r="E2748">
        <v>54</v>
      </c>
      <c r="F2748">
        <v>1</v>
      </c>
      <c r="G2748">
        <v>22</v>
      </c>
      <c r="H2748">
        <v>2280</v>
      </c>
      <c r="I2748">
        <v>278.27684057427399</v>
      </c>
      <c r="J2748">
        <v>15.954309762568901</v>
      </c>
      <c r="K2748">
        <v>13.648</v>
      </c>
    </row>
    <row r="2749" spans="1:11">
      <c r="A2749">
        <v>19</v>
      </c>
      <c r="B2749">
        <v>0</v>
      </c>
      <c r="C2749">
        <v>732</v>
      </c>
      <c r="D2749">
        <v>703</v>
      </c>
      <c r="E2749">
        <v>77</v>
      </c>
      <c r="F2749">
        <v>1</v>
      </c>
      <c r="G2749">
        <v>32</v>
      </c>
      <c r="H2749">
        <v>3299</v>
      </c>
      <c r="I2749">
        <v>402.23997812251298</v>
      </c>
      <c r="J2749">
        <v>23.013689404352402</v>
      </c>
      <c r="K2749">
        <v>20.329000000000001</v>
      </c>
    </row>
    <row r="2750" spans="1:11">
      <c r="A2750">
        <v>19</v>
      </c>
      <c r="B2750">
        <v>0</v>
      </c>
      <c r="C2750">
        <v>678</v>
      </c>
      <c r="D2750">
        <v>1469</v>
      </c>
      <c r="E2750">
        <v>2</v>
      </c>
      <c r="F2750">
        <v>3</v>
      </c>
      <c r="G2750">
        <v>0</v>
      </c>
      <c r="H2750">
        <v>32</v>
      </c>
      <c r="I2750">
        <v>6.1644140029689796</v>
      </c>
      <c r="J2750">
        <v>0.52687759489277997</v>
      </c>
      <c r="K2750">
        <v>0.45440000000000003</v>
      </c>
    </row>
    <row r="2751" spans="1:11">
      <c r="A2751">
        <v>19</v>
      </c>
      <c r="B2751">
        <v>0</v>
      </c>
      <c r="C2751">
        <v>1</v>
      </c>
      <c r="D2751">
        <v>891</v>
      </c>
      <c r="E2751">
        <v>60</v>
      </c>
      <c r="F2751">
        <v>2</v>
      </c>
      <c r="G2751">
        <v>26</v>
      </c>
      <c r="H2751">
        <v>2684</v>
      </c>
      <c r="I2751">
        <v>324.15428425365599</v>
      </c>
      <c r="J2751">
        <v>18.176204224204799</v>
      </c>
      <c r="K2751">
        <v>15.8096</v>
      </c>
    </row>
    <row r="2752" spans="1:11">
      <c r="A2752">
        <v>19</v>
      </c>
      <c r="B2752">
        <v>0</v>
      </c>
      <c r="C2752">
        <v>593</v>
      </c>
      <c r="D2752">
        <v>1466</v>
      </c>
      <c r="E2752">
        <v>2</v>
      </c>
      <c r="F2752">
        <v>2</v>
      </c>
      <c r="G2752">
        <v>0</v>
      </c>
      <c r="H2752">
        <v>37</v>
      </c>
      <c r="I2752">
        <v>6.4031242374328503</v>
      </c>
      <c r="J2752">
        <v>0.52258970521815695</v>
      </c>
      <c r="K2752">
        <v>0.48099999999999998</v>
      </c>
    </row>
    <row r="2753" spans="1:11">
      <c r="A2753">
        <v>19</v>
      </c>
      <c r="B2753">
        <v>0</v>
      </c>
      <c r="C2753">
        <v>599</v>
      </c>
      <c r="D2753">
        <v>883</v>
      </c>
      <c r="E2753">
        <v>75</v>
      </c>
      <c r="F2753">
        <v>1</v>
      </c>
      <c r="G2753">
        <v>30</v>
      </c>
      <c r="H2753">
        <v>3088</v>
      </c>
      <c r="I2753">
        <v>376.047869293259</v>
      </c>
      <c r="J2753">
        <v>21.4603261857783</v>
      </c>
      <c r="K2753">
        <v>18.825600000000001</v>
      </c>
    </row>
    <row r="2754" spans="1:11">
      <c r="A2754">
        <v>19</v>
      </c>
      <c r="B2754">
        <v>0</v>
      </c>
      <c r="C2754">
        <v>991</v>
      </c>
      <c r="D2754">
        <v>419</v>
      </c>
      <c r="E2754">
        <v>58</v>
      </c>
      <c r="F2754">
        <v>9</v>
      </c>
      <c r="G2754">
        <v>26</v>
      </c>
      <c r="H2754">
        <v>2630</v>
      </c>
      <c r="I2754">
        <v>313.253890638249</v>
      </c>
      <c r="J2754">
        <v>17.017344093600499</v>
      </c>
      <c r="K2754">
        <v>13.592000000000001</v>
      </c>
    </row>
    <row r="2755" spans="1:11">
      <c r="A2755">
        <v>19</v>
      </c>
      <c r="B2755">
        <v>0</v>
      </c>
      <c r="C2755">
        <v>951</v>
      </c>
      <c r="D2755">
        <v>863</v>
      </c>
      <c r="E2755">
        <v>77</v>
      </c>
      <c r="F2755">
        <v>1</v>
      </c>
      <c r="G2755">
        <v>36</v>
      </c>
      <c r="H2755">
        <v>3600</v>
      </c>
      <c r="I2755">
        <v>425.14468125568698</v>
      </c>
      <c r="J2755">
        <v>22.6159235937867</v>
      </c>
      <c r="K2755">
        <v>19.579999999999998</v>
      </c>
    </row>
    <row r="2756" spans="1:11">
      <c r="A2756">
        <v>19</v>
      </c>
      <c r="B2756">
        <v>0</v>
      </c>
      <c r="C2756">
        <v>539</v>
      </c>
      <c r="D2756">
        <v>339</v>
      </c>
      <c r="E2756">
        <v>143</v>
      </c>
      <c r="F2756">
        <v>4</v>
      </c>
      <c r="G2756">
        <v>71</v>
      </c>
      <c r="H2756">
        <v>7193</v>
      </c>
      <c r="I2756">
        <v>834.48247435161898</v>
      </c>
      <c r="J2756">
        <v>42.304669954982501</v>
      </c>
      <c r="K2756">
        <v>36.732799999999997</v>
      </c>
    </row>
    <row r="2757" spans="1:11">
      <c r="A2757">
        <v>19</v>
      </c>
      <c r="B2757">
        <v>0</v>
      </c>
      <c r="C2757">
        <v>1039</v>
      </c>
      <c r="D2757">
        <v>378</v>
      </c>
      <c r="E2757">
        <v>45</v>
      </c>
      <c r="F2757">
        <v>3</v>
      </c>
      <c r="G2757">
        <v>20</v>
      </c>
      <c r="H2757">
        <v>2092</v>
      </c>
      <c r="I2757">
        <v>251.869013576502</v>
      </c>
      <c r="J2757">
        <v>14.026175530058101</v>
      </c>
      <c r="K2757">
        <v>12.3216</v>
      </c>
    </row>
    <row r="2758" spans="1:11">
      <c r="A2758">
        <v>19</v>
      </c>
      <c r="B2758">
        <v>0</v>
      </c>
      <c r="C2758">
        <v>884</v>
      </c>
      <c r="D2758">
        <v>1190</v>
      </c>
      <c r="E2758">
        <v>49</v>
      </c>
      <c r="F2758">
        <v>1</v>
      </c>
      <c r="G2758">
        <v>23</v>
      </c>
      <c r="H2758">
        <v>2317</v>
      </c>
      <c r="I2758">
        <v>272.32884533225598</v>
      </c>
      <c r="J2758">
        <v>14.3101747019385</v>
      </c>
      <c r="K2758">
        <v>12.47</v>
      </c>
    </row>
    <row r="2759" spans="1:11">
      <c r="A2759">
        <v>19</v>
      </c>
      <c r="B2759">
        <v>0</v>
      </c>
      <c r="C2759">
        <v>814</v>
      </c>
      <c r="D2759">
        <v>1185</v>
      </c>
      <c r="E2759">
        <v>43</v>
      </c>
      <c r="F2759">
        <v>1</v>
      </c>
      <c r="G2759">
        <v>18</v>
      </c>
      <c r="H2759">
        <v>1882</v>
      </c>
      <c r="I2759">
        <v>230.629573125391</v>
      </c>
      <c r="J2759">
        <v>13.330701406902801</v>
      </c>
      <c r="K2759">
        <v>11.7928</v>
      </c>
    </row>
    <row r="2760" spans="1:11">
      <c r="A2760">
        <v>19</v>
      </c>
      <c r="B2760">
        <v>0</v>
      </c>
      <c r="C2760">
        <v>890</v>
      </c>
      <c r="D2760">
        <v>518</v>
      </c>
      <c r="E2760">
        <v>81</v>
      </c>
      <c r="F2760">
        <v>3</v>
      </c>
      <c r="G2760">
        <v>37</v>
      </c>
      <c r="H2760">
        <v>3703</v>
      </c>
      <c r="I2760">
        <v>439.98068139408099</v>
      </c>
      <c r="J2760">
        <v>23.761504581991399</v>
      </c>
      <c r="K2760">
        <v>20.429400000000001</v>
      </c>
    </row>
    <row r="2761" spans="1:11">
      <c r="A2761">
        <v>19</v>
      </c>
      <c r="B2761">
        <v>0</v>
      </c>
      <c r="C2761">
        <v>503</v>
      </c>
      <c r="D2761">
        <v>539</v>
      </c>
      <c r="E2761">
        <v>76</v>
      </c>
      <c r="F2761">
        <v>1</v>
      </c>
      <c r="G2761">
        <v>29</v>
      </c>
      <c r="H2761">
        <v>2969</v>
      </c>
      <c r="I2761">
        <v>365.83192862296698</v>
      </c>
      <c r="J2761">
        <v>21.373673058227499</v>
      </c>
      <c r="K2761">
        <v>17.071999999999999</v>
      </c>
    </row>
    <row r="2762" spans="1:11">
      <c r="A2762">
        <v>19</v>
      </c>
      <c r="B2762">
        <v>0</v>
      </c>
      <c r="C2762">
        <v>112</v>
      </c>
      <c r="D2762">
        <v>1321</v>
      </c>
      <c r="E2762">
        <v>2</v>
      </c>
      <c r="F2762">
        <v>7</v>
      </c>
      <c r="G2762">
        <v>0</v>
      </c>
      <c r="H2762">
        <v>65</v>
      </c>
      <c r="I2762">
        <v>8.8881944173155905</v>
      </c>
      <c r="J2762">
        <v>0.60621778264910697</v>
      </c>
      <c r="K2762">
        <v>0.54600000000000004</v>
      </c>
    </row>
    <row r="2763" spans="1:11">
      <c r="A2763">
        <v>19</v>
      </c>
      <c r="B2763">
        <v>0</v>
      </c>
      <c r="C2763">
        <v>831</v>
      </c>
      <c r="D2763">
        <v>550</v>
      </c>
      <c r="E2763">
        <v>156</v>
      </c>
      <c r="F2763">
        <v>3</v>
      </c>
      <c r="G2763">
        <v>78</v>
      </c>
      <c r="H2763">
        <v>7846</v>
      </c>
      <c r="I2763">
        <v>914.09627501702505</v>
      </c>
      <c r="J2763">
        <v>46.901475456535501</v>
      </c>
      <c r="K2763">
        <v>40.6</v>
      </c>
    </row>
    <row r="2764" spans="1:11">
      <c r="A2764">
        <v>19</v>
      </c>
      <c r="B2764">
        <v>0</v>
      </c>
      <c r="C2764">
        <v>708</v>
      </c>
      <c r="D2764">
        <v>1435</v>
      </c>
      <c r="E2764">
        <v>2</v>
      </c>
      <c r="F2764">
        <v>3</v>
      </c>
      <c r="G2764">
        <v>0</v>
      </c>
      <c r="H2764">
        <v>76</v>
      </c>
      <c r="I2764">
        <v>9.0553851381374209</v>
      </c>
      <c r="J2764">
        <v>0.49234134500364701</v>
      </c>
      <c r="K2764">
        <v>0.41039999999999999</v>
      </c>
    </row>
    <row r="2765" spans="1:11">
      <c r="A2765">
        <v>19</v>
      </c>
      <c r="B2765">
        <v>0</v>
      </c>
      <c r="C2765">
        <v>996</v>
      </c>
      <c r="D2765">
        <v>92</v>
      </c>
      <c r="E2765">
        <v>1</v>
      </c>
      <c r="F2765">
        <v>16</v>
      </c>
      <c r="G2765">
        <v>0</v>
      </c>
      <c r="H2765">
        <v>16</v>
      </c>
      <c r="I2765">
        <v>4</v>
      </c>
      <c r="J2765">
        <v>0.36660605559646697</v>
      </c>
      <c r="K2765">
        <v>0.26879999999999998</v>
      </c>
    </row>
    <row r="2766" spans="1:11">
      <c r="A2766">
        <v>19</v>
      </c>
      <c r="B2766">
        <v>0</v>
      </c>
      <c r="C2766">
        <v>444</v>
      </c>
      <c r="D2766">
        <v>1074</v>
      </c>
      <c r="E2766">
        <v>89</v>
      </c>
      <c r="F2766">
        <v>2</v>
      </c>
      <c r="G2766">
        <v>41</v>
      </c>
      <c r="H2766">
        <v>4121</v>
      </c>
      <c r="I2766">
        <v>480.61315004897602</v>
      </c>
      <c r="J2766">
        <v>24.731071549773201</v>
      </c>
      <c r="K2766">
        <v>21.09</v>
      </c>
    </row>
    <row r="2767" spans="1:11">
      <c r="A2767">
        <v>19</v>
      </c>
      <c r="B2767">
        <v>0</v>
      </c>
      <c r="C2767">
        <v>1024</v>
      </c>
      <c r="D2767">
        <v>1396</v>
      </c>
      <c r="E2767">
        <v>0</v>
      </c>
      <c r="F2767">
        <v>100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>
      <c r="A2768">
        <v>19</v>
      </c>
      <c r="B2768">
        <v>0</v>
      </c>
      <c r="C2768">
        <v>938</v>
      </c>
      <c r="D2768">
        <v>909</v>
      </c>
      <c r="E2768">
        <v>74</v>
      </c>
      <c r="F2768">
        <v>1</v>
      </c>
      <c r="G2768">
        <v>32</v>
      </c>
      <c r="H2768">
        <v>3248</v>
      </c>
      <c r="I2768">
        <v>392.70090399692202</v>
      </c>
      <c r="J2768">
        <v>22.072371870734699</v>
      </c>
      <c r="K2768">
        <v>18.801600000000001</v>
      </c>
    </row>
    <row r="2769" spans="1:11">
      <c r="A2769">
        <v>19</v>
      </c>
      <c r="B2769">
        <v>0</v>
      </c>
      <c r="C2769">
        <v>618</v>
      </c>
      <c r="D2769">
        <v>1294</v>
      </c>
      <c r="E2769">
        <v>50</v>
      </c>
      <c r="F2769">
        <v>8</v>
      </c>
      <c r="G2769">
        <v>20</v>
      </c>
      <c r="H2769">
        <v>2051</v>
      </c>
      <c r="I2769">
        <v>251.50546713739601</v>
      </c>
      <c r="J2769">
        <v>14.5564384380246</v>
      </c>
      <c r="K2769">
        <v>12.212400000000001</v>
      </c>
    </row>
    <row r="2770" spans="1:11">
      <c r="A2770">
        <v>19</v>
      </c>
      <c r="B2770">
        <v>0</v>
      </c>
      <c r="C2770">
        <v>237</v>
      </c>
      <c r="D2770">
        <v>429</v>
      </c>
      <c r="E2770">
        <v>79</v>
      </c>
      <c r="F2770">
        <v>2</v>
      </c>
      <c r="G2770">
        <v>38</v>
      </c>
      <c r="H2770">
        <v>3850</v>
      </c>
      <c r="I2770">
        <v>446.13899179515801</v>
      </c>
      <c r="J2770">
        <v>22.542182680477101</v>
      </c>
      <c r="K2770">
        <v>19.5</v>
      </c>
    </row>
    <row r="2771" spans="1:11">
      <c r="A2771">
        <v>19</v>
      </c>
      <c r="B2771">
        <v>0</v>
      </c>
      <c r="C2771">
        <v>1033</v>
      </c>
      <c r="D2771">
        <v>934</v>
      </c>
      <c r="E2771">
        <v>53</v>
      </c>
      <c r="F2771">
        <v>2</v>
      </c>
      <c r="G2771">
        <v>25</v>
      </c>
      <c r="H2771">
        <v>2556</v>
      </c>
      <c r="I2771">
        <v>298.841094898275</v>
      </c>
      <c r="J2771">
        <v>15.4837463167026</v>
      </c>
      <c r="K2771">
        <v>13.48</v>
      </c>
    </row>
    <row r="2772" spans="1:11">
      <c r="A2772">
        <v>19</v>
      </c>
      <c r="B2772">
        <v>0</v>
      </c>
      <c r="C2772">
        <v>867</v>
      </c>
      <c r="D2772">
        <v>1005</v>
      </c>
      <c r="E2772">
        <v>83</v>
      </c>
      <c r="F2772">
        <v>3</v>
      </c>
      <c r="G2772">
        <v>38</v>
      </c>
      <c r="H2772">
        <v>3803</v>
      </c>
      <c r="I2772">
        <v>448.20196340489201</v>
      </c>
      <c r="J2772">
        <v>23.7185391624358</v>
      </c>
      <c r="K2772">
        <v>20.311800000000002</v>
      </c>
    </row>
    <row r="2773" spans="1:11">
      <c r="A2773">
        <v>19</v>
      </c>
      <c r="B2773">
        <v>0</v>
      </c>
      <c r="C2773">
        <v>118</v>
      </c>
      <c r="D2773">
        <v>435</v>
      </c>
      <c r="E2773">
        <v>63</v>
      </c>
      <c r="F2773">
        <v>9</v>
      </c>
      <c r="G2773">
        <v>26</v>
      </c>
      <c r="H2773">
        <v>2676</v>
      </c>
      <c r="I2773">
        <v>327.423273455019</v>
      </c>
      <c r="J2773">
        <v>18.866965839795199</v>
      </c>
      <c r="K2773">
        <v>15.4192</v>
      </c>
    </row>
    <row r="2774" spans="1:11">
      <c r="A2774">
        <v>19</v>
      </c>
      <c r="B2774">
        <v>0</v>
      </c>
      <c r="C2774">
        <v>459</v>
      </c>
      <c r="D2774">
        <v>1333</v>
      </c>
      <c r="E2774">
        <v>45</v>
      </c>
      <c r="F2774">
        <v>1</v>
      </c>
      <c r="G2774">
        <v>18</v>
      </c>
      <c r="H2774">
        <v>1810</v>
      </c>
      <c r="I2774">
        <v>225.84065178793699</v>
      </c>
      <c r="J2774">
        <v>13.5066650213885</v>
      </c>
      <c r="K2774">
        <v>11.782</v>
      </c>
    </row>
    <row r="2775" spans="1:11">
      <c r="A2775">
        <v>19</v>
      </c>
      <c r="B2775">
        <v>0</v>
      </c>
      <c r="C2775">
        <v>1009</v>
      </c>
      <c r="D2775">
        <v>1417</v>
      </c>
      <c r="E2775">
        <v>1</v>
      </c>
      <c r="F2775">
        <v>10</v>
      </c>
      <c r="G2775">
        <v>0</v>
      </c>
      <c r="H2775">
        <v>10</v>
      </c>
      <c r="I2775">
        <v>3.16227766016838</v>
      </c>
      <c r="J2775">
        <v>0.3</v>
      </c>
      <c r="K2775">
        <v>0.18</v>
      </c>
    </row>
    <row r="2776" spans="1:11">
      <c r="A2776">
        <v>19</v>
      </c>
      <c r="B2776">
        <v>0</v>
      </c>
      <c r="C2776">
        <v>831</v>
      </c>
      <c r="D2776">
        <v>210</v>
      </c>
      <c r="E2776">
        <v>51</v>
      </c>
      <c r="F2776">
        <v>1</v>
      </c>
      <c r="G2776">
        <v>19</v>
      </c>
      <c r="H2776">
        <v>1940</v>
      </c>
      <c r="I2776">
        <v>238.675511940375</v>
      </c>
      <c r="J2776">
        <v>13.903237033151701</v>
      </c>
      <c r="K2776">
        <v>11.704000000000001</v>
      </c>
    </row>
    <row r="2777" spans="1:11">
      <c r="A2777">
        <v>19</v>
      </c>
      <c r="B2777">
        <v>0</v>
      </c>
      <c r="C2777">
        <v>886</v>
      </c>
      <c r="D2777">
        <v>1183</v>
      </c>
      <c r="E2777">
        <v>33</v>
      </c>
      <c r="F2777">
        <v>1</v>
      </c>
      <c r="G2777">
        <v>13</v>
      </c>
      <c r="H2777">
        <v>1362</v>
      </c>
      <c r="I2777">
        <v>164.79077644091601</v>
      </c>
      <c r="J2777">
        <v>9.2766157622270899</v>
      </c>
      <c r="K2777">
        <v>8.1867999999999999</v>
      </c>
    </row>
    <row r="2778" spans="1:11">
      <c r="A2778">
        <v>19</v>
      </c>
      <c r="B2778">
        <v>0</v>
      </c>
      <c r="C2778">
        <v>67</v>
      </c>
      <c r="D2778">
        <v>230</v>
      </c>
      <c r="E2778">
        <v>47</v>
      </c>
      <c r="F2778">
        <v>2</v>
      </c>
      <c r="G2778">
        <v>18</v>
      </c>
      <c r="H2778">
        <v>1802</v>
      </c>
      <c r="I2778">
        <v>231.874966307275</v>
      </c>
      <c r="J2778">
        <v>14.5924501027072</v>
      </c>
      <c r="K2778">
        <v>13.442</v>
      </c>
    </row>
    <row r="2779" spans="1:11">
      <c r="A2779">
        <v>19</v>
      </c>
      <c r="B2779">
        <v>0</v>
      </c>
      <c r="C2779">
        <v>403</v>
      </c>
      <c r="D2779">
        <v>249</v>
      </c>
      <c r="E2779">
        <v>76</v>
      </c>
      <c r="F2779">
        <v>1</v>
      </c>
      <c r="G2779">
        <v>32</v>
      </c>
      <c r="H2779">
        <v>3231</v>
      </c>
      <c r="I2779">
        <v>386.71307192801203</v>
      </c>
      <c r="J2779">
        <v>21.249327048167899</v>
      </c>
      <c r="K2779">
        <v>18.649999999999999</v>
      </c>
    </row>
    <row r="2780" spans="1:11">
      <c r="A2780">
        <v>19</v>
      </c>
      <c r="B2780">
        <v>0</v>
      </c>
      <c r="C2780">
        <v>336</v>
      </c>
      <c r="D2780">
        <v>1393</v>
      </c>
      <c r="E2780">
        <v>38</v>
      </c>
      <c r="F2780">
        <v>1</v>
      </c>
      <c r="G2780">
        <v>16</v>
      </c>
      <c r="H2780">
        <v>1626</v>
      </c>
      <c r="I2780">
        <v>196.54516020497701</v>
      </c>
      <c r="J2780">
        <v>11.041394839421301</v>
      </c>
      <c r="K2780">
        <v>9.6164000000000005</v>
      </c>
    </row>
    <row r="2781" spans="1:11">
      <c r="A2781">
        <v>19</v>
      </c>
      <c r="B2781">
        <v>0</v>
      </c>
      <c r="C2781">
        <v>248</v>
      </c>
      <c r="D2781">
        <v>251</v>
      </c>
      <c r="E2781">
        <v>65</v>
      </c>
      <c r="F2781">
        <v>5</v>
      </c>
      <c r="G2781">
        <v>28</v>
      </c>
      <c r="H2781">
        <v>2818</v>
      </c>
      <c r="I2781">
        <v>342.88482031142797</v>
      </c>
      <c r="J2781">
        <v>19.534267326930902</v>
      </c>
      <c r="K2781">
        <v>17.058399999999999</v>
      </c>
    </row>
    <row r="2782" spans="1:11">
      <c r="A2782">
        <v>19</v>
      </c>
      <c r="B2782">
        <v>0</v>
      </c>
      <c r="C2782">
        <v>472</v>
      </c>
      <c r="D2782">
        <v>1328</v>
      </c>
      <c r="E2782">
        <v>45</v>
      </c>
      <c r="F2782">
        <v>1</v>
      </c>
      <c r="G2782">
        <v>19</v>
      </c>
      <c r="H2782">
        <v>1976</v>
      </c>
      <c r="I2782">
        <v>232.972101334044</v>
      </c>
      <c r="J2782">
        <v>12.341085851739299</v>
      </c>
      <c r="K2782">
        <v>10.6144</v>
      </c>
    </row>
    <row r="2783" spans="1:11">
      <c r="A2783">
        <v>19</v>
      </c>
      <c r="B2783">
        <v>0</v>
      </c>
      <c r="C2783">
        <v>376</v>
      </c>
      <c r="D2783">
        <v>871</v>
      </c>
      <c r="E2783">
        <v>81</v>
      </c>
      <c r="F2783">
        <v>3</v>
      </c>
      <c r="G2783">
        <v>32</v>
      </c>
      <c r="H2783">
        <v>3225</v>
      </c>
      <c r="I2783">
        <v>401.476026681544</v>
      </c>
      <c r="J2783">
        <v>23.911660335493199</v>
      </c>
      <c r="K2783">
        <v>19.715</v>
      </c>
    </row>
    <row r="2784" spans="1:11">
      <c r="A2784">
        <v>19</v>
      </c>
      <c r="B2784">
        <v>0</v>
      </c>
      <c r="C2784">
        <v>746</v>
      </c>
      <c r="D2784">
        <v>85</v>
      </c>
      <c r="E2784">
        <v>47</v>
      </c>
      <c r="F2784">
        <v>1</v>
      </c>
      <c r="G2784">
        <v>18</v>
      </c>
      <c r="H2784">
        <v>1863</v>
      </c>
      <c r="I2784">
        <v>223.87719848166799</v>
      </c>
      <c r="J2784">
        <v>12.415035239579501</v>
      </c>
      <c r="K2784">
        <v>10.4308</v>
      </c>
    </row>
    <row r="2785" spans="1:11">
      <c r="A2785">
        <v>19</v>
      </c>
      <c r="B2785">
        <v>0</v>
      </c>
      <c r="C2785">
        <v>555</v>
      </c>
      <c r="D2785">
        <v>1066</v>
      </c>
      <c r="E2785">
        <v>148</v>
      </c>
      <c r="F2785">
        <v>2</v>
      </c>
      <c r="G2785">
        <v>62</v>
      </c>
      <c r="H2785">
        <v>6233</v>
      </c>
      <c r="I2785">
        <v>754.44482899679304</v>
      </c>
      <c r="J2785">
        <v>42.506953548801903</v>
      </c>
      <c r="K2785">
        <v>38.709400000000002</v>
      </c>
    </row>
    <row r="2786" spans="1:11">
      <c r="A2786">
        <v>19</v>
      </c>
      <c r="B2786">
        <v>0</v>
      </c>
      <c r="C2786">
        <v>191</v>
      </c>
      <c r="D2786">
        <v>412</v>
      </c>
      <c r="E2786">
        <v>73</v>
      </c>
      <c r="F2786">
        <v>2</v>
      </c>
      <c r="G2786">
        <v>32</v>
      </c>
      <c r="H2786">
        <v>3292</v>
      </c>
      <c r="I2786">
        <v>395.89392518703801</v>
      </c>
      <c r="J2786">
        <v>21.990761696676199</v>
      </c>
      <c r="K2786">
        <v>18.923999999999999</v>
      </c>
    </row>
    <row r="2787" spans="1:11">
      <c r="A2787">
        <v>19</v>
      </c>
      <c r="B2787">
        <v>0</v>
      </c>
      <c r="C2787">
        <v>849</v>
      </c>
      <c r="D2787">
        <v>984</v>
      </c>
      <c r="E2787">
        <v>73</v>
      </c>
      <c r="F2787">
        <v>2</v>
      </c>
      <c r="G2787">
        <v>33</v>
      </c>
      <c r="H2787">
        <v>3303</v>
      </c>
      <c r="I2787">
        <v>396.22342182157797</v>
      </c>
      <c r="J2787">
        <v>21.8849057571651</v>
      </c>
      <c r="K2787">
        <v>18.777200000000001</v>
      </c>
    </row>
    <row r="2788" spans="1:11">
      <c r="A2788">
        <v>19</v>
      </c>
      <c r="B2788">
        <v>0</v>
      </c>
      <c r="C2788">
        <v>910</v>
      </c>
      <c r="D2788">
        <v>854</v>
      </c>
      <c r="E2788">
        <v>82</v>
      </c>
      <c r="F2788">
        <v>2</v>
      </c>
      <c r="G2788">
        <v>35</v>
      </c>
      <c r="H2788">
        <v>3551</v>
      </c>
      <c r="I2788">
        <v>421.43445516473798</v>
      </c>
      <c r="J2788">
        <v>22.696032692962</v>
      </c>
      <c r="K2788">
        <v>19.770800000000001</v>
      </c>
    </row>
    <row r="2789" spans="1:11">
      <c r="A2789">
        <v>19</v>
      </c>
      <c r="B2789">
        <v>0</v>
      </c>
      <c r="C2789">
        <v>844</v>
      </c>
      <c r="D2789">
        <v>845</v>
      </c>
      <c r="E2789">
        <v>73</v>
      </c>
      <c r="F2789">
        <v>7</v>
      </c>
      <c r="G2789">
        <v>30</v>
      </c>
      <c r="H2789">
        <v>3015</v>
      </c>
      <c r="I2789">
        <v>380.12761015217001</v>
      </c>
      <c r="J2789">
        <v>23.150539950506602</v>
      </c>
      <c r="K2789">
        <v>21.356000000000002</v>
      </c>
    </row>
    <row r="2790" spans="1:11">
      <c r="A2790">
        <v>19</v>
      </c>
      <c r="B2790">
        <v>0</v>
      </c>
      <c r="C2790">
        <v>795</v>
      </c>
      <c r="D2790">
        <v>1213</v>
      </c>
      <c r="E2790">
        <v>59</v>
      </c>
      <c r="F2790">
        <v>1</v>
      </c>
      <c r="G2790">
        <v>24</v>
      </c>
      <c r="H2790">
        <v>2441</v>
      </c>
      <c r="I2790">
        <v>287.786379107838</v>
      </c>
      <c r="J2790">
        <v>15.243421531926501</v>
      </c>
      <c r="K2790">
        <v>13.0746</v>
      </c>
    </row>
    <row r="2791" spans="1:11">
      <c r="A2791">
        <v>19</v>
      </c>
      <c r="B2791">
        <v>0</v>
      </c>
      <c r="C2791">
        <v>844</v>
      </c>
      <c r="D2791">
        <v>1479</v>
      </c>
      <c r="E2791">
        <v>1</v>
      </c>
      <c r="F2791">
        <v>7</v>
      </c>
      <c r="G2791">
        <v>0</v>
      </c>
      <c r="H2791">
        <v>7</v>
      </c>
      <c r="I2791">
        <v>2.6457513110645898</v>
      </c>
      <c r="J2791">
        <v>0.25514701644346099</v>
      </c>
      <c r="K2791">
        <v>0.13020000000000001</v>
      </c>
    </row>
    <row r="2792" spans="1:11">
      <c r="A2792">
        <v>19</v>
      </c>
      <c r="B2792">
        <v>0</v>
      </c>
      <c r="C2792">
        <v>1134</v>
      </c>
      <c r="D2792">
        <v>276</v>
      </c>
      <c r="E2792">
        <v>1</v>
      </c>
      <c r="F2792">
        <v>19</v>
      </c>
      <c r="G2792">
        <v>0</v>
      </c>
      <c r="H2792">
        <v>19</v>
      </c>
      <c r="I2792">
        <v>4.3588989435406704</v>
      </c>
      <c r="J2792">
        <v>0.39230090491866099</v>
      </c>
      <c r="K2792">
        <v>0.30780000000000002</v>
      </c>
    </row>
    <row r="2793" spans="1:11">
      <c r="A2793">
        <v>19</v>
      </c>
      <c r="B2793">
        <v>0</v>
      </c>
      <c r="C2793">
        <v>1116</v>
      </c>
      <c r="D2793">
        <v>958</v>
      </c>
      <c r="E2793">
        <v>53</v>
      </c>
      <c r="F2793">
        <v>2</v>
      </c>
      <c r="G2793">
        <v>22</v>
      </c>
      <c r="H2793">
        <v>2249</v>
      </c>
      <c r="I2793">
        <v>273.87040730973501</v>
      </c>
      <c r="J2793">
        <v>15.628496408804001</v>
      </c>
      <c r="K2793">
        <v>13.9696</v>
      </c>
    </row>
    <row r="2794" spans="1:11">
      <c r="A2794">
        <v>19</v>
      </c>
      <c r="B2794">
        <v>0</v>
      </c>
      <c r="C2794">
        <v>772</v>
      </c>
      <c r="D2794">
        <v>1468</v>
      </c>
      <c r="E2794">
        <v>2</v>
      </c>
      <c r="F2794">
        <v>11</v>
      </c>
      <c r="G2794">
        <v>0</v>
      </c>
      <c r="H2794">
        <v>22</v>
      </c>
      <c r="I2794">
        <v>6.6332495807107996</v>
      </c>
      <c r="J2794">
        <v>0.62577951388648101</v>
      </c>
      <c r="K2794">
        <v>0.3916</v>
      </c>
    </row>
    <row r="2795" spans="1:11">
      <c r="A2795">
        <v>19</v>
      </c>
      <c r="B2795">
        <v>0</v>
      </c>
      <c r="C2795">
        <v>838</v>
      </c>
      <c r="D2795">
        <v>661</v>
      </c>
      <c r="E2795">
        <v>81</v>
      </c>
      <c r="F2795">
        <v>3</v>
      </c>
      <c r="G2795">
        <v>36</v>
      </c>
      <c r="H2795">
        <v>3642</v>
      </c>
      <c r="I2795">
        <v>439.96363486088302</v>
      </c>
      <c r="J2795">
        <v>24.6832655862226</v>
      </c>
      <c r="K2795">
        <v>21.501999999999999</v>
      </c>
    </row>
    <row r="2796" spans="1:11">
      <c r="A2796">
        <v>19</v>
      </c>
      <c r="B2796">
        <v>0</v>
      </c>
      <c r="C2796">
        <v>287</v>
      </c>
      <c r="D2796">
        <v>1329</v>
      </c>
      <c r="E2796">
        <v>45</v>
      </c>
      <c r="F2796">
        <v>1</v>
      </c>
      <c r="G2796">
        <v>17</v>
      </c>
      <c r="H2796">
        <v>1744</v>
      </c>
      <c r="I2796">
        <v>221.84228632071</v>
      </c>
      <c r="J2796">
        <v>13.7108132508615</v>
      </c>
      <c r="K2796">
        <v>12.4512</v>
      </c>
    </row>
    <row r="2797" spans="1:11">
      <c r="A2797">
        <v>19</v>
      </c>
      <c r="B2797">
        <v>0</v>
      </c>
      <c r="C2797">
        <v>563</v>
      </c>
      <c r="D2797">
        <v>1453</v>
      </c>
      <c r="E2797">
        <v>2</v>
      </c>
      <c r="F2797">
        <v>1</v>
      </c>
      <c r="G2797">
        <v>0</v>
      </c>
      <c r="H2797">
        <v>53</v>
      </c>
      <c r="I2797">
        <v>7.4161984870956603</v>
      </c>
      <c r="J2797">
        <v>0.51874849397371703</v>
      </c>
      <c r="K2797">
        <v>0.50880000000000003</v>
      </c>
    </row>
    <row r="2798" spans="1:11">
      <c r="A2798">
        <v>19</v>
      </c>
      <c r="B2798">
        <v>0</v>
      </c>
      <c r="C2798">
        <v>470</v>
      </c>
      <c r="D2798">
        <v>966</v>
      </c>
      <c r="E2798">
        <v>92</v>
      </c>
      <c r="F2798">
        <v>1</v>
      </c>
      <c r="G2798">
        <v>37</v>
      </c>
      <c r="H2798">
        <v>3796</v>
      </c>
      <c r="I2798">
        <v>469.75312665271298</v>
      </c>
      <c r="J2798">
        <v>27.671617227766099</v>
      </c>
      <c r="K2798">
        <v>25.111999999999998</v>
      </c>
    </row>
    <row r="2799" spans="1:11">
      <c r="A2799">
        <v>19</v>
      </c>
      <c r="B2799">
        <v>0</v>
      </c>
      <c r="C2799">
        <v>400</v>
      </c>
      <c r="D2799">
        <v>1019</v>
      </c>
      <c r="E2799">
        <v>82</v>
      </c>
      <c r="F2799">
        <v>2</v>
      </c>
      <c r="G2799">
        <v>40</v>
      </c>
      <c r="H2799">
        <v>4021</v>
      </c>
      <c r="I2799">
        <v>472.65103406212899</v>
      </c>
      <c r="J2799">
        <v>24.8424213795677</v>
      </c>
      <c r="K2799">
        <v>21.665800000000001</v>
      </c>
    </row>
    <row r="2800" spans="1:11">
      <c r="A2800">
        <v>19</v>
      </c>
      <c r="B2800">
        <v>0</v>
      </c>
      <c r="C2800">
        <v>395</v>
      </c>
      <c r="D2800">
        <v>103</v>
      </c>
      <c r="E2800">
        <v>52</v>
      </c>
      <c r="F2800">
        <v>1</v>
      </c>
      <c r="G2800">
        <v>20</v>
      </c>
      <c r="H2800">
        <v>2084</v>
      </c>
      <c r="I2800">
        <v>258.63487777173401</v>
      </c>
      <c r="J2800">
        <v>15.3171276680715</v>
      </c>
      <c r="K2800">
        <v>12.425599999999999</v>
      </c>
    </row>
    <row r="2801" spans="1:11">
      <c r="A2801">
        <v>19</v>
      </c>
      <c r="B2801">
        <v>0</v>
      </c>
      <c r="C2801">
        <v>440</v>
      </c>
      <c r="D2801">
        <v>381</v>
      </c>
      <c r="E2801">
        <v>74</v>
      </c>
      <c r="F2801">
        <v>6</v>
      </c>
      <c r="G2801">
        <v>35</v>
      </c>
      <c r="H2801">
        <v>3536</v>
      </c>
      <c r="I2801">
        <v>420.794486655897</v>
      </c>
      <c r="J2801">
        <v>22.811190236373001</v>
      </c>
      <c r="K2801">
        <v>19.7744</v>
      </c>
    </row>
    <row r="2802" spans="1:11">
      <c r="A2802">
        <v>19</v>
      </c>
      <c r="B2802">
        <v>0</v>
      </c>
      <c r="C2802">
        <v>767</v>
      </c>
      <c r="D2802">
        <v>589</v>
      </c>
      <c r="E2802">
        <v>127</v>
      </c>
      <c r="F2802">
        <v>2</v>
      </c>
      <c r="G2802">
        <v>63</v>
      </c>
      <c r="H2802">
        <v>6302</v>
      </c>
      <c r="I2802">
        <v>735.52022405913499</v>
      </c>
      <c r="J2802">
        <v>37.925975267618398</v>
      </c>
      <c r="K2802">
        <v>32.779600000000002</v>
      </c>
    </row>
    <row r="2803" spans="1:11">
      <c r="A2803">
        <v>19</v>
      </c>
      <c r="B2803">
        <v>0</v>
      </c>
      <c r="C2803">
        <v>604</v>
      </c>
      <c r="D2803">
        <v>620</v>
      </c>
      <c r="E2803">
        <v>53</v>
      </c>
      <c r="F2803">
        <v>6</v>
      </c>
      <c r="G2803">
        <v>23</v>
      </c>
      <c r="H2803">
        <v>2386</v>
      </c>
      <c r="I2803">
        <v>283.68292158676002</v>
      </c>
      <c r="J2803">
        <v>15.3447189612583</v>
      </c>
      <c r="K2803">
        <v>13.1656</v>
      </c>
    </row>
    <row r="2804" spans="1:11">
      <c r="A2804">
        <v>19</v>
      </c>
      <c r="B2804">
        <v>0</v>
      </c>
      <c r="C2804">
        <v>229</v>
      </c>
      <c r="D2804">
        <v>612</v>
      </c>
      <c r="E2804">
        <v>80</v>
      </c>
      <c r="F2804">
        <v>4</v>
      </c>
      <c r="G2804">
        <v>37</v>
      </c>
      <c r="H2804">
        <v>3749</v>
      </c>
      <c r="I2804">
        <v>447.30638269535098</v>
      </c>
      <c r="J2804">
        <v>24.3993831889251</v>
      </c>
      <c r="K2804">
        <v>21.4206</v>
      </c>
    </row>
    <row r="2805" spans="1:11">
      <c r="A2805">
        <v>19</v>
      </c>
      <c r="B2805">
        <v>0</v>
      </c>
      <c r="C2805">
        <v>742</v>
      </c>
      <c r="D2805">
        <v>621</v>
      </c>
      <c r="E2805">
        <v>107</v>
      </c>
      <c r="F2805">
        <v>1</v>
      </c>
      <c r="G2805">
        <v>48</v>
      </c>
      <c r="H2805">
        <v>4859</v>
      </c>
      <c r="I2805">
        <v>581.07744750592406</v>
      </c>
      <c r="J2805">
        <v>31.8672543530189</v>
      </c>
      <c r="K2805">
        <v>27.408000000000001</v>
      </c>
    </row>
    <row r="2806" spans="1:11">
      <c r="A2806">
        <v>19</v>
      </c>
      <c r="B2806">
        <v>0</v>
      </c>
      <c r="C2806">
        <v>384</v>
      </c>
      <c r="D2806">
        <v>20</v>
      </c>
      <c r="E2806">
        <v>2</v>
      </c>
      <c r="F2806">
        <v>4</v>
      </c>
      <c r="G2806">
        <v>0</v>
      </c>
      <c r="H2806">
        <v>54</v>
      </c>
      <c r="I2806">
        <v>7.8740078740118102</v>
      </c>
      <c r="J2806">
        <v>0.57306195127577597</v>
      </c>
      <c r="K2806">
        <v>0.54</v>
      </c>
    </row>
    <row r="2807" spans="1:11">
      <c r="A2807">
        <v>19</v>
      </c>
      <c r="B2807">
        <v>0</v>
      </c>
      <c r="C2807">
        <v>388</v>
      </c>
      <c r="D2807">
        <v>417</v>
      </c>
      <c r="E2807">
        <v>82</v>
      </c>
      <c r="F2807">
        <v>3</v>
      </c>
      <c r="G2807">
        <v>38</v>
      </c>
      <c r="H2807">
        <v>3847</v>
      </c>
      <c r="I2807">
        <v>454.10461349781502</v>
      </c>
      <c r="J2807">
        <v>24.128180619350498</v>
      </c>
      <c r="K2807">
        <v>21.1982</v>
      </c>
    </row>
    <row r="2808" spans="1:11">
      <c r="A2808">
        <v>19</v>
      </c>
      <c r="B2808">
        <v>0</v>
      </c>
      <c r="C2808">
        <v>290</v>
      </c>
      <c r="D2808">
        <v>1019</v>
      </c>
      <c r="E2808">
        <v>82</v>
      </c>
      <c r="F2808">
        <v>2</v>
      </c>
      <c r="G2808">
        <v>38</v>
      </c>
      <c r="H2808">
        <v>3872</v>
      </c>
      <c r="I2808">
        <v>456.12498287201902</v>
      </c>
      <c r="J2808">
        <v>24.109367474075299</v>
      </c>
      <c r="K2808">
        <v>20.564</v>
      </c>
    </row>
    <row r="2809" spans="1:11">
      <c r="A2809">
        <v>19</v>
      </c>
      <c r="B2809">
        <v>0</v>
      </c>
      <c r="C2809">
        <v>728</v>
      </c>
      <c r="D2809">
        <v>910</v>
      </c>
      <c r="E2809">
        <v>77</v>
      </c>
      <c r="F2809">
        <v>4</v>
      </c>
      <c r="G2809">
        <v>34</v>
      </c>
      <c r="H2809">
        <v>3441</v>
      </c>
      <c r="I2809">
        <v>413.91424232563003</v>
      </c>
      <c r="J2809">
        <v>23.004388711721901</v>
      </c>
      <c r="K2809">
        <v>20.394600000000001</v>
      </c>
    </row>
    <row r="2810" spans="1:11">
      <c r="A2810">
        <v>19</v>
      </c>
      <c r="B2810">
        <v>0</v>
      </c>
      <c r="C2810">
        <v>824</v>
      </c>
      <c r="D2810">
        <v>23</v>
      </c>
      <c r="E2810">
        <v>1</v>
      </c>
      <c r="F2810">
        <v>16</v>
      </c>
      <c r="G2810">
        <v>0</v>
      </c>
      <c r="H2810">
        <v>16</v>
      </c>
      <c r="I2810">
        <v>4</v>
      </c>
      <c r="J2810">
        <v>0.36660605559646697</v>
      </c>
      <c r="K2810">
        <v>0.26879999999999998</v>
      </c>
    </row>
    <row r="2811" spans="1:11">
      <c r="A2811">
        <v>19</v>
      </c>
      <c r="B2811">
        <v>0</v>
      </c>
      <c r="C2811">
        <v>796</v>
      </c>
      <c r="D2811">
        <v>464</v>
      </c>
      <c r="E2811">
        <v>79</v>
      </c>
      <c r="F2811">
        <v>1</v>
      </c>
      <c r="G2811">
        <v>36</v>
      </c>
      <c r="H2811">
        <v>3632</v>
      </c>
      <c r="I2811">
        <v>430.39284380667902</v>
      </c>
      <c r="J2811">
        <v>23.091937987098401</v>
      </c>
      <c r="K2811">
        <v>19.945599999999999</v>
      </c>
    </row>
    <row r="2812" spans="1:11">
      <c r="A2812">
        <v>19</v>
      </c>
      <c r="B2812">
        <v>0</v>
      </c>
      <c r="C2812">
        <v>1009</v>
      </c>
      <c r="D2812">
        <v>690</v>
      </c>
      <c r="E2812">
        <v>81</v>
      </c>
      <c r="F2812">
        <v>3</v>
      </c>
      <c r="G2812">
        <v>37</v>
      </c>
      <c r="H2812">
        <v>3754</v>
      </c>
      <c r="I2812">
        <v>445.84077875403</v>
      </c>
      <c r="J2812">
        <v>24.051785796485099</v>
      </c>
      <c r="K2812">
        <v>20.206</v>
      </c>
    </row>
    <row r="2813" spans="1:11">
      <c r="A2813">
        <v>19</v>
      </c>
      <c r="B2813">
        <v>0</v>
      </c>
      <c r="C2813">
        <v>708</v>
      </c>
      <c r="D2813">
        <v>307</v>
      </c>
      <c r="E2813">
        <v>65</v>
      </c>
      <c r="F2813">
        <v>2</v>
      </c>
      <c r="G2813">
        <v>27</v>
      </c>
      <c r="H2813">
        <v>2728</v>
      </c>
      <c r="I2813">
        <v>328.137166441109</v>
      </c>
      <c r="J2813">
        <v>18.235723182808002</v>
      </c>
      <c r="K2813">
        <v>15.009600000000001</v>
      </c>
    </row>
    <row r="2814" spans="1:11">
      <c r="A2814">
        <v>19</v>
      </c>
      <c r="B2814">
        <v>0</v>
      </c>
      <c r="C2814">
        <v>368</v>
      </c>
      <c r="D2814">
        <v>64</v>
      </c>
      <c r="E2814">
        <v>48</v>
      </c>
      <c r="F2814">
        <v>1</v>
      </c>
      <c r="G2814">
        <v>19</v>
      </c>
      <c r="H2814">
        <v>1958</v>
      </c>
      <c r="I2814">
        <v>239.495302667923</v>
      </c>
      <c r="J2814">
        <v>13.791432122879799</v>
      </c>
      <c r="K2814">
        <v>12.263199999999999</v>
      </c>
    </row>
    <row r="2815" spans="1:11">
      <c r="A2815">
        <v>19</v>
      </c>
      <c r="B2815">
        <v>0</v>
      </c>
      <c r="C2815">
        <v>375</v>
      </c>
      <c r="D2815">
        <v>1079</v>
      </c>
      <c r="E2815">
        <v>84</v>
      </c>
      <c r="F2815">
        <v>2</v>
      </c>
      <c r="G2815">
        <v>36</v>
      </c>
      <c r="H2815">
        <v>3642</v>
      </c>
      <c r="I2815">
        <v>438.58864554386298</v>
      </c>
      <c r="J2815">
        <v>24.437340280808002</v>
      </c>
      <c r="K2815">
        <v>21.446400000000001</v>
      </c>
    </row>
    <row r="2816" spans="1:11">
      <c r="A2816">
        <v>19</v>
      </c>
      <c r="B2816">
        <v>0</v>
      </c>
      <c r="C2816">
        <v>390</v>
      </c>
      <c r="D2816">
        <v>418</v>
      </c>
      <c r="E2816">
        <v>82</v>
      </c>
      <c r="F2816">
        <v>3</v>
      </c>
      <c r="G2816">
        <v>36</v>
      </c>
      <c r="H2816">
        <v>3674</v>
      </c>
      <c r="I2816">
        <v>442.01583682035601</v>
      </c>
      <c r="J2816">
        <v>24.5754430275428</v>
      </c>
      <c r="K2816">
        <v>21.499199999999998</v>
      </c>
    </row>
    <row r="2817" spans="1:11">
      <c r="A2817">
        <v>19</v>
      </c>
      <c r="B2817">
        <v>0</v>
      </c>
      <c r="C2817">
        <v>389</v>
      </c>
      <c r="D2817">
        <v>1412</v>
      </c>
      <c r="E2817">
        <v>37</v>
      </c>
      <c r="F2817">
        <v>1</v>
      </c>
      <c r="G2817">
        <v>15</v>
      </c>
      <c r="H2817">
        <v>1570</v>
      </c>
      <c r="I2817">
        <v>188.870325885249</v>
      </c>
      <c r="J2817">
        <v>10.499047575851799</v>
      </c>
      <c r="K2817">
        <v>9.0739999999999998</v>
      </c>
    </row>
    <row r="2818" spans="1:11">
      <c r="A2818">
        <v>19</v>
      </c>
      <c r="B2818">
        <v>0</v>
      </c>
      <c r="C2818">
        <v>209</v>
      </c>
      <c r="D2818">
        <v>475</v>
      </c>
      <c r="E2818">
        <v>76</v>
      </c>
      <c r="F2818">
        <v>3</v>
      </c>
      <c r="G2818">
        <v>31</v>
      </c>
      <c r="H2818">
        <v>3144</v>
      </c>
      <c r="I2818">
        <v>383.53096354792501</v>
      </c>
      <c r="J2818">
        <v>21.965573063318899</v>
      </c>
      <c r="K2818">
        <v>18.9224</v>
      </c>
    </row>
    <row r="2819" spans="1:11">
      <c r="A2819">
        <v>19</v>
      </c>
      <c r="B2819">
        <v>0</v>
      </c>
      <c r="C2819">
        <v>339</v>
      </c>
      <c r="D2819">
        <v>1229</v>
      </c>
      <c r="E2819">
        <v>57</v>
      </c>
      <c r="F2819">
        <v>2</v>
      </c>
      <c r="G2819">
        <v>24</v>
      </c>
      <c r="H2819">
        <v>2469</v>
      </c>
      <c r="I2819">
        <v>297.61552378866298</v>
      </c>
      <c r="J2819">
        <v>16.617878926024201</v>
      </c>
      <c r="K2819">
        <v>14.194800000000001</v>
      </c>
    </row>
    <row r="2820" spans="1:11">
      <c r="A2820">
        <v>19</v>
      </c>
      <c r="B2820">
        <v>0</v>
      </c>
      <c r="C2820">
        <v>198</v>
      </c>
      <c r="D2820">
        <v>621</v>
      </c>
      <c r="E2820">
        <v>71</v>
      </c>
      <c r="F2820">
        <v>1</v>
      </c>
      <c r="G2820">
        <v>33</v>
      </c>
      <c r="H2820">
        <v>3319</v>
      </c>
      <c r="I2820">
        <v>386.11785765488798</v>
      </c>
      <c r="J2820">
        <v>19.7305321773134</v>
      </c>
      <c r="K2820">
        <v>17.0852</v>
      </c>
    </row>
    <row r="2821" spans="1:11">
      <c r="A2821">
        <v>19</v>
      </c>
      <c r="B2821">
        <v>0</v>
      </c>
      <c r="C2821">
        <v>513</v>
      </c>
      <c r="D2821">
        <v>1165</v>
      </c>
      <c r="E2821">
        <v>71</v>
      </c>
      <c r="F2821">
        <v>4</v>
      </c>
      <c r="G2821">
        <v>35</v>
      </c>
      <c r="H2821">
        <v>3540</v>
      </c>
      <c r="I2821">
        <v>414.593777087886</v>
      </c>
      <c r="J2821">
        <v>21.580546795667601</v>
      </c>
      <c r="K2821">
        <v>18.768000000000001</v>
      </c>
    </row>
    <row r="2822" spans="1:11">
      <c r="A2822">
        <v>19</v>
      </c>
      <c r="B2822">
        <v>0</v>
      </c>
      <c r="C2822">
        <v>161</v>
      </c>
      <c r="D2822">
        <v>444</v>
      </c>
      <c r="E2822">
        <v>69</v>
      </c>
      <c r="F2822">
        <v>2</v>
      </c>
      <c r="G2822">
        <v>29</v>
      </c>
      <c r="H2822">
        <v>2927</v>
      </c>
      <c r="I2822">
        <v>353.130287571032</v>
      </c>
      <c r="J2822">
        <v>19.7554321643441</v>
      </c>
      <c r="K2822">
        <v>17.8354</v>
      </c>
    </row>
    <row r="2823" spans="1:11">
      <c r="A2823">
        <v>19</v>
      </c>
      <c r="B2823">
        <v>0</v>
      </c>
      <c r="C2823">
        <v>858</v>
      </c>
      <c r="D2823">
        <v>591</v>
      </c>
      <c r="E2823">
        <v>84</v>
      </c>
      <c r="F2823">
        <v>1</v>
      </c>
      <c r="G2823">
        <v>35</v>
      </c>
      <c r="H2823">
        <v>3571</v>
      </c>
      <c r="I2823">
        <v>436.66806615551798</v>
      </c>
      <c r="J2823">
        <v>25.1313728236243</v>
      </c>
      <c r="K2823">
        <v>21.744800000000001</v>
      </c>
    </row>
    <row r="2824" spans="1:11">
      <c r="A2824">
        <v>19</v>
      </c>
      <c r="B2824">
        <v>0</v>
      </c>
      <c r="C2824">
        <v>321</v>
      </c>
      <c r="D2824">
        <v>934</v>
      </c>
      <c r="E2824">
        <v>89</v>
      </c>
      <c r="F2824">
        <v>2</v>
      </c>
      <c r="G2824">
        <v>41</v>
      </c>
      <c r="H2824">
        <v>4143</v>
      </c>
      <c r="I2824">
        <v>487.68124835798199</v>
      </c>
      <c r="J2824">
        <v>25.727127705983801</v>
      </c>
      <c r="K2824">
        <v>22.393000000000001</v>
      </c>
    </row>
    <row r="2825" spans="1:11">
      <c r="A2825">
        <v>19</v>
      </c>
      <c r="B2825">
        <v>0</v>
      </c>
      <c r="C2825">
        <v>561</v>
      </c>
      <c r="D2825">
        <v>219</v>
      </c>
      <c r="E2825">
        <v>60</v>
      </c>
      <c r="F2825">
        <v>2</v>
      </c>
      <c r="G2825">
        <v>22</v>
      </c>
      <c r="H2825">
        <v>2264</v>
      </c>
      <c r="I2825">
        <v>294.889809929065</v>
      </c>
      <c r="J2825">
        <v>18.895248079874499</v>
      </c>
      <c r="K2825">
        <v>17.32</v>
      </c>
    </row>
    <row r="2826" spans="1:11">
      <c r="A2826">
        <v>19</v>
      </c>
      <c r="B2826">
        <v>0</v>
      </c>
      <c r="C2826">
        <v>91</v>
      </c>
      <c r="D2826">
        <v>316</v>
      </c>
      <c r="E2826">
        <v>56</v>
      </c>
      <c r="F2826">
        <v>3</v>
      </c>
      <c r="G2826">
        <v>25</v>
      </c>
      <c r="H2826">
        <v>2585</v>
      </c>
      <c r="I2826">
        <v>303.81408788928798</v>
      </c>
      <c r="J2826">
        <v>15.962690875914401</v>
      </c>
      <c r="K2826">
        <v>14.207000000000001</v>
      </c>
    </row>
    <row r="2827" spans="1:11">
      <c r="A2827">
        <v>19</v>
      </c>
      <c r="B2827">
        <v>0</v>
      </c>
      <c r="C2827">
        <v>164</v>
      </c>
      <c r="D2827">
        <v>1005</v>
      </c>
      <c r="E2827">
        <v>62</v>
      </c>
      <c r="F2827">
        <v>1</v>
      </c>
      <c r="G2827">
        <v>26</v>
      </c>
      <c r="H2827">
        <v>2692</v>
      </c>
      <c r="I2827">
        <v>321.93788220711099</v>
      </c>
      <c r="J2827">
        <v>17.6565455285002</v>
      </c>
      <c r="K2827">
        <v>15.204800000000001</v>
      </c>
    </row>
    <row r="2828" spans="1:11">
      <c r="A2828">
        <v>19</v>
      </c>
      <c r="B2828">
        <v>0</v>
      </c>
      <c r="C2828">
        <v>222</v>
      </c>
      <c r="D2828">
        <v>269</v>
      </c>
      <c r="E2828">
        <v>62</v>
      </c>
      <c r="F2828">
        <v>2</v>
      </c>
      <c r="G2828">
        <v>27</v>
      </c>
      <c r="H2828">
        <v>2759</v>
      </c>
      <c r="I2828">
        <v>333.25515749947499</v>
      </c>
      <c r="J2828">
        <v>18.691760216737201</v>
      </c>
      <c r="K2828">
        <v>16.63</v>
      </c>
    </row>
    <row r="2829" spans="1:11">
      <c r="A2829">
        <v>19</v>
      </c>
      <c r="B2829">
        <v>0</v>
      </c>
      <c r="C2829">
        <v>192</v>
      </c>
      <c r="D2829">
        <v>905</v>
      </c>
      <c r="E2829">
        <v>79</v>
      </c>
      <c r="F2829">
        <v>2</v>
      </c>
      <c r="G2829">
        <v>33</v>
      </c>
      <c r="H2829">
        <v>3377</v>
      </c>
      <c r="I2829">
        <v>400.92767427554799</v>
      </c>
      <c r="J2829">
        <v>21.610578428168001</v>
      </c>
      <c r="K2829">
        <v>17.500800000000002</v>
      </c>
    </row>
    <row r="2830" spans="1:11">
      <c r="A2830">
        <v>19</v>
      </c>
      <c r="B2830">
        <v>0</v>
      </c>
      <c r="C2830">
        <v>52</v>
      </c>
      <c r="D2830">
        <v>1197</v>
      </c>
      <c r="E2830">
        <v>37</v>
      </c>
      <c r="F2830">
        <v>4</v>
      </c>
      <c r="G2830">
        <v>17</v>
      </c>
      <c r="H2830">
        <v>1736</v>
      </c>
      <c r="I2830">
        <v>204.597165180752</v>
      </c>
      <c r="J2830">
        <v>10.8272988321187</v>
      </c>
      <c r="K2830">
        <v>9.1839999999999993</v>
      </c>
    </row>
    <row r="2831" spans="1:11">
      <c r="A2831">
        <v>19</v>
      </c>
      <c r="B2831">
        <v>0</v>
      </c>
      <c r="C2831">
        <v>1138</v>
      </c>
      <c r="D2831">
        <v>633</v>
      </c>
      <c r="E2831">
        <v>51</v>
      </c>
      <c r="F2831">
        <v>11</v>
      </c>
      <c r="G2831">
        <v>21</v>
      </c>
      <c r="H2831">
        <v>2188</v>
      </c>
      <c r="I2831">
        <v>270.33312782565099</v>
      </c>
      <c r="J2831">
        <v>15.876573937723499</v>
      </c>
      <c r="K2831">
        <v>13.664</v>
      </c>
    </row>
    <row r="2832" spans="1:11">
      <c r="A2832">
        <v>19</v>
      </c>
      <c r="B2832">
        <v>0</v>
      </c>
      <c r="C2832">
        <v>119</v>
      </c>
      <c r="D2832">
        <v>376</v>
      </c>
      <c r="E2832">
        <v>68</v>
      </c>
      <c r="F2832">
        <v>2</v>
      </c>
      <c r="G2832">
        <v>27</v>
      </c>
      <c r="H2832">
        <v>2747</v>
      </c>
      <c r="I2832">
        <v>341.05571392369302</v>
      </c>
      <c r="J2832">
        <v>20.213587014679</v>
      </c>
      <c r="K2832">
        <v>17.169799999999999</v>
      </c>
    </row>
    <row r="2833" spans="1:11">
      <c r="A2833">
        <v>19</v>
      </c>
      <c r="B2833">
        <v>0</v>
      </c>
      <c r="C2833">
        <v>857</v>
      </c>
      <c r="D2833">
        <v>1317</v>
      </c>
      <c r="E2833">
        <v>41</v>
      </c>
      <c r="F2833">
        <v>4</v>
      </c>
      <c r="G2833">
        <v>17</v>
      </c>
      <c r="H2833">
        <v>1777</v>
      </c>
      <c r="I2833">
        <v>214.28719047110599</v>
      </c>
      <c r="J2833">
        <v>11.975687871684</v>
      </c>
      <c r="K2833">
        <v>10.384</v>
      </c>
    </row>
    <row r="2834" spans="1:11">
      <c r="A2834">
        <v>19</v>
      </c>
      <c r="B2834">
        <v>0</v>
      </c>
      <c r="C2834">
        <v>338</v>
      </c>
      <c r="D2834">
        <v>1321</v>
      </c>
      <c r="E2834">
        <v>35</v>
      </c>
      <c r="F2834">
        <v>2</v>
      </c>
      <c r="G2834">
        <v>16</v>
      </c>
      <c r="H2834">
        <v>1620</v>
      </c>
      <c r="I2834">
        <v>193.60785108047699</v>
      </c>
      <c r="J2834">
        <v>10.601886624558899</v>
      </c>
      <c r="K2834">
        <v>9.2520000000000007</v>
      </c>
    </row>
    <row r="2835" spans="1:11">
      <c r="A2835">
        <v>19</v>
      </c>
      <c r="B2835">
        <v>0</v>
      </c>
      <c r="C2835">
        <v>380</v>
      </c>
      <c r="D2835">
        <v>266</v>
      </c>
      <c r="E2835">
        <v>71</v>
      </c>
      <c r="F2835">
        <v>1</v>
      </c>
      <c r="G2835">
        <v>30</v>
      </c>
      <c r="H2835">
        <v>3019</v>
      </c>
      <c r="I2835">
        <v>371.79698761555301</v>
      </c>
      <c r="J2835">
        <v>21.7000898615651</v>
      </c>
      <c r="K2835">
        <v>19.026199999999999</v>
      </c>
    </row>
    <row r="2836" spans="1:11">
      <c r="A2836">
        <v>19</v>
      </c>
      <c r="B2836">
        <v>0</v>
      </c>
      <c r="C2836">
        <v>760</v>
      </c>
      <c r="D2836">
        <v>666</v>
      </c>
      <c r="E2836">
        <v>75</v>
      </c>
      <c r="F2836">
        <v>4</v>
      </c>
      <c r="G2836">
        <v>33</v>
      </c>
      <c r="H2836">
        <v>3375</v>
      </c>
      <c r="I2836">
        <v>408.28054080497202</v>
      </c>
      <c r="J2836">
        <v>22.975367244072501</v>
      </c>
      <c r="K2836">
        <v>20.16</v>
      </c>
    </row>
    <row r="2837" spans="1:11">
      <c r="A2837">
        <v>19</v>
      </c>
      <c r="B2837">
        <v>0</v>
      </c>
      <c r="C2837">
        <v>1054</v>
      </c>
      <c r="D2837">
        <v>645</v>
      </c>
      <c r="E2837">
        <v>63</v>
      </c>
      <c r="F2837">
        <v>4</v>
      </c>
      <c r="G2837">
        <v>30</v>
      </c>
      <c r="H2837">
        <v>3011</v>
      </c>
      <c r="I2837">
        <v>361.54806042903903</v>
      </c>
      <c r="J2837">
        <v>20.0139426400697</v>
      </c>
      <c r="K2837">
        <v>17.5032</v>
      </c>
    </row>
    <row r="2838" spans="1:11">
      <c r="A2838">
        <v>19</v>
      </c>
      <c r="B2838">
        <v>0</v>
      </c>
      <c r="C2838">
        <v>773</v>
      </c>
      <c r="D2838">
        <v>948</v>
      </c>
      <c r="E2838">
        <v>87</v>
      </c>
      <c r="F2838">
        <v>2</v>
      </c>
      <c r="G2838">
        <v>37</v>
      </c>
      <c r="H2838">
        <v>3784</v>
      </c>
      <c r="I2838">
        <v>460.35855591049898</v>
      </c>
      <c r="J2838">
        <v>26.218970231494598</v>
      </c>
      <c r="K2838">
        <v>22.916799999999999</v>
      </c>
    </row>
    <row r="2839" spans="1:11">
      <c r="A2839">
        <v>19</v>
      </c>
      <c r="B2839">
        <v>0</v>
      </c>
      <c r="C2839">
        <v>637</v>
      </c>
      <c r="D2839">
        <v>580</v>
      </c>
      <c r="E2839">
        <v>147</v>
      </c>
      <c r="F2839">
        <v>1</v>
      </c>
      <c r="G2839">
        <v>72</v>
      </c>
      <c r="H2839">
        <v>7205</v>
      </c>
      <c r="I2839">
        <v>838.76039486852301</v>
      </c>
      <c r="J2839">
        <v>42.941675561160899</v>
      </c>
      <c r="K2839">
        <v>37.131</v>
      </c>
    </row>
    <row r="2840" spans="1:11">
      <c r="A2840">
        <v>19</v>
      </c>
      <c r="B2840">
        <v>0</v>
      </c>
      <c r="C2840">
        <v>911</v>
      </c>
      <c r="D2840">
        <v>1308</v>
      </c>
      <c r="E2840">
        <v>42</v>
      </c>
      <c r="F2840">
        <v>1</v>
      </c>
      <c r="G2840">
        <v>17</v>
      </c>
      <c r="H2840">
        <v>1752</v>
      </c>
      <c r="I2840">
        <v>208.85401600160799</v>
      </c>
      <c r="J2840">
        <v>11.3687994089086</v>
      </c>
      <c r="K2840">
        <v>9.5519999999999996</v>
      </c>
    </row>
    <row r="2841" spans="1:11">
      <c r="A2841">
        <v>19</v>
      </c>
      <c r="B2841">
        <v>0</v>
      </c>
      <c r="C2841">
        <v>805</v>
      </c>
      <c r="D2841">
        <v>222</v>
      </c>
      <c r="E2841">
        <v>54</v>
      </c>
      <c r="F2841">
        <v>4</v>
      </c>
      <c r="G2841">
        <v>22</v>
      </c>
      <c r="H2841">
        <v>2229</v>
      </c>
      <c r="I2841">
        <v>276.59175692706401</v>
      </c>
      <c r="J2841">
        <v>16.376382384397399</v>
      </c>
      <c r="K2841">
        <v>13.7836</v>
      </c>
    </row>
    <row r="2842" spans="1:11">
      <c r="A2842">
        <v>19</v>
      </c>
      <c r="B2842">
        <v>0</v>
      </c>
      <c r="C2842">
        <v>407</v>
      </c>
      <c r="D2842">
        <v>906</v>
      </c>
      <c r="E2842">
        <v>80</v>
      </c>
      <c r="F2842">
        <v>1</v>
      </c>
      <c r="G2842">
        <v>29</v>
      </c>
      <c r="H2842">
        <v>2965</v>
      </c>
      <c r="I2842">
        <v>359.33410636898901</v>
      </c>
      <c r="J2842">
        <v>20.2999384235519</v>
      </c>
      <c r="K2842">
        <v>14.872999999999999</v>
      </c>
    </row>
    <row r="2843" spans="1:11">
      <c r="A2843">
        <v>19</v>
      </c>
      <c r="B2843">
        <v>0</v>
      </c>
      <c r="C2843">
        <v>346</v>
      </c>
      <c r="D2843">
        <v>598</v>
      </c>
      <c r="E2843">
        <v>79</v>
      </c>
      <c r="F2843">
        <v>2</v>
      </c>
      <c r="G2843">
        <v>35</v>
      </c>
      <c r="H2843">
        <v>3518</v>
      </c>
      <c r="I2843">
        <v>414.18353419710002</v>
      </c>
      <c r="J2843">
        <v>21.859725524351902</v>
      </c>
      <c r="K2843">
        <v>19.22</v>
      </c>
    </row>
    <row r="2844" spans="1:11">
      <c r="A2844">
        <v>19</v>
      </c>
      <c r="B2844">
        <v>0</v>
      </c>
      <c r="C2844">
        <v>1014</v>
      </c>
      <c r="D2844">
        <v>259</v>
      </c>
      <c r="E2844">
        <v>45</v>
      </c>
      <c r="F2844">
        <v>1</v>
      </c>
      <c r="G2844">
        <v>19</v>
      </c>
      <c r="H2844">
        <v>1974</v>
      </c>
      <c r="I2844">
        <v>234.78074878490401</v>
      </c>
      <c r="J2844">
        <v>12.7103265103616</v>
      </c>
      <c r="K2844">
        <v>11.36</v>
      </c>
    </row>
    <row r="2845" spans="1:11">
      <c r="A2845">
        <v>19</v>
      </c>
      <c r="B2845">
        <v>0</v>
      </c>
      <c r="C2845">
        <v>772</v>
      </c>
      <c r="D2845">
        <v>332</v>
      </c>
      <c r="E2845">
        <v>61</v>
      </c>
      <c r="F2845">
        <v>2</v>
      </c>
      <c r="G2845">
        <v>27</v>
      </c>
      <c r="H2845">
        <v>2775</v>
      </c>
      <c r="I2845">
        <v>332.61539351028199</v>
      </c>
      <c r="J2845">
        <v>18.3375979888316</v>
      </c>
      <c r="K2845">
        <v>16.015000000000001</v>
      </c>
    </row>
    <row r="2846" spans="1:11">
      <c r="A2846">
        <v>19</v>
      </c>
      <c r="B2846">
        <v>0</v>
      </c>
      <c r="C2846">
        <v>648</v>
      </c>
      <c r="D2846">
        <v>1223</v>
      </c>
      <c r="E2846">
        <v>74</v>
      </c>
      <c r="F2846">
        <v>2</v>
      </c>
      <c r="G2846">
        <v>35</v>
      </c>
      <c r="H2846">
        <v>3560</v>
      </c>
      <c r="I2846">
        <v>419.07278604080199</v>
      </c>
      <c r="J2846">
        <v>22.110178651471799</v>
      </c>
      <c r="K2846">
        <v>19.123999999999999</v>
      </c>
    </row>
    <row r="2847" spans="1:11">
      <c r="A2847">
        <v>20</v>
      </c>
      <c r="B2847">
        <v>0</v>
      </c>
      <c r="C2847">
        <v>286</v>
      </c>
      <c r="D2847">
        <v>1001</v>
      </c>
      <c r="E2847">
        <v>61</v>
      </c>
      <c r="F2847">
        <v>1</v>
      </c>
      <c r="G2847">
        <v>25</v>
      </c>
      <c r="H2847">
        <v>2512</v>
      </c>
      <c r="I2847">
        <v>306.57788569953999</v>
      </c>
      <c r="J2847">
        <v>17.575141535703199</v>
      </c>
      <c r="K2847">
        <v>14.996</v>
      </c>
    </row>
    <row r="2848" spans="1:11">
      <c r="A2848">
        <v>20</v>
      </c>
      <c r="B2848">
        <v>0</v>
      </c>
      <c r="C2848">
        <v>1104</v>
      </c>
      <c r="D2848">
        <v>1312</v>
      </c>
      <c r="E2848">
        <v>2</v>
      </c>
      <c r="F2848">
        <v>2</v>
      </c>
      <c r="G2848">
        <v>0</v>
      </c>
      <c r="H2848">
        <v>61</v>
      </c>
      <c r="I2848">
        <v>8.0622577482985491</v>
      </c>
      <c r="J2848">
        <v>0.52716221412388797</v>
      </c>
      <c r="K2848">
        <v>0.50019999999999998</v>
      </c>
    </row>
    <row r="2849" spans="1:11">
      <c r="A2849">
        <v>20</v>
      </c>
      <c r="B2849">
        <v>0</v>
      </c>
      <c r="C2849">
        <v>914</v>
      </c>
      <c r="D2849">
        <v>741</v>
      </c>
      <c r="E2849">
        <v>78</v>
      </c>
      <c r="F2849">
        <v>1</v>
      </c>
      <c r="G2849">
        <v>37</v>
      </c>
      <c r="H2849">
        <v>3763</v>
      </c>
      <c r="I2849">
        <v>437.84586328981101</v>
      </c>
      <c r="J2849">
        <v>22.384662159612802</v>
      </c>
      <c r="K2849">
        <v>19.064800000000002</v>
      </c>
    </row>
    <row r="2850" spans="1:11">
      <c r="A2850">
        <v>20</v>
      </c>
      <c r="B2850">
        <v>0</v>
      </c>
      <c r="C2850">
        <v>968</v>
      </c>
      <c r="D2850">
        <v>411</v>
      </c>
      <c r="E2850">
        <v>82</v>
      </c>
      <c r="F2850">
        <v>1</v>
      </c>
      <c r="G2850">
        <v>37</v>
      </c>
      <c r="H2850">
        <v>3752</v>
      </c>
      <c r="I2850">
        <v>444.73137959896599</v>
      </c>
      <c r="J2850">
        <v>23.876967981718298</v>
      </c>
      <c r="K2850">
        <v>20.802399999999999</v>
      </c>
    </row>
    <row r="2851" spans="1:11">
      <c r="A2851">
        <v>20</v>
      </c>
      <c r="B2851">
        <v>0</v>
      </c>
      <c r="C2851">
        <v>856</v>
      </c>
      <c r="D2851">
        <v>570</v>
      </c>
      <c r="E2851">
        <v>91</v>
      </c>
      <c r="F2851">
        <v>1</v>
      </c>
      <c r="G2851">
        <v>37</v>
      </c>
      <c r="H2851">
        <v>3765</v>
      </c>
      <c r="I2851">
        <v>467.05353012261901</v>
      </c>
      <c r="J2851">
        <v>27.6381529773608</v>
      </c>
      <c r="K2851">
        <v>24.949000000000002</v>
      </c>
    </row>
    <row r="2852" spans="1:11">
      <c r="A2852">
        <v>20</v>
      </c>
      <c r="B2852">
        <v>0</v>
      </c>
      <c r="C2852">
        <v>180</v>
      </c>
      <c r="D2852">
        <v>911</v>
      </c>
      <c r="E2852">
        <v>57</v>
      </c>
      <c r="F2852">
        <v>1</v>
      </c>
      <c r="G2852">
        <v>22</v>
      </c>
      <c r="H2852">
        <v>2292</v>
      </c>
      <c r="I2852">
        <v>282.28354539363397</v>
      </c>
      <c r="J2852">
        <v>16.477669738163801</v>
      </c>
      <c r="K2852">
        <v>13.4664</v>
      </c>
    </row>
    <row r="2853" spans="1:11">
      <c r="A2853">
        <v>20</v>
      </c>
      <c r="B2853">
        <v>0</v>
      </c>
      <c r="C2853">
        <v>341</v>
      </c>
      <c r="D2853">
        <v>1291</v>
      </c>
      <c r="E2853">
        <v>39</v>
      </c>
      <c r="F2853">
        <v>4</v>
      </c>
      <c r="G2853">
        <v>15</v>
      </c>
      <c r="H2853">
        <v>1586</v>
      </c>
      <c r="I2853">
        <v>196.68756951063301</v>
      </c>
      <c r="J2853">
        <v>11.632729688254599</v>
      </c>
      <c r="K2853">
        <v>10.0748</v>
      </c>
    </row>
    <row r="2854" spans="1:11">
      <c r="A2854">
        <v>20</v>
      </c>
      <c r="B2854">
        <v>0</v>
      </c>
      <c r="C2854">
        <v>740</v>
      </c>
      <c r="D2854">
        <v>668</v>
      </c>
      <c r="E2854">
        <v>85</v>
      </c>
      <c r="F2854">
        <v>2</v>
      </c>
      <c r="G2854">
        <v>37</v>
      </c>
      <c r="H2854">
        <v>3738</v>
      </c>
      <c r="I2854">
        <v>446.307069179954</v>
      </c>
      <c r="J2854">
        <v>24.385151219543399</v>
      </c>
      <c r="K2854">
        <v>20.549600000000002</v>
      </c>
    </row>
    <row r="2855" spans="1:11">
      <c r="A2855">
        <v>20</v>
      </c>
      <c r="B2855">
        <v>0</v>
      </c>
      <c r="C2855">
        <v>716</v>
      </c>
      <c r="D2855">
        <v>164</v>
      </c>
      <c r="E2855">
        <v>59</v>
      </c>
      <c r="F2855">
        <v>4</v>
      </c>
      <c r="G2855">
        <v>24</v>
      </c>
      <c r="H2855">
        <v>2474</v>
      </c>
      <c r="I2855">
        <v>300.62268710129001</v>
      </c>
      <c r="J2855">
        <v>17.078419130587001</v>
      </c>
      <c r="K2855">
        <v>14.071199999999999</v>
      </c>
    </row>
    <row r="2856" spans="1:11">
      <c r="A2856">
        <v>20</v>
      </c>
      <c r="B2856">
        <v>0</v>
      </c>
      <c r="C2856">
        <v>740</v>
      </c>
      <c r="D2856">
        <v>743</v>
      </c>
      <c r="E2856">
        <v>85</v>
      </c>
      <c r="F2856">
        <v>1</v>
      </c>
      <c r="G2856">
        <v>38</v>
      </c>
      <c r="H2856">
        <v>3816</v>
      </c>
      <c r="I2856">
        <v>454.09029938988999</v>
      </c>
      <c r="J2856">
        <v>24.612890931379798</v>
      </c>
      <c r="K2856">
        <v>20.815200000000001</v>
      </c>
    </row>
    <row r="2857" spans="1:11">
      <c r="A2857">
        <v>20</v>
      </c>
      <c r="B2857">
        <v>0</v>
      </c>
      <c r="C2857">
        <v>206</v>
      </c>
      <c r="D2857">
        <v>88</v>
      </c>
      <c r="E2857">
        <v>2</v>
      </c>
      <c r="F2857">
        <v>5</v>
      </c>
      <c r="G2857">
        <v>0</v>
      </c>
      <c r="H2857">
        <v>53</v>
      </c>
      <c r="I2857">
        <v>7.9372539331937704</v>
      </c>
      <c r="J2857">
        <v>0.59084684986889802</v>
      </c>
      <c r="K2857">
        <v>0.55120000000000002</v>
      </c>
    </row>
    <row r="2858" spans="1:11">
      <c r="A2858">
        <v>20</v>
      </c>
      <c r="B2858">
        <v>0</v>
      </c>
      <c r="C2858">
        <v>754</v>
      </c>
      <c r="D2858">
        <v>1110</v>
      </c>
      <c r="E2858">
        <v>71</v>
      </c>
      <c r="F2858">
        <v>1</v>
      </c>
      <c r="G2858">
        <v>30</v>
      </c>
      <c r="H2858">
        <v>3081</v>
      </c>
      <c r="I2858">
        <v>371.16707828146599</v>
      </c>
      <c r="J2858">
        <v>20.697678613796299</v>
      </c>
      <c r="K2858">
        <v>17.883400000000002</v>
      </c>
    </row>
    <row r="2859" spans="1:11">
      <c r="A2859">
        <v>20</v>
      </c>
      <c r="B2859">
        <v>0</v>
      </c>
      <c r="C2859">
        <v>103</v>
      </c>
      <c r="D2859">
        <v>1206</v>
      </c>
      <c r="E2859">
        <v>35</v>
      </c>
      <c r="F2859">
        <v>1</v>
      </c>
      <c r="G2859">
        <v>15</v>
      </c>
      <c r="H2859">
        <v>1507</v>
      </c>
      <c r="I2859">
        <v>181.52410308275901</v>
      </c>
      <c r="J2859">
        <v>10.1195405034023</v>
      </c>
      <c r="K2859">
        <v>8.6885999999999992</v>
      </c>
    </row>
    <row r="2860" spans="1:11">
      <c r="A2860">
        <v>20</v>
      </c>
      <c r="B2860">
        <v>0</v>
      </c>
      <c r="C2860">
        <v>769</v>
      </c>
      <c r="D2860">
        <v>513</v>
      </c>
      <c r="E2860">
        <v>84</v>
      </c>
      <c r="F2860">
        <v>1</v>
      </c>
      <c r="G2860">
        <v>38</v>
      </c>
      <c r="H2860">
        <v>3861</v>
      </c>
      <c r="I2860">
        <v>460.791709994874</v>
      </c>
      <c r="J2860">
        <v>25.150703767489301</v>
      </c>
      <c r="K2860">
        <v>22.4056</v>
      </c>
    </row>
    <row r="2861" spans="1:11">
      <c r="A2861">
        <v>20</v>
      </c>
      <c r="B2861">
        <v>0</v>
      </c>
      <c r="C2861">
        <v>836</v>
      </c>
      <c r="D2861">
        <v>479</v>
      </c>
      <c r="E2861">
        <v>80</v>
      </c>
      <c r="F2861">
        <v>1</v>
      </c>
      <c r="G2861">
        <v>34</v>
      </c>
      <c r="H2861">
        <v>3444</v>
      </c>
      <c r="I2861">
        <v>419.95952185895197</v>
      </c>
      <c r="J2861">
        <v>24.032195072444001</v>
      </c>
      <c r="K2861">
        <v>21.1</v>
      </c>
    </row>
    <row r="2862" spans="1:11">
      <c r="A2862">
        <v>20</v>
      </c>
      <c r="B2862">
        <v>0</v>
      </c>
      <c r="C2862">
        <v>899</v>
      </c>
      <c r="D2862">
        <v>278</v>
      </c>
      <c r="E2862">
        <v>60</v>
      </c>
      <c r="F2862">
        <v>1</v>
      </c>
      <c r="G2862">
        <v>24</v>
      </c>
      <c r="H2862">
        <v>2457</v>
      </c>
      <c r="I2862">
        <v>302.04469867885501</v>
      </c>
      <c r="J2862">
        <v>17.567728936888798</v>
      </c>
      <c r="K2862">
        <v>14.7644</v>
      </c>
    </row>
    <row r="2863" spans="1:11">
      <c r="A2863">
        <v>20</v>
      </c>
      <c r="B2863">
        <v>0</v>
      </c>
      <c r="C2863">
        <v>291</v>
      </c>
      <c r="D2863">
        <v>1293</v>
      </c>
      <c r="E2863">
        <v>40</v>
      </c>
      <c r="F2863">
        <v>1</v>
      </c>
      <c r="G2863">
        <v>14</v>
      </c>
      <c r="H2863">
        <v>1463</v>
      </c>
      <c r="I2863">
        <v>189.45975826016499</v>
      </c>
      <c r="J2863">
        <v>12.037985711903801</v>
      </c>
      <c r="K2863">
        <v>10.3218</v>
      </c>
    </row>
    <row r="2864" spans="1:11">
      <c r="A2864">
        <v>20</v>
      </c>
      <c r="B2864">
        <v>0</v>
      </c>
      <c r="C2864">
        <v>787</v>
      </c>
      <c r="D2864">
        <v>251</v>
      </c>
      <c r="E2864">
        <v>64</v>
      </c>
      <c r="F2864">
        <v>2</v>
      </c>
      <c r="G2864">
        <v>26</v>
      </c>
      <c r="H2864">
        <v>2606</v>
      </c>
      <c r="I2864">
        <v>316.47432755280499</v>
      </c>
      <c r="J2864">
        <v>17.9565141383287</v>
      </c>
      <c r="K2864">
        <v>15.6188</v>
      </c>
    </row>
    <row r="2865" spans="1:11">
      <c r="A2865">
        <v>20</v>
      </c>
      <c r="B2865">
        <v>0</v>
      </c>
      <c r="C2865">
        <v>845</v>
      </c>
      <c r="D2865">
        <v>169</v>
      </c>
      <c r="E2865">
        <v>58</v>
      </c>
      <c r="F2865">
        <v>2</v>
      </c>
      <c r="G2865">
        <v>22</v>
      </c>
      <c r="H2865">
        <v>2260</v>
      </c>
      <c r="I2865">
        <v>280.246320225619</v>
      </c>
      <c r="J2865">
        <v>16.571662559924398</v>
      </c>
      <c r="K2865">
        <v>14.612</v>
      </c>
    </row>
    <row r="2866" spans="1:11">
      <c r="A2866">
        <v>20</v>
      </c>
      <c r="B2866">
        <v>0</v>
      </c>
      <c r="C2866">
        <v>207</v>
      </c>
      <c r="D2866">
        <v>351</v>
      </c>
      <c r="E2866">
        <v>62</v>
      </c>
      <c r="F2866">
        <v>2</v>
      </c>
      <c r="G2866">
        <v>28</v>
      </c>
      <c r="H2866">
        <v>2830</v>
      </c>
      <c r="I2866">
        <v>333.79934092205798</v>
      </c>
      <c r="J2866">
        <v>17.701129907438101</v>
      </c>
      <c r="K2866">
        <v>15.32</v>
      </c>
    </row>
    <row r="2867" spans="1:11">
      <c r="A2867">
        <v>20</v>
      </c>
      <c r="B2867">
        <v>0</v>
      </c>
      <c r="C2867">
        <v>666</v>
      </c>
      <c r="D2867">
        <v>435</v>
      </c>
      <c r="E2867">
        <v>93</v>
      </c>
      <c r="F2867">
        <v>1</v>
      </c>
      <c r="G2867">
        <v>41</v>
      </c>
      <c r="H2867">
        <v>4127</v>
      </c>
      <c r="I2867">
        <v>494.82825303331299</v>
      </c>
      <c r="J2867">
        <v>27.300862623734101</v>
      </c>
      <c r="K2867">
        <v>23.597000000000001</v>
      </c>
    </row>
    <row r="2868" spans="1:11">
      <c r="A2868">
        <v>20</v>
      </c>
      <c r="B2868">
        <v>0</v>
      </c>
      <c r="C2868">
        <v>983</v>
      </c>
      <c r="D2868">
        <v>316</v>
      </c>
      <c r="E2868">
        <v>63</v>
      </c>
      <c r="F2868">
        <v>2</v>
      </c>
      <c r="G2868">
        <v>26</v>
      </c>
      <c r="H2868">
        <v>2617</v>
      </c>
      <c r="I2868">
        <v>319.48865394564501</v>
      </c>
      <c r="J2868">
        <v>18.326513580056599</v>
      </c>
      <c r="K2868">
        <v>16.0304</v>
      </c>
    </row>
    <row r="2869" spans="1:11">
      <c r="A2869">
        <v>20</v>
      </c>
      <c r="B2869">
        <v>0</v>
      </c>
      <c r="C2869">
        <v>495</v>
      </c>
      <c r="D2869">
        <v>1123</v>
      </c>
      <c r="E2869">
        <v>67</v>
      </c>
      <c r="F2869">
        <v>7</v>
      </c>
      <c r="G2869">
        <v>30</v>
      </c>
      <c r="H2869">
        <v>3084</v>
      </c>
      <c r="I2869">
        <v>376.41997821582203</v>
      </c>
      <c r="J2869">
        <v>21.5827338398081</v>
      </c>
      <c r="K2869">
        <v>18.522400000000001</v>
      </c>
    </row>
    <row r="2870" spans="1:11">
      <c r="A2870">
        <v>20</v>
      </c>
      <c r="B2870">
        <v>0</v>
      </c>
      <c r="C2870">
        <v>241</v>
      </c>
      <c r="D2870">
        <v>378</v>
      </c>
      <c r="E2870">
        <v>77</v>
      </c>
      <c r="F2870">
        <v>3</v>
      </c>
      <c r="G2870">
        <v>35</v>
      </c>
      <c r="H2870">
        <v>3507</v>
      </c>
      <c r="I2870">
        <v>417.68049990393399</v>
      </c>
      <c r="J2870">
        <v>22.686231507237999</v>
      </c>
      <c r="K2870">
        <v>19.6356</v>
      </c>
    </row>
    <row r="2871" spans="1:11">
      <c r="A2871">
        <v>20</v>
      </c>
      <c r="B2871">
        <v>0</v>
      </c>
      <c r="C2871">
        <v>400</v>
      </c>
      <c r="D2871">
        <v>1245</v>
      </c>
      <c r="E2871">
        <v>48</v>
      </c>
      <c r="F2871">
        <v>2</v>
      </c>
      <c r="G2871">
        <v>20</v>
      </c>
      <c r="H2871">
        <v>2025</v>
      </c>
      <c r="I2871">
        <v>244.48108311278401</v>
      </c>
      <c r="J2871">
        <v>13.6984488172931</v>
      </c>
      <c r="K2871">
        <v>11.44</v>
      </c>
    </row>
    <row r="2872" spans="1:11">
      <c r="A2872">
        <v>20</v>
      </c>
      <c r="B2872">
        <v>0</v>
      </c>
      <c r="C2872">
        <v>1126</v>
      </c>
      <c r="D2872">
        <v>211</v>
      </c>
      <c r="E2872">
        <v>4</v>
      </c>
      <c r="F2872">
        <v>5</v>
      </c>
      <c r="G2872">
        <v>0</v>
      </c>
      <c r="H2872">
        <v>86</v>
      </c>
      <c r="I2872">
        <v>14.560219778561001</v>
      </c>
      <c r="J2872">
        <v>1.17490425141796</v>
      </c>
      <c r="K2872">
        <v>1.0664</v>
      </c>
    </row>
    <row r="2873" spans="1:11">
      <c r="A2873">
        <v>20</v>
      </c>
      <c r="B2873">
        <v>0</v>
      </c>
      <c r="C2873">
        <v>1128</v>
      </c>
      <c r="D2873">
        <v>1308</v>
      </c>
      <c r="E2873">
        <v>2</v>
      </c>
      <c r="F2873">
        <v>3</v>
      </c>
      <c r="G2873">
        <v>0</v>
      </c>
      <c r="H2873">
        <v>55</v>
      </c>
      <c r="I2873">
        <v>7.8102496759066504</v>
      </c>
      <c r="J2873">
        <v>0.55452682532047104</v>
      </c>
      <c r="K2873">
        <v>0.52800000000000002</v>
      </c>
    </row>
    <row r="2874" spans="1:11">
      <c r="A2874">
        <v>20</v>
      </c>
      <c r="B2874">
        <v>0</v>
      </c>
      <c r="C2874">
        <v>91</v>
      </c>
      <c r="D2874">
        <v>1427</v>
      </c>
      <c r="E2874">
        <v>1</v>
      </c>
      <c r="F2874">
        <v>14</v>
      </c>
      <c r="G2874">
        <v>0</v>
      </c>
      <c r="H2874">
        <v>14</v>
      </c>
      <c r="I2874">
        <v>3.74165738677394</v>
      </c>
      <c r="J2874">
        <v>0.34698703145794901</v>
      </c>
      <c r="K2874">
        <v>0.24079999999999999</v>
      </c>
    </row>
    <row r="2875" spans="1:11">
      <c r="A2875">
        <v>20</v>
      </c>
      <c r="B2875">
        <v>0</v>
      </c>
      <c r="C2875">
        <v>161</v>
      </c>
      <c r="D2875">
        <v>661</v>
      </c>
      <c r="E2875">
        <v>50</v>
      </c>
      <c r="F2875">
        <v>2</v>
      </c>
      <c r="G2875">
        <v>23</v>
      </c>
      <c r="H2875">
        <v>2313</v>
      </c>
      <c r="I2875">
        <v>275.01454506989302</v>
      </c>
      <c r="J2875">
        <v>14.877267894341401</v>
      </c>
      <c r="K2875">
        <v>12.816000000000001</v>
      </c>
    </row>
    <row r="2876" spans="1:11">
      <c r="A2876">
        <v>20</v>
      </c>
      <c r="B2876">
        <v>0</v>
      </c>
      <c r="C2876">
        <v>798</v>
      </c>
      <c r="D2876">
        <v>1185</v>
      </c>
      <c r="E2876">
        <v>56</v>
      </c>
      <c r="F2876">
        <v>1</v>
      </c>
      <c r="G2876">
        <v>22</v>
      </c>
      <c r="H2876">
        <v>2255</v>
      </c>
      <c r="I2876">
        <v>276.44710163067401</v>
      </c>
      <c r="J2876">
        <v>15.9914821076722</v>
      </c>
      <c r="K2876">
        <v>13.856999999999999</v>
      </c>
    </row>
    <row r="2877" spans="1:11">
      <c r="A2877">
        <v>20</v>
      </c>
      <c r="B2877">
        <v>0</v>
      </c>
      <c r="C2877">
        <v>527</v>
      </c>
      <c r="D2877">
        <v>387</v>
      </c>
      <c r="E2877">
        <v>91</v>
      </c>
      <c r="F2877">
        <v>1</v>
      </c>
      <c r="G2877">
        <v>38</v>
      </c>
      <c r="H2877">
        <v>3895</v>
      </c>
      <c r="I2877">
        <v>469.89254090696102</v>
      </c>
      <c r="J2877">
        <v>26.284738918239199</v>
      </c>
      <c r="K2877">
        <v>23.242000000000001</v>
      </c>
    </row>
    <row r="2878" spans="1:11">
      <c r="A2878">
        <v>20</v>
      </c>
      <c r="B2878">
        <v>0</v>
      </c>
      <c r="C2878">
        <v>891</v>
      </c>
      <c r="D2878">
        <v>867</v>
      </c>
      <c r="E2878">
        <v>75</v>
      </c>
      <c r="F2878">
        <v>2</v>
      </c>
      <c r="G2878">
        <v>31</v>
      </c>
      <c r="H2878">
        <v>3183</v>
      </c>
      <c r="I2878">
        <v>390.06281545412702</v>
      </c>
      <c r="J2878">
        <v>22.5464210020127</v>
      </c>
      <c r="K2878">
        <v>19.89</v>
      </c>
    </row>
    <row r="2879" spans="1:11">
      <c r="A2879">
        <v>20</v>
      </c>
      <c r="B2879">
        <v>0</v>
      </c>
      <c r="C2879">
        <v>417</v>
      </c>
      <c r="D2879">
        <v>990</v>
      </c>
      <c r="E2879">
        <v>70</v>
      </c>
      <c r="F2879">
        <v>1</v>
      </c>
      <c r="G2879">
        <v>30</v>
      </c>
      <c r="H2879">
        <v>3022</v>
      </c>
      <c r="I2879">
        <v>366.24308867199102</v>
      </c>
      <c r="J2879">
        <v>20.6903745736997</v>
      </c>
      <c r="K2879">
        <v>17.968399999999999</v>
      </c>
    </row>
    <row r="2880" spans="1:11">
      <c r="A2880">
        <v>20</v>
      </c>
      <c r="B2880">
        <v>0</v>
      </c>
      <c r="C2880">
        <v>873</v>
      </c>
      <c r="D2880">
        <v>426</v>
      </c>
      <c r="E2880">
        <v>76</v>
      </c>
      <c r="F2880">
        <v>4</v>
      </c>
      <c r="G2880">
        <v>34</v>
      </c>
      <c r="H2880">
        <v>3497</v>
      </c>
      <c r="I2880">
        <v>410.96350202907303</v>
      </c>
      <c r="J2880">
        <v>21.587243918573801</v>
      </c>
      <c r="K2880">
        <v>18.711200000000002</v>
      </c>
    </row>
    <row r="2881" spans="1:11">
      <c r="A2881">
        <v>20</v>
      </c>
      <c r="B2881">
        <v>0</v>
      </c>
      <c r="C2881">
        <v>825</v>
      </c>
      <c r="D2881">
        <v>59</v>
      </c>
      <c r="E2881">
        <v>4</v>
      </c>
      <c r="F2881">
        <v>3</v>
      </c>
      <c r="G2881">
        <v>1</v>
      </c>
      <c r="H2881">
        <v>105</v>
      </c>
      <c r="I2881">
        <v>16.340134638368198</v>
      </c>
      <c r="J2881">
        <v>1.25199840255489</v>
      </c>
      <c r="K2881">
        <v>1.1759999999999999</v>
      </c>
    </row>
    <row r="2882" spans="1:11">
      <c r="A2882">
        <v>20</v>
      </c>
      <c r="B2882">
        <v>0</v>
      </c>
      <c r="C2882">
        <v>48</v>
      </c>
      <c r="D2882">
        <v>1160</v>
      </c>
      <c r="E2882">
        <v>33</v>
      </c>
      <c r="F2882">
        <v>1</v>
      </c>
      <c r="G2882">
        <v>13</v>
      </c>
      <c r="H2882">
        <v>1359</v>
      </c>
      <c r="I2882">
        <v>161.71270822047401</v>
      </c>
      <c r="J2882">
        <v>8.7648103231045393</v>
      </c>
      <c r="K2882">
        <v>7.6017999999999999</v>
      </c>
    </row>
    <row r="2883" spans="1:11">
      <c r="A2883">
        <v>20</v>
      </c>
      <c r="B2883">
        <v>0</v>
      </c>
      <c r="C2883">
        <v>419</v>
      </c>
      <c r="D2883">
        <v>1269</v>
      </c>
      <c r="E2883">
        <v>47</v>
      </c>
      <c r="F2883">
        <v>1</v>
      </c>
      <c r="G2883">
        <v>19</v>
      </c>
      <c r="H2883">
        <v>1928</v>
      </c>
      <c r="I2883">
        <v>233.961535300143</v>
      </c>
      <c r="J2883">
        <v>13.253739095062899</v>
      </c>
      <c r="K2883">
        <v>11.232799999999999</v>
      </c>
    </row>
    <row r="2884" spans="1:11">
      <c r="A2884">
        <v>20</v>
      </c>
      <c r="B2884">
        <v>0</v>
      </c>
      <c r="C2884">
        <v>613</v>
      </c>
      <c r="D2884">
        <v>158</v>
      </c>
      <c r="E2884">
        <v>52</v>
      </c>
      <c r="F2884">
        <v>2</v>
      </c>
      <c r="G2884">
        <v>21</v>
      </c>
      <c r="H2884">
        <v>2113</v>
      </c>
      <c r="I2884">
        <v>257.70331779005102</v>
      </c>
      <c r="J2884">
        <v>14.752393026217799</v>
      </c>
      <c r="K2884">
        <v>12.727399999999999</v>
      </c>
    </row>
    <row r="2885" spans="1:11">
      <c r="A2885">
        <v>20</v>
      </c>
      <c r="B2885">
        <v>0</v>
      </c>
      <c r="C2885">
        <v>719</v>
      </c>
      <c r="D2885">
        <v>44</v>
      </c>
      <c r="E2885">
        <v>51</v>
      </c>
      <c r="F2885">
        <v>2</v>
      </c>
      <c r="G2885">
        <v>25</v>
      </c>
      <c r="H2885">
        <v>2512</v>
      </c>
      <c r="I2885">
        <v>293.714146748161</v>
      </c>
      <c r="J2885">
        <v>15.2205650355038</v>
      </c>
      <c r="K2885">
        <v>13.12</v>
      </c>
    </row>
    <row r="2886" spans="1:11">
      <c r="A2886">
        <v>20</v>
      </c>
      <c r="B2886">
        <v>0</v>
      </c>
      <c r="C2886">
        <v>1101</v>
      </c>
      <c r="D2886">
        <v>1462</v>
      </c>
      <c r="E2886">
        <v>1</v>
      </c>
      <c r="F2886">
        <v>29</v>
      </c>
      <c r="G2886">
        <v>0</v>
      </c>
      <c r="H2886">
        <v>29</v>
      </c>
      <c r="I2886">
        <v>5.3851648071345002</v>
      </c>
      <c r="J2886">
        <v>0.45376205218153698</v>
      </c>
      <c r="K2886">
        <v>0.4118</v>
      </c>
    </row>
    <row r="2887" spans="1:11">
      <c r="A2887">
        <v>20</v>
      </c>
      <c r="B2887">
        <v>0</v>
      </c>
      <c r="C2887">
        <v>696</v>
      </c>
      <c r="D2887">
        <v>185</v>
      </c>
      <c r="E2887">
        <v>58</v>
      </c>
      <c r="F2887">
        <v>1</v>
      </c>
      <c r="G2887">
        <v>23</v>
      </c>
      <c r="H2887">
        <v>2336</v>
      </c>
      <c r="I2887">
        <v>288.953283421386</v>
      </c>
      <c r="J2887">
        <v>17.007363111311498</v>
      </c>
      <c r="K2887">
        <v>14.327999999999999</v>
      </c>
    </row>
    <row r="2888" spans="1:11">
      <c r="A2888">
        <v>20</v>
      </c>
      <c r="B2888">
        <v>0</v>
      </c>
      <c r="C2888">
        <v>801</v>
      </c>
      <c r="D2888">
        <v>1118</v>
      </c>
      <c r="E2888">
        <v>66</v>
      </c>
      <c r="F2888">
        <v>1</v>
      </c>
      <c r="G2888">
        <v>25</v>
      </c>
      <c r="H2888">
        <v>2541</v>
      </c>
      <c r="I2888">
        <v>316.26413011911399</v>
      </c>
      <c r="J2888">
        <v>18.829814125476702</v>
      </c>
      <c r="K2888">
        <v>14.5962</v>
      </c>
    </row>
    <row r="2889" spans="1:11">
      <c r="A2889">
        <v>20</v>
      </c>
      <c r="B2889">
        <v>0</v>
      </c>
      <c r="C2889">
        <v>1136</v>
      </c>
      <c r="D2889">
        <v>477</v>
      </c>
      <c r="E2889">
        <v>53</v>
      </c>
      <c r="F2889">
        <v>1</v>
      </c>
      <c r="G2889">
        <v>22</v>
      </c>
      <c r="H2889">
        <v>2277</v>
      </c>
      <c r="I2889">
        <v>276.69658472774802</v>
      </c>
      <c r="J2889">
        <v>15.720594772463301</v>
      </c>
      <c r="K2889">
        <v>13.777799999999999</v>
      </c>
    </row>
    <row r="2890" spans="1:11">
      <c r="A2890">
        <v>20</v>
      </c>
      <c r="B2890">
        <v>0</v>
      </c>
      <c r="C2890">
        <v>269</v>
      </c>
      <c r="D2890">
        <v>262</v>
      </c>
      <c r="E2890">
        <v>65</v>
      </c>
      <c r="F2890">
        <v>2</v>
      </c>
      <c r="G2890">
        <v>28</v>
      </c>
      <c r="H2890">
        <v>2816</v>
      </c>
      <c r="I2890">
        <v>339.53203088957599</v>
      </c>
      <c r="J2890">
        <v>18.969301515870299</v>
      </c>
      <c r="K2890">
        <v>16.492799999999999</v>
      </c>
    </row>
    <row r="2891" spans="1:11">
      <c r="A2891">
        <v>20</v>
      </c>
      <c r="B2891">
        <v>0</v>
      </c>
      <c r="C2891">
        <v>369</v>
      </c>
      <c r="D2891">
        <v>654</v>
      </c>
      <c r="E2891">
        <v>87</v>
      </c>
      <c r="F2891">
        <v>1</v>
      </c>
      <c r="G2891">
        <v>34</v>
      </c>
      <c r="H2891">
        <v>3441</v>
      </c>
      <c r="I2891">
        <v>434.067967028206</v>
      </c>
      <c r="J2891">
        <v>26.459438769558201</v>
      </c>
      <c r="K2891">
        <v>24.078199999999999</v>
      </c>
    </row>
    <row r="2892" spans="1:11">
      <c r="A2892">
        <v>20</v>
      </c>
      <c r="B2892">
        <v>0</v>
      </c>
      <c r="C2892">
        <v>40</v>
      </c>
      <c r="D2892">
        <v>634</v>
      </c>
      <c r="E2892">
        <v>53</v>
      </c>
      <c r="F2892">
        <v>2</v>
      </c>
      <c r="G2892">
        <v>22</v>
      </c>
      <c r="H2892">
        <v>2248</v>
      </c>
      <c r="I2892">
        <v>274.34649624152303</v>
      </c>
      <c r="J2892">
        <v>15.726080249063999</v>
      </c>
      <c r="K2892">
        <v>13.8376</v>
      </c>
    </row>
    <row r="2893" spans="1:11">
      <c r="A2893">
        <v>20</v>
      </c>
      <c r="B2893">
        <v>0</v>
      </c>
      <c r="C2893">
        <v>50</v>
      </c>
      <c r="D2893">
        <v>1209</v>
      </c>
      <c r="E2893">
        <v>29</v>
      </c>
      <c r="F2893">
        <v>1</v>
      </c>
      <c r="G2893">
        <v>11</v>
      </c>
      <c r="H2893">
        <v>1141</v>
      </c>
      <c r="I2893">
        <v>141.19844191774899</v>
      </c>
      <c r="J2893">
        <v>8.3175657496649809</v>
      </c>
      <c r="K2893">
        <v>7.4863999999999997</v>
      </c>
    </row>
    <row r="2894" spans="1:11">
      <c r="A2894">
        <v>20</v>
      </c>
      <c r="B2894">
        <v>0</v>
      </c>
      <c r="C2894">
        <v>394</v>
      </c>
      <c r="D2894">
        <v>508</v>
      </c>
      <c r="E2894">
        <v>77</v>
      </c>
      <c r="F2894">
        <v>1</v>
      </c>
      <c r="G2894">
        <v>35</v>
      </c>
      <c r="H2894">
        <v>3581</v>
      </c>
      <c r="I2894">
        <v>423.36863369881303</v>
      </c>
      <c r="J2894">
        <v>22.584372915801801</v>
      </c>
      <c r="K2894">
        <v>19.474799999999998</v>
      </c>
    </row>
    <row r="2895" spans="1:11">
      <c r="A2895">
        <v>20</v>
      </c>
      <c r="B2895">
        <v>0</v>
      </c>
      <c r="C2895">
        <v>871</v>
      </c>
      <c r="D2895">
        <v>381</v>
      </c>
      <c r="E2895">
        <v>61</v>
      </c>
      <c r="F2895">
        <v>1</v>
      </c>
      <c r="G2895">
        <v>26</v>
      </c>
      <c r="H2895">
        <v>2679</v>
      </c>
      <c r="I2895">
        <v>325.89108610086299</v>
      </c>
      <c r="J2895">
        <v>18.556559487146298</v>
      </c>
      <c r="K2895">
        <v>16.029</v>
      </c>
    </row>
    <row r="2896" spans="1:11">
      <c r="A2896">
        <v>20</v>
      </c>
      <c r="B2896">
        <v>0</v>
      </c>
      <c r="C2896">
        <v>201</v>
      </c>
      <c r="D2896">
        <v>941</v>
      </c>
      <c r="E2896">
        <v>55</v>
      </c>
      <c r="F2896">
        <v>2</v>
      </c>
      <c r="G2896">
        <v>22</v>
      </c>
      <c r="H2896">
        <v>2214</v>
      </c>
      <c r="I2896">
        <v>278.930098770283</v>
      </c>
      <c r="J2896">
        <v>16.965859836742698</v>
      </c>
      <c r="K2896">
        <v>15.305199999999999</v>
      </c>
    </row>
    <row r="2897" spans="1:11">
      <c r="A2897">
        <v>20</v>
      </c>
      <c r="B2897">
        <v>0</v>
      </c>
      <c r="C2897">
        <v>758</v>
      </c>
      <c r="D2897">
        <v>1243</v>
      </c>
      <c r="E2897">
        <v>38</v>
      </c>
      <c r="F2897">
        <v>1</v>
      </c>
      <c r="G2897">
        <v>16</v>
      </c>
      <c r="H2897">
        <v>1678</v>
      </c>
      <c r="I2897">
        <v>201.236179649684</v>
      </c>
      <c r="J2897">
        <v>11.108177168194601</v>
      </c>
      <c r="K2897">
        <v>9.5244</v>
      </c>
    </row>
    <row r="2898" spans="1:11">
      <c r="A2898">
        <v>20</v>
      </c>
      <c r="B2898">
        <v>0</v>
      </c>
      <c r="C2898">
        <v>302</v>
      </c>
      <c r="D2898">
        <v>116</v>
      </c>
      <c r="E2898">
        <v>53</v>
      </c>
      <c r="F2898">
        <v>2</v>
      </c>
      <c r="G2898">
        <v>22</v>
      </c>
      <c r="H2898">
        <v>2210</v>
      </c>
      <c r="I2898">
        <v>270.60303028606302</v>
      </c>
      <c r="J2898">
        <v>15.615697230671501</v>
      </c>
      <c r="K2898">
        <v>13.166</v>
      </c>
    </row>
    <row r="2899" spans="1:11">
      <c r="A2899">
        <v>20</v>
      </c>
      <c r="B2899">
        <v>0</v>
      </c>
      <c r="C2899">
        <v>771</v>
      </c>
      <c r="D2899">
        <v>1057</v>
      </c>
      <c r="E2899">
        <v>72</v>
      </c>
      <c r="F2899">
        <v>1</v>
      </c>
      <c r="G2899">
        <v>30</v>
      </c>
      <c r="H2899">
        <v>3043</v>
      </c>
      <c r="I2899">
        <v>370.99730457241901</v>
      </c>
      <c r="J2899">
        <v>21.222749586234102</v>
      </c>
      <c r="K2899">
        <v>19.147200000000002</v>
      </c>
    </row>
    <row r="2900" spans="1:11">
      <c r="A2900">
        <v>20</v>
      </c>
      <c r="B2900">
        <v>0</v>
      </c>
      <c r="C2900">
        <v>229</v>
      </c>
      <c r="D2900">
        <v>998</v>
      </c>
      <c r="E2900">
        <v>51</v>
      </c>
      <c r="F2900">
        <v>2</v>
      </c>
      <c r="G2900">
        <v>24</v>
      </c>
      <c r="H2900">
        <v>2434</v>
      </c>
      <c r="I2900">
        <v>283.61241157607998</v>
      </c>
      <c r="J2900">
        <v>14.557623432415101</v>
      </c>
      <c r="K2900">
        <v>12.5268</v>
      </c>
    </row>
    <row r="2901" spans="1:11">
      <c r="A2901">
        <v>20</v>
      </c>
      <c r="B2901">
        <v>0</v>
      </c>
      <c r="C2901">
        <v>100</v>
      </c>
      <c r="D2901">
        <v>1359</v>
      </c>
      <c r="E2901">
        <v>2</v>
      </c>
      <c r="F2901">
        <v>3</v>
      </c>
      <c r="G2901">
        <v>0</v>
      </c>
      <c r="H2901">
        <v>72</v>
      </c>
      <c r="I2901">
        <v>8.8317608663278495</v>
      </c>
      <c r="J2901">
        <v>0.51146847410177698</v>
      </c>
      <c r="K2901">
        <v>0.44640000000000002</v>
      </c>
    </row>
    <row r="2902" spans="1:11">
      <c r="A2902">
        <v>20</v>
      </c>
      <c r="B2902">
        <v>0</v>
      </c>
      <c r="C2902">
        <v>716</v>
      </c>
      <c r="D2902">
        <v>535</v>
      </c>
      <c r="E2902">
        <v>91</v>
      </c>
      <c r="F2902">
        <v>3</v>
      </c>
      <c r="G2902">
        <v>40</v>
      </c>
      <c r="H2902">
        <v>4088</v>
      </c>
      <c r="I2902">
        <v>490.24279698941001</v>
      </c>
      <c r="J2902">
        <v>27.059297847505199</v>
      </c>
      <c r="K2902">
        <v>22.7896</v>
      </c>
    </row>
    <row r="2903" spans="1:11">
      <c r="A2903">
        <v>20</v>
      </c>
      <c r="B2903">
        <v>0</v>
      </c>
      <c r="C2903">
        <v>0</v>
      </c>
      <c r="D2903">
        <v>1350</v>
      </c>
      <c r="E2903">
        <v>2</v>
      </c>
      <c r="F2903">
        <v>1</v>
      </c>
      <c r="G2903">
        <v>0</v>
      </c>
      <c r="H2903">
        <v>42</v>
      </c>
      <c r="I2903">
        <v>6.6332495807107996</v>
      </c>
      <c r="J2903">
        <v>0.51341990611973798</v>
      </c>
      <c r="K2903">
        <v>0.49559999999999998</v>
      </c>
    </row>
    <row r="2904" spans="1:11">
      <c r="A2904">
        <v>20</v>
      </c>
      <c r="B2904">
        <v>0</v>
      </c>
      <c r="C2904">
        <v>651</v>
      </c>
      <c r="D2904">
        <v>72</v>
      </c>
      <c r="E2904">
        <v>53</v>
      </c>
      <c r="F2904">
        <v>1</v>
      </c>
      <c r="G2904">
        <v>21</v>
      </c>
      <c r="H2904">
        <v>2161</v>
      </c>
      <c r="I2904">
        <v>262.46333077212898</v>
      </c>
      <c r="J2904">
        <v>14.895566454485699</v>
      </c>
      <c r="K2904">
        <v>12.9442</v>
      </c>
    </row>
    <row r="2905" spans="1:11">
      <c r="A2905">
        <v>20</v>
      </c>
      <c r="B2905">
        <v>0</v>
      </c>
      <c r="C2905">
        <v>128</v>
      </c>
      <c r="D2905">
        <v>196</v>
      </c>
      <c r="E2905">
        <v>43</v>
      </c>
      <c r="F2905">
        <v>2</v>
      </c>
      <c r="G2905">
        <v>20</v>
      </c>
      <c r="H2905">
        <v>2049</v>
      </c>
      <c r="I2905">
        <v>239.51409144348901</v>
      </c>
      <c r="J2905">
        <v>12.4028182281286</v>
      </c>
      <c r="K2905">
        <v>10.700200000000001</v>
      </c>
    </row>
    <row r="2906" spans="1:11">
      <c r="A2906">
        <v>20</v>
      </c>
      <c r="B2906">
        <v>0</v>
      </c>
      <c r="C2906">
        <v>139</v>
      </c>
      <c r="D2906">
        <v>769</v>
      </c>
      <c r="E2906">
        <v>59</v>
      </c>
      <c r="F2906">
        <v>2</v>
      </c>
      <c r="G2906">
        <v>24</v>
      </c>
      <c r="H2906">
        <v>2454</v>
      </c>
      <c r="I2906">
        <v>299.65313280524902</v>
      </c>
      <c r="J2906">
        <v>17.196173993071799</v>
      </c>
      <c r="K2906">
        <v>14.718400000000001</v>
      </c>
    </row>
    <row r="2907" spans="1:11">
      <c r="A2907">
        <v>20</v>
      </c>
      <c r="B2907">
        <v>0</v>
      </c>
      <c r="C2907">
        <v>525</v>
      </c>
      <c r="D2907">
        <v>809</v>
      </c>
      <c r="E2907">
        <v>80</v>
      </c>
      <c r="F2907">
        <v>1</v>
      </c>
      <c r="G2907">
        <v>35</v>
      </c>
      <c r="H2907">
        <v>3591</v>
      </c>
      <c r="I2907">
        <v>436.02866878222602</v>
      </c>
      <c r="J2907">
        <v>24.732203702864801</v>
      </c>
      <c r="K2907">
        <v>21.746400000000001</v>
      </c>
    </row>
    <row r="2908" spans="1:11">
      <c r="A2908">
        <v>20</v>
      </c>
      <c r="B2908">
        <v>0</v>
      </c>
      <c r="C2908">
        <v>745</v>
      </c>
      <c r="D2908">
        <v>829</v>
      </c>
      <c r="E2908">
        <v>80</v>
      </c>
      <c r="F2908">
        <v>2</v>
      </c>
      <c r="G2908">
        <v>37</v>
      </c>
      <c r="H2908">
        <v>3731</v>
      </c>
      <c r="I2908">
        <v>444.80669958983299</v>
      </c>
      <c r="J2908">
        <v>24.217636135675999</v>
      </c>
      <c r="K2908">
        <v>21.300999999999998</v>
      </c>
    </row>
    <row r="2909" spans="1:11">
      <c r="A2909">
        <v>20</v>
      </c>
      <c r="B2909">
        <v>0</v>
      </c>
      <c r="C2909">
        <v>562</v>
      </c>
      <c r="D2909">
        <v>1310</v>
      </c>
      <c r="E2909">
        <v>57</v>
      </c>
      <c r="F2909">
        <v>2</v>
      </c>
      <c r="G2909">
        <v>27</v>
      </c>
      <c r="H2909">
        <v>2709</v>
      </c>
      <c r="I2909">
        <v>313.16928329579201</v>
      </c>
      <c r="J2909">
        <v>15.7124759347469</v>
      </c>
      <c r="K2909">
        <v>13.606400000000001</v>
      </c>
    </row>
    <row r="2910" spans="1:11">
      <c r="A2910">
        <v>20</v>
      </c>
      <c r="B2910">
        <v>0</v>
      </c>
      <c r="C2910">
        <v>897</v>
      </c>
      <c r="D2910">
        <v>948</v>
      </c>
      <c r="E2910">
        <v>72</v>
      </c>
      <c r="F2910">
        <v>1</v>
      </c>
      <c r="G2910">
        <v>28</v>
      </c>
      <c r="H2910">
        <v>2872</v>
      </c>
      <c r="I2910">
        <v>354.15250952096898</v>
      </c>
      <c r="J2910">
        <v>20.722007624745199</v>
      </c>
      <c r="K2910">
        <v>18.657599999999999</v>
      </c>
    </row>
    <row r="2911" spans="1:11">
      <c r="A2911">
        <v>20</v>
      </c>
      <c r="B2911">
        <v>0</v>
      </c>
      <c r="C2911">
        <v>746</v>
      </c>
      <c r="D2911">
        <v>1212</v>
      </c>
      <c r="E2911">
        <v>58</v>
      </c>
      <c r="F2911">
        <v>1</v>
      </c>
      <c r="G2911">
        <v>22</v>
      </c>
      <c r="H2911">
        <v>2267</v>
      </c>
      <c r="I2911">
        <v>283.254302703419</v>
      </c>
      <c r="J2911">
        <v>16.9823761588301</v>
      </c>
      <c r="K2911">
        <v>15.263400000000001</v>
      </c>
    </row>
    <row r="2912" spans="1:11">
      <c r="A2912">
        <v>20</v>
      </c>
      <c r="B2912">
        <v>0</v>
      </c>
      <c r="C2912">
        <v>823</v>
      </c>
      <c r="D2912">
        <v>1432</v>
      </c>
      <c r="E2912">
        <v>2</v>
      </c>
      <c r="F2912">
        <v>7</v>
      </c>
      <c r="G2912">
        <v>0</v>
      </c>
      <c r="H2912">
        <v>71</v>
      </c>
      <c r="I2912">
        <v>9.2195444572928906</v>
      </c>
      <c r="J2912">
        <v>0.58813263810130501</v>
      </c>
      <c r="K2912">
        <v>0.51119999999999999</v>
      </c>
    </row>
    <row r="2913" spans="1:11">
      <c r="A2913">
        <v>20</v>
      </c>
      <c r="B2913">
        <v>0</v>
      </c>
      <c r="C2913">
        <v>929</v>
      </c>
      <c r="D2913">
        <v>21</v>
      </c>
      <c r="E2913">
        <v>2</v>
      </c>
      <c r="F2913">
        <v>3</v>
      </c>
      <c r="G2913">
        <v>0</v>
      </c>
      <c r="H2913">
        <v>61</v>
      </c>
      <c r="I2913">
        <v>8.1853527718724504</v>
      </c>
      <c r="J2913">
        <v>0.54580216195980802</v>
      </c>
      <c r="K2913">
        <v>0.51239999999999997</v>
      </c>
    </row>
    <row r="2914" spans="1:11">
      <c r="A2914">
        <v>20</v>
      </c>
      <c r="B2914">
        <v>0</v>
      </c>
      <c r="C2914">
        <v>850</v>
      </c>
      <c r="D2914">
        <v>1079</v>
      </c>
      <c r="E2914">
        <v>68</v>
      </c>
      <c r="F2914">
        <v>1</v>
      </c>
      <c r="G2914">
        <v>28</v>
      </c>
      <c r="H2914">
        <v>2863</v>
      </c>
      <c r="I2914">
        <v>349.26064765444198</v>
      </c>
      <c r="J2914">
        <v>20.003827133826199</v>
      </c>
      <c r="K2914">
        <v>17.4908</v>
      </c>
    </row>
    <row r="2915" spans="1:11">
      <c r="A2915">
        <v>20</v>
      </c>
      <c r="B2915">
        <v>0</v>
      </c>
      <c r="C2915">
        <v>1048</v>
      </c>
      <c r="D2915">
        <v>1055</v>
      </c>
      <c r="E2915">
        <v>45</v>
      </c>
      <c r="F2915">
        <v>1</v>
      </c>
      <c r="G2915">
        <v>20</v>
      </c>
      <c r="H2915">
        <v>2049</v>
      </c>
      <c r="I2915">
        <v>246.083319223388</v>
      </c>
      <c r="J2915">
        <v>13.628275753007101</v>
      </c>
      <c r="K2915">
        <v>11.860200000000001</v>
      </c>
    </row>
    <row r="2916" spans="1:11">
      <c r="A2916">
        <v>20</v>
      </c>
      <c r="B2916">
        <v>0</v>
      </c>
      <c r="C2916">
        <v>1079</v>
      </c>
      <c r="D2916">
        <v>1130</v>
      </c>
      <c r="E2916">
        <v>39</v>
      </c>
      <c r="F2916">
        <v>2</v>
      </c>
      <c r="G2916">
        <v>15</v>
      </c>
      <c r="H2916">
        <v>1566</v>
      </c>
      <c r="I2916">
        <v>194.406790004876</v>
      </c>
      <c r="J2916">
        <v>11.5197395803898</v>
      </c>
      <c r="K2916">
        <v>9.9860000000000007</v>
      </c>
    </row>
    <row r="2917" spans="1:11">
      <c r="A2917">
        <v>20</v>
      </c>
      <c r="B2917">
        <v>0</v>
      </c>
      <c r="C2917">
        <v>413</v>
      </c>
      <c r="D2917">
        <v>449</v>
      </c>
      <c r="E2917">
        <v>88</v>
      </c>
      <c r="F2917">
        <v>1</v>
      </c>
      <c r="G2917">
        <v>40</v>
      </c>
      <c r="H2917">
        <v>4060</v>
      </c>
      <c r="I2917">
        <v>481.60357141532899</v>
      </c>
      <c r="J2917">
        <v>25.904825805243298</v>
      </c>
      <c r="K2917">
        <v>22.352</v>
      </c>
    </row>
    <row r="2918" spans="1:11">
      <c r="A2918">
        <v>20</v>
      </c>
      <c r="B2918">
        <v>0</v>
      </c>
      <c r="C2918">
        <v>1092</v>
      </c>
      <c r="D2918">
        <v>1435</v>
      </c>
      <c r="E2918">
        <v>1</v>
      </c>
      <c r="F2918">
        <v>19</v>
      </c>
      <c r="G2918">
        <v>0</v>
      </c>
      <c r="H2918">
        <v>19</v>
      </c>
      <c r="I2918">
        <v>4.3588989435406704</v>
      </c>
      <c r="J2918">
        <v>0.39230090491866099</v>
      </c>
      <c r="K2918">
        <v>0.30780000000000002</v>
      </c>
    </row>
    <row r="2919" spans="1:11">
      <c r="A2919">
        <v>20</v>
      </c>
      <c r="B2919">
        <v>0</v>
      </c>
      <c r="C2919">
        <v>508</v>
      </c>
      <c r="D2919">
        <v>845</v>
      </c>
      <c r="E2919">
        <v>77</v>
      </c>
      <c r="F2919">
        <v>2</v>
      </c>
      <c r="G2919">
        <v>35</v>
      </c>
      <c r="H2919">
        <v>3545</v>
      </c>
      <c r="I2919">
        <v>424.58803562983297</v>
      </c>
      <c r="J2919">
        <v>23.367659275160602</v>
      </c>
      <c r="K2919">
        <v>20.617000000000001</v>
      </c>
    </row>
    <row r="2920" spans="1:11">
      <c r="A2920">
        <v>20</v>
      </c>
      <c r="B2920">
        <v>0</v>
      </c>
      <c r="C2920">
        <v>1054</v>
      </c>
      <c r="D2920">
        <v>1155</v>
      </c>
      <c r="E2920">
        <v>45</v>
      </c>
      <c r="F2920">
        <v>1</v>
      </c>
      <c r="G2920">
        <v>17</v>
      </c>
      <c r="H2920">
        <v>1782</v>
      </c>
      <c r="I2920">
        <v>218.52688621769201</v>
      </c>
      <c r="J2920">
        <v>12.648620478139099</v>
      </c>
      <c r="K2920">
        <v>10.7296</v>
      </c>
    </row>
    <row r="2921" spans="1:11">
      <c r="A2921">
        <v>20</v>
      </c>
      <c r="B2921">
        <v>0</v>
      </c>
      <c r="C2921">
        <v>899</v>
      </c>
      <c r="D2921">
        <v>288</v>
      </c>
      <c r="E2921">
        <v>58</v>
      </c>
      <c r="F2921">
        <v>3</v>
      </c>
      <c r="G2921">
        <v>24</v>
      </c>
      <c r="H2921">
        <v>2461</v>
      </c>
      <c r="I2921">
        <v>301.29221695888498</v>
      </c>
      <c r="J2921">
        <v>17.381539057287199</v>
      </c>
      <c r="K2921">
        <v>13.860200000000001</v>
      </c>
    </row>
    <row r="2922" spans="1:11">
      <c r="A2922">
        <v>20</v>
      </c>
      <c r="B2922">
        <v>0</v>
      </c>
      <c r="C2922">
        <v>984</v>
      </c>
      <c r="D2922">
        <v>284</v>
      </c>
      <c r="E2922">
        <v>58</v>
      </c>
      <c r="F2922">
        <v>2</v>
      </c>
      <c r="G2922">
        <v>24</v>
      </c>
      <c r="H2922">
        <v>2445</v>
      </c>
      <c r="I2922">
        <v>295.01016931624599</v>
      </c>
      <c r="J2922">
        <v>16.507801186105901</v>
      </c>
      <c r="K2922">
        <v>14.157</v>
      </c>
    </row>
    <row r="2923" spans="1:11">
      <c r="A2923">
        <v>20</v>
      </c>
      <c r="B2923">
        <v>0</v>
      </c>
      <c r="C2923">
        <v>183</v>
      </c>
      <c r="D2923">
        <v>10</v>
      </c>
      <c r="E2923">
        <v>2</v>
      </c>
      <c r="F2923">
        <v>3</v>
      </c>
      <c r="G2923">
        <v>0</v>
      </c>
      <c r="H2923">
        <v>67</v>
      </c>
      <c r="I2923">
        <v>8.5440037453175304</v>
      </c>
      <c r="J2923">
        <v>0.53018864567246204</v>
      </c>
      <c r="K2923">
        <v>0.4824</v>
      </c>
    </row>
    <row r="2924" spans="1:11">
      <c r="A2924">
        <v>20</v>
      </c>
      <c r="B2924">
        <v>0</v>
      </c>
      <c r="C2924">
        <v>743</v>
      </c>
      <c r="D2924">
        <v>329</v>
      </c>
      <c r="E2924">
        <v>56</v>
      </c>
      <c r="F2924">
        <v>1</v>
      </c>
      <c r="G2924">
        <v>25</v>
      </c>
      <c r="H2924">
        <v>2563</v>
      </c>
      <c r="I2924">
        <v>304.809776746088</v>
      </c>
      <c r="J2924">
        <v>16.498275667475099</v>
      </c>
      <c r="K2924">
        <v>14.160399999999999</v>
      </c>
    </row>
    <row r="2925" spans="1:11">
      <c r="A2925">
        <v>20</v>
      </c>
      <c r="B2925">
        <v>0</v>
      </c>
      <c r="C2925">
        <v>1038</v>
      </c>
      <c r="D2925">
        <v>556</v>
      </c>
      <c r="E2925">
        <v>65</v>
      </c>
      <c r="F2925">
        <v>1</v>
      </c>
      <c r="G2925">
        <v>30</v>
      </c>
      <c r="H2925">
        <v>3014</v>
      </c>
      <c r="I2925">
        <v>355.96348127300899</v>
      </c>
      <c r="J2925">
        <v>18.938859522157099</v>
      </c>
      <c r="K2925">
        <v>16.222799999999999</v>
      </c>
    </row>
    <row r="2926" spans="1:11">
      <c r="A2926">
        <v>20</v>
      </c>
      <c r="B2926">
        <v>0</v>
      </c>
      <c r="C2926">
        <v>607</v>
      </c>
      <c r="D2926">
        <v>29</v>
      </c>
      <c r="E2926">
        <v>49</v>
      </c>
      <c r="F2926">
        <v>1</v>
      </c>
      <c r="G2926">
        <v>23</v>
      </c>
      <c r="H2926">
        <v>2322</v>
      </c>
      <c r="I2926">
        <v>269.97407282922597</v>
      </c>
      <c r="J2926">
        <v>13.772857365122199</v>
      </c>
      <c r="K2926">
        <v>11.671200000000001</v>
      </c>
    </row>
    <row r="2927" spans="1:11">
      <c r="A2927">
        <v>20</v>
      </c>
      <c r="B2927">
        <v>0</v>
      </c>
      <c r="C2927">
        <v>394</v>
      </c>
      <c r="D2927">
        <v>747</v>
      </c>
      <c r="E2927">
        <v>79</v>
      </c>
      <c r="F2927">
        <v>1</v>
      </c>
      <c r="G2927">
        <v>31</v>
      </c>
      <c r="H2927">
        <v>3173</v>
      </c>
      <c r="I2927">
        <v>394.37672345106802</v>
      </c>
      <c r="J2927">
        <v>23.420868899338501</v>
      </c>
      <c r="K2927">
        <v>20.888400000000001</v>
      </c>
    </row>
    <row r="2928" spans="1:11">
      <c r="A2928">
        <v>20</v>
      </c>
      <c r="B2928">
        <v>0</v>
      </c>
      <c r="C2928">
        <v>342</v>
      </c>
      <c r="D2928">
        <v>963</v>
      </c>
      <c r="E2928">
        <v>63</v>
      </c>
      <c r="F2928">
        <v>9</v>
      </c>
      <c r="G2928">
        <v>28</v>
      </c>
      <c r="H2928">
        <v>2866</v>
      </c>
      <c r="I2928">
        <v>345.79184490094599</v>
      </c>
      <c r="J2928">
        <v>19.3474649502202</v>
      </c>
      <c r="K2928">
        <v>17.106000000000002</v>
      </c>
    </row>
    <row r="2929" spans="1:11">
      <c r="A2929">
        <v>20</v>
      </c>
      <c r="B2929">
        <v>0</v>
      </c>
      <c r="C2929">
        <v>598</v>
      </c>
      <c r="D2929">
        <v>40</v>
      </c>
      <c r="E2929">
        <v>46</v>
      </c>
      <c r="F2929">
        <v>2</v>
      </c>
      <c r="G2929">
        <v>18</v>
      </c>
      <c r="H2929">
        <v>1897</v>
      </c>
      <c r="I2929">
        <v>231.56208670678399</v>
      </c>
      <c r="J2929">
        <v>13.2796498447813</v>
      </c>
      <c r="K2929">
        <v>11.55</v>
      </c>
    </row>
    <row r="2930" spans="1:11">
      <c r="A2930">
        <v>20</v>
      </c>
      <c r="B2930">
        <v>0</v>
      </c>
      <c r="C2930">
        <v>983</v>
      </c>
      <c r="D2930">
        <v>1106</v>
      </c>
      <c r="E2930">
        <v>50</v>
      </c>
      <c r="F2930">
        <v>1</v>
      </c>
      <c r="G2930">
        <v>21</v>
      </c>
      <c r="H2930">
        <v>2154</v>
      </c>
      <c r="I2930">
        <v>257.76733695330802</v>
      </c>
      <c r="J2930">
        <v>14.1586863797458</v>
      </c>
      <c r="K2930">
        <v>11.9876</v>
      </c>
    </row>
    <row r="2931" spans="1:11">
      <c r="A2931">
        <v>20</v>
      </c>
      <c r="B2931">
        <v>0</v>
      </c>
      <c r="C2931">
        <v>408</v>
      </c>
      <c r="D2931">
        <v>842</v>
      </c>
      <c r="E2931">
        <v>75</v>
      </c>
      <c r="F2931">
        <v>1</v>
      </c>
      <c r="G2931">
        <v>31</v>
      </c>
      <c r="H2931">
        <v>3197</v>
      </c>
      <c r="I2931">
        <v>382.73097601317801</v>
      </c>
      <c r="J2931">
        <v>21.0416040263094</v>
      </c>
      <c r="K2931">
        <v>18.208200000000001</v>
      </c>
    </row>
    <row r="2932" spans="1:11">
      <c r="A2932">
        <v>20</v>
      </c>
      <c r="B2932">
        <v>0</v>
      </c>
      <c r="C2932">
        <v>876</v>
      </c>
      <c r="D2932">
        <v>1387</v>
      </c>
      <c r="E2932">
        <v>3</v>
      </c>
      <c r="F2932">
        <v>2</v>
      </c>
      <c r="G2932">
        <v>0</v>
      </c>
      <c r="H2932">
        <v>64</v>
      </c>
      <c r="I2932">
        <v>11.575836902790201</v>
      </c>
      <c r="J2932">
        <v>0.96457244414299903</v>
      </c>
      <c r="K2932">
        <v>0.88319999999999999</v>
      </c>
    </row>
    <row r="2933" spans="1:11">
      <c r="A2933">
        <v>20</v>
      </c>
      <c r="B2933">
        <v>0</v>
      </c>
      <c r="C2933">
        <v>292</v>
      </c>
      <c r="D2933">
        <v>95</v>
      </c>
      <c r="E2933">
        <v>44</v>
      </c>
      <c r="F2933">
        <v>8</v>
      </c>
      <c r="G2933">
        <v>20</v>
      </c>
      <c r="H2933">
        <v>2000</v>
      </c>
      <c r="I2933">
        <v>244.36448187083201</v>
      </c>
      <c r="J2933">
        <v>14.040655255364699</v>
      </c>
      <c r="K2933">
        <v>12.1</v>
      </c>
    </row>
    <row r="2934" spans="1:11">
      <c r="A2934">
        <v>20</v>
      </c>
      <c r="B2934">
        <v>0</v>
      </c>
      <c r="C2934">
        <v>290</v>
      </c>
      <c r="D2934">
        <v>181</v>
      </c>
      <c r="E2934">
        <v>56</v>
      </c>
      <c r="F2934">
        <v>2</v>
      </c>
      <c r="G2934">
        <v>23</v>
      </c>
      <c r="H2934">
        <v>2354</v>
      </c>
      <c r="I2934">
        <v>288.520363232823</v>
      </c>
      <c r="J2934">
        <v>16.682577738467199</v>
      </c>
      <c r="K2934">
        <v>13.744400000000001</v>
      </c>
    </row>
    <row r="2935" spans="1:11">
      <c r="A2935">
        <v>20</v>
      </c>
      <c r="B2935">
        <v>0</v>
      </c>
      <c r="C2935">
        <v>729</v>
      </c>
      <c r="D2935">
        <v>582</v>
      </c>
      <c r="E2935">
        <v>100</v>
      </c>
      <c r="F2935">
        <v>2</v>
      </c>
      <c r="G2935">
        <v>44</v>
      </c>
      <c r="H2935">
        <v>4417</v>
      </c>
      <c r="I2935">
        <v>529.55547395905603</v>
      </c>
      <c r="J2935">
        <v>29.211318012030901</v>
      </c>
      <c r="K2935">
        <v>25.51</v>
      </c>
    </row>
    <row r="2936" spans="1:11">
      <c r="A2936">
        <v>20</v>
      </c>
      <c r="B2936">
        <v>0</v>
      </c>
      <c r="C2936">
        <v>668</v>
      </c>
      <c r="D2936">
        <v>78</v>
      </c>
      <c r="E2936">
        <v>53</v>
      </c>
      <c r="F2936">
        <v>2</v>
      </c>
      <c r="G2936">
        <v>21</v>
      </c>
      <c r="H2936">
        <v>2183</v>
      </c>
      <c r="I2936">
        <v>263.02661462293099</v>
      </c>
      <c r="J2936">
        <v>14.672460598004699</v>
      </c>
      <c r="K2936">
        <v>11.7338</v>
      </c>
    </row>
    <row r="2937" spans="1:11">
      <c r="A2937">
        <v>20</v>
      </c>
      <c r="B2937">
        <v>0</v>
      </c>
      <c r="C2937">
        <v>66</v>
      </c>
      <c r="D2937">
        <v>850</v>
      </c>
      <c r="E2937">
        <v>42</v>
      </c>
      <c r="F2937">
        <v>1</v>
      </c>
      <c r="G2937">
        <v>19</v>
      </c>
      <c r="H2937">
        <v>1936</v>
      </c>
      <c r="I2937">
        <v>230.49511925418301</v>
      </c>
      <c r="J2937">
        <v>12.508812893316501</v>
      </c>
      <c r="K2937">
        <v>10.8728</v>
      </c>
    </row>
    <row r="2938" spans="1:11">
      <c r="A2938">
        <v>20</v>
      </c>
      <c r="B2938">
        <v>0</v>
      </c>
      <c r="C2938">
        <v>950</v>
      </c>
      <c r="D2938">
        <v>911</v>
      </c>
      <c r="E2938">
        <v>67</v>
      </c>
      <c r="F2938">
        <v>1</v>
      </c>
      <c r="G2938">
        <v>28</v>
      </c>
      <c r="H2938">
        <v>2877</v>
      </c>
      <c r="I2938">
        <v>348.05028372348698</v>
      </c>
      <c r="J2938">
        <v>19.587677248719402</v>
      </c>
      <c r="K2938">
        <v>17.4224</v>
      </c>
    </row>
    <row r="2939" spans="1:11">
      <c r="A2939">
        <v>20</v>
      </c>
      <c r="B2939">
        <v>0</v>
      </c>
      <c r="C2939">
        <v>976</v>
      </c>
      <c r="D2939">
        <v>1479</v>
      </c>
      <c r="E2939">
        <v>2</v>
      </c>
      <c r="F2939">
        <v>11</v>
      </c>
      <c r="G2939">
        <v>0</v>
      </c>
      <c r="H2939">
        <v>22</v>
      </c>
      <c r="I2939">
        <v>6.6332495807107996</v>
      </c>
      <c r="J2939">
        <v>0.62577951388648101</v>
      </c>
      <c r="K2939">
        <v>0.3916</v>
      </c>
    </row>
    <row r="2940" spans="1:11">
      <c r="A2940">
        <v>20</v>
      </c>
      <c r="B2940">
        <v>0</v>
      </c>
      <c r="C2940">
        <v>497</v>
      </c>
      <c r="D2940">
        <v>735</v>
      </c>
      <c r="E2940">
        <v>75</v>
      </c>
      <c r="F2940">
        <v>4</v>
      </c>
      <c r="G2940">
        <v>33</v>
      </c>
      <c r="H2940">
        <v>3393</v>
      </c>
      <c r="I2940">
        <v>408.61350932146098</v>
      </c>
      <c r="J2940">
        <v>22.768511150270701</v>
      </c>
      <c r="K2940">
        <v>19.7942</v>
      </c>
    </row>
    <row r="2941" spans="1:11">
      <c r="A2941">
        <v>20</v>
      </c>
      <c r="B2941">
        <v>0</v>
      </c>
      <c r="C2941">
        <v>515</v>
      </c>
      <c r="D2941">
        <v>889</v>
      </c>
      <c r="E2941">
        <v>69</v>
      </c>
      <c r="F2941">
        <v>5</v>
      </c>
      <c r="G2941">
        <v>29</v>
      </c>
      <c r="H2941">
        <v>2970</v>
      </c>
      <c r="I2941">
        <v>370.01891843526101</v>
      </c>
      <c r="J2941">
        <v>22.069209319774</v>
      </c>
      <c r="K2941">
        <v>19.033999999999999</v>
      </c>
    </row>
    <row r="2942" spans="1:11">
      <c r="A2942">
        <v>20</v>
      </c>
      <c r="B2942">
        <v>0</v>
      </c>
      <c r="C2942">
        <v>971</v>
      </c>
      <c r="D2942">
        <v>965</v>
      </c>
      <c r="E2942">
        <v>61</v>
      </c>
      <c r="F2942">
        <v>3</v>
      </c>
      <c r="G2942">
        <v>26</v>
      </c>
      <c r="H2942">
        <v>2683</v>
      </c>
      <c r="I2942">
        <v>319.73582845843202</v>
      </c>
      <c r="J2942">
        <v>17.3914087985994</v>
      </c>
      <c r="K2942">
        <v>15.3398</v>
      </c>
    </row>
    <row r="2943" spans="1:11">
      <c r="A2943">
        <v>20</v>
      </c>
      <c r="B2943">
        <v>0</v>
      </c>
      <c r="C2943">
        <v>546</v>
      </c>
      <c r="D2943">
        <v>856</v>
      </c>
      <c r="E2943">
        <v>71</v>
      </c>
      <c r="F2943">
        <v>2</v>
      </c>
      <c r="G2943">
        <v>31</v>
      </c>
      <c r="H2943">
        <v>3198</v>
      </c>
      <c r="I2943">
        <v>381.42102721271101</v>
      </c>
      <c r="J2943">
        <v>20.787005556356601</v>
      </c>
      <c r="K2943">
        <v>17.981200000000001</v>
      </c>
    </row>
    <row r="2944" spans="1:11">
      <c r="A2944">
        <v>20</v>
      </c>
      <c r="B2944">
        <v>0</v>
      </c>
      <c r="C2944">
        <v>223</v>
      </c>
      <c r="D2944">
        <v>617</v>
      </c>
      <c r="E2944">
        <v>74</v>
      </c>
      <c r="F2944">
        <v>1</v>
      </c>
      <c r="G2944">
        <v>31</v>
      </c>
      <c r="H2944">
        <v>3138</v>
      </c>
      <c r="I2944">
        <v>378.97757189575202</v>
      </c>
      <c r="J2944">
        <v>21.249367049397001</v>
      </c>
      <c r="K2944">
        <v>18.34</v>
      </c>
    </row>
    <row r="2945" spans="1:11">
      <c r="A2945">
        <v>20</v>
      </c>
      <c r="B2945">
        <v>0</v>
      </c>
      <c r="C2945">
        <v>252</v>
      </c>
      <c r="D2945">
        <v>864</v>
      </c>
      <c r="E2945">
        <v>73</v>
      </c>
      <c r="F2945">
        <v>1</v>
      </c>
      <c r="G2945">
        <v>30</v>
      </c>
      <c r="H2945">
        <v>3029</v>
      </c>
      <c r="I2945">
        <v>369.43334987518398</v>
      </c>
      <c r="J2945">
        <v>21.150080378097901</v>
      </c>
      <c r="K2945">
        <v>18.587399999999999</v>
      </c>
    </row>
    <row r="2946" spans="1:11">
      <c r="A2946">
        <v>20</v>
      </c>
      <c r="B2946">
        <v>0</v>
      </c>
      <c r="C2946">
        <v>637</v>
      </c>
      <c r="D2946">
        <v>998</v>
      </c>
      <c r="E2946">
        <v>68</v>
      </c>
      <c r="F2946">
        <v>5</v>
      </c>
      <c r="G2946">
        <v>30</v>
      </c>
      <c r="H2946">
        <v>3027</v>
      </c>
      <c r="I2946">
        <v>370.14186469514601</v>
      </c>
      <c r="J2946">
        <v>21.3020445028171</v>
      </c>
      <c r="K2946">
        <v>18.494800000000001</v>
      </c>
    </row>
    <row r="2947" spans="1:11">
      <c r="A2947">
        <v>20</v>
      </c>
      <c r="B2947">
        <v>0</v>
      </c>
      <c r="C2947">
        <v>927</v>
      </c>
      <c r="D2947">
        <v>451</v>
      </c>
      <c r="E2947">
        <v>78</v>
      </c>
      <c r="F2947">
        <v>1</v>
      </c>
      <c r="G2947">
        <v>35</v>
      </c>
      <c r="H2947">
        <v>3521</v>
      </c>
      <c r="I2947">
        <v>413.80792645864102</v>
      </c>
      <c r="J2947">
        <v>21.7399609015288</v>
      </c>
      <c r="K2947">
        <v>18.565799999999999</v>
      </c>
    </row>
    <row r="2948" spans="1:11">
      <c r="A2948">
        <v>20</v>
      </c>
      <c r="B2948">
        <v>0</v>
      </c>
      <c r="C2948">
        <v>468</v>
      </c>
      <c r="D2948">
        <v>776</v>
      </c>
      <c r="E2948">
        <v>69</v>
      </c>
      <c r="F2948">
        <v>1</v>
      </c>
      <c r="G2948">
        <v>32</v>
      </c>
      <c r="H2948">
        <v>3241</v>
      </c>
      <c r="I2948">
        <v>378.94194806065002</v>
      </c>
      <c r="J2948">
        <v>19.635730187594199</v>
      </c>
      <c r="K2948">
        <v>16.7454</v>
      </c>
    </row>
    <row r="2949" spans="1:11">
      <c r="A2949">
        <v>20</v>
      </c>
      <c r="B2949">
        <v>0</v>
      </c>
      <c r="C2949">
        <v>52</v>
      </c>
      <c r="D2949">
        <v>150</v>
      </c>
      <c r="E2949">
        <v>2</v>
      </c>
      <c r="F2949">
        <v>3</v>
      </c>
      <c r="G2949">
        <v>0</v>
      </c>
      <c r="H2949">
        <v>43</v>
      </c>
      <c r="I2949">
        <v>7</v>
      </c>
      <c r="J2949">
        <v>0.552358579185659</v>
      </c>
      <c r="K2949">
        <v>0.51600000000000001</v>
      </c>
    </row>
    <row r="2950" spans="1:11">
      <c r="A2950">
        <v>20</v>
      </c>
      <c r="B2950">
        <v>0</v>
      </c>
      <c r="C2950">
        <v>396</v>
      </c>
      <c r="D2950">
        <v>955</v>
      </c>
      <c r="E2950">
        <v>73</v>
      </c>
      <c r="F2950">
        <v>1</v>
      </c>
      <c r="G2950">
        <v>31</v>
      </c>
      <c r="H2950">
        <v>3152</v>
      </c>
      <c r="I2950">
        <v>382.01832416783401</v>
      </c>
      <c r="J2950">
        <v>21.5840126019237</v>
      </c>
      <c r="K2950">
        <v>18.4072</v>
      </c>
    </row>
    <row r="2951" spans="1:11">
      <c r="A2951">
        <v>20</v>
      </c>
      <c r="B2951">
        <v>0</v>
      </c>
      <c r="C2951">
        <v>591</v>
      </c>
      <c r="D2951">
        <v>803</v>
      </c>
      <c r="E2951">
        <v>53</v>
      </c>
      <c r="F2951">
        <v>2</v>
      </c>
      <c r="G2951">
        <v>22</v>
      </c>
      <c r="H2951">
        <v>2232</v>
      </c>
      <c r="I2951">
        <v>267.92163033245401</v>
      </c>
      <c r="J2951">
        <v>14.820175437558101</v>
      </c>
      <c r="K2951">
        <v>12.7784</v>
      </c>
    </row>
    <row r="2952" spans="1:11">
      <c r="A2952">
        <v>20</v>
      </c>
      <c r="B2952">
        <v>0</v>
      </c>
      <c r="C2952">
        <v>119</v>
      </c>
      <c r="D2952">
        <v>987</v>
      </c>
      <c r="E2952">
        <v>42</v>
      </c>
      <c r="F2952">
        <v>1</v>
      </c>
      <c r="G2952">
        <v>15</v>
      </c>
      <c r="H2952">
        <v>1538</v>
      </c>
      <c r="I2952">
        <v>195.678307433399</v>
      </c>
      <c r="J2952">
        <v>12.097751857266701</v>
      </c>
      <c r="K2952">
        <v>10.7524</v>
      </c>
    </row>
    <row r="2953" spans="1:11">
      <c r="A2953">
        <v>20</v>
      </c>
      <c r="B2953">
        <v>0</v>
      </c>
      <c r="C2953">
        <v>1066</v>
      </c>
      <c r="D2953">
        <v>508</v>
      </c>
      <c r="E2953">
        <v>64</v>
      </c>
      <c r="F2953">
        <v>1</v>
      </c>
      <c r="G2953">
        <v>27</v>
      </c>
      <c r="H2953">
        <v>2704</v>
      </c>
      <c r="I2953">
        <v>327.38662159593503</v>
      </c>
      <c r="J2953">
        <v>18.456933656488001</v>
      </c>
      <c r="K2953">
        <v>15.856</v>
      </c>
    </row>
    <row r="2954" spans="1:11">
      <c r="A2954">
        <v>20</v>
      </c>
      <c r="B2954">
        <v>0</v>
      </c>
      <c r="C2954">
        <v>474</v>
      </c>
      <c r="D2954">
        <v>1088</v>
      </c>
      <c r="E2954">
        <v>64</v>
      </c>
      <c r="F2954">
        <v>1</v>
      </c>
      <c r="G2954">
        <v>28</v>
      </c>
      <c r="H2954">
        <v>2873</v>
      </c>
      <c r="I2954">
        <v>344.98260825728602</v>
      </c>
      <c r="J2954">
        <v>19.097567907982398</v>
      </c>
      <c r="K2954">
        <v>16.462399999999999</v>
      </c>
    </row>
    <row r="2955" spans="1:11">
      <c r="A2955">
        <v>20</v>
      </c>
      <c r="B2955">
        <v>0</v>
      </c>
      <c r="C2955">
        <v>786</v>
      </c>
      <c r="D2955">
        <v>403</v>
      </c>
      <c r="E2955">
        <v>84</v>
      </c>
      <c r="F2955">
        <v>3</v>
      </c>
      <c r="G2955">
        <v>35</v>
      </c>
      <c r="H2955">
        <v>3574</v>
      </c>
      <c r="I2955">
        <v>440.52922718021802</v>
      </c>
      <c r="J2955">
        <v>25.754851970065801</v>
      </c>
      <c r="K2955">
        <v>21.802</v>
      </c>
    </row>
    <row r="2956" spans="1:11">
      <c r="A2956">
        <v>20</v>
      </c>
      <c r="B2956">
        <v>0</v>
      </c>
      <c r="C2956">
        <v>98</v>
      </c>
      <c r="D2956">
        <v>310</v>
      </c>
      <c r="E2956">
        <v>50</v>
      </c>
      <c r="F2956">
        <v>1</v>
      </c>
      <c r="G2956">
        <v>21</v>
      </c>
      <c r="H2956">
        <v>2135</v>
      </c>
      <c r="I2956">
        <v>257.431544298674</v>
      </c>
      <c r="J2956">
        <v>14.3835843933284</v>
      </c>
      <c r="K2956">
        <v>12.292999999999999</v>
      </c>
    </row>
    <row r="2957" spans="1:11">
      <c r="A2957">
        <v>20</v>
      </c>
      <c r="B2957">
        <v>0</v>
      </c>
      <c r="C2957">
        <v>364</v>
      </c>
      <c r="D2957">
        <v>218</v>
      </c>
      <c r="E2957">
        <v>65</v>
      </c>
      <c r="F2957">
        <v>2</v>
      </c>
      <c r="G2957">
        <v>28</v>
      </c>
      <c r="H2957">
        <v>2840</v>
      </c>
      <c r="I2957">
        <v>339.69986753014803</v>
      </c>
      <c r="J2957">
        <v>18.638669480410901</v>
      </c>
      <c r="K2957">
        <v>16.128</v>
      </c>
    </row>
    <row r="2958" spans="1:11">
      <c r="A2958">
        <v>20</v>
      </c>
      <c r="B2958">
        <v>0</v>
      </c>
      <c r="C2958">
        <v>948</v>
      </c>
      <c r="D2958">
        <v>87</v>
      </c>
      <c r="E2958">
        <v>2</v>
      </c>
      <c r="F2958">
        <v>4</v>
      </c>
      <c r="G2958">
        <v>0</v>
      </c>
      <c r="H2958">
        <v>45</v>
      </c>
      <c r="I2958">
        <v>7.2801098892805198</v>
      </c>
      <c r="J2958">
        <v>0.57227615711297997</v>
      </c>
      <c r="K2958">
        <v>0.53100000000000003</v>
      </c>
    </row>
    <row r="2959" spans="1:11">
      <c r="A2959">
        <v>20</v>
      </c>
      <c r="B2959">
        <v>0</v>
      </c>
      <c r="C2959">
        <v>1087</v>
      </c>
      <c r="D2959">
        <v>1141</v>
      </c>
      <c r="E2959">
        <v>39</v>
      </c>
      <c r="F2959">
        <v>1</v>
      </c>
      <c r="G2959">
        <v>16</v>
      </c>
      <c r="H2959">
        <v>1615</v>
      </c>
      <c r="I2959">
        <v>196.354271662218</v>
      </c>
      <c r="J2959">
        <v>11.168146668091399</v>
      </c>
      <c r="K2959">
        <v>9.6509999999999998</v>
      </c>
    </row>
    <row r="2960" spans="1:11">
      <c r="A2960">
        <v>20</v>
      </c>
      <c r="B2960">
        <v>0</v>
      </c>
      <c r="C2960">
        <v>321</v>
      </c>
      <c r="D2960">
        <v>34</v>
      </c>
      <c r="E2960">
        <v>2</v>
      </c>
      <c r="F2960">
        <v>3</v>
      </c>
      <c r="G2960">
        <v>0</v>
      </c>
      <c r="H2960">
        <v>42</v>
      </c>
      <c r="I2960">
        <v>6.9282032302755097</v>
      </c>
      <c r="J2960">
        <v>0.55099909255823698</v>
      </c>
      <c r="K2960">
        <v>0.51239999999999997</v>
      </c>
    </row>
    <row r="2961" spans="1:11">
      <c r="A2961">
        <v>20</v>
      </c>
      <c r="B2961">
        <v>0</v>
      </c>
      <c r="C2961">
        <v>122</v>
      </c>
      <c r="D2961">
        <v>270</v>
      </c>
      <c r="E2961">
        <v>49</v>
      </c>
      <c r="F2961">
        <v>3</v>
      </c>
      <c r="G2961">
        <v>20</v>
      </c>
      <c r="H2961">
        <v>2097</v>
      </c>
      <c r="I2961">
        <v>253.01185742964699</v>
      </c>
      <c r="J2961">
        <v>14.1565921040341</v>
      </c>
      <c r="K2961">
        <v>12.151199999999999</v>
      </c>
    </row>
    <row r="2962" spans="1:11">
      <c r="A2962">
        <v>20</v>
      </c>
      <c r="B2962">
        <v>0</v>
      </c>
      <c r="C2962">
        <v>529</v>
      </c>
      <c r="D2962">
        <v>1173</v>
      </c>
      <c r="E2962">
        <v>107</v>
      </c>
      <c r="F2962">
        <v>2</v>
      </c>
      <c r="G2962">
        <v>51</v>
      </c>
      <c r="H2962">
        <v>5136</v>
      </c>
      <c r="I2962">
        <v>597.89463954780501</v>
      </c>
      <c r="J2962">
        <v>30.609318842470199</v>
      </c>
      <c r="K2962">
        <v>26.512799999999999</v>
      </c>
    </row>
    <row r="2963" spans="1:11">
      <c r="A2963">
        <v>20</v>
      </c>
      <c r="B2963">
        <v>0</v>
      </c>
      <c r="C2963">
        <v>412</v>
      </c>
      <c r="D2963">
        <v>618</v>
      </c>
      <c r="E2963">
        <v>85</v>
      </c>
      <c r="F2963">
        <v>1</v>
      </c>
      <c r="G2963">
        <v>38</v>
      </c>
      <c r="H2963">
        <v>3823</v>
      </c>
      <c r="I2963">
        <v>448.09039266648</v>
      </c>
      <c r="J2963">
        <v>23.373427219815198</v>
      </c>
      <c r="K2963">
        <v>20.011600000000001</v>
      </c>
    </row>
    <row r="2964" spans="1:11">
      <c r="A2964">
        <v>20</v>
      </c>
      <c r="B2964">
        <v>0</v>
      </c>
      <c r="C2964">
        <v>1034</v>
      </c>
      <c r="D2964">
        <v>245</v>
      </c>
      <c r="E2964">
        <v>55</v>
      </c>
      <c r="F2964">
        <v>1</v>
      </c>
      <c r="G2964">
        <v>22</v>
      </c>
      <c r="H2964">
        <v>2263</v>
      </c>
      <c r="I2964">
        <v>274.86178344760799</v>
      </c>
      <c r="J2964">
        <v>15.6004198661446</v>
      </c>
      <c r="K2964">
        <v>13.505599999999999</v>
      </c>
    </row>
    <row r="2965" spans="1:11">
      <c r="A2965">
        <v>20</v>
      </c>
      <c r="B2965">
        <v>0</v>
      </c>
      <c r="C2965">
        <v>1132</v>
      </c>
      <c r="D2965">
        <v>314</v>
      </c>
      <c r="E2965">
        <v>26</v>
      </c>
      <c r="F2965">
        <v>4</v>
      </c>
      <c r="G2965">
        <v>11</v>
      </c>
      <c r="H2965">
        <v>1130</v>
      </c>
      <c r="I2965">
        <v>145.437271701583</v>
      </c>
      <c r="J2965">
        <v>9.1558724324883407</v>
      </c>
      <c r="K2965">
        <v>8.06</v>
      </c>
    </row>
    <row r="2966" spans="1:11">
      <c r="A2966">
        <v>20</v>
      </c>
      <c r="B2966">
        <v>0</v>
      </c>
      <c r="C2966">
        <v>376</v>
      </c>
      <c r="D2966">
        <v>1295</v>
      </c>
      <c r="E2966">
        <v>43</v>
      </c>
      <c r="F2966">
        <v>1</v>
      </c>
      <c r="G2966">
        <v>16</v>
      </c>
      <c r="H2966">
        <v>1644</v>
      </c>
      <c r="I2966">
        <v>204.235158579516</v>
      </c>
      <c r="J2966">
        <v>12.118019640188701</v>
      </c>
      <c r="K2966">
        <v>10.730399999999999</v>
      </c>
    </row>
    <row r="2967" spans="1:11">
      <c r="A2967">
        <v>20</v>
      </c>
      <c r="B2967">
        <v>0</v>
      </c>
      <c r="C2967">
        <v>732</v>
      </c>
      <c r="D2967">
        <v>1102</v>
      </c>
      <c r="E2967">
        <v>72</v>
      </c>
      <c r="F2967">
        <v>2</v>
      </c>
      <c r="G2967">
        <v>31</v>
      </c>
      <c r="H2967">
        <v>3154</v>
      </c>
      <c r="I2967">
        <v>376.664306777268</v>
      </c>
      <c r="J2967">
        <v>20.590978607147399</v>
      </c>
      <c r="K2967">
        <v>17.316800000000001</v>
      </c>
    </row>
    <row r="2968" spans="1:11">
      <c r="A2968">
        <v>20</v>
      </c>
      <c r="B2968">
        <v>0</v>
      </c>
      <c r="C2968">
        <v>301</v>
      </c>
      <c r="D2968">
        <v>1247</v>
      </c>
      <c r="E2968">
        <v>37</v>
      </c>
      <c r="F2968">
        <v>1</v>
      </c>
      <c r="G2968">
        <v>15</v>
      </c>
      <c r="H2968">
        <v>1578</v>
      </c>
      <c r="I2968">
        <v>190.45209371387901</v>
      </c>
      <c r="J2968">
        <v>10.6635641321277</v>
      </c>
      <c r="K2968">
        <v>8.9152000000000005</v>
      </c>
    </row>
    <row r="2969" spans="1:11">
      <c r="A2969">
        <v>20</v>
      </c>
      <c r="B2969">
        <v>0</v>
      </c>
      <c r="C2969">
        <v>1055</v>
      </c>
      <c r="D2969">
        <v>19</v>
      </c>
      <c r="E2969">
        <v>2</v>
      </c>
      <c r="F2969">
        <v>1</v>
      </c>
      <c r="G2969">
        <v>0</v>
      </c>
      <c r="H2969">
        <v>51</v>
      </c>
      <c r="I2969">
        <v>7.2801098892805198</v>
      </c>
      <c r="J2969">
        <v>0.51951900831442199</v>
      </c>
      <c r="K2969">
        <v>0.51</v>
      </c>
    </row>
    <row r="2970" spans="1:11">
      <c r="A2970">
        <v>20</v>
      </c>
      <c r="B2970">
        <v>0</v>
      </c>
      <c r="C2970">
        <v>546</v>
      </c>
      <c r="D2970">
        <v>567</v>
      </c>
      <c r="E2970">
        <v>115</v>
      </c>
      <c r="F2970">
        <v>1</v>
      </c>
      <c r="G2970">
        <v>51</v>
      </c>
      <c r="H2970">
        <v>5148</v>
      </c>
      <c r="I2970">
        <v>622.62990612401495</v>
      </c>
      <c r="J2970">
        <v>35.021273534810199</v>
      </c>
      <c r="K2970">
        <v>30.987200000000001</v>
      </c>
    </row>
    <row r="2971" spans="1:11">
      <c r="A2971">
        <v>20</v>
      </c>
      <c r="B2971">
        <v>0</v>
      </c>
      <c r="C2971">
        <v>916</v>
      </c>
      <c r="D2971">
        <v>993</v>
      </c>
      <c r="E2971">
        <v>69</v>
      </c>
      <c r="F2971">
        <v>2</v>
      </c>
      <c r="G2971">
        <v>32</v>
      </c>
      <c r="H2971">
        <v>3294</v>
      </c>
      <c r="I2971">
        <v>386.525548961514</v>
      </c>
      <c r="J2971">
        <v>20.2231649352914</v>
      </c>
      <c r="K2971">
        <v>17.661200000000001</v>
      </c>
    </row>
    <row r="2972" spans="1:11">
      <c r="A2972">
        <v>20</v>
      </c>
      <c r="B2972">
        <v>0</v>
      </c>
      <c r="C2972">
        <v>222</v>
      </c>
      <c r="D2972">
        <v>320</v>
      </c>
      <c r="E2972">
        <v>63</v>
      </c>
      <c r="F2972">
        <v>1</v>
      </c>
      <c r="G2972">
        <v>26</v>
      </c>
      <c r="H2972">
        <v>2692</v>
      </c>
      <c r="I2972">
        <v>322.09315422715798</v>
      </c>
      <c r="J2972">
        <v>17.684840966206099</v>
      </c>
      <c r="K2972">
        <v>14.8888</v>
      </c>
    </row>
    <row r="2973" spans="1:11">
      <c r="A2973">
        <v>20</v>
      </c>
      <c r="B2973">
        <v>0</v>
      </c>
      <c r="C2973">
        <v>582</v>
      </c>
      <c r="D2973">
        <v>1189</v>
      </c>
      <c r="E2973">
        <v>119</v>
      </c>
      <c r="F2973">
        <v>1</v>
      </c>
      <c r="G2973">
        <v>52</v>
      </c>
      <c r="H2973">
        <v>5287</v>
      </c>
      <c r="I2973">
        <v>631.60034832162705</v>
      </c>
      <c r="J2973">
        <v>34.553626437756101</v>
      </c>
      <c r="K2973">
        <v>30.0518</v>
      </c>
    </row>
    <row r="2974" spans="1:11">
      <c r="A2974">
        <v>20</v>
      </c>
      <c r="B2974">
        <v>0</v>
      </c>
      <c r="C2974">
        <v>1136</v>
      </c>
      <c r="D2974">
        <v>662</v>
      </c>
      <c r="E2974">
        <v>49</v>
      </c>
      <c r="F2974">
        <v>1</v>
      </c>
      <c r="G2974">
        <v>21</v>
      </c>
      <c r="H2974">
        <v>2138</v>
      </c>
      <c r="I2974">
        <v>259.565020755879</v>
      </c>
      <c r="J2974">
        <v>14.7185461238534</v>
      </c>
      <c r="K2974">
        <v>13.0428</v>
      </c>
    </row>
    <row r="2975" spans="1:11">
      <c r="A2975">
        <v>20</v>
      </c>
      <c r="B2975">
        <v>0</v>
      </c>
      <c r="C2975">
        <v>278</v>
      </c>
      <c r="D2975">
        <v>72</v>
      </c>
      <c r="E2975">
        <v>9</v>
      </c>
      <c r="F2975">
        <v>5</v>
      </c>
      <c r="G2975">
        <v>2</v>
      </c>
      <c r="H2975">
        <v>274</v>
      </c>
      <c r="I2975">
        <v>40.743097574926701</v>
      </c>
      <c r="J2975">
        <v>3.0153606749442101</v>
      </c>
      <c r="K2975">
        <v>2.6852</v>
      </c>
    </row>
    <row r="2976" spans="1:11">
      <c r="A2976">
        <v>20</v>
      </c>
      <c r="B2976">
        <v>0</v>
      </c>
      <c r="C2976">
        <v>308</v>
      </c>
      <c r="D2976">
        <v>1138</v>
      </c>
      <c r="E2976">
        <v>46</v>
      </c>
      <c r="F2976">
        <v>3</v>
      </c>
      <c r="G2976">
        <v>18</v>
      </c>
      <c r="H2976">
        <v>1872</v>
      </c>
      <c r="I2976">
        <v>230.51681066681499</v>
      </c>
      <c r="J2976">
        <v>13.451453453066</v>
      </c>
      <c r="K2976">
        <v>11.569599999999999</v>
      </c>
    </row>
    <row r="2977" spans="1:11">
      <c r="A2977">
        <v>20</v>
      </c>
      <c r="B2977">
        <v>0</v>
      </c>
      <c r="C2977">
        <v>534</v>
      </c>
      <c r="D2977">
        <v>467</v>
      </c>
      <c r="E2977">
        <v>112</v>
      </c>
      <c r="F2977">
        <v>1</v>
      </c>
      <c r="G2977">
        <v>52</v>
      </c>
      <c r="H2977">
        <v>5270</v>
      </c>
      <c r="I2977">
        <v>618.17149724004605</v>
      </c>
      <c r="J2977">
        <v>32.312072047456198</v>
      </c>
      <c r="K2977">
        <v>27.923999999999999</v>
      </c>
    </row>
    <row r="2978" spans="1:11">
      <c r="A2978">
        <v>20</v>
      </c>
      <c r="B2978">
        <v>0</v>
      </c>
      <c r="C2978">
        <v>446</v>
      </c>
      <c r="D2978">
        <v>436</v>
      </c>
      <c r="E2978">
        <v>97</v>
      </c>
      <c r="F2978">
        <v>4</v>
      </c>
      <c r="G2978">
        <v>45</v>
      </c>
      <c r="H2978">
        <v>4589</v>
      </c>
      <c r="I2978">
        <v>542.28498043003196</v>
      </c>
      <c r="J2978">
        <v>28.8935615665497</v>
      </c>
      <c r="K2978">
        <v>25.412199999999999</v>
      </c>
    </row>
    <row r="2979" spans="1:11">
      <c r="A2979">
        <v>20</v>
      </c>
      <c r="B2979">
        <v>0</v>
      </c>
      <c r="C2979">
        <v>398</v>
      </c>
      <c r="D2979">
        <v>365</v>
      </c>
      <c r="E2979">
        <v>95</v>
      </c>
      <c r="F2979">
        <v>1</v>
      </c>
      <c r="G2979">
        <v>40</v>
      </c>
      <c r="H2979">
        <v>4042</v>
      </c>
      <c r="I2979">
        <v>490.33050078493</v>
      </c>
      <c r="J2979">
        <v>27.7572260861924</v>
      </c>
      <c r="K2979">
        <v>23.366</v>
      </c>
    </row>
    <row r="2980" spans="1:11">
      <c r="A2980">
        <v>20</v>
      </c>
      <c r="B2980">
        <v>0</v>
      </c>
      <c r="C2980">
        <v>589</v>
      </c>
      <c r="D2980">
        <v>1475</v>
      </c>
      <c r="E2980">
        <v>3</v>
      </c>
      <c r="F2980">
        <v>2</v>
      </c>
      <c r="G2980">
        <v>0</v>
      </c>
      <c r="H2980">
        <v>98</v>
      </c>
      <c r="I2980">
        <v>14.2126704035519</v>
      </c>
      <c r="J2980">
        <v>1.0293687385966199</v>
      </c>
      <c r="K2980">
        <v>1.0192000000000001</v>
      </c>
    </row>
    <row r="2981" spans="1:11">
      <c r="A2981">
        <v>20</v>
      </c>
      <c r="B2981">
        <v>0</v>
      </c>
      <c r="C2981">
        <v>206</v>
      </c>
      <c r="D2981">
        <v>573</v>
      </c>
      <c r="E2981">
        <v>71</v>
      </c>
      <c r="F2981">
        <v>4</v>
      </c>
      <c r="G2981">
        <v>29</v>
      </c>
      <c r="H2981">
        <v>2929</v>
      </c>
      <c r="I2981">
        <v>357.22961803299597</v>
      </c>
      <c r="J2981">
        <v>20.4505721191364</v>
      </c>
      <c r="K2981">
        <v>17.273800000000001</v>
      </c>
    </row>
    <row r="2982" spans="1:11">
      <c r="A2982">
        <v>20</v>
      </c>
      <c r="B2982">
        <v>0</v>
      </c>
      <c r="C2982">
        <v>219</v>
      </c>
      <c r="D2982">
        <v>1343</v>
      </c>
      <c r="E2982">
        <v>24</v>
      </c>
      <c r="F2982">
        <v>2</v>
      </c>
      <c r="G2982">
        <v>10</v>
      </c>
      <c r="H2982">
        <v>1055</v>
      </c>
      <c r="I2982">
        <v>127.157382797854</v>
      </c>
      <c r="J2982">
        <v>7.0984153161110504</v>
      </c>
      <c r="K2982">
        <v>6.1040000000000001</v>
      </c>
    </row>
    <row r="2983" spans="1:11">
      <c r="A2983">
        <v>20</v>
      </c>
      <c r="B2983">
        <v>0</v>
      </c>
      <c r="C2983">
        <v>237</v>
      </c>
      <c r="D2983">
        <v>176</v>
      </c>
      <c r="E2983">
        <v>53</v>
      </c>
      <c r="F2983">
        <v>2</v>
      </c>
      <c r="G2983">
        <v>21</v>
      </c>
      <c r="H2983">
        <v>2132</v>
      </c>
      <c r="I2983">
        <v>264.12118430750701</v>
      </c>
      <c r="J2983">
        <v>15.5903046795116</v>
      </c>
      <c r="K2983">
        <v>13.4232</v>
      </c>
    </row>
    <row r="2984" spans="1:11">
      <c r="A2984">
        <v>20</v>
      </c>
      <c r="B2984">
        <v>0</v>
      </c>
      <c r="C2984">
        <v>600</v>
      </c>
      <c r="D2984">
        <v>1062</v>
      </c>
      <c r="E2984">
        <v>74</v>
      </c>
      <c r="F2984">
        <v>3</v>
      </c>
      <c r="G2984">
        <v>34</v>
      </c>
      <c r="H2984">
        <v>3412</v>
      </c>
      <c r="I2984">
        <v>405.445434059874</v>
      </c>
      <c r="J2984">
        <v>21.901725959385001</v>
      </c>
      <c r="K2984">
        <v>18.7104</v>
      </c>
    </row>
    <row r="2985" spans="1:11">
      <c r="A2985">
        <v>20</v>
      </c>
      <c r="B2985">
        <v>0</v>
      </c>
      <c r="C2985">
        <v>1063</v>
      </c>
      <c r="D2985">
        <v>1109</v>
      </c>
      <c r="E2985">
        <v>40</v>
      </c>
      <c r="F2985">
        <v>4</v>
      </c>
      <c r="G2985">
        <v>17</v>
      </c>
      <c r="H2985">
        <v>1720</v>
      </c>
      <c r="I2985">
        <v>209.365708749069</v>
      </c>
      <c r="J2985">
        <v>11.9373363863133</v>
      </c>
      <c r="K2985">
        <v>10.224</v>
      </c>
    </row>
    <row r="2986" spans="1:11">
      <c r="A2986">
        <v>20</v>
      </c>
      <c r="B2986">
        <v>0</v>
      </c>
      <c r="C2986">
        <v>795</v>
      </c>
      <c r="D2986">
        <v>456</v>
      </c>
      <c r="E2986">
        <v>80</v>
      </c>
      <c r="F2986">
        <v>1</v>
      </c>
      <c r="G2986">
        <v>34</v>
      </c>
      <c r="H2986">
        <v>3485</v>
      </c>
      <c r="I2986">
        <v>423.20798669212297</v>
      </c>
      <c r="J2986">
        <v>24.0109870684235</v>
      </c>
      <c r="K2986">
        <v>21.414999999999999</v>
      </c>
    </row>
    <row r="2987" spans="1:11">
      <c r="A2987">
        <v>20</v>
      </c>
      <c r="B2987">
        <v>0</v>
      </c>
      <c r="C2987">
        <v>122</v>
      </c>
      <c r="D2987">
        <v>804</v>
      </c>
      <c r="E2987">
        <v>54</v>
      </c>
      <c r="F2987">
        <v>1</v>
      </c>
      <c r="G2987">
        <v>23</v>
      </c>
      <c r="H2987">
        <v>2375</v>
      </c>
      <c r="I2987">
        <v>285.93181005267701</v>
      </c>
      <c r="J2987">
        <v>15.921918854208499</v>
      </c>
      <c r="K2987">
        <v>13.545</v>
      </c>
    </row>
    <row r="2988" spans="1:11">
      <c r="A2988">
        <v>20</v>
      </c>
      <c r="B2988">
        <v>0</v>
      </c>
      <c r="C2988">
        <v>664</v>
      </c>
      <c r="D2988">
        <v>390</v>
      </c>
      <c r="E2988">
        <v>90</v>
      </c>
      <c r="F2988">
        <v>1</v>
      </c>
      <c r="G2988">
        <v>43</v>
      </c>
      <c r="H2988">
        <v>4361</v>
      </c>
      <c r="I2988">
        <v>506.77115150726598</v>
      </c>
      <c r="J2988">
        <v>25.813521650483899</v>
      </c>
      <c r="K2988">
        <v>22.37</v>
      </c>
    </row>
    <row r="2989" spans="1:11">
      <c r="A2989">
        <v>20</v>
      </c>
      <c r="B2989">
        <v>0</v>
      </c>
      <c r="C2989">
        <v>680</v>
      </c>
      <c r="D2989">
        <v>909</v>
      </c>
      <c r="E2989">
        <v>71</v>
      </c>
      <c r="F2989">
        <v>1</v>
      </c>
      <c r="G2989">
        <v>30</v>
      </c>
      <c r="H2989">
        <v>3071</v>
      </c>
      <c r="I2989">
        <v>365.64053385804999</v>
      </c>
      <c r="J2989">
        <v>19.845047241062399</v>
      </c>
      <c r="K2989">
        <v>16.813199999999998</v>
      </c>
    </row>
    <row r="2990" spans="1:11">
      <c r="A2990">
        <v>20</v>
      </c>
      <c r="B2990">
        <v>0</v>
      </c>
      <c r="C2990">
        <v>23</v>
      </c>
      <c r="D2990">
        <v>181</v>
      </c>
      <c r="E2990">
        <v>2</v>
      </c>
      <c r="F2990">
        <v>1</v>
      </c>
      <c r="G2990">
        <v>0</v>
      </c>
      <c r="H2990">
        <v>35</v>
      </c>
      <c r="I2990">
        <v>6.0827625302982202</v>
      </c>
      <c r="J2990">
        <v>0.49749371855330998</v>
      </c>
      <c r="K2990">
        <v>0.46200000000000002</v>
      </c>
    </row>
    <row r="2991" spans="1:11">
      <c r="A2991">
        <v>20</v>
      </c>
      <c r="B2991">
        <v>0</v>
      </c>
      <c r="C2991">
        <v>569</v>
      </c>
      <c r="D2991">
        <v>136</v>
      </c>
      <c r="E2991">
        <v>51</v>
      </c>
      <c r="F2991">
        <v>1</v>
      </c>
      <c r="G2991">
        <v>21</v>
      </c>
      <c r="H2991">
        <v>2104</v>
      </c>
      <c r="I2991">
        <v>258.54206620973702</v>
      </c>
      <c r="J2991">
        <v>15.025258733213199</v>
      </c>
      <c r="K2991">
        <v>12.912800000000001</v>
      </c>
    </row>
    <row r="2992" spans="1:11">
      <c r="A2992">
        <v>20</v>
      </c>
      <c r="B2992">
        <v>0</v>
      </c>
      <c r="C2992">
        <v>48</v>
      </c>
      <c r="D2992">
        <v>673</v>
      </c>
      <c r="E2992">
        <v>53</v>
      </c>
      <c r="F2992">
        <v>2</v>
      </c>
      <c r="G2992">
        <v>23</v>
      </c>
      <c r="H2992">
        <v>2392</v>
      </c>
      <c r="I2992">
        <v>285.27881099023102</v>
      </c>
      <c r="J2992">
        <v>15.545854752955901</v>
      </c>
      <c r="K2992">
        <v>13.376799999999999</v>
      </c>
    </row>
    <row r="2993" spans="1:11">
      <c r="A2993">
        <v>20</v>
      </c>
      <c r="B2993">
        <v>0</v>
      </c>
      <c r="C2993">
        <v>294</v>
      </c>
      <c r="D2993">
        <v>1211</v>
      </c>
      <c r="E2993">
        <v>36</v>
      </c>
      <c r="F2993">
        <v>1</v>
      </c>
      <c r="G2993">
        <v>15</v>
      </c>
      <c r="H2993">
        <v>1568</v>
      </c>
      <c r="I2993">
        <v>185.26197667087499</v>
      </c>
      <c r="J2993">
        <v>9.8669954900161994</v>
      </c>
      <c r="K2993">
        <v>8.4296000000000006</v>
      </c>
    </row>
    <row r="2994" spans="1:11">
      <c r="A2994">
        <v>20</v>
      </c>
      <c r="B2994">
        <v>0</v>
      </c>
      <c r="C2994">
        <v>504</v>
      </c>
      <c r="D2994">
        <v>1316</v>
      </c>
      <c r="E2994">
        <v>57</v>
      </c>
      <c r="F2994">
        <v>4</v>
      </c>
      <c r="G2994">
        <v>28</v>
      </c>
      <c r="H2994">
        <v>2816</v>
      </c>
      <c r="I2994">
        <v>330.24233526306102</v>
      </c>
      <c r="J2994">
        <v>17.2515042822358</v>
      </c>
      <c r="K2994">
        <v>14.946400000000001</v>
      </c>
    </row>
    <row r="2995" spans="1:11">
      <c r="A2995">
        <v>20</v>
      </c>
      <c r="B2995">
        <v>0</v>
      </c>
      <c r="C2995">
        <v>537</v>
      </c>
      <c r="D2995">
        <v>1235</v>
      </c>
      <c r="E2995">
        <v>112</v>
      </c>
      <c r="F2995">
        <v>2</v>
      </c>
      <c r="G2995">
        <v>54</v>
      </c>
      <c r="H2995">
        <v>5422</v>
      </c>
      <c r="I2995">
        <v>626.95454380680599</v>
      </c>
      <c r="J2995">
        <v>31.478748386808501</v>
      </c>
      <c r="K2995">
        <v>26.911200000000001</v>
      </c>
    </row>
    <row r="2996" spans="1:11">
      <c r="A2996">
        <v>21</v>
      </c>
      <c r="B2996">
        <v>0</v>
      </c>
      <c r="C2996">
        <v>383</v>
      </c>
      <c r="D2996">
        <v>287</v>
      </c>
      <c r="E2996">
        <v>59</v>
      </c>
      <c r="F2996">
        <v>5</v>
      </c>
      <c r="G2996">
        <v>24</v>
      </c>
      <c r="H2996">
        <v>2472</v>
      </c>
      <c r="I2996">
        <v>301.36688603760001</v>
      </c>
      <c r="J2996">
        <v>17.237795682743201</v>
      </c>
      <c r="K2996">
        <v>14.744</v>
      </c>
    </row>
    <row r="2997" spans="1:11">
      <c r="A2997">
        <v>21</v>
      </c>
      <c r="B2997">
        <v>0</v>
      </c>
      <c r="C2997">
        <v>246</v>
      </c>
      <c r="D2997">
        <v>1009</v>
      </c>
      <c r="E2997">
        <v>85</v>
      </c>
      <c r="F2997">
        <v>1</v>
      </c>
      <c r="G2997">
        <v>39</v>
      </c>
      <c r="H2997">
        <v>3931</v>
      </c>
      <c r="I2997">
        <v>464.61919891455199</v>
      </c>
      <c r="J2997">
        <v>24.767597784201801</v>
      </c>
      <c r="K2997">
        <v>21.552</v>
      </c>
    </row>
    <row r="2998" spans="1:11">
      <c r="A2998">
        <v>21</v>
      </c>
      <c r="B2998">
        <v>0</v>
      </c>
      <c r="C2998">
        <v>294</v>
      </c>
      <c r="D2998">
        <v>421</v>
      </c>
      <c r="E2998">
        <v>86</v>
      </c>
      <c r="F2998">
        <v>1</v>
      </c>
      <c r="G2998">
        <v>40</v>
      </c>
      <c r="H2998">
        <v>4065</v>
      </c>
      <c r="I2998">
        <v>476.33496617401499</v>
      </c>
      <c r="J2998">
        <v>24.829971808280401</v>
      </c>
      <c r="K2998">
        <v>21.728999999999999</v>
      </c>
    </row>
    <row r="2999" spans="1:11">
      <c r="A2999">
        <v>21</v>
      </c>
      <c r="B2999">
        <v>0</v>
      </c>
      <c r="C2999">
        <v>821</v>
      </c>
      <c r="D2999">
        <v>1310</v>
      </c>
      <c r="E2999">
        <v>34</v>
      </c>
      <c r="F2999">
        <v>1</v>
      </c>
      <c r="G2999">
        <v>13</v>
      </c>
      <c r="H2999">
        <v>1345</v>
      </c>
      <c r="I2999">
        <v>165.87043136134901</v>
      </c>
      <c r="J2999">
        <v>9.7070850413499503</v>
      </c>
      <c r="K2999">
        <v>8.44</v>
      </c>
    </row>
    <row r="3000" spans="1:11">
      <c r="A3000">
        <v>21</v>
      </c>
      <c r="B3000">
        <v>0</v>
      </c>
      <c r="C3000">
        <v>590</v>
      </c>
      <c r="D3000">
        <v>353</v>
      </c>
      <c r="E3000">
        <v>70</v>
      </c>
      <c r="F3000">
        <v>1</v>
      </c>
      <c r="G3000">
        <v>31</v>
      </c>
      <c r="H3000">
        <v>3112</v>
      </c>
      <c r="I3000">
        <v>368.51594266734202</v>
      </c>
      <c r="J3000">
        <v>19.7379228897065</v>
      </c>
      <c r="K3000">
        <v>17.2224</v>
      </c>
    </row>
    <row r="3001" spans="1:11">
      <c r="A3001">
        <v>21</v>
      </c>
      <c r="B3001">
        <v>0</v>
      </c>
      <c r="C3001">
        <v>797</v>
      </c>
      <c r="D3001">
        <v>1259</v>
      </c>
      <c r="E3001">
        <v>33</v>
      </c>
      <c r="F3001">
        <v>1</v>
      </c>
      <c r="G3001">
        <v>12</v>
      </c>
      <c r="H3001">
        <v>1255</v>
      </c>
      <c r="I3001">
        <v>156.36815532582099</v>
      </c>
      <c r="J3001">
        <v>9.3277810866250501</v>
      </c>
      <c r="K3001">
        <v>7.5730000000000004</v>
      </c>
    </row>
    <row r="3002" spans="1:11">
      <c r="A3002">
        <v>21</v>
      </c>
      <c r="B3002">
        <v>0</v>
      </c>
      <c r="C3002">
        <v>921</v>
      </c>
      <c r="D3002">
        <v>1211</v>
      </c>
      <c r="E3002">
        <v>35</v>
      </c>
      <c r="F3002">
        <v>1</v>
      </c>
      <c r="G3002">
        <v>14</v>
      </c>
      <c r="H3002">
        <v>1425</v>
      </c>
      <c r="I3002">
        <v>173.23683211141901</v>
      </c>
      <c r="J3002">
        <v>9.8512689537947296</v>
      </c>
      <c r="K3002">
        <v>8.2949999999999999</v>
      </c>
    </row>
    <row r="3003" spans="1:11">
      <c r="A3003">
        <v>21</v>
      </c>
      <c r="B3003">
        <v>0</v>
      </c>
      <c r="C3003">
        <v>1137</v>
      </c>
      <c r="D3003">
        <v>532</v>
      </c>
      <c r="E3003">
        <v>28</v>
      </c>
      <c r="F3003">
        <v>4</v>
      </c>
      <c r="G3003">
        <v>12</v>
      </c>
      <c r="H3003">
        <v>1271</v>
      </c>
      <c r="I3003">
        <v>152.24651063324899</v>
      </c>
      <c r="J3003">
        <v>8.3812827180569407</v>
      </c>
      <c r="K3003">
        <v>7.3810000000000002</v>
      </c>
    </row>
    <row r="3004" spans="1:11">
      <c r="A3004">
        <v>21</v>
      </c>
      <c r="B3004">
        <v>0</v>
      </c>
      <c r="C3004">
        <v>1104</v>
      </c>
      <c r="D3004">
        <v>745</v>
      </c>
      <c r="E3004">
        <v>29</v>
      </c>
      <c r="F3004">
        <v>3</v>
      </c>
      <c r="G3004">
        <v>12</v>
      </c>
      <c r="H3004">
        <v>1214</v>
      </c>
      <c r="I3004">
        <v>149.17104276634899</v>
      </c>
      <c r="J3004">
        <v>8.6683562455635208</v>
      </c>
      <c r="K3004">
        <v>7.4231999999999996</v>
      </c>
    </row>
    <row r="3005" spans="1:11">
      <c r="A3005">
        <v>21</v>
      </c>
      <c r="B3005">
        <v>0</v>
      </c>
      <c r="C3005">
        <v>495</v>
      </c>
      <c r="D3005">
        <v>1040</v>
      </c>
      <c r="E3005">
        <v>76</v>
      </c>
      <c r="F3005">
        <v>1</v>
      </c>
      <c r="G3005">
        <v>32</v>
      </c>
      <c r="H3005">
        <v>3211</v>
      </c>
      <c r="I3005">
        <v>382.46960663561202</v>
      </c>
      <c r="J3005">
        <v>20.7792661083109</v>
      </c>
      <c r="K3005">
        <v>17.202999999999999</v>
      </c>
    </row>
    <row r="3006" spans="1:11">
      <c r="A3006">
        <v>21</v>
      </c>
      <c r="B3006">
        <v>0</v>
      </c>
      <c r="C3006">
        <v>224</v>
      </c>
      <c r="D3006">
        <v>505</v>
      </c>
      <c r="E3006">
        <v>95</v>
      </c>
      <c r="F3006">
        <v>1</v>
      </c>
      <c r="G3006">
        <v>44</v>
      </c>
      <c r="H3006">
        <v>4483</v>
      </c>
      <c r="I3006">
        <v>530.06509034268595</v>
      </c>
      <c r="J3006">
        <v>28.2835835777576</v>
      </c>
      <c r="K3006">
        <v>24.8964</v>
      </c>
    </row>
    <row r="3007" spans="1:11">
      <c r="A3007">
        <v>21</v>
      </c>
      <c r="B3007">
        <v>0</v>
      </c>
      <c r="C3007">
        <v>243</v>
      </c>
      <c r="D3007">
        <v>984</v>
      </c>
      <c r="E3007">
        <v>92</v>
      </c>
      <c r="F3007">
        <v>1</v>
      </c>
      <c r="G3007">
        <v>43</v>
      </c>
      <c r="H3007">
        <v>4362</v>
      </c>
      <c r="I3007">
        <v>511.06359682528802</v>
      </c>
      <c r="J3007">
        <v>26.629975591427002</v>
      </c>
      <c r="K3007">
        <v>22.462800000000001</v>
      </c>
    </row>
    <row r="3008" spans="1:11">
      <c r="A3008">
        <v>21</v>
      </c>
      <c r="B3008">
        <v>0</v>
      </c>
      <c r="C3008">
        <v>409</v>
      </c>
      <c r="D3008">
        <v>841</v>
      </c>
      <c r="E3008">
        <v>104</v>
      </c>
      <c r="F3008">
        <v>1</v>
      </c>
      <c r="G3008">
        <v>48</v>
      </c>
      <c r="H3008">
        <v>4873</v>
      </c>
      <c r="I3008">
        <v>572.88305962037305</v>
      </c>
      <c r="J3008">
        <v>30.122036783723601</v>
      </c>
      <c r="K3008">
        <v>26.0154</v>
      </c>
    </row>
    <row r="3009" spans="1:11">
      <c r="A3009">
        <v>21</v>
      </c>
      <c r="B3009">
        <v>0</v>
      </c>
      <c r="C3009">
        <v>1114</v>
      </c>
      <c r="D3009">
        <v>1457</v>
      </c>
      <c r="E3009">
        <v>0</v>
      </c>
      <c r="F3009">
        <v>100</v>
      </c>
      <c r="G3009">
        <v>0</v>
      </c>
      <c r="H3009">
        <v>0</v>
      </c>
      <c r="I3009">
        <v>0</v>
      </c>
      <c r="J3009">
        <v>0</v>
      </c>
      <c r="K3009">
        <v>0</v>
      </c>
    </row>
    <row r="3010" spans="1:11">
      <c r="A3010">
        <v>21</v>
      </c>
      <c r="B3010">
        <v>0</v>
      </c>
      <c r="C3010">
        <v>699</v>
      </c>
      <c r="D3010">
        <v>1090</v>
      </c>
      <c r="E3010">
        <v>47</v>
      </c>
      <c r="F3010">
        <v>4</v>
      </c>
      <c r="G3010">
        <v>20</v>
      </c>
      <c r="H3010">
        <v>2097</v>
      </c>
      <c r="I3010">
        <v>251.843205189261</v>
      </c>
      <c r="J3010">
        <v>13.9466519279718</v>
      </c>
      <c r="K3010">
        <v>11.8652</v>
      </c>
    </row>
    <row r="3011" spans="1:11">
      <c r="A3011">
        <v>21</v>
      </c>
      <c r="B3011">
        <v>0</v>
      </c>
      <c r="C3011">
        <v>321</v>
      </c>
      <c r="D3011">
        <v>554</v>
      </c>
      <c r="E3011">
        <v>94</v>
      </c>
      <c r="F3011">
        <v>1</v>
      </c>
      <c r="G3011">
        <v>44</v>
      </c>
      <c r="H3011">
        <v>4413</v>
      </c>
      <c r="I3011">
        <v>511.95214620118497</v>
      </c>
      <c r="J3011">
        <v>25.951745606028101</v>
      </c>
      <c r="K3011">
        <v>21.807400000000001</v>
      </c>
    </row>
    <row r="3012" spans="1:11">
      <c r="A3012">
        <v>21</v>
      </c>
      <c r="B3012">
        <v>0</v>
      </c>
      <c r="C3012">
        <v>346</v>
      </c>
      <c r="D3012">
        <v>480</v>
      </c>
      <c r="E3012">
        <v>95</v>
      </c>
      <c r="F3012">
        <v>1</v>
      </c>
      <c r="G3012">
        <v>40</v>
      </c>
      <c r="H3012">
        <v>4084</v>
      </c>
      <c r="I3012">
        <v>492.44085939328801</v>
      </c>
      <c r="J3012">
        <v>27.514985008173301</v>
      </c>
      <c r="K3012">
        <v>23.0992</v>
      </c>
    </row>
    <row r="3013" spans="1:11">
      <c r="A3013">
        <v>21</v>
      </c>
      <c r="B3013">
        <v>0</v>
      </c>
      <c r="C3013">
        <v>169</v>
      </c>
      <c r="D3013">
        <v>885</v>
      </c>
      <c r="E3013">
        <v>80</v>
      </c>
      <c r="F3013">
        <v>1</v>
      </c>
      <c r="G3013">
        <v>33</v>
      </c>
      <c r="H3013">
        <v>3327</v>
      </c>
      <c r="I3013">
        <v>409.57905219871799</v>
      </c>
      <c r="J3013">
        <v>23.888430253995299</v>
      </c>
      <c r="K3013">
        <v>20.785599999999999</v>
      </c>
    </row>
    <row r="3014" spans="1:11">
      <c r="A3014">
        <v>21</v>
      </c>
      <c r="B3014">
        <v>0</v>
      </c>
      <c r="C3014">
        <v>977</v>
      </c>
      <c r="D3014">
        <v>309</v>
      </c>
      <c r="E3014">
        <v>33</v>
      </c>
      <c r="F3014">
        <v>1</v>
      </c>
      <c r="G3014">
        <v>14</v>
      </c>
      <c r="H3014">
        <v>1431</v>
      </c>
      <c r="I3014">
        <v>170.21457046915799</v>
      </c>
      <c r="J3014">
        <v>9.2170439946872307</v>
      </c>
      <c r="K3014">
        <v>7.7838000000000003</v>
      </c>
    </row>
    <row r="3015" spans="1:11">
      <c r="A3015">
        <v>21</v>
      </c>
      <c r="B3015">
        <v>0</v>
      </c>
      <c r="C3015">
        <v>1106</v>
      </c>
      <c r="D3015">
        <v>1489</v>
      </c>
      <c r="E3015">
        <v>0</v>
      </c>
      <c r="F3015">
        <v>100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>
      <c r="A3016">
        <v>21</v>
      </c>
      <c r="B3016">
        <v>0</v>
      </c>
      <c r="C3016">
        <v>143</v>
      </c>
      <c r="D3016">
        <v>639</v>
      </c>
      <c r="E3016">
        <v>111</v>
      </c>
      <c r="F3016">
        <v>1</v>
      </c>
      <c r="G3016">
        <v>54</v>
      </c>
      <c r="H3016">
        <v>5402</v>
      </c>
      <c r="I3016">
        <v>629.57287108006801</v>
      </c>
      <c r="J3016">
        <v>32.333567696745099</v>
      </c>
      <c r="K3016">
        <v>27.880400000000002</v>
      </c>
    </row>
    <row r="3017" spans="1:11">
      <c r="A3017">
        <v>21</v>
      </c>
      <c r="B3017">
        <v>0</v>
      </c>
      <c r="C3017">
        <v>75</v>
      </c>
      <c r="D3017">
        <v>1085</v>
      </c>
      <c r="E3017">
        <v>50</v>
      </c>
      <c r="F3017">
        <v>1</v>
      </c>
      <c r="G3017">
        <v>20</v>
      </c>
      <c r="H3017">
        <v>2061</v>
      </c>
      <c r="I3017">
        <v>249.75788275848299</v>
      </c>
      <c r="J3017">
        <v>14.1073704140779</v>
      </c>
      <c r="K3017">
        <v>11.780200000000001</v>
      </c>
    </row>
    <row r="3018" spans="1:11">
      <c r="A3018">
        <v>21</v>
      </c>
      <c r="B3018">
        <v>0</v>
      </c>
      <c r="C3018">
        <v>393</v>
      </c>
      <c r="D3018">
        <v>888</v>
      </c>
      <c r="E3018">
        <v>92</v>
      </c>
      <c r="F3018">
        <v>1</v>
      </c>
      <c r="G3018">
        <v>42</v>
      </c>
      <c r="H3018">
        <v>4249</v>
      </c>
      <c r="I3018">
        <v>499.40464555308301</v>
      </c>
      <c r="J3018">
        <v>26.242139775559501</v>
      </c>
      <c r="K3018">
        <v>22.89</v>
      </c>
    </row>
    <row r="3019" spans="1:11">
      <c r="A3019">
        <v>21</v>
      </c>
      <c r="B3019">
        <v>0</v>
      </c>
      <c r="C3019">
        <v>582</v>
      </c>
      <c r="D3019">
        <v>1361</v>
      </c>
      <c r="E3019">
        <v>35</v>
      </c>
      <c r="F3019">
        <v>2</v>
      </c>
      <c r="G3019">
        <v>14</v>
      </c>
      <c r="H3019">
        <v>1413</v>
      </c>
      <c r="I3019">
        <v>177.48521065147901</v>
      </c>
      <c r="J3019">
        <v>10.7402560490893</v>
      </c>
      <c r="K3019">
        <v>9.6959999999999997</v>
      </c>
    </row>
    <row r="3020" spans="1:11">
      <c r="A3020">
        <v>21</v>
      </c>
      <c r="B3020">
        <v>0</v>
      </c>
      <c r="C3020">
        <v>504</v>
      </c>
      <c r="D3020">
        <v>1019</v>
      </c>
      <c r="E3020">
        <v>80</v>
      </c>
      <c r="F3020">
        <v>3</v>
      </c>
      <c r="G3020">
        <v>38</v>
      </c>
      <c r="H3020">
        <v>3841</v>
      </c>
      <c r="I3020">
        <v>446.85680032869601</v>
      </c>
      <c r="J3020">
        <v>22.835978192317501</v>
      </c>
      <c r="K3020">
        <v>19.4254</v>
      </c>
    </row>
    <row r="3021" spans="1:11">
      <c r="A3021">
        <v>21</v>
      </c>
      <c r="B3021">
        <v>0</v>
      </c>
      <c r="C3021">
        <v>401</v>
      </c>
      <c r="D3021">
        <v>1111</v>
      </c>
      <c r="E3021">
        <v>61</v>
      </c>
      <c r="F3021">
        <v>1</v>
      </c>
      <c r="G3021">
        <v>26</v>
      </c>
      <c r="H3021">
        <v>2667</v>
      </c>
      <c r="I3021">
        <v>321.61001228195602</v>
      </c>
      <c r="J3021">
        <v>17.973344151826598</v>
      </c>
      <c r="K3021">
        <v>15.1096</v>
      </c>
    </row>
    <row r="3022" spans="1:11">
      <c r="A3022">
        <v>21</v>
      </c>
      <c r="B3022">
        <v>0</v>
      </c>
      <c r="C3022">
        <v>644</v>
      </c>
      <c r="D3022">
        <v>226</v>
      </c>
      <c r="E3022">
        <v>54</v>
      </c>
      <c r="F3022">
        <v>1</v>
      </c>
      <c r="G3022">
        <v>25</v>
      </c>
      <c r="H3022">
        <v>2548</v>
      </c>
      <c r="I3022">
        <v>296.33427071467798</v>
      </c>
      <c r="J3022">
        <v>15.129758755512301</v>
      </c>
      <c r="K3022">
        <v>12.879200000000001</v>
      </c>
    </row>
    <row r="3023" spans="1:11">
      <c r="A3023">
        <v>21</v>
      </c>
      <c r="B3023">
        <v>0</v>
      </c>
      <c r="C3023">
        <v>1044</v>
      </c>
      <c r="D3023">
        <v>196</v>
      </c>
      <c r="E3023">
        <v>4</v>
      </c>
      <c r="F3023">
        <v>10</v>
      </c>
      <c r="G3023">
        <v>0</v>
      </c>
      <c r="H3023">
        <v>96</v>
      </c>
      <c r="I3023">
        <v>14.696938456699099</v>
      </c>
      <c r="J3023">
        <v>1.11283421945948</v>
      </c>
      <c r="K3023">
        <v>0.65280000000000005</v>
      </c>
    </row>
    <row r="3024" spans="1:11">
      <c r="A3024">
        <v>21</v>
      </c>
      <c r="B3024">
        <v>0</v>
      </c>
      <c r="C3024">
        <v>1088</v>
      </c>
      <c r="D3024">
        <v>14</v>
      </c>
      <c r="E3024">
        <v>0</v>
      </c>
      <c r="F3024">
        <v>100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>
      <c r="A3025">
        <v>21</v>
      </c>
      <c r="B3025">
        <v>0</v>
      </c>
      <c r="C3025">
        <v>898</v>
      </c>
      <c r="D3025">
        <v>6</v>
      </c>
      <c r="E3025">
        <v>2</v>
      </c>
      <c r="F3025">
        <v>23</v>
      </c>
      <c r="G3025">
        <v>0</v>
      </c>
      <c r="H3025">
        <v>46</v>
      </c>
      <c r="I3025">
        <v>9.59166304662544</v>
      </c>
      <c r="J3025">
        <v>0.841665016500033</v>
      </c>
      <c r="K3025">
        <v>0.70840000000000003</v>
      </c>
    </row>
    <row r="3026" spans="1:11">
      <c r="A3026">
        <v>21</v>
      </c>
      <c r="B3026">
        <v>0</v>
      </c>
      <c r="C3026">
        <v>57</v>
      </c>
      <c r="D3026">
        <v>1144</v>
      </c>
      <c r="E3026">
        <v>45</v>
      </c>
      <c r="F3026">
        <v>2</v>
      </c>
      <c r="G3026">
        <v>19</v>
      </c>
      <c r="H3026">
        <v>1981</v>
      </c>
      <c r="I3026">
        <v>234.19863364247001</v>
      </c>
      <c r="J3026">
        <v>12.492153537320901</v>
      </c>
      <c r="K3026">
        <v>10.5482</v>
      </c>
    </row>
    <row r="3027" spans="1:11">
      <c r="A3027">
        <v>21</v>
      </c>
      <c r="B3027">
        <v>0</v>
      </c>
      <c r="C3027">
        <v>14</v>
      </c>
      <c r="D3027">
        <v>925</v>
      </c>
      <c r="E3027">
        <v>51</v>
      </c>
      <c r="F3027">
        <v>2</v>
      </c>
      <c r="G3027">
        <v>23</v>
      </c>
      <c r="H3027">
        <v>2352</v>
      </c>
      <c r="I3027">
        <v>278.696968049529</v>
      </c>
      <c r="J3027">
        <v>14.9509063270425</v>
      </c>
      <c r="K3027">
        <v>13.16</v>
      </c>
    </row>
    <row r="3028" spans="1:11">
      <c r="A3028">
        <v>21</v>
      </c>
      <c r="B3028">
        <v>0</v>
      </c>
      <c r="C3028">
        <v>997</v>
      </c>
      <c r="D3028">
        <v>526</v>
      </c>
      <c r="E3028">
        <v>33</v>
      </c>
      <c r="F3028">
        <v>5</v>
      </c>
      <c r="G3028">
        <v>15</v>
      </c>
      <c r="H3028">
        <v>1551</v>
      </c>
      <c r="I3028">
        <v>183.88855320546699</v>
      </c>
      <c r="J3028">
        <v>9.8787600436491996</v>
      </c>
      <c r="K3028">
        <v>8.5418000000000003</v>
      </c>
    </row>
    <row r="3029" spans="1:11">
      <c r="A3029">
        <v>21</v>
      </c>
      <c r="B3029">
        <v>0</v>
      </c>
      <c r="C3029">
        <v>122</v>
      </c>
      <c r="D3029">
        <v>433</v>
      </c>
      <c r="E3029">
        <v>61</v>
      </c>
      <c r="F3029">
        <v>2</v>
      </c>
      <c r="G3029">
        <v>25</v>
      </c>
      <c r="H3029">
        <v>2512</v>
      </c>
      <c r="I3029">
        <v>307.29139265524498</v>
      </c>
      <c r="J3029">
        <v>17.699310721042199</v>
      </c>
      <c r="K3029">
        <v>15.472</v>
      </c>
    </row>
    <row r="3030" spans="1:11">
      <c r="A3030">
        <v>21</v>
      </c>
      <c r="B3030">
        <v>0</v>
      </c>
      <c r="C3030">
        <v>1089</v>
      </c>
      <c r="D3030">
        <v>843</v>
      </c>
      <c r="E3030">
        <v>33</v>
      </c>
      <c r="F3030">
        <v>1</v>
      </c>
      <c r="G3030">
        <v>13</v>
      </c>
      <c r="H3030">
        <v>1333</v>
      </c>
      <c r="I3030">
        <v>162.48999969228899</v>
      </c>
      <c r="J3030">
        <v>9.2919911752002893</v>
      </c>
      <c r="K3030">
        <v>7.7771999999999997</v>
      </c>
    </row>
    <row r="3031" spans="1:11">
      <c r="A3031">
        <v>21</v>
      </c>
      <c r="B3031">
        <v>0</v>
      </c>
      <c r="C3031">
        <v>651</v>
      </c>
      <c r="D3031">
        <v>40</v>
      </c>
      <c r="E3031">
        <v>36</v>
      </c>
      <c r="F3031">
        <v>1</v>
      </c>
      <c r="G3031">
        <v>13</v>
      </c>
      <c r="H3031">
        <v>1385</v>
      </c>
      <c r="I3031">
        <v>173.39838522892899</v>
      </c>
      <c r="J3031">
        <v>10.4330005271734</v>
      </c>
      <c r="K3031">
        <v>9.4429999999999996</v>
      </c>
    </row>
    <row r="3032" spans="1:11">
      <c r="A3032">
        <v>21</v>
      </c>
      <c r="B3032">
        <v>0</v>
      </c>
      <c r="C3032">
        <v>219</v>
      </c>
      <c r="D3032">
        <v>248</v>
      </c>
      <c r="E3032">
        <v>43</v>
      </c>
      <c r="F3032">
        <v>4</v>
      </c>
      <c r="G3032">
        <v>17</v>
      </c>
      <c r="H3032">
        <v>1711</v>
      </c>
      <c r="I3032">
        <v>212.64759580112801</v>
      </c>
      <c r="J3032">
        <v>12.626872138419699</v>
      </c>
      <c r="K3032">
        <v>11.1478</v>
      </c>
    </row>
    <row r="3033" spans="1:11">
      <c r="A3033">
        <v>21</v>
      </c>
      <c r="B3033">
        <v>0</v>
      </c>
      <c r="C3033">
        <v>16</v>
      </c>
      <c r="D3033">
        <v>731</v>
      </c>
      <c r="E3033">
        <v>66</v>
      </c>
      <c r="F3033">
        <v>1</v>
      </c>
      <c r="G3033">
        <v>30</v>
      </c>
      <c r="H3033">
        <v>3034</v>
      </c>
      <c r="I3033">
        <v>362.85258714800398</v>
      </c>
      <c r="J3033">
        <v>19.9023717179637</v>
      </c>
      <c r="K3033">
        <v>17.6204</v>
      </c>
    </row>
    <row r="3034" spans="1:11">
      <c r="A3034">
        <v>21</v>
      </c>
      <c r="B3034">
        <v>0</v>
      </c>
      <c r="C3034">
        <v>923</v>
      </c>
      <c r="D3034">
        <v>1416</v>
      </c>
      <c r="E3034">
        <v>2</v>
      </c>
      <c r="F3034">
        <v>23</v>
      </c>
      <c r="G3034">
        <v>0</v>
      </c>
      <c r="H3034">
        <v>46</v>
      </c>
      <c r="I3034">
        <v>9.59166304662544</v>
      </c>
      <c r="J3034">
        <v>0.841665016500033</v>
      </c>
      <c r="K3034">
        <v>0.70840000000000003</v>
      </c>
    </row>
    <row r="3035" spans="1:11">
      <c r="A3035">
        <v>21</v>
      </c>
      <c r="B3035">
        <v>0</v>
      </c>
      <c r="C3035">
        <v>106</v>
      </c>
      <c r="D3035">
        <v>1034</v>
      </c>
      <c r="E3035">
        <v>54</v>
      </c>
      <c r="F3035">
        <v>2</v>
      </c>
      <c r="G3035">
        <v>24</v>
      </c>
      <c r="H3035">
        <v>2438</v>
      </c>
      <c r="I3035">
        <v>291.15288080319601</v>
      </c>
      <c r="J3035">
        <v>15.915891429637201</v>
      </c>
      <c r="K3035">
        <v>13.641999999999999</v>
      </c>
    </row>
    <row r="3036" spans="1:11">
      <c r="A3036">
        <v>21</v>
      </c>
      <c r="B3036">
        <v>0</v>
      </c>
      <c r="C3036">
        <v>356</v>
      </c>
      <c r="D3036">
        <v>1290</v>
      </c>
      <c r="E3036">
        <v>36</v>
      </c>
      <c r="F3036">
        <v>4</v>
      </c>
      <c r="G3036">
        <v>16</v>
      </c>
      <c r="H3036">
        <v>1608</v>
      </c>
      <c r="I3036">
        <v>190.27348738066499</v>
      </c>
      <c r="J3036">
        <v>10.1721974027247</v>
      </c>
      <c r="K3036">
        <v>8.5152000000000001</v>
      </c>
    </row>
    <row r="3037" spans="1:11">
      <c r="A3037">
        <v>21</v>
      </c>
      <c r="B3037">
        <v>0</v>
      </c>
      <c r="C3037">
        <v>524</v>
      </c>
      <c r="D3037">
        <v>673</v>
      </c>
      <c r="E3037">
        <v>64</v>
      </c>
      <c r="F3037">
        <v>3</v>
      </c>
      <c r="G3037">
        <v>26</v>
      </c>
      <c r="H3037">
        <v>2603</v>
      </c>
      <c r="I3037">
        <v>323.58151986786902</v>
      </c>
      <c r="J3037">
        <v>19.2220992610068</v>
      </c>
      <c r="K3037">
        <v>17.328800000000001</v>
      </c>
    </row>
    <row r="3038" spans="1:11">
      <c r="A3038">
        <v>21</v>
      </c>
      <c r="B3038">
        <v>0</v>
      </c>
      <c r="C3038">
        <v>778</v>
      </c>
      <c r="D3038">
        <v>818</v>
      </c>
      <c r="E3038">
        <v>61</v>
      </c>
      <c r="F3038">
        <v>5</v>
      </c>
      <c r="G3038">
        <v>25</v>
      </c>
      <c r="H3038">
        <v>2595</v>
      </c>
      <c r="I3038">
        <v>315.45998161415002</v>
      </c>
      <c r="J3038">
        <v>17.937321427682601</v>
      </c>
      <c r="K3038">
        <v>14.138</v>
      </c>
    </row>
    <row r="3039" spans="1:11">
      <c r="A3039">
        <v>21</v>
      </c>
      <c r="B3039">
        <v>0</v>
      </c>
      <c r="C3039">
        <v>1027</v>
      </c>
      <c r="D3039">
        <v>1243</v>
      </c>
      <c r="E3039">
        <v>29</v>
      </c>
      <c r="F3039">
        <v>9</v>
      </c>
      <c r="G3039">
        <v>12</v>
      </c>
      <c r="H3039">
        <v>1240</v>
      </c>
      <c r="I3039">
        <v>151.320851173921</v>
      </c>
      <c r="J3039">
        <v>8.6729464428186098</v>
      </c>
      <c r="K3039">
        <v>7.1159999999999997</v>
      </c>
    </row>
    <row r="3040" spans="1:11">
      <c r="A3040">
        <v>21</v>
      </c>
      <c r="B3040">
        <v>0</v>
      </c>
      <c r="C3040">
        <v>523</v>
      </c>
      <c r="D3040">
        <v>155</v>
      </c>
      <c r="E3040">
        <v>56</v>
      </c>
      <c r="F3040">
        <v>2</v>
      </c>
      <c r="G3040">
        <v>25</v>
      </c>
      <c r="H3040">
        <v>2569</v>
      </c>
      <c r="I3040">
        <v>306.292344011404</v>
      </c>
      <c r="J3040">
        <v>16.6785460997055</v>
      </c>
      <c r="K3040">
        <v>14.2052</v>
      </c>
    </row>
    <row r="3041" spans="1:11">
      <c r="A3041">
        <v>21</v>
      </c>
      <c r="B3041">
        <v>0</v>
      </c>
      <c r="C3041">
        <v>615</v>
      </c>
      <c r="D3041">
        <v>920</v>
      </c>
      <c r="E3041">
        <v>78</v>
      </c>
      <c r="F3041">
        <v>3</v>
      </c>
      <c r="G3041">
        <v>34</v>
      </c>
      <c r="H3041">
        <v>3443</v>
      </c>
      <c r="I3041">
        <v>409.202883665304</v>
      </c>
      <c r="J3041">
        <v>22.1143641102339</v>
      </c>
      <c r="K3041">
        <v>19.098600000000001</v>
      </c>
    </row>
    <row r="3042" spans="1:11">
      <c r="A3042">
        <v>21</v>
      </c>
      <c r="B3042">
        <v>0</v>
      </c>
      <c r="C3042">
        <v>267</v>
      </c>
      <c r="D3042">
        <v>529</v>
      </c>
      <c r="E3042">
        <v>98</v>
      </c>
      <c r="F3042">
        <v>2</v>
      </c>
      <c r="G3042">
        <v>43</v>
      </c>
      <c r="H3042">
        <v>4361</v>
      </c>
      <c r="I3042">
        <v>517.99324319917503</v>
      </c>
      <c r="J3042">
        <v>27.952422077523099</v>
      </c>
      <c r="K3042">
        <v>23.5486</v>
      </c>
    </row>
    <row r="3043" spans="1:11">
      <c r="A3043">
        <v>21</v>
      </c>
      <c r="B3043">
        <v>0</v>
      </c>
      <c r="C3043">
        <v>586</v>
      </c>
      <c r="D3043">
        <v>786</v>
      </c>
      <c r="E3043">
        <v>70</v>
      </c>
      <c r="F3043">
        <v>1</v>
      </c>
      <c r="G3043">
        <v>30</v>
      </c>
      <c r="H3043">
        <v>3021</v>
      </c>
      <c r="I3043">
        <v>362.40998882481102</v>
      </c>
      <c r="J3043">
        <v>20.019138343095602</v>
      </c>
      <c r="K3043">
        <v>16.776199999999999</v>
      </c>
    </row>
    <row r="3044" spans="1:11">
      <c r="A3044">
        <v>21</v>
      </c>
      <c r="B3044">
        <v>0</v>
      </c>
      <c r="C3044">
        <v>585</v>
      </c>
      <c r="D3044">
        <v>1088</v>
      </c>
      <c r="E3044">
        <v>50</v>
      </c>
      <c r="F3044">
        <v>9</v>
      </c>
      <c r="G3044">
        <v>21</v>
      </c>
      <c r="H3044">
        <v>2135</v>
      </c>
      <c r="I3044">
        <v>264.516540125566</v>
      </c>
      <c r="J3044">
        <v>15.6162575542285</v>
      </c>
      <c r="K3044">
        <v>12.927</v>
      </c>
    </row>
    <row r="3045" spans="1:11">
      <c r="A3045">
        <v>21</v>
      </c>
      <c r="B3045">
        <v>0</v>
      </c>
      <c r="C3045">
        <v>464</v>
      </c>
      <c r="D3045">
        <v>353</v>
      </c>
      <c r="E3045">
        <v>72</v>
      </c>
      <c r="F3045">
        <v>1</v>
      </c>
      <c r="G3045">
        <v>29</v>
      </c>
      <c r="H3045">
        <v>2934</v>
      </c>
      <c r="I3045">
        <v>358.91503172756597</v>
      </c>
      <c r="J3045">
        <v>20.672793715412499</v>
      </c>
      <c r="K3045">
        <v>18.4344</v>
      </c>
    </row>
    <row r="3046" spans="1:11">
      <c r="A3046">
        <v>21</v>
      </c>
      <c r="B3046">
        <v>0</v>
      </c>
      <c r="C3046">
        <v>991</v>
      </c>
      <c r="D3046">
        <v>1481</v>
      </c>
      <c r="E3046">
        <v>1</v>
      </c>
      <c r="F3046">
        <v>3</v>
      </c>
      <c r="G3046">
        <v>0</v>
      </c>
      <c r="H3046">
        <v>3</v>
      </c>
      <c r="I3046">
        <v>1.7320508075688801</v>
      </c>
      <c r="J3046">
        <v>0.17058722109232</v>
      </c>
      <c r="K3046">
        <v>5.8200000000000002E-2</v>
      </c>
    </row>
    <row r="3047" spans="1:11">
      <c r="A3047">
        <v>21</v>
      </c>
      <c r="B3047">
        <v>0</v>
      </c>
      <c r="C3047">
        <v>393</v>
      </c>
      <c r="D3047">
        <v>149</v>
      </c>
      <c r="E3047">
        <v>45</v>
      </c>
      <c r="F3047">
        <v>2</v>
      </c>
      <c r="G3047">
        <v>18</v>
      </c>
      <c r="H3047">
        <v>1837</v>
      </c>
      <c r="I3047">
        <v>226.933911084263</v>
      </c>
      <c r="J3047">
        <v>13.324154757432099</v>
      </c>
      <c r="K3047">
        <v>11.731400000000001</v>
      </c>
    </row>
    <row r="3048" spans="1:11">
      <c r="A3048">
        <v>21</v>
      </c>
      <c r="B3048">
        <v>0</v>
      </c>
      <c r="C3048">
        <v>242</v>
      </c>
      <c r="D3048">
        <v>1310</v>
      </c>
      <c r="E3048">
        <v>43</v>
      </c>
      <c r="F3048">
        <v>1</v>
      </c>
      <c r="G3048">
        <v>17</v>
      </c>
      <c r="H3048">
        <v>1740</v>
      </c>
      <c r="I3048">
        <v>216.67948680020501</v>
      </c>
      <c r="J3048">
        <v>12.9127843627933</v>
      </c>
      <c r="K3048">
        <v>11.132</v>
      </c>
    </row>
    <row r="3049" spans="1:11">
      <c r="A3049">
        <v>21</v>
      </c>
      <c r="B3049">
        <v>0</v>
      </c>
      <c r="C3049">
        <v>812</v>
      </c>
      <c r="D3049">
        <v>293</v>
      </c>
      <c r="E3049">
        <v>30</v>
      </c>
      <c r="F3049">
        <v>2</v>
      </c>
      <c r="G3049">
        <v>12</v>
      </c>
      <c r="H3049">
        <v>1267</v>
      </c>
      <c r="I3049">
        <v>156.36815532582099</v>
      </c>
      <c r="J3049">
        <v>9.1641202523755698</v>
      </c>
      <c r="K3049">
        <v>7.9236000000000004</v>
      </c>
    </row>
    <row r="3050" spans="1:11">
      <c r="A3050">
        <v>21</v>
      </c>
      <c r="B3050">
        <v>0</v>
      </c>
      <c r="C3050">
        <v>759</v>
      </c>
      <c r="D3050">
        <v>819</v>
      </c>
      <c r="E3050">
        <v>65</v>
      </c>
      <c r="F3050">
        <v>1</v>
      </c>
      <c r="G3050">
        <v>28</v>
      </c>
      <c r="H3050">
        <v>2889</v>
      </c>
      <c r="I3050">
        <v>346.58765125145499</v>
      </c>
      <c r="J3050">
        <v>19.146746459908002</v>
      </c>
      <c r="K3050">
        <v>16.719000000000001</v>
      </c>
    </row>
    <row r="3051" spans="1:11">
      <c r="A3051">
        <v>21</v>
      </c>
      <c r="B3051">
        <v>0</v>
      </c>
      <c r="C3051">
        <v>862</v>
      </c>
      <c r="D3051">
        <v>144</v>
      </c>
      <c r="E3051">
        <v>36</v>
      </c>
      <c r="F3051">
        <v>1</v>
      </c>
      <c r="G3051">
        <v>13</v>
      </c>
      <c r="H3051">
        <v>1399</v>
      </c>
      <c r="I3051">
        <v>175.75266712058701</v>
      </c>
      <c r="J3051">
        <v>10.6381342349117</v>
      </c>
      <c r="K3051">
        <v>8.4320000000000004</v>
      </c>
    </row>
    <row r="3052" spans="1:11">
      <c r="A3052">
        <v>21</v>
      </c>
      <c r="B3052">
        <v>0</v>
      </c>
      <c r="C3052">
        <v>1081</v>
      </c>
      <c r="D3052">
        <v>26</v>
      </c>
      <c r="E3052">
        <v>1</v>
      </c>
      <c r="F3052">
        <v>6</v>
      </c>
      <c r="G3052">
        <v>0</v>
      </c>
      <c r="H3052">
        <v>6</v>
      </c>
      <c r="I3052">
        <v>2.4494897427831801</v>
      </c>
      <c r="J3052">
        <v>0.23748684174075799</v>
      </c>
      <c r="K3052">
        <v>0.1128</v>
      </c>
    </row>
    <row r="3053" spans="1:11">
      <c r="A3053">
        <v>21</v>
      </c>
      <c r="B3053">
        <v>0</v>
      </c>
      <c r="C3053">
        <v>951</v>
      </c>
      <c r="D3053">
        <v>337</v>
      </c>
      <c r="E3053">
        <v>38</v>
      </c>
      <c r="F3053">
        <v>1</v>
      </c>
      <c r="G3053">
        <v>15</v>
      </c>
      <c r="H3053">
        <v>1555</v>
      </c>
      <c r="I3053">
        <v>189.38056922504001</v>
      </c>
      <c r="J3053">
        <v>10.809602212847601</v>
      </c>
      <c r="K3053">
        <v>9.4499999999999993</v>
      </c>
    </row>
    <row r="3054" spans="1:11">
      <c r="A3054">
        <v>21</v>
      </c>
      <c r="B3054">
        <v>0</v>
      </c>
      <c r="C3054">
        <v>175</v>
      </c>
      <c r="D3054">
        <v>563</v>
      </c>
      <c r="E3054">
        <v>88</v>
      </c>
      <c r="F3054">
        <v>1</v>
      </c>
      <c r="G3054">
        <v>36</v>
      </c>
      <c r="H3054">
        <v>3664</v>
      </c>
      <c r="I3054">
        <v>449.73770133267698</v>
      </c>
      <c r="J3054">
        <v>26.0796932497298</v>
      </c>
      <c r="K3054">
        <v>23.3872</v>
      </c>
    </row>
    <row r="3055" spans="1:11">
      <c r="A3055">
        <v>21</v>
      </c>
      <c r="B3055">
        <v>0</v>
      </c>
      <c r="C3055">
        <v>978</v>
      </c>
      <c r="D3055">
        <v>599</v>
      </c>
      <c r="E3055">
        <v>39</v>
      </c>
      <c r="F3055">
        <v>2</v>
      </c>
      <c r="G3055">
        <v>16</v>
      </c>
      <c r="H3055">
        <v>1619</v>
      </c>
      <c r="I3055">
        <v>197.62337918373899</v>
      </c>
      <c r="J3055">
        <v>11.3328681277071</v>
      </c>
      <c r="K3055">
        <v>9.8062000000000005</v>
      </c>
    </row>
    <row r="3056" spans="1:11">
      <c r="A3056">
        <v>21</v>
      </c>
      <c r="B3056">
        <v>0</v>
      </c>
      <c r="C3056">
        <v>974</v>
      </c>
      <c r="D3056">
        <v>1274</v>
      </c>
      <c r="E3056">
        <v>35</v>
      </c>
      <c r="F3056">
        <v>1</v>
      </c>
      <c r="G3056">
        <v>13</v>
      </c>
      <c r="H3056">
        <v>1327</v>
      </c>
      <c r="I3056">
        <v>165.06665320409201</v>
      </c>
      <c r="J3056">
        <v>9.8171839139337695</v>
      </c>
      <c r="K3056">
        <v>7.7995999999999999</v>
      </c>
    </row>
    <row r="3057" spans="1:11">
      <c r="A3057">
        <v>21</v>
      </c>
      <c r="B3057">
        <v>0</v>
      </c>
      <c r="C3057">
        <v>675</v>
      </c>
      <c r="D3057">
        <v>1429</v>
      </c>
      <c r="E3057">
        <v>38</v>
      </c>
      <c r="F3057">
        <v>1</v>
      </c>
      <c r="G3057">
        <v>17</v>
      </c>
      <c r="H3057">
        <v>1718</v>
      </c>
      <c r="I3057">
        <v>200.54924582256601</v>
      </c>
      <c r="J3057">
        <v>10.3463810098024</v>
      </c>
      <c r="K3057">
        <v>8.7707999999999995</v>
      </c>
    </row>
    <row r="3058" spans="1:11">
      <c r="A3058">
        <v>21</v>
      </c>
      <c r="B3058">
        <v>0</v>
      </c>
      <c r="C3058">
        <v>985</v>
      </c>
      <c r="D3058">
        <v>892</v>
      </c>
      <c r="E3058">
        <v>40</v>
      </c>
      <c r="F3058">
        <v>3</v>
      </c>
      <c r="G3058">
        <v>16</v>
      </c>
      <c r="H3058">
        <v>1620</v>
      </c>
      <c r="I3058">
        <v>200.539272961682</v>
      </c>
      <c r="J3058">
        <v>11.820321484629799</v>
      </c>
      <c r="K3058">
        <v>10.432</v>
      </c>
    </row>
    <row r="3059" spans="1:11">
      <c r="A3059">
        <v>21</v>
      </c>
      <c r="B3059">
        <v>0</v>
      </c>
      <c r="C3059">
        <v>273</v>
      </c>
      <c r="D3059">
        <v>1272</v>
      </c>
      <c r="E3059">
        <v>41</v>
      </c>
      <c r="F3059">
        <v>1</v>
      </c>
      <c r="G3059">
        <v>16</v>
      </c>
      <c r="H3059">
        <v>1621</v>
      </c>
      <c r="I3059">
        <v>198.854217958785</v>
      </c>
      <c r="J3059">
        <v>11.518068414452101</v>
      </c>
      <c r="K3059">
        <v>9.8816000000000006</v>
      </c>
    </row>
    <row r="3060" spans="1:11">
      <c r="A3060">
        <v>21</v>
      </c>
      <c r="B3060">
        <v>0</v>
      </c>
      <c r="C3060">
        <v>82</v>
      </c>
      <c r="D3060">
        <v>1490</v>
      </c>
      <c r="E3060">
        <v>1</v>
      </c>
      <c r="F3060">
        <v>7</v>
      </c>
      <c r="G3060">
        <v>0</v>
      </c>
      <c r="H3060">
        <v>7</v>
      </c>
      <c r="I3060">
        <v>2.6457513110645898</v>
      </c>
      <c r="J3060">
        <v>0.25514701644346099</v>
      </c>
      <c r="K3060">
        <v>0.13020000000000001</v>
      </c>
    </row>
    <row r="3061" spans="1:11">
      <c r="A3061">
        <v>21</v>
      </c>
      <c r="B3061">
        <v>0</v>
      </c>
      <c r="C3061">
        <v>457</v>
      </c>
      <c r="D3061">
        <v>984</v>
      </c>
      <c r="E3061">
        <v>91</v>
      </c>
      <c r="F3061">
        <v>1</v>
      </c>
      <c r="G3061">
        <v>37</v>
      </c>
      <c r="H3061">
        <v>3700</v>
      </c>
      <c r="I3061">
        <v>449.83330245769901</v>
      </c>
      <c r="J3061">
        <v>25.5831976109321</v>
      </c>
      <c r="K3061">
        <v>21.84</v>
      </c>
    </row>
    <row r="3062" spans="1:11">
      <c r="A3062">
        <v>21</v>
      </c>
      <c r="B3062">
        <v>0</v>
      </c>
      <c r="C3062">
        <v>63</v>
      </c>
      <c r="D3062">
        <v>288</v>
      </c>
      <c r="E3062">
        <v>48</v>
      </c>
      <c r="F3062">
        <v>3</v>
      </c>
      <c r="G3062">
        <v>19</v>
      </c>
      <c r="H3062">
        <v>1915</v>
      </c>
      <c r="I3062">
        <v>239.472336606966</v>
      </c>
      <c r="J3062">
        <v>14.3787169107678</v>
      </c>
      <c r="K3062">
        <v>13.167999999999999</v>
      </c>
    </row>
    <row r="3063" spans="1:11">
      <c r="A3063">
        <v>21</v>
      </c>
      <c r="B3063">
        <v>0</v>
      </c>
      <c r="C3063">
        <v>689</v>
      </c>
      <c r="D3063">
        <v>1375</v>
      </c>
      <c r="E3063">
        <v>35</v>
      </c>
      <c r="F3063">
        <v>3</v>
      </c>
      <c r="G3063">
        <v>13</v>
      </c>
      <c r="H3063">
        <v>1387</v>
      </c>
      <c r="I3063">
        <v>172.39199517379001</v>
      </c>
      <c r="J3063">
        <v>10.237826917857101</v>
      </c>
      <c r="K3063">
        <v>8.6430000000000007</v>
      </c>
    </row>
    <row r="3064" spans="1:11">
      <c r="A3064">
        <v>21</v>
      </c>
      <c r="B3064">
        <v>0</v>
      </c>
      <c r="C3064">
        <v>1097</v>
      </c>
      <c r="D3064">
        <v>518</v>
      </c>
      <c r="E3064">
        <v>30</v>
      </c>
      <c r="F3064">
        <v>3</v>
      </c>
      <c r="G3064">
        <v>11</v>
      </c>
      <c r="H3064">
        <v>1154</v>
      </c>
      <c r="I3064">
        <v>144.59598887935999</v>
      </c>
      <c r="J3064">
        <v>8.7125426828222796</v>
      </c>
      <c r="K3064">
        <v>7.0936000000000003</v>
      </c>
    </row>
    <row r="3065" spans="1:11">
      <c r="A3065">
        <v>21</v>
      </c>
      <c r="B3065">
        <v>0</v>
      </c>
      <c r="C3065">
        <v>664</v>
      </c>
      <c r="D3065">
        <v>1457</v>
      </c>
      <c r="E3065">
        <v>2</v>
      </c>
      <c r="F3065">
        <v>1</v>
      </c>
      <c r="G3065">
        <v>0</v>
      </c>
      <c r="H3065">
        <v>60</v>
      </c>
      <c r="I3065">
        <v>7.8740078740118102</v>
      </c>
      <c r="J3065">
        <v>0.50990195135927896</v>
      </c>
      <c r="K3065">
        <v>0.49199999999999999</v>
      </c>
    </row>
    <row r="3066" spans="1:11">
      <c r="A3066">
        <v>21</v>
      </c>
      <c r="B3066">
        <v>0</v>
      </c>
      <c r="C3066">
        <v>791</v>
      </c>
      <c r="D3066">
        <v>1207</v>
      </c>
      <c r="E3066">
        <v>36</v>
      </c>
      <c r="F3066">
        <v>1</v>
      </c>
      <c r="G3066">
        <v>13</v>
      </c>
      <c r="H3066">
        <v>1399</v>
      </c>
      <c r="I3066">
        <v>175.39954389906501</v>
      </c>
      <c r="J3066">
        <v>10.579692812175599</v>
      </c>
      <c r="K3066">
        <v>8.5122</v>
      </c>
    </row>
    <row r="3067" spans="1:11">
      <c r="A3067">
        <v>21</v>
      </c>
      <c r="B3067">
        <v>0</v>
      </c>
      <c r="C3067">
        <v>820</v>
      </c>
      <c r="D3067">
        <v>1369</v>
      </c>
      <c r="E3067">
        <v>32</v>
      </c>
      <c r="F3067">
        <v>4</v>
      </c>
      <c r="G3067">
        <v>12</v>
      </c>
      <c r="H3067">
        <v>1253</v>
      </c>
      <c r="I3067">
        <v>155.212757207647</v>
      </c>
      <c r="J3067">
        <v>9.1601910460426605</v>
      </c>
      <c r="K3067">
        <v>7.8784000000000001</v>
      </c>
    </row>
    <row r="3068" spans="1:11">
      <c r="A3068">
        <v>21</v>
      </c>
      <c r="B3068">
        <v>0</v>
      </c>
      <c r="C3068">
        <v>186</v>
      </c>
      <c r="D3068">
        <v>1243</v>
      </c>
      <c r="E3068">
        <v>48</v>
      </c>
      <c r="F3068">
        <v>1</v>
      </c>
      <c r="G3068">
        <v>18</v>
      </c>
      <c r="H3068">
        <v>1845</v>
      </c>
      <c r="I3068">
        <v>229.45805716949701</v>
      </c>
      <c r="J3068">
        <v>13.642122268913999</v>
      </c>
      <c r="K3068">
        <v>11.401</v>
      </c>
    </row>
    <row r="3069" spans="1:11">
      <c r="A3069">
        <v>21</v>
      </c>
      <c r="B3069">
        <v>0</v>
      </c>
      <c r="C3069">
        <v>868</v>
      </c>
      <c r="D3069">
        <v>1410</v>
      </c>
      <c r="E3069">
        <v>3</v>
      </c>
      <c r="F3069">
        <v>4</v>
      </c>
      <c r="G3069">
        <v>0</v>
      </c>
      <c r="H3069">
        <v>70</v>
      </c>
      <c r="I3069">
        <v>12.328828005938</v>
      </c>
      <c r="J3069">
        <v>1.01488915650922</v>
      </c>
      <c r="K3069">
        <v>0.93799999999999994</v>
      </c>
    </row>
    <row r="3070" spans="1:11">
      <c r="A3070">
        <v>21</v>
      </c>
      <c r="B3070">
        <v>0</v>
      </c>
      <c r="C3070">
        <v>572</v>
      </c>
      <c r="D3070">
        <v>1377</v>
      </c>
      <c r="E3070">
        <v>38</v>
      </c>
      <c r="F3070">
        <v>1</v>
      </c>
      <c r="G3070">
        <v>14</v>
      </c>
      <c r="H3070">
        <v>1464</v>
      </c>
      <c r="I3070">
        <v>181.27327436773501</v>
      </c>
      <c r="J3070">
        <v>10.6897333923723</v>
      </c>
      <c r="K3070">
        <v>9.4711999999999996</v>
      </c>
    </row>
    <row r="3071" spans="1:11">
      <c r="A3071">
        <v>21</v>
      </c>
      <c r="B3071">
        <v>0</v>
      </c>
      <c r="C3071">
        <v>597</v>
      </c>
      <c r="D3071">
        <v>1270</v>
      </c>
      <c r="E3071">
        <v>37</v>
      </c>
      <c r="F3071">
        <v>2</v>
      </c>
      <c r="G3071">
        <v>15</v>
      </c>
      <c r="H3071">
        <v>1522</v>
      </c>
      <c r="I3071">
        <v>185.67713914211399</v>
      </c>
      <c r="J3071">
        <v>10.635393739772899</v>
      </c>
      <c r="K3071">
        <v>9.32</v>
      </c>
    </row>
    <row r="3072" spans="1:11">
      <c r="A3072">
        <v>21</v>
      </c>
      <c r="B3072">
        <v>0</v>
      </c>
      <c r="C3072">
        <v>811</v>
      </c>
      <c r="D3072">
        <v>23</v>
      </c>
      <c r="E3072">
        <v>2</v>
      </c>
      <c r="F3072">
        <v>4</v>
      </c>
      <c r="G3072">
        <v>0</v>
      </c>
      <c r="H3072">
        <v>71</v>
      </c>
      <c r="I3072">
        <v>8.8881944173155905</v>
      </c>
      <c r="J3072">
        <v>0.53469617541179404</v>
      </c>
      <c r="K3072">
        <v>0.46860000000000002</v>
      </c>
    </row>
    <row r="3073" spans="1:11">
      <c r="A3073">
        <v>21</v>
      </c>
      <c r="B3073">
        <v>0</v>
      </c>
      <c r="C3073">
        <v>466</v>
      </c>
      <c r="D3073">
        <v>513</v>
      </c>
      <c r="E3073">
        <v>83</v>
      </c>
      <c r="F3073">
        <v>1</v>
      </c>
      <c r="G3073">
        <v>35</v>
      </c>
      <c r="H3073">
        <v>3571</v>
      </c>
      <c r="I3073">
        <v>430.679695365361</v>
      </c>
      <c r="J3073">
        <v>24.075836434068101</v>
      </c>
      <c r="K3073">
        <v>21.023599999999998</v>
      </c>
    </row>
    <row r="3074" spans="1:11">
      <c r="A3074">
        <v>21</v>
      </c>
      <c r="B3074">
        <v>0</v>
      </c>
      <c r="C3074">
        <v>224</v>
      </c>
      <c r="D3074">
        <v>313</v>
      </c>
      <c r="E3074">
        <v>55</v>
      </c>
      <c r="F3074">
        <v>2</v>
      </c>
      <c r="G3074">
        <v>22</v>
      </c>
      <c r="H3074">
        <v>2290</v>
      </c>
      <c r="I3074">
        <v>278.63237428554498</v>
      </c>
      <c r="J3074">
        <v>15.872932936291299</v>
      </c>
      <c r="K3074">
        <v>14.03</v>
      </c>
    </row>
    <row r="3075" spans="1:11">
      <c r="A3075">
        <v>21</v>
      </c>
      <c r="B3075">
        <v>0</v>
      </c>
      <c r="C3075">
        <v>217</v>
      </c>
      <c r="D3075">
        <v>54</v>
      </c>
      <c r="E3075">
        <v>3</v>
      </c>
      <c r="F3075">
        <v>3</v>
      </c>
      <c r="G3075">
        <v>0</v>
      </c>
      <c r="H3075">
        <v>61</v>
      </c>
      <c r="I3075">
        <v>8.8881944173155905</v>
      </c>
      <c r="J3075">
        <v>0.64645185435575903</v>
      </c>
      <c r="K3075">
        <v>0.54900000000000004</v>
      </c>
    </row>
    <row r="3076" spans="1:11">
      <c r="A3076">
        <v>21</v>
      </c>
      <c r="B3076">
        <v>0</v>
      </c>
      <c r="C3076">
        <v>1040</v>
      </c>
      <c r="D3076">
        <v>171</v>
      </c>
      <c r="E3076">
        <v>3</v>
      </c>
      <c r="F3076">
        <v>5</v>
      </c>
      <c r="G3076">
        <v>0</v>
      </c>
      <c r="H3076">
        <v>63</v>
      </c>
      <c r="I3076">
        <v>9.6436507609929496</v>
      </c>
      <c r="J3076">
        <v>0.73013697345087203</v>
      </c>
      <c r="K3076">
        <v>0.59219999999999995</v>
      </c>
    </row>
    <row r="3077" spans="1:11">
      <c r="A3077">
        <v>21</v>
      </c>
      <c r="B3077">
        <v>0</v>
      </c>
      <c r="C3077">
        <v>1104</v>
      </c>
      <c r="D3077">
        <v>458</v>
      </c>
      <c r="E3077">
        <v>30</v>
      </c>
      <c r="F3077">
        <v>3</v>
      </c>
      <c r="G3077">
        <v>12</v>
      </c>
      <c r="H3077">
        <v>1247</v>
      </c>
      <c r="I3077">
        <v>152.53524182955201</v>
      </c>
      <c r="J3077">
        <v>8.7845944698659792</v>
      </c>
      <c r="K3077">
        <v>6.9042000000000003</v>
      </c>
    </row>
    <row r="3078" spans="1:11">
      <c r="A3078">
        <v>21</v>
      </c>
      <c r="B3078">
        <v>0</v>
      </c>
      <c r="C3078">
        <v>673</v>
      </c>
      <c r="D3078">
        <v>1302</v>
      </c>
      <c r="E3078">
        <v>33</v>
      </c>
      <c r="F3078">
        <v>2</v>
      </c>
      <c r="G3078">
        <v>14</v>
      </c>
      <c r="H3078">
        <v>1442</v>
      </c>
      <c r="I3078">
        <v>172.32527382830401</v>
      </c>
      <c r="J3078">
        <v>9.4352318466479694</v>
      </c>
      <c r="K3078">
        <v>8.1555999999999997</v>
      </c>
    </row>
    <row r="3079" spans="1:11">
      <c r="A3079">
        <v>21</v>
      </c>
      <c r="B3079">
        <v>0</v>
      </c>
      <c r="C3079">
        <v>884</v>
      </c>
      <c r="D3079">
        <v>303</v>
      </c>
      <c r="E3079">
        <v>39</v>
      </c>
      <c r="F3079">
        <v>1</v>
      </c>
      <c r="G3079">
        <v>15</v>
      </c>
      <c r="H3079">
        <v>1500</v>
      </c>
      <c r="I3079">
        <v>184.423425843899</v>
      </c>
      <c r="J3079">
        <v>10.729398864801301</v>
      </c>
      <c r="K3079">
        <v>9.24</v>
      </c>
    </row>
    <row r="3080" spans="1:11">
      <c r="A3080">
        <v>21</v>
      </c>
      <c r="B3080">
        <v>0</v>
      </c>
      <c r="C3080">
        <v>299</v>
      </c>
      <c r="D3080">
        <v>299</v>
      </c>
      <c r="E3080">
        <v>54</v>
      </c>
      <c r="F3080">
        <v>2</v>
      </c>
      <c r="G3080">
        <v>24</v>
      </c>
      <c r="H3080">
        <v>2481</v>
      </c>
      <c r="I3080">
        <v>291.46011734026303</v>
      </c>
      <c r="J3080">
        <v>15.295551640918299</v>
      </c>
      <c r="K3080">
        <v>12.919600000000001</v>
      </c>
    </row>
    <row r="3081" spans="1:11">
      <c r="A3081">
        <v>21</v>
      </c>
      <c r="B3081">
        <v>0</v>
      </c>
      <c r="C3081">
        <v>559</v>
      </c>
      <c r="D3081">
        <v>1481</v>
      </c>
      <c r="E3081">
        <v>3</v>
      </c>
      <c r="F3081">
        <v>4</v>
      </c>
      <c r="G3081">
        <v>0</v>
      </c>
      <c r="H3081">
        <v>61</v>
      </c>
      <c r="I3081">
        <v>9.2195444572928906</v>
      </c>
      <c r="J3081">
        <v>0.69130311730817495</v>
      </c>
      <c r="K3081">
        <v>0.57340000000000002</v>
      </c>
    </row>
    <row r="3082" spans="1:11">
      <c r="A3082">
        <v>21</v>
      </c>
      <c r="B3082">
        <v>0</v>
      </c>
      <c r="C3082">
        <v>971</v>
      </c>
      <c r="D3082">
        <v>749</v>
      </c>
      <c r="E3082">
        <v>48</v>
      </c>
      <c r="F3082">
        <v>1</v>
      </c>
      <c r="G3082">
        <v>19</v>
      </c>
      <c r="H3082">
        <v>1921</v>
      </c>
      <c r="I3082">
        <v>234.55276591846001</v>
      </c>
      <c r="J3082">
        <v>13.458302270346</v>
      </c>
      <c r="K3082">
        <v>11.114000000000001</v>
      </c>
    </row>
    <row r="3083" spans="1:11">
      <c r="A3083">
        <v>21</v>
      </c>
      <c r="B3083">
        <v>0</v>
      </c>
      <c r="C3083">
        <v>267</v>
      </c>
      <c r="D3083">
        <v>886</v>
      </c>
      <c r="E3083">
        <v>90</v>
      </c>
      <c r="F3083">
        <v>1</v>
      </c>
      <c r="G3083">
        <v>42</v>
      </c>
      <c r="H3083">
        <v>4262</v>
      </c>
      <c r="I3083">
        <v>506.70898946042001</v>
      </c>
      <c r="J3083">
        <v>27.405758518968199</v>
      </c>
      <c r="K3083">
        <v>23.942799999999998</v>
      </c>
    </row>
    <row r="3084" spans="1:11">
      <c r="A3084">
        <v>21</v>
      </c>
      <c r="B3084">
        <v>0</v>
      </c>
      <c r="C3084">
        <v>386</v>
      </c>
      <c r="D3084">
        <v>225</v>
      </c>
      <c r="E3084">
        <v>51</v>
      </c>
      <c r="F3084">
        <v>1</v>
      </c>
      <c r="G3084">
        <v>21</v>
      </c>
      <c r="H3084">
        <v>2138</v>
      </c>
      <c r="I3084">
        <v>261.75179082481901</v>
      </c>
      <c r="J3084">
        <v>15.100847658327</v>
      </c>
      <c r="K3084">
        <v>13.585599999999999</v>
      </c>
    </row>
    <row r="3085" spans="1:11">
      <c r="A3085">
        <v>21</v>
      </c>
      <c r="B3085">
        <v>0</v>
      </c>
      <c r="C3085">
        <v>562</v>
      </c>
      <c r="D3085">
        <v>159</v>
      </c>
      <c r="E3085">
        <v>66</v>
      </c>
      <c r="F3085">
        <v>2</v>
      </c>
      <c r="G3085">
        <v>30</v>
      </c>
      <c r="H3085">
        <v>3015</v>
      </c>
      <c r="I3085">
        <v>358.84955064762198</v>
      </c>
      <c r="J3085">
        <v>19.460408526030498</v>
      </c>
      <c r="K3085">
        <v>16.925000000000001</v>
      </c>
    </row>
    <row r="3086" spans="1:11">
      <c r="A3086">
        <v>21</v>
      </c>
      <c r="B3086">
        <v>0</v>
      </c>
      <c r="C3086">
        <v>423</v>
      </c>
      <c r="D3086">
        <v>922</v>
      </c>
      <c r="E3086">
        <v>103</v>
      </c>
      <c r="F3086">
        <v>1</v>
      </c>
      <c r="G3086">
        <v>44</v>
      </c>
      <c r="H3086">
        <v>4405</v>
      </c>
      <c r="I3086">
        <v>527.39453922087603</v>
      </c>
      <c r="J3086">
        <v>29.000818953953701</v>
      </c>
      <c r="K3086">
        <v>24.161000000000001</v>
      </c>
    </row>
    <row r="3087" spans="1:11">
      <c r="A3087">
        <v>21</v>
      </c>
      <c r="B3087">
        <v>0</v>
      </c>
      <c r="C3087">
        <v>377</v>
      </c>
      <c r="D3087">
        <v>1186</v>
      </c>
      <c r="E3087">
        <v>46</v>
      </c>
      <c r="F3087">
        <v>3</v>
      </c>
      <c r="G3087">
        <v>19</v>
      </c>
      <c r="H3087">
        <v>1949</v>
      </c>
      <c r="I3087">
        <v>238.06511714234799</v>
      </c>
      <c r="J3087">
        <v>13.6707680837618</v>
      </c>
      <c r="K3087">
        <v>11.9994</v>
      </c>
    </row>
    <row r="3088" spans="1:11">
      <c r="A3088">
        <v>21</v>
      </c>
      <c r="B3088">
        <v>0</v>
      </c>
      <c r="C3088">
        <v>1135</v>
      </c>
      <c r="D3088">
        <v>10</v>
      </c>
      <c r="E3088">
        <v>1</v>
      </c>
      <c r="F3088">
        <v>2</v>
      </c>
      <c r="G3088">
        <v>0</v>
      </c>
      <c r="H3088">
        <v>2</v>
      </c>
      <c r="I3088">
        <v>1.4142135623731</v>
      </c>
      <c r="J3088">
        <v>0.14000000000000001</v>
      </c>
      <c r="K3088">
        <v>3.9199999999999999E-2</v>
      </c>
    </row>
    <row r="3089" spans="1:11">
      <c r="A3089">
        <v>21</v>
      </c>
      <c r="B3089">
        <v>0</v>
      </c>
      <c r="C3089">
        <v>351</v>
      </c>
      <c r="D3089">
        <v>1265</v>
      </c>
      <c r="E3089">
        <v>38</v>
      </c>
      <c r="F3089">
        <v>1</v>
      </c>
      <c r="G3089">
        <v>17</v>
      </c>
      <c r="H3089">
        <v>1702</v>
      </c>
      <c r="I3089">
        <v>203.95097450122699</v>
      </c>
      <c r="J3089">
        <v>11.237419632638099</v>
      </c>
      <c r="K3089">
        <v>9.7423999999999999</v>
      </c>
    </row>
    <row r="3090" spans="1:11">
      <c r="A3090">
        <v>21</v>
      </c>
      <c r="B3090">
        <v>0</v>
      </c>
      <c r="C3090">
        <v>601</v>
      </c>
      <c r="D3090">
        <v>394</v>
      </c>
      <c r="E3090">
        <v>64</v>
      </c>
      <c r="F3090">
        <v>2</v>
      </c>
      <c r="G3090">
        <v>27</v>
      </c>
      <c r="H3090">
        <v>2793</v>
      </c>
      <c r="I3090">
        <v>335.41466873111</v>
      </c>
      <c r="J3090">
        <v>18.572697703887801</v>
      </c>
      <c r="K3090">
        <v>15.897</v>
      </c>
    </row>
    <row r="3091" spans="1:11">
      <c r="A3091">
        <v>21</v>
      </c>
      <c r="B3091">
        <v>0</v>
      </c>
      <c r="C3091">
        <v>736</v>
      </c>
      <c r="D3091">
        <v>219</v>
      </c>
      <c r="E3091">
        <v>50</v>
      </c>
      <c r="F3091">
        <v>4</v>
      </c>
      <c r="G3091">
        <v>20</v>
      </c>
      <c r="H3091">
        <v>2048</v>
      </c>
      <c r="I3091">
        <v>248.865425481323</v>
      </c>
      <c r="J3091">
        <v>14.1389391398365</v>
      </c>
      <c r="K3091">
        <v>12.377599999999999</v>
      </c>
    </row>
    <row r="3092" spans="1:11">
      <c r="A3092">
        <v>21</v>
      </c>
      <c r="B3092">
        <v>0</v>
      </c>
      <c r="C3092">
        <v>419</v>
      </c>
      <c r="D3092">
        <v>1348</v>
      </c>
      <c r="E3092">
        <v>40</v>
      </c>
      <c r="F3092">
        <v>1</v>
      </c>
      <c r="G3092">
        <v>15</v>
      </c>
      <c r="H3092">
        <v>1513</v>
      </c>
      <c r="I3092">
        <v>190.312900245885</v>
      </c>
      <c r="J3092">
        <v>11.5443969093236</v>
      </c>
      <c r="K3092">
        <v>9.9342000000000006</v>
      </c>
    </row>
    <row r="3093" spans="1:11">
      <c r="A3093">
        <v>21</v>
      </c>
      <c r="B3093">
        <v>0</v>
      </c>
      <c r="C3093">
        <v>654</v>
      </c>
      <c r="D3093">
        <v>800</v>
      </c>
      <c r="E3093">
        <v>64</v>
      </c>
      <c r="F3093">
        <v>2</v>
      </c>
      <c r="G3093">
        <v>26</v>
      </c>
      <c r="H3093">
        <v>2690</v>
      </c>
      <c r="I3093">
        <v>330.74763793563199</v>
      </c>
      <c r="J3093">
        <v>19.243960091415701</v>
      </c>
      <c r="K3093">
        <v>16.802</v>
      </c>
    </row>
    <row r="3094" spans="1:11">
      <c r="A3094">
        <v>21</v>
      </c>
      <c r="B3094">
        <v>0</v>
      </c>
      <c r="C3094">
        <v>55</v>
      </c>
      <c r="D3094">
        <v>942</v>
      </c>
      <c r="E3094">
        <v>55</v>
      </c>
      <c r="F3094">
        <v>4</v>
      </c>
      <c r="G3094">
        <v>22</v>
      </c>
      <c r="H3094">
        <v>2274</v>
      </c>
      <c r="I3094">
        <v>274.80538568230401</v>
      </c>
      <c r="J3094">
        <v>15.4295949395958</v>
      </c>
      <c r="K3094">
        <v>13.247999999999999</v>
      </c>
    </row>
    <row r="3095" spans="1:11">
      <c r="A3095">
        <v>21</v>
      </c>
      <c r="B3095">
        <v>0</v>
      </c>
      <c r="C3095">
        <v>600</v>
      </c>
      <c r="D3095">
        <v>1109</v>
      </c>
      <c r="E3095">
        <v>50</v>
      </c>
      <c r="F3095">
        <v>1</v>
      </c>
      <c r="G3095">
        <v>22</v>
      </c>
      <c r="H3095">
        <v>2249</v>
      </c>
      <c r="I3095">
        <v>264.73193989392399</v>
      </c>
      <c r="J3095">
        <v>13.9653105944694</v>
      </c>
      <c r="K3095">
        <v>12.0908</v>
      </c>
    </row>
    <row r="3096" spans="1:11">
      <c r="A3096">
        <v>21</v>
      </c>
      <c r="B3096">
        <v>0</v>
      </c>
      <c r="C3096">
        <v>1072</v>
      </c>
      <c r="D3096">
        <v>536</v>
      </c>
      <c r="E3096">
        <v>27</v>
      </c>
      <c r="F3096">
        <v>6</v>
      </c>
      <c r="G3096">
        <v>11</v>
      </c>
      <c r="H3096">
        <v>1177</v>
      </c>
      <c r="I3096">
        <v>143.80890097626099</v>
      </c>
      <c r="J3096">
        <v>8.2629958247599298</v>
      </c>
      <c r="K3096">
        <v>7.0221999999999998</v>
      </c>
    </row>
    <row r="3097" spans="1:11">
      <c r="A3097">
        <v>21</v>
      </c>
      <c r="B3097">
        <v>0</v>
      </c>
      <c r="C3097">
        <v>665</v>
      </c>
      <c r="D3097">
        <v>940</v>
      </c>
      <c r="E3097">
        <v>73</v>
      </c>
      <c r="F3097">
        <v>1</v>
      </c>
      <c r="G3097">
        <v>31</v>
      </c>
      <c r="H3097">
        <v>3197</v>
      </c>
      <c r="I3097">
        <v>383.29753456029403</v>
      </c>
      <c r="J3097">
        <v>21.144481549567502</v>
      </c>
      <c r="K3097">
        <v>18.45</v>
      </c>
    </row>
    <row r="3098" spans="1:11">
      <c r="A3098">
        <v>21</v>
      </c>
      <c r="B3098">
        <v>0</v>
      </c>
      <c r="C3098">
        <v>836</v>
      </c>
      <c r="D3098">
        <v>1120</v>
      </c>
      <c r="E3098">
        <v>38</v>
      </c>
      <c r="F3098">
        <v>2</v>
      </c>
      <c r="G3098">
        <v>17</v>
      </c>
      <c r="H3098">
        <v>1734</v>
      </c>
      <c r="I3098">
        <v>202.48950590092301</v>
      </c>
      <c r="J3098">
        <v>10.4567872695202</v>
      </c>
      <c r="K3098">
        <v>8.9795999999999996</v>
      </c>
    </row>
    <row r="3099" spans="1:11">
      <c r="A3099">
        <v>21</v>
      </c>
      <c r="B3099">
        <v>0</v>
      </c>
      <c r="C3099">
        <v>1001</v>
      </c>
      <c r="D3099">
        <v>1334</v>
      </c>
      <c r="E3099">
        <v>3</v>
      </c>
      <c r="F3099">
        <v>5</v>
      </c>
      <c r="G3099">
        <v>0</v>
      </c>
      <c r="H3099">
        <v>87</v>
      </c>
      <c r="I3099">
        <v>13.747727084867501</v>
      </c>
      <c r="J3099">
        <v>1.06447169995261</v>
      </c>
      <c r="K3099">
        <v>1.0266</v>
      </c>
    </row>
    <row r="3100" spans="1:11">
      <c r="A3100">
        <v>21</v>
      </c>
      <c r="B3100">
        <v>0</v>
      </c>
      <c r="C3100">
        <v>1089</v>
      </c>
      <c r="D3100">
        <v>285</v>
      </c>
      <c r="E3100">
        <v>32</v>
      </c>
      <c r="F3100">
        <v>3</v>
      </c>
      <c r="G3100">
        <v>12</v>
      </c>
      <c r="H3100">
        <v>1289</v>
      </c>
      <c r="I3100">
        <v>159.006289183793</v>
      </c>
      <c r="J3100">
        <v>9.3100966697451604</v>
      </c>
      <c r="K3100">
        <v>7.8654000000000002</v>
      </c>
    </row>
    <row r="3101" spans="1:11">
      <c r="A3101">
        <v>21</v>
      </c>
      <c r="B3101">
        <v>0</v>
      </c>
      <c r="C3101">
        <v>14</v>
      </c>
      <c r="D3101">
        <v>1309</v>
      </c>
      <c r="E3101">
        <v>2</v>
      </c>
      <c r="F3101">
        <v>2</v>
      </c>
      <c r="G3101">
        <v>0</v>
      </c>
      <c r="H3101">
        <v>43</v>
      </c>
      <c r="I3101">
        <v>6.8556546004010404</v>
      </c>
      <c r="J3101">
        <v>0.53394756296849999</v>
      </c>
      <c r="K3101">
        <v>0.50739999999999996</v>
      </c>
    </row>
    <row r="3102" spans="1:11">
      <c r="A3102">
        <v>21</v>
      </c>
      <c r="B3102">
        <v>0</v>
      </c>
      <c r="C3102">
        <v>1086</v>
      </c>
      <c r="D3102">
        <v>860</v>
      </c>
      <c r="E3102">
        <v>33</v>
      </c>
      <c r="F3102">
        <v>1</v>
      </c>
      <c r="G3102">
        <v>14</v>
      </c>
      <c r="H3102">
        <v>1435</v>
      </c>
      <c r="I3102">
        <v>173.37531542869601</v>
      </c>
      <c r="J3102">
        <v>9.72972250375107</v>
      </c>
      <c r="K3102">
        <v>8.7780000000000005</v>
      </c>
    </row>
    <row r="3103" spans="1:11">
      <c r="A3103">
        <v>21</v>
      </c>
      <c r="B3103">
        <v>0</v>
      </c>
      <c r="C3103">
        <v>82</v>
      </c>
      <c r="D3103">
        <v>1055</v>
      </c>
      <c r="E3103">
        <v>54</v>
      </c>
      <c r="F3103">
        <v>1</v>
      </c>
      <c r="G3103">
        <v>22</v>
      </c>
      <c r="H3103">
        <v>2216</v>
      </c>
      <c r="I3103">
        <v>271.34848442547099</v>
      </c>
      <c r="J3103">
        <v>15.659961685776899</v>
      </c>
      <c r="K3103">
        <v>13.8352</v>
      </c>
    </row>
    <row r="3104" spans="1:11">
      <c r="A3104">
        <v>21</v>
      </c>
      <c r="B3104">
        <v>0</v>
      </c>
      <c r="C3104">
        <v>1059</v>
      </c>
      <c r="D3104">
        <v>279</v>
      </c>
      <c r="E3104">
        <v>31</v>
      </c>
      <c r="F3104">
        <v>6</v>
      </c>
      <c r="G3104">
        <v>13</v>
      </c>
      <c r="H3104">
        <v>1305</v>
      </c>
      <c r="I3104">
        <v>158.00316452527099</v>
      </c>
      <c r="J3104">
        <v>8.9077213696882094</v>
      </c>
      <c r="K3104">
        <v>7.1210000000000004</v>
      </c>
    </row>
    <row r="3105" spans="1:11">
      <c r="A3105">
        <v>21</v>
      </c>
      <c r="B3105">
        <v>0</v>
      </c>
      <c r="C3105">
        <v>1096</v>
      </c>
      <c r="D3105">
        <v>1065</v>
      </c>
      <c r="E3105">
        <v>32</v>
      </c>
      <c r="F3105">
        <v>1</v>
      </c>
      <c r="G3105">
        <v>13</v>
      </c>
      <c r="H3105">
        <v>1304</v>
      </c>
      <c r="I3105">
        <v>159.38004893963401</v>
      </c>
      <c r="J3105">
        <v>9.1639729375418799</v>
      </c>
      <c r="K3105">
        <v>7.7343999999999999</v>
      </c>
    </row>
    <row r="3106" spans="1:11">
      <c r="A3106">
        <v>21</v>
      </c>
      <c r="B3106">
        <v>0</v>
      </c>
      <c r="C3106">
        <v>268</v>
      </c>
      <c r="D3106">
        <v>827</v>
      </c>
      <c r="E3106">
        <v>97</v>
      </c>
      <c r="F3106">
        <v>1</v>
      </c>
      <c r="G3106">
        <v>46</v>
      </c>
      <c r="H3106">
        <v>4662</v>
      </c>
      <c r="I3106">
        <v>543.74074704770806</v>
      </c>
      <c r="J3106">
        <v>27.9842026865158</v>
      </c>
      <c r="K3106">
        <v>24.357199999999999</v>
      </c>
    </row>
    <row r="3107" spans="1:11">
      <c r="A3107">
        <v>21</v>
      </c>
      <c r="B3107">
        <v>0</v>
      </c>
      <c r="C3107">
        <v>159</v>
      </c>
      <c r="D3107">
        <v>172</v>
      </c>
      <c r="E3107">
        <v>42</v>
      </c>
      <c r="F3107">
        <v>1</v>
      </c>
      <c r="G3107">
        <v>17</v>
      </c>
      <c r="H3107">
        <v>1726</v>
      </c>
      <c r="I3107">
        <v>209.16978749331801</v>
      </c>
      <c r="J3107">
        <v>11.8157691243524</v>
      </c>
      <c r="K3107">
        <v>9.8835999999999995</v>
      </c>
    </row>
    <row r="3108" spans="1:11">
      <c r="A3108">
        <v>21</v>
      </c>
      <c r="B3108">
        <v>0</v>
      </c>
      <c r="C3108">
        <v>908</v>
      </c>
      <c r="D3108">
        <v>1292</v>
      </c>
      <c r="E3108">
        <v>35</v>
      </c>
      <c r="F3108">
        <v>1</v>
      </c>
      <c r="G3108">
        <v>13</v>
      </c>
      <c r="H3108">
        <v>1343</v>
      </c>
      <c r="I3108">
        <v>165.242246414166</v>
      </c>
      <c r="J3108">
        <v>9.6273101123834195</v>
      </c>
      <c r="K3108">
        <v>7.9962</v>
      </c>
    </row>
    <row r="3109" spans="1:11">
      <c r="A3109">
        <v>21</v>
      </c>
      <c r="B3109">
        <v>0</v>
      </c>
      <c r="C3109">
        <v>236</v>
      </c>
      <c r="D3109">
        <v>679</v>
      </c>
      <c r="E3109">
        <v>116</v>
      </c>
      <c r="F3109">
        <v>1</v>
      </c>
      <c r="G3109">
        <v>54</v>
      </c>
      <c r="H3109">
        <v>5428</v>
      </c>
      <c r="I3109">
        <v>641.04758013738694</v>
      </c>
      <c r="J3109">
        <v>34.104275391803903</v>
      </c>
      <c r="K3109">
        <v>29.8</v>
      </c>
    </row>
    <row r="3110" spans="1:11">
      <c r="A3110">
        <v>21</v>
      </c>
      <c r="B3110">
        <v>0</v>
      </c>
      <c r="C3110">
        <v>102</v>
      </c>
      <c r="D3110">
        <v>866</v>
      </c>
      <c r="E3110">
        <v>66</v>
      </c>
      <c r="F3110">
        <v>4</v>
      </c>
      <c r="G3110">
        <v>29</v>
      </c>
      <c r="H3110">
        <v>2958</v>
      </c>
      <c r="I3110">
        <v>351.41428542391401</v>
      </c>
      <c r="J3110">
        <v>18.972179632293201</v>
      </c>
      <c r="K3110">
        <v>15.9588</v>
      </c>
    </row>
    <row r="3111" spans="1:11">
      <c r="A3111">
        <v>21</v>
      </c>
      <c r="B3111">
        <v>0</v>
      </c>
      <c r="C3111">
        <v>615</v>
      </c>
      <c r="D3111">
        <v>398</v>
      </c>
      <c r="E3111">
        <v>67</v>
      </c>
      <c r="F3111">
        <v>1</v>
      </c>
      <c r="G3111">
        <v>28</v>
      </c>
      <c r="H3111">
        <v>2843</v>
      </c>
      <c r="I3111">
        <v>344.84344273887501</v>
      </c>
      <c r="J3111">
        <v>19.516790207408601</v>
      </c>
      <c r="K3111">
        <v>15.539199999999999</v>
      </c>
    </row>
    <row r="3112" spans="1:11">
      <c r="A3112">
        <v>21</v>
      </c>
      <c r="B3112">
        <v>0</v>
      </c>
      <c r="C3112">
        <v>233</v>
      </c>
      <c r="D3112">
        <v>1146</v>
      </c>
      <c r="E3112">
        <v>50</v>
      </c>
      <c r="F3112">
        <v>3</v>
      </c>
      <c r="G3112">
        <v>21</v>
      </c>
      <c r="H3112">
        <v>2186</v>
      </c>
      <c r="I3112">
        <v>260.73358049932898</v>
      </c>
      <c r="J3112">
        <v>14.211277212129801</v>
      </c>
      <c r="K3112">
        <v>11.542400000000001</v>
      </c>
    </row>
    <row r="3113" spans="1:11">
      <c r="A3113">
        <v>21</v>
      </c>
      <c r="B3113">
        <v>0</v>
      </c>
      <c r="C3113">
        <v>1117</v>
      </c>
      <c r="D3113">
        <v>152</v>
      </c>
      <c r="E3113">
        <v>2</v>
      </c>
      <c r="F3113">
        <v>4</v>
      </c>
      <c r="G3113">
        <v>0</v>
      </c>
      <c r="H3113">
        <v>35</v>
      </c>
      <c r="I3113">
        <v>6.5574385243020004</v>
      </c>
      <c r="J3113">
        <v>0.55452682532047104</v>
      </c>
      <c r="K3113">
        <v>0.48299999999999998</v>
      </c>
    </row>
    <row r="3114" spans="1:11">
      <c r="A3114">
        <v>21</v>
      </c>
      <c r="B3114">
        <v>0</v>
      </c>
      <c r="C3114">
        <v>24</v>
      </c>
      <c r="D3114">
        <v>25</v>
      </c>
      <c r="E3114">
        <v>1</v>
      </c>
      <c r="F3114">
        <v>18</v>
      </c>
      <c r="G3114">
        <v>0</v>
      </c>
      <c r="H3114">
        <v>18</v>
      </c>
      <c r="I3114">
        <v>4.2426406871192803</v>
      </c>
      <c r="J3114">
        <v>0.38418745424597101</v>
      </c>
      <c r="K3114">
        <v>0.29520000000000002</v>
      </c>
    </row>
    <row r="3115" spans="1:11">
      <c r="A3115">
        <v>21</v>
      </c>
      <c r="B3115">
        <v>0</v>
      </c>
      <c r="C3115">
        <v>824</v>
      </c>
      <c r="D3115">
        <v>51</v>
      </c>
      <c r="E3115">
        <v>4</v>
      </c>
      <c r="F3115">
        <v>5</v>
      </c>
      <c r="G3115">
        <v>1</v>
      </c>
      <c r="H3115">
        <v>134</v>
      </c>
      <c r="I3115">
        <v>17.549928774784199</v>
      </c>
      <c r="J3115">
        <v>1.1333137253205801</v>
      </c>
      <c r="K3115">
        <v>1.0184</v>
      </c>
    </row>
    <row r="3116" spans="1:11">
      <c r="A3116">
        <v>21</v>
      </c>
      <c r="B3116">
        <v>0</v>
      </c>
      <c r="C3116">
        <v>360</v>
      </c>
      <c r="D3116">
        <v>1406</v>
      </c>
      <c r="E3116">
        <v>39</v>
      </c>
      <c r="F3116">
        <v>2</v>
      </c>
      <c r="G3116">
        <v>15</v>
      </c>
      <c r="H3116">
        <v>1503</v>
      </c>
      <c r="I3116">
        <v>188.88356201639101</v>
      </c>
      <c r="J3116">
        <v>11.4398033199876</v>
      </c>
      <c r="K3116">
        <v>10.251200000000001</v>
      </c>
    </row>
    <row r="3117" spans="1:11">
      <c r="A3117">
        <v>21</v>
      </c>
      <c r="B3117">
        <v>0</v>
      </c>
      <c r="C3117">
        <v>295</v>
      </c>
      <c r="D3117">
        <v>871</v>
      </c>
      <c r="E3117">
        <v>100</v>
      </c>
      <c r="F3117">
        <v>2</v>
      </c>
      <c r="G3117">
        <v>47</v>
      </c>
      <c r="H3117">
        <v>4768</v>
      </c>
      <c r="I3117">
        <v>556.07913105959994</v>
      </c>
      <c r="J3117">
        <v>28.6156880050087</v>
      </c>
      <c r="K3117">
        <v>24.4392</v>
      </c>
    </row>
    <row r="3118" spans="1:11">
      <c r="A3118">
        <v>21</v>
      </c>
      <c r="B3118">
        <v>0</v>
      </c>
      <c r="C3118">
        <v>980</v>
      </c>
      <c r="D3118">
        <v>224</v>
      </c>
      <c r="E3118">
        <v>46</v>
      </c>
      <c r="F3118">
        <v>1</v>
      </c>
      <c r="G3118">
        <v>18</v>
      </c>
      <c r="H3118">
        <v>1875</v>
      </c>
      <c r="I3118">
        <v>225.18214849316999</v>
      </c>
      <c r="J3118">
        <v>12.470264632316299</v>
      </c>
      <c r="K3118">
        <v>10.205</v>
      </c>
    </row>
    <row r="3119" spans="1:11">
      <c r="A3119">
        <v>21</v>
      </c>
      <c r="B3119">
        <v>0</v>
      </c>
      <c r="C3119">
        <v>684</v>
      </c>
      <c r="D3119">
        <v>636</v>
      </c>
      <c r="E3119">
        <v>60</v>
      </c>
      <c r="F3119">
        <v>2</v>
      </c>
      <c r="G3119">
        <v>25</v>
      </c>
      <c r="H3119">
        <v>2535</v>
      </c>
      <c r="I3119">
        <v>309.54967291211898</v>
      </c>
      <c r="J3119">
        <v>17.7647825767725</v>
      </c>
      <c r="K3119">
        <v>15.189</v>
      </c>
    </row>
    <row r="3120" spans="1:11">
      <c r="A3120">
        <v>21</v>
      </c>
      <c r="B3120">
        <v>0</v>
      </c>
      <c r="C3120">
        <v>437</v>
      </c>
      <c r="D3120">
        <v>546</v>
      </c>
      <c r="E3120">
        <v>82</v>
      </c>
      <c r="F3120">
        <v>3</v>
      </c>
      <c r="G3120">
        <v>37</v>
      </c>
      <c r="H3120">
        <v>3756</v>
      </c>
      <c r="I3120">
        <v>449.415175533715</v>
      </c>
      <c r="J3120">
        <v>24.677649807062298</v>
      </c>
      <c r="K3120">
        <v>21.6448</v>
      </c>
    </row>
    <row r="3121" spans="1:11">
      <c r="A3121">
        <v>21</v>
      </c>
      <c r="B3121">
        <v>0</v>
      </c>
      <c r="C3121">
        <v>574</v>
      </c>
      <c r="D3121">
        <v>860</v>
      </c>
      <c r="E3121">
        <v>103</v>
      </c>
      <c r="F3121">
        <v>1</v>
      </c>
      <c r="G3121">
        <v>48</v>
      </c>
      <c r="H3121">
        <v>4863</v>
      </c>
      <c r="I3121">
        <v>578.12541891876697</v>
      </c>
      <c r="J3121">
        <v>31.263606637750499</v>
      </c>
      <c r="K3121">
        <v>27.337399999999999</v>
      </c>
    </row>
    <row r="3122" spans="1:11">
      <c r="A3122">
        <v>21</v>
      </c>
      <c r="B3122">
        <v>0</v>
      </c>
      <c r="C3122">
        <v>578</v>
      </c>
      <c r="D3122">
        <v>1019</v>
      </c>
      <c r="E3122">
        <v>71</v>
      </c>
      <c r="F3122">
        <v>1</v>
      </c>
      <c r="G3122">
        <v>28</v>
      </c>
      <c r="H3122">
        <v>2883</v>
      </c>
      <c r="I3122">
        <v>355.18305139744501</v>
      </c>
      <c r="J3122">
        <v>20.745628455171001</v>
      </c>
      <c r="K3122">
        <v>17.385400000000001</v>
      </c>
    </row>
    <row r="3123" spans="1:11">
      <c r="A3123">
        <v>21</v>
      </c>
      <c r="B3123">
        <v>0</v>
      </c>
      <c r="C3123">
        <v>364</v>
      </c>
      <c r="D3123">
        <v>979</v>
      </c>
      <c r="E3123">
        <v>86</v>
      </c>
      <c r="F3123">
        <v>5</v>
      </c>
      <c r="G3123">
        <v>36</v>
      </c>
      <c r="H3123">
        <v>3655</v>
      </c>
      <c r="I3123">
        <v>446.256652611476</v>
      </c>
      <c r="J3123">
        <v>25.603661847478001</v>
      </c>
      <c r="K3123">
        <v>22.969000000000001</v>
      </c>
    </row>
    <row r="3124" spans="1:11">
      <c r="A3124">
        <v>21</v>
      </c>
      <c r="B3124">
        <v>0</v>
      </c>
      <c r="C3124">
        <v>590</v>
      </c>
      <c r="D3124">
        <v>710</v>
      </c>
      <c r="E3124">
        <v>72</v>
      </c>
      <c r="F3124">
        <v>2</v>
      </c>
      <c r="G3124">
        <v>34</v>
      </c>
      <c r="H3124">
        <v>3428</v>
      </c>
      <c r="I3124">
        <v>403.68056678517502</v>
      </c>
      <c r="J3124">
        <v>21.3181049814471</v>
      </c>
      <c r="K3124">
        <v>18.547999999999998</v>
      </c>
    </row>
    <row r="3125" spans="1:11">
      <c r="A3125">
        <v>21</v>
      </c>
      <c r="B3125">
        <v>0</v>
      </c>
      <c r="C3125">
        <v>1038</v>
      </c>
      <c r="D3125">
        <v>624</v>
      </c>
      <c r="E3125">
        <v>36</v>
      </c>
      <c r="F3125">
        <v>1</v>
      </c>
      <c r="G3125">
        <v>15</v>
      </c>
      <c r="H3125">
        <v>1534</v>
      </c>
      <c r="I3125">
        <v>184.13038858374199</v>
      </c>
      <c r="J3125">
        <v>10.1845176616274</v>
      </c>
      <c r="K3125">
        <v>8.7872000000000003</v>
      </c>
    </row>
    <row r="3126" spans="1:11">
      <c r="A3126">
        <v>21</v>
      </c>
      <c r="B3126">
        <v>0</v>
      </c>
      <c r="C3126">
        <v>781</v>
      </c>
      <c r="D3126">
        <v>1119</v>
      </c>
      <c r="E3126">
        <v>43</v>
      </c>
      <c r="F3126">
        <v>3</v>
      </c>
      <c r="G3126">
        <v>18</v>
      </c>
      <c r="H3126">
        <v>1833</v>
      </c>
      <c r="I3126">
        <v>222.834018946839</v>
      </c>
      <c r="J3126">
        <v>12.6712706545161</v>
      </c>
      <c r="K3126">
        <v>11.222799999999999</v>
      </c>
    </row>
    <row r="3127" spans="1:11">
      <c r="A3127">
        <v>21</v>
      </c>
      <c r="B3127">
        <v>0</v>
      </c>
      <c r="C3127">
        <v>391</v>
      </c>
      <c r="D3127">
        <v>1181</v>
      </c>
      <c r="E3127">
        <v>46</v>
      </c>
      <c r="F3127">
        <v>5</v>
      </c>
      <c r="G3127">
        <v>19</v>
      </c>
      <c r="H3127">
        <v>1956</v>
      </c>
      <c r="I3127">
        <v>237.21720005092399</v>
      </c>
      <c r="J3127">
        <v>13.4211176881808</v>
      </c>
      <c r="K3127">
        <v>11.5296</v>
      </c>
    </row>
    <row r="3128" spans="1:11">
      <c r="A3128">
        <v>21</v>
      </c>
      <c r="B3128">
        <v>0</v>
      </c>
      <c r="C3128">
        <v>101</v>
      </c>
      <c r="D3128">
        <v>410</v>
      </c>
      <c r="E3128">
        <v>57</v>
      </c>
      <c r="F3128">
        <v>1</v>
      </c>
      <c r="G3128">
        <v>24</v>
      </c>
      <c r="H3128">
        <v>2484</v>
      </c>
      <c r="I3128">
        <v>292.94026694874202</v>
      </c>
      <c r="J3128">
        <v>15.5278588350101</v>
      </c>
      <c r="K3128">
        <v>13.573600000000001</v>
      </c>
    </row>
    <row r="3129" spans="1:11">
      <c r="A3129">
        <v>21</v>
      </c>
      <c r="B3129">
        <v>0</v>
      </c>
      <c r="C3129">
        <v>117</v>
      </c>
      <c r="D3129">
        <v>768</v>
      </c>
      <c r="E3129">
        <v>81</v>
      </c>
      <c r="F3129">
        <v>1</v>
      </c>
      <c r="G3129">
        <v>34</v>
      </c>
      <c r="H3129">
        <v>3492</v>
      </c>
      <c r="I3129">
        <v>421.97156302291302</v>
      </c>
      <c r="J3129">
        <v>23.689525111322901</v>
      </c>
      <c r="K3129">
        <v>20.330400000000001</v>
      </c>
    </row>
    <row r="3130" spans="1:11">
      <c r="A3130">
        <v>21</v>
      </c>
      <c r="B3130">
        <v>0</v>
      </c>
      <c r="C3130">
        <v>83</v>
      </c>
      <c r="D3130">
        <v>910</v>
      </c>
      <c r="E3130">
        <v>65</v>
      </c>
      <c r="F3130">
        <v>1</v>
      </c>
      <c r="G3130">
        <v>28</v>
      </c>
      <c r="H3130">
        <v>2893</v>
      </c>
      <c r="I3130">
        <v>346.322104405711</v>
      </c>
      <c r="J3130">
        <v>19.037990965435402</v>
      </c>
      <c r="K3130">
        <v>16.035599999999999</v>
      </c>
    </row>
    <row r="3131" spans="1:11">
      <c r="A3131">
        <v>21</v>
      </c>
      <c r="B3131">
        <v>0</v>
      </c>
      <c r="C3131">
        <v>1128</v>
      </c>
      <c r="D3131">
        <v>769</v>
      </c>
      <c r="E3131">
        <v>29</v>
      </c>
      <c r="F3131">
        <v>4</v>
      </c>
      <c r="G3131">
        <v>12</v>
      </c>
      <c r="H3131">
        <v>1242</v>
      </c>
      <c r="I3131">
        <v>151.175394823364</v>
      </c>
      <c r="J3131">
        <v>8.6187934190349402</v>
      </c>
      <c r="K3131">
        <v>7.4180000000000001</v>
      </c>
    </row>
    <row r="3132" spans="1:11">
      <c r="A3132">
        <v>21</v>
      </c>
      <c r="B3132">
        <v>0</v>
      </c>
      <c r="C3132">
        <v>723</v>
      </c>
      <c r="D3132">
        <v>1202</v>
      </c>
      <c r="E3132">
        <v>41</v>
      </c>
      <c r="F3132">
        <v>1</v>
      </c>
      <c r="G3132">
        <v>15</v>
      </c>
      <c r="H3132">
        <v>1581</v>
      </c>
      <c r="I3132">
        <v>194.65096968677</v>
      </c>
      <c r="J3132">
        <v>11.354906428500399</v>
      </c>
      <c r="K3132">
        <v>9.1539999999999999</v>
      </c>
    </row>
    <row r="3133" spans="1:11">
      <c r="A3133">
        <v>21</v>
      </c>
      <c r="B3133">
        <v>0</v>
      </c>
      <c r="C3133">
        <v>701</v>
      </c>
      <c r="D3133">
        <v>1439</v>
      </c>
      <c r="E3133">
        <v>2</v>
      </c>
      <c r="F3133">
        <v>2</v>
      </c>
      <c r="G3133">
        <v>0</v>
      </c>
      <c r="H3133">
        <v>54</v>
      </c>
      <c r="I3133">
        <v>7.6157731058639104</v>
      </c>
      <c r="J3133">
        <v>0.53702886328390198</v>
      </c>
      <c r="K3133">
        <v>0.51839999999999997</v>
      </c>
    </row>
    <row r="3134" spans="1:11">
      <c r="A3134">
        <v>21</v>
      </c>
      <c r="B3134">
        <v>0</v>
      </c>
      <c r="C3134">
        <v>795</v>
      </c>
      <c r="D3134">
        <v>748</v>
      </c>
      <c r="E3134">
        <v>61</v>
      </c>
      <c r="F3134">
        <v>2</v>
      </c>
      <c r="G3134">
        <v>29</v>
      </c>
      <c r="H3134">
        <v>2915</v>
      </c>
      <c r="I3134">
        <v>342.15347433571401</v>
      </c>
      <c r="J3134">
        <v>17.9155658576557</v>
      </c>
      <c r="K3134">
        <v>15.43</v>
      </c>
    </row>
    <row r="3135" spans="1:11">
      <c r="A3135">
        <v>21</v>
      </c>
      <c r="B3135">
        <v>0</v>
      </c>
      <c r="C3135">
        <v>767</v>
      </c>
      <c r="D3135">
        <v>127</v>
      </c>
      <c r="E3135">
        <v>41</v>
      </c>
      <c r="F3135">
        <v>1</v>
      </c>
      <c r="G3135">
        <v>16</v>
      </c>
      <c r="H3135">
        <v>1653</v>
      </c>
      <c r="I3135">
        <v>199.21596321580299</v>
      </c>
      <c r="J3135">
        <v>11.118862351877601</v>
      </c>
      <c r="K3135">
        <v>9.5112000000000005</v>
      </c>
    </row>
    <row r="3136" spans="1:11">
      <c r="A3136">
        <v>21</v>
      </c>
      <c r="B3136">
        <v>0</v>
      </c>
      <c r="C3136">
        <v>393</v>
      </c>
      <c r="D3136">
        <v>1445</v>
      </c>
      <c r="E3136">
        <v>2</v>
      </c>
      <c r="F3136">
        <v>3</v>
      </c>
      <c r="G3136">
        <v>0</v>
      </c>
      <c r="H3136">
        <v>70</v>
      </c>
      <c r="I3136">
        <v>8.7177978870813497</v>
      </c>
      <c r="J3136">
        <v>0.51961524227066302</v>
      </c>
      <c r="K3136">
        <v>0.46200000000000002</v>
      </c>
    </row>
    <row r="3137" spans="1:11">
      <c r="A3137">
        <v>21</v>
      </c>
      <c r="B3137">
        <v>0</v>
      </c>
      <c r="C3137">
        <v>712</v>
      </c>
      <c r="D3137">
        <v>1104</v>
      </c>
      <c r="E3137">
        <v>50</v>
      </c>
      <c r="F3137">
        <v>1</v>
      </c>
      <c r="G3137">
        <v>20</v>
      </c>
      <c r="H3137">
        <v>2090</v>
      </c>
      <c r="I3137">
        <v>251.65452509343001</v>
      </c>
      <c r="J3137">
        <v>14.0174890761505</v>
      </c>
      <c r="K3137">
        <v>11.348000000000001</v>
      </c>
    </row>
    <row r="3138" spans="1:11">
      <c r="A3138">
        <v>21</v>
      </c>
      <c r="B3138">
        <v>0</v>
      </c>
      <c r="C3138">
        <v>461</v>
      </c>
      <c r="D3138">
        <v>977</v>
      </c>
      <c r="E3138">
        <v>92</v>
      </c>
      <c r="F3138">
        <v>1</v>
      </c>
      <c r="G3138">
        <v>39</v>
      </c>
      <c r="H3138">
        <v>3920</v>
      </c>
      <c r="I3138">
        <v>471.41277029796299</v>
      </c>
      <c r="J3138">
        <v>26.1851102728249</v>
      </c>
      <c r="K3138">
        <v>22.164000000000001</v>
      </c>
    </row>
    <row r="3139" spans="1:11">
      <c r="A3139">
        <v>21</v>
      </c>
      <c r="B3139">
        <v>0</v>
      </c>
      <c r="C3139">
        <v>45</v>
      </c>
      <c r="D3139">
        <v>792</v>
      </c>
      <c r="E3139">
        <v>66</v>
      </c>
      <c r="F3139">
        <v>5</v>
      </c>
      <c r="G3139">
        <v>29</v>
      </c>
      <c r="H3139">
        <v>2920</v>
      </c>
      <c r="I3139">
        <v>349.516809323958</v>
      </c>
      <c r="J3139">
        <v>19.208852126038099</v>
      </c>
      <c r="K3139">
        <v>16.2</v>
      </c>
    </row>
    <row r="3140" spans="1:11">
      <c r="A3140">
        <v>21</v>
      </c>
      <c r="B3140">
        <v>0</v>
      </c>
      <c r="C3140">
        <v>981</v>
      </c>
      <c r="D3140">
        <v>140</v>
      </c>
      <c r="E3140">
        <v>2</v>
      </c>
      <c r="F3140">
        <v>5</v>
      </c>
      <c r="G3140">
        <v>0</v>
      </c>
      <c r="H3140">
        <v>57</v>
      </c>
      <c r="I3140">
        <v>8.1853527718724504</v>
      </c>
      <c r="J3140">
        <v>0.58745212570898098</v>
      </c>
      <c r="K3140">
        <v>0.54720000000000002</v>
      </c>
    </row>
    <row r="3141" spans="1:11">
      <c r="A3141">
        <v>21</v>
      </c>
      <c r="B3141">
        <v>0</v>
      </c>
      <c r="C3141">
        <v>831</v>
      </c>
      <c r="D3141">
        <v>89</v>
      </c>
      <c r="E3141">
        <v>39</v>
      </c>
      <c r="F3141">
        <v>3</v>
      </c>
      <c r="G3141">
        <v>16</v>
      </c>
      <c r="H3141">
        <v>1674</v>
      </c>
      <c r="I3141">
        <v>204.792577990512</v>
      </c>
      <c r="J3141">
        <v>11.7971352454738</v>
      </c>
      <c r="K3141">
        <v>10.2704</v>
      </c>
    </row>
    <row r="3142" spans="1:11">
      <c r="A3142">
        <v>21</v>
      </c>
      <c r="B3142">
        <v>0</v>
      </c>
      <c r="C3142">
        <v>1094</v>
      </c>
      <c r="D3142">
        <v>1013</v>
      </c>
      <c r="E3142">
        <v>32</v>
      </c>
      <c r="F3142">
        <v>1</v>
      </c>
      <c r="G3142">
        <v>12</v>
      </c>
      <c r="H3142">
        <v>1259</v>
      </c>
      <c r="I3142">
        <v>156.40012787718601</v>
      </c>
      <c r="J3142">
        <v>9.2791109487924501</v>
      </c>
      <c r="K3142">
        <v>7.9273999999999996</v>
      </c>
    </row>
    <row r="3143" spans="1:11">
      <c r="A3143">
        <v>21</v>
      </c>
      <c r="B3143">
        <v>0</v>
      </c>
      <c r="C3143">
        <v>263</v>
      </c>
      <c r="D3143">
        <v>957</v>
      </c>
      <c r="E3143">
        <v>102</v>
      </c>
      <c r="F3143">
        <v>1</v>
      </c>
      <c r="G3143">
        <v>46</v>
      </c>
      <c r="H3143">
        <v>4658</v>
      </c>
      <c r="I3143">
        <v>554.08844059409898</v>
      </c>
      <c r="J3143">
        <v>30.007392422534799</v>
      </c>
      <c r="K3143">
        <v>25.907599999999999</v>
      </c>
    </row>
    <row r="3144" spans="1:11">
      <c r="A3144">
        <v>21</v>
      </c>
      <c r="B3144">
        <v>0</v>
      </c>
      <c r="C3144">
        <v>90</v>
      </c>
      <c r="D3144">
        <v>0</v>
      </c>
      <c r="E3144">
        <v>1</v>
      </c>
      <c r="F3144">
        <v>18</v>
      </c>
      <c r="G3144">
        <v>0</v>
      </c>
      <c r="H3144">
        <v>18</v>
      </c>
      <c r="I3144">
        <v>4.2426406871192803</v>
      </c>
      <c r="J3144">
        <v>0.38418745424597101</v>
      </c>
      <c r="K3144">
        <v>0.29520000000000002</v>
      </c>
    </row>
    <row r="3145" spans="1:11">
      <c r="A3145">
        <v>21</v>
      </c>
      <c r="B3145">
        <v>0</v>
      </c>
      <c r="C3145">
        <v>925</v>
      </c>
      <c r="D3145">
        <v>609</v>
      </c>
      <c r="E3145">
        <v>43</v>
      </c>
      <c r="F3145">
        <v>7</v>
      </c>
      <c r="G3145">
        <v>18</v>
      </c>
      <c r="H3145">
        <v>1881</v>
      </c>
      <c r="I3145">
        <v>227.38293691480001</v>
      </c>
      <c r="J3145">
        <v>12.775519558906399</v>
      </c>
      <c r="K3145">
        <v>10.63</v>
      </c>
    </row>
    <row r="3146" spans="1:11">
      <c r="A3146">
        <v>22</v>
      </c>
      <c r="B3146">
        <v>0</v>
      </c>
      <c r="C3146">
        <v>99</v>
      </c>
      <c r="D3146">
        <v>812</v>
      </c>
      <c r="E3146">
        <v>44</v>
      </c>
      <c r="F3146">
        <v>4</v>
      </c>
      <c r="G3146">
        <v>17</v>
      </c>
      <c r="H3146">
        <v>1781</v>
      </c>
      <c r="I3146">
        <v>226.27637967759699</v>
      </c>
      <c r="J3146">
        <v>13.9575750042764</v>
      </c>
      <c r="K3146">
        <v>12.2796</v>
      </c>
    </row>
    <row r="3147" spans="1:11">
      <c r="A3147">
        <v>22</v>
      </c>
      <c r="B3147">
        <v>0</v>
      </c>
      <c r="C3147">
        <v>846</v>
      </c>
      <c r="D3147">
        <v>1176</v>
      </c>
      <c r="E3147">
        <v>37</v>
      </c>
      <c r="F3147">
        <v>2</v>
      </c>
      <c r="G3147">
        <v>15</v>
      </c>
      <c r="H3147">
        <v>1508</v>
      </c>
      <c r="I3147">
        <v>184.67809832245899</v>
      </c>
      <c r="J3147">
        <v>10.6608442442426</v>
      </c>
      <c r="K3147">
        <v>9.4431999999999992</v>
      </c>
    </row>
    <row r="3148" spans="1:11">
      <c r="A3148">
        <v>22</v>
      </c>
      <c r="B3148">
        <v>0</v>
      </c>
      <c r="C3148">
        <v>278</v>
      </c>
      <c r="D3148">
        <v>1349</v>
      </c>
      <c r="E3148">
        <v>39</v>
      </c>
      <c r="F3148">
        <v>1</v>
      </c>
      <c r="G3148">
        <v>16</v>
      </c>
      <c r="H3148">
        <v>1691</v>
      </c>
      <c r="I3148">
        <v>200.9601950636</v>
      </c>
      <c r="J3148">
        <v>10.858264133829101</v>
      </c>
      <c r="K3148">
        <v>9.3117999999999999</v>
      </c>
    </row>
    <row r="3149" spans="1:11">
      <c r="A3149">
        <v>22</v>
      </c>
      <c r="B3149">
        <v>0</v>
      </c>
      <c r="C3149">
        <v>845</v>
      </c>
      <c r="D3149">
        <v>208</v>
      </c>
      <c r="E3149">
        <v>44</v>
      </c>
      <c r="F3149">
        <v>1</v>
      </c>
      <c r="G3149">
        <v>17</v>
      </c>
      <c r="H3149">
        <v>1763</v>
      </c>
      <c r="I3149">
        <v>216.18279302479201</v>
      </c>
      <c r="J3149">
        <v>12.5113188753225</v>
      </c>
      <c r="K3149">
        <v>10.389200000000001</v>
      </c>
    </row>
    <row r="3150" spans="1:11">
      <c r="A3150">
        <v>22</v>
      </c>
      <c r="B3150">
        <v>0</v>
      </c>
      <c r="C3150">
        <v>813</v>
      </c>
      <c r="D3150">
        <v>544</v>
      </c>
      <c r="E3150">
        <v>66</v>
      </c>
      <c r="F3150">
        <v>1</v>
      </c>
      <c r="G3150">
        <v>25</v>
      </c>
      <c r="H3150">
        <v>2532</v>
      </c>
      <c r="I3150">
        <v>318.18548049840399</v>
      </c>
      <c r="J3150">
        <v>19.269603005770499</v>
      </c>
      <c r="K3150">
        <v>16.8872</v>
      </c>
    </row>
    <row r="3151" spans="1:11">
      <c r="A3151">
        <v>22</v>
      </c>
      <c r="B3151">
        <v>0</v>
      </c>
      <c r="C3151">
        <v>477</v>
      </c>
      <c r="D3151">
        <v>1025</v>
      </c>
      <c r="E3151">
        <v>51</v>
      </c>
      <c r="F3151">
        <v>2</v>
      </c>
      <c r="G3151">
        <v>22</v>
      </c>
      <c r="H3151">
        <v>2225</v>
      </c>
      <c r="I3151">
        <v>264.09657324546998</v>
      </c>
      <c r="J3151">
        <v>14.2269989808111</v>
      </c>
      <c r="K3151">
        <v>12.035</v>
      </c>
    </row>
    <row r="3152" spans="1:11">
      <c r="A3152">
        <v>22</v>
      </c>
      <c r="B3152">
        <v>0</v>
      </c>
      <c r="C3152">
        <v>160</v>
      </c>
      <c r="D3152">
        <v>820</v>
      </c>
      <c r="E3152">
        <v>50</v>
      </c>
      <c r="F3152">
        <v>2</v>
      </c>
      <c r="G3152">
        <v>23</v>
      </c>
      <c r="H3152">
        <v>2351</v>
      </c>
      <c r="I3152">
        <v>276.54113618049701</v>
      </c>
      <c r="J3152">
        <v>14.561246512575799</v>
      </c>
      <c r="K3152">
        <v>12.5794</v>
      </c>
    </row>
    <row r="3153" spans="1:11">
      <c r="A3153">
        <v>22</v>
      </c>
      <c r="B3153">
        <v>0</v>
      </c>
      <c r="C3153">
        <v>722</v>
      </c>
      <c r="D3153">
        <v>416</v>
      </c>
      <c r="E3153">
        <v>58</v>
      </c>
      <c r="F3153">
        <v>2</v>
      </c>
      <c r="G3153">
        <v>25</v>
      </c>
      <c r="H3153">
        <v>2514</v>
      </c>
      <c r="I3153">
        <v>305.40137524248303</v>
      </c>
      <c r="J3153">
        <v>17.3401384077521</v>
      </c>
      <c r="K3153">
        <v>15.4512</v>
      </c>
    </row>
    <row r="3154" spans="1:11">
      <c r="A3154">
        <v>22</v>
      </c>
      <c r="B3154">
        <v>0</v>
      </c>
      <c r="C3154">
        <v>670</v>
      </c>
      <c r="D3154">
        <v>386</v>
      </c>
      <c r="E3154">
        <v>59</v>
      </c>
      <c r="F3154">
        <v>1</v>
      </c>
      <c r="G3154">
        <v>24</v>
      </c>
      <c r="H3154">
        <v>2449</v>
      </c>
      <c r="I3154">
        <v>295.43019480073502</v>
      </c>
      <c r="J3154">
        <v>16.5236164322463</v>
      </c>
      <c r="K3154">
        <v>14.429600000000001</v>
      </c>
    </row>
    <row r="3155" spans="1:11">
      <c r="A3155">
        <v>22</v>
      </c>
      <c r="B3155">
        <v>0</v>
      </c>
      <c r="C3155">
        <v>498</v>
      </c>
      <c r="D3155">
        <v>918</v>
      </c>
      <c r="E3155">
        <v>52</v>
      </c>
      <c r="F3155">
        <v>1</v>
      </c>
      <c r="G3155">
        <v>21</v>
      </c>
      <c r="H3155">
        <v>2157</v>
      </c>
      <c r="I3155">
        <v>266.88761679778298</v>
      </c>
      <c r="J3155">
        <v>15.717032162593499</v>
      </c>
      <c r="K3155">
        <v>14.0298</v>
      </c>
    </row>
    <row r="3156" spans="1:11">
      <c r="A3156">
        <v>22</v>
      </c>
      <c r="B3156">
        <v>0</v>
      </c>
      <c r="C3156">
        <v>39</v>
      </c>
      <c r="D3156">
        <v>1296</v>
      </c>
      <c r="E3156">
        <v>2</v>
      </c>
      <c r="F3156">
        <v>4</v>
      </c>
      <c r="G3156">
        <v>0</v>
      </c>
      <c r="H3156">
        <v>8</v>
      </c>
      <c r="I3156">
        <v>4</v>
      </c>
      <c r="J3156">
        <v>0.39191835884530901</v>
      </c>
      <c r="K3156">
        <v>0.15359999999999999</v>
      </c>
    </row>
    <row r="3157" spans="1:11">
      <c r="A3157">
        <v>22</v>
      </c>
      <c r="B3157">
        <v>0</v>
      </c>
      <c r="C3157">
        <v>575</v>
      </c>
      <c r="D3157">
        <v>792</v>
      </c>
      <c r="E3157">
        <v>50</v>
      </c>
      <c r="F3157">
        <v>1</v>
      </c>
      <c r="G3157">
        <v>22</v>
      </c>
      <c r="H3157">
        <v>2209</v>
      </c>
      <c r="I3157">
        <v>262.31850868743498</v>
      </c>
      <c r="J3157">
        <v>14.1471516567824</v>
      </c>
      <c r="K3157">
        <v>12.39</v>
      </c>
    </row>
    <row r="3158" spans="1:11">
      <c r="A3158">
        <v>22</v>
      </c>
      <c r="B3158">
        <v>0</v>
      </c>
      <c r="C3158">
        <v>408</v>
      </c>
      <c r="D3158">
        <v>391</v>
      </c>
      <c r="E3158">
        <v>63</v>
      </c>
      <c r="F3158">
        <v>4</v>
      </c>
      <c r="G3158">
        <v>28</v>
      </c>
      <c r="H3158">
        <v>2885</v>
      </c>
      <c r="I3158">
        <v>346.893355370206</v>
      </c>
      <c r="J3158">
        <v>19.262074135461098</v>
      </c>
      <c r="K3158">
        <v>16.895</v>
      </c>
    </row>
    <row r="3159" spans="1:11">
      <c r="A3159">
        <v>22</v>
      </c>
      <c r="B3159">
        <v>0</v>
      </c>
      <c r="C3159">
        <v>1029</v>
      </c>
      <c r="D3159">
        <v>106</v>
      </c>
      <c r="E3159">
        <v>0</v>
      </c>
      <c r="F3159">
        <v>100</v>
      </c>
      <c r="G3159">
        <v>0</v>
      </c>
      <c r="H3159">
        <v>0</v>
      </c>
      <c r="I3159">
        <v>0</v>
      </c>
      <c r="J3159">
        <v>0</v>
      </c>
      <c r="K3159">
        <v>0</v>
      </c>
    </row>
    <row r="3160" spans="1:11">
      <c r="A3160">
        <v>22</v>
      </c>
      <c r="B3160">
        <v>0</v>
      </c>
      <c r="C3160">
        <v>366</v>
      </c>
      <c r="D3160">
        <v>1024</v>
      </c>
      <c r="E3160">
        <v>53</v>
      </c>
      <c r="F3160">
        <v>1</v>
      </c>
      <c r="G3160">
        <v>23</v>
      </c>
      <c r="H3160">
        <v>2301</v>
      </c>
      <c r="I3160">
        <v>279.787419302584</v>
      </c>
      <c r="J3160">
        <v>15.9169689325575</v>
      </c>
      <c r="K3160">
        <v>13.8308</v>
      </c>
    </row>
    <row r="3161" spans="1:11">
      <c r="A3161">
        <v>22</v>
      </c>
      <c r="B3161">
        <v>0</v>
      </c>
      <c r="C3161">
        <v>762</v>
      </c>
      <c r="D3161">
        <v>1405</v>
      </c>
      <c r="E3161">
        <v>33</v>
      </c>
      <c r="F3161">
        <v>1</v>
      </c>
      <c r="G3161">
        <v>13</v>
      </c>
      <c r="H3161">
        <v>1361</v>
      </c>
      <c r="I3161">
        <v>164.75132776399701</v>
      </c>
      <c r="J3161">
        <v>9.2842824170745697</v>
      </c>
      <c r="K3161">
        <v>7.7198000000000002</v>
      </c>
    </row>
    <row r="3162" spans="1:11">
      <c r="A3162">
        <v>22</v>
      </c>
      <c r="B3162">
        <v>0</v>
      </c>
      <c r="C3162">
        <v>182</v>
      </c>
      <c r="D3162">
        <v>477</v>
      </c>
      <c r="E3162">
        <v>48</v>
      </c>
      <c r="F3162">
        <v>2</v>
      </c>
      <c r="G3162">
        <v>22</v>
      </c>
      <c r="H3162">
        <v>2249</v>
      </c>
      <c r="I3162">
        <v>268.348653806946</v>
      </c>
      <c r="J3162">
        <v>14.639327170331301</v>
      </c>
      <c r="K3162">
        <v>12.869199999999999</v>
      </c>
    </row>
    <row r="3163" spans="1:11">
      <c r="A3163">
        <v>22</v>
      </c>
      <c r="B3163">
        <v>0</v>
      </c>
      <c r="C3163">
        <v>268</v>
      </c>
      <c r="D3163">
        <v>860</v>
      </c>
      <c r="E3163">
        <v>60</v>
      </c>
      <c r="F3163">
        <v>2</v>
      </c>
      <c r="G3163">
        <v>26</v>
      </c>
      <c r="H3163">
        <v>2669</v>
      </c>
      <c r="I3163">
        <v>324.32237048961002</v>
      </c>
      <c r="J3163">
        <v>18.425360240711701</v>
      </c>
      <c r="K3163">
        <v>15.977600000000001</v>
      </c>
    </row>
    <row r="3164" spans="1:11">
      <c r="A3164">
        <v>22</v>
      </c>
      <c r="B3164">
        <v>0</v>
      </c>
      <c r="C3164">
        <v>364</v>
      </c>
      <c r="D3164">
        <v>237</v>
      </c>
      <c r="E3164">
        <v>53</v>
      </c>
      <c r="F3164">
        <v>1</v>
      </c>
      <c r="G3164">
        <v>23</v>
      </c>
      <c r="H3164">
        <v>2308</v>
      </c>
      <c r="I3164">
        <v>280.61361335473401</v>
      </c>
      <c r="J3164">
        <v>15.9610024747821</v>
      </c>
      <c r="K3164">
        <v>14.0968</v>
      </c>
    </row>
    <row r="3165" spans="1:11">
      <c r="A3165">
        <v>22</v>
      </c>
      <c r="B3165">
        <v>0</v>
      </c>
      <c r="C3165">
        <v>1112</v>
      </c>
      <c r="D3165">
        <v>785</v>
      </c>
      <c r="E3165">
        <v>52</v>
      </c>
      <c r="F3165">
        <v>1</v>
      </c>
      <c r="G3165">
        <v>20</v>
      </c>
      <c r="H3165">
        <v>2080</v>
      </c>
      <c r="I3165">
        <v>259.160182126807</v>
      </c>
      <c r="J3165">
        <v>15.4596248337403</v>
      </c>
      <c r="K3165">
        <v>14.151999999999999</v>
      </c>
    </row>
    <row r="3166" spans="1:11">
      <c r="A3166">
        <v>22</v>
      </c>
      <c r="B3166">
        <v>0</v>
      </c>
      <c r="C3166">
        <v>741</v>
      </c>
      <c r="D3166">
        <v>988</v>
      </c>
      <c r="E3166">
        <v>50</v>
      </c>
      <c r="F3166">
        <v>5</v>
      </c>
      <c r="G3166">
        <v>22</v>
      </c>
      <c r="H3166">
        <v>2208</v>
      </c>
      <c r="I3166">
        <v>269.35107202311298</v>
      </c>
      <c r="J3166">
        <v>15.4263929678976</v>
      </c>
      <c r="K3166">
        <v>13.4512</v>
      </c>
    </row>
    <row r="3167" spans="1:11">
      <c r="A3167">
        <v>22</v>
      </c>
      <c r="B3167">
        <v>0</v>
      </c>
      <c r="C3167">
        <v>924</v>
      </c>
      <c r="D3167">
        <v>396</v>
      </c>
      <c r="E3167">
        <v>59</v>
      </c>
      <c r="F3167">
        <v>2</v>
      </c>
      <c r="G3167">
        <v>23</v>
      </c>
      <c r="H3167">
        <v>2387</v>
      </c>
      <c r="I3167">
        <v>292.75074722364099</v>
      </c>
      <c r="J3167">
        <v>16.948542710215499</v>
      </c>
      <c r="K3167">
        <v>13.845599999999999</v>
      </c>
    </row>
    <row r="3168" spans="1:11">
      <c r="A3168">
        <v>22</v>
      </c>
      <c r="B3168">
        <v>0</v>
      </c>
      <c r="C3168">
        <v>723</v>
      </c>
      <c r="D3168">
        <v>1308</v>
      </c>
      <c r="E3168">
        <v>36</v>
      </c>
      <c r="F3168">
        <v>2</v>
      </c>
      <c r="G3168">
        <v>15</v>
      </c>
      <c r="H3168">
        <v>1517</v>
      </c>
      <c r="I3168">
        <v>183.70900903330801</v>
      </c>
      <c r="J3168">
        <v>10.3615201587412</v>
      </c>
      <c r="K3168">
        <v>8.8428000000000004</v>
      </c>
    </row>
    <row r="3169" spans="1:11">
      <c r="A3169">
        <v>22</v>
      </c>
      <c r="B3169">
        <v>0</v>
      </c>
      <c r="C3169">
        <v>222</v>
      </c>
      <c r="D3169">
        <v>830</v>
      </c>
      <c r="E3169">
        <v>57</v>
      </c>
      <c r="F3169">
        <v>2</v>
      </c>
      <c r="G3169">
        <v>24</v>
      </c>
      <c r="H3169">
        <v>2403</v>
      </c>
      <c r="I3169">
        <v>291.271351148718</v>
      </c>
      <c r="J3169">
        <v>16.460531583153699</v>
      </c>
      <c r="K3169">
        <v>14.514799999999999</v>
      </c>
    </row>
    <row r="3170" spans="1:11">
      <c r="A3170">
        <v>22</v>
      </c>
      <c r="B3170">
        <v>0</v>
      </c>
      <c r="C3170">
        <v>1102</v>
      </c>
      <c r="D3170">
        <v>1487</v>
      </c>
      <c r="E3170">
        <v>0</v>
      </c>
      <c r="F3170">
        <v>100</v>
      </c>
      <c r="G3170">
        <v>0</v>
      </c>
      <c r="H3170">
        <v>0</v>
      </c>
      <c r="I3170">
        <v>0</v>
      </c>
      <c r="J3170">
        <v>0</v>
      </c>
      <c r="K3170">
        <v>0</v>
      </c>
    </row>
    <row r="3171" spans="1:11">
      <c r="A3171">
        <v>22</v>
      </c>
      <c r="B3171">
        <v>0</v>
      </c>
      <c r="C3171">
        <v>477</v>
      </c>
      <c r="D3171">
        <v>149</v>
      </c>
      <c r="E3171">
        <v>47</v>
      </c>
      <c r="F3171">
        <v>1</v>
      </c>
      <c r="G3171">
        <v>18</v>
      </c>
      <c r="H3171">
        <v>1882</v>
      </c>
      <c r="I3171">
        <v>227.398328929656</v>
      </c>
      <c r="J3171">
        <v>12.7635261585504</v>
      </c>
      <c r="K3171">
        <v>11.0312</v>
      </c>
    </row>
    <row r="3172" spans="1:11">
      <c r="A3172">
        <v>22</v>
      </c>
      <c r="B3172">
        <v>0</v>
      </c>
      <c r="C3172">
        <v>476</v>
      </c>
      <c r="D3172">
        <v>1398</v>
      </c>
      <c r="E3172">
        <v>39</v>
      </c>
      <c r="F3172">
        <v>1</v>
      </c>
      <c r="G3172">
        <v>15</v>
      </c>
      <c r="H3172">
        <v>1563</v>
      </c>
      <c r="I3172">
        <v>192.70962612179</v>
      </c>
      <c r="J3172">
        <v>11.2726704910593</v>
      </c>
      <c r="K3172">
        <v>10.027799999999999</v>
      </c>
    </row>
    <row r="3173" spans="1:11">
      <c r="A3173">
        <v>22</v>
      </c>
      <c r="B3173">
        <v>0</v>
      </c>
      <c r="C3173">
        <v>254</v>
      </c>
      <c r="D3173">
        <v>255</v>
      </c>
      <c r="E3173">
        <v>51</v>
      </c>
      <c r="F3173">
        <v>2</v>
      </c>
      <c r="G3173">
        <v>20</v>
      </c>
      <c r="H3173">
        <v>2033</v>
      </c>
      <c r="I3173">
        <v>253.564587432867</v>
      </c>
      <c r="J3173">
        <v>15.1539136859097</v>
      </c>
      <c r="K3173">
        <v>12.990399999999999</v>
      </c>
    </row>
    <row r="3174" spans="1:11">
      <c r="A3174">
        <v>22</v>
      </c>
      <c r="B3174">
        <v>0</v>
      </c>
      <c r="C3174">
        <v>280</v>
      </c>
      <c r="D3174">
        <v>1065</v>
      </c>
      <c r="E3174">
        <v>44</v>
      </c>
      <c r="F3174">
        <v>4</v>
      </c>
      <c r="G3174">
        <v>20</v>
      </c>
      <c r="H3174">
        <v>2041</v>
      </c>
      <c r="I3174">
        <v>245.574835844392</v>
      </c>
      <c r="J3174">
        <v>13.656569847513</v>
      </c>
      <c r="K3174">
        <v>11.9556</v>
      </c>
    </row>
    <row r="3175" spans="1:11">
      <c r="A3175">
        <v>22</v>
      </c>
      <c r="B3175">
        <v>0</v>
      </c>
      <c r="C3175">
        <v>899</v>
      </c>
      <c r="D3175">
        <v>324</v>
      </c>
      <c r="E3175">
        <v>46</v>
      </c>
      <c r="F3175">
        <v>1</v>
      </c>
      <c r="G3175">
        <v>19</v>
      </c>
      <c r="H3175">
        <v>1943</v>
      </c>
      <c r="I3175">
        <v>235.66713814191399</v>
      </c>
      <c r="J3175">
        <v>13.3366075146568</v>
      </c>
      <c r="K3175">
        <v>11.6356</v>
      </c>
    </row>
    <row r="3176" spans="1:11">
      <c r="A3176">
        <v>22</v>
      </c>
      <c r="B3176">
        <v>0</v>
      </c>
      <c r="C3176">
        <v>335</v>
      </c>
      <c r="D3176">
        <v>116</v>
      </c>
      <c r="E3176">
        <v>42</v>
      </c>
      <c r="F3176">
        <v>3</v>
      </c>
      <c r="G3176">
        <v>17</v>
      </c>
      <c r="H3176">
        <v>1710</v>
      </c>
      <c r="I3176">
        <v>213.53219897711</v>
      </c>
      <c r="J3176">
        <v>12.788666857808099</v>
      </c>
      <c r="K3176">
        <v>10.922000000000001</v>
      </c>
    </row>
    <row r="3177" spans="1:11">
      <c r="A3177">
        <v>22</v>
      </c>
      <c r="B3177">
        <v>0</v>
      </c>
      <c r="C3177">
        <v>674</v>
      </c>
      <c r="D3177">
        <v>259</v>
      </c>
      <c r="E3177">
        <v>50</v>
      </c>
      <c r="F3177">
        <v>3</v>
      </c>
      <c r="G3177">
        <v>20</v>
      </c>
      <c r="H3177">
        <v>2091</v>
      </c>
      <c r="I3177">
        <v>252.89325811495999</v>
      </c>
      <c r="J3177">
        <v>14.2239902980844</v>
      </c>
      <c r="K3177">
        <v>11.937200000000001</v>
      </c>
    </row>
    <row r="3178" spans="1:11">
      <c r="A3178">
        <v>22</v>
      </c>
      <c r="B3178">
        <v>0</v>
      </c>
      <c r="C3178">
        <v>314</v>
      </c>
      <c r="D3178">
        <v>437</v>
      </c>
      <c r="E3178">
        <v>64</v>
      </c>
      <c r="F3178">
        <v>2</v>
      </c>
      <c r="G3178">
        <v>28</v>
      </c>
      <c r="H3178">
        <v>2860</v>
      </c>
      <c r="I3178">
        <v>342.42079376112702</v>
      </c>
      <c r="J3178">
        <v>18.829763673503699</v>
      </c>
      <c r="K3178">
        <v>16.056000000000001</v>
      </c>
    </row>
    <row r="3179" spans="1:11">
      <c r="A3179">
        <v>22</v>
      </c>
      <c r="B3179">
        <v>0</v>
      </c>
      <c r="C3179">
        <v>673</v>
      </c>
      <c r="D3179">
        <v>580</v>
      </c>
      <c r="E3179">
        <v>63</v>
      </c>
      <c r="F3179">
        <v>1</v>
      </c>
      <c r="G3179">
        <v>28</v>
      </c>
      <c r="H3179">
        <v>2837</v>
      </c>
      <c r="I3179">
        <v>339.12092238610097</v>
      </c>
      <c r="J3179">
        <v>18.578834732027701</v>
      </c>
      <c r="K3179">
        <v>16.255199999999999</v>
      </c>
    </row>
    <row r="3180" spans="1:11">
      <c r="A3180">
        <v>22</v>
      </c>
      <c r="B3180">
        <v>0</v>
      </c>
      <c r="C3180">
        <v>681</v>
      </c>
      <c r="D3180">
        <v>135</v>
      </c>
      <c r="E3180">
        <v>41</v>
      </c>
      <c r="F3180">
        <v>4</v>
      </c>
      <c r="G3180">
        <v>17</v>
      </c>
      <c r="H3180">
        <v>1745</v>
      </c>
      <c r="I3180">
        <v>213.78727745120801</v>
      </c>
      <c r="J3180">
        <v>12.3510121042771</v>
      </c>
      <c r="K3180">
        <v>10.74</v>
      </c>
    </row>
    <row r="3181" spans="1:11">
      <c r="A3181">
        <v>22</v>
      </c>
      <c r="B3181">
        <v>0</v>
      </c>
      <c r="C3181">
        <v>550</v>
      </c>
      <c r="D3181">
        <v>512</v>
      </c>
      <c r="E3181">
        <v>66</v>
      </c>
      <c r="F3181">
        <v>5</v>
      </c>
      <c r="G3181">
        <v>29</v>
      </c>
      <c r="H3181">
        <v>2928</v>
      </c>
      <c r="I3181">
        <v>351.21218657671898</v>
      </c>
      <c r="J3181">
        <v>19.395401516854498</v>
      </c>
      <c r="K3181">
        <v>16.571999999999999</v>
      </c>
    </row>
    <row r="3182" spans="1:11">
      <c r="A3182">
        <v>22</v>
      </c>
      <c r="B3182">
        <v>0</v>
      </c>
      <c r="C3182">
        <v>856</v>
      </c>
      <c r="D3182">
        <v>1013</v>
      </c>
      <c r="E3182">
        <v>41</v>
      </c>
      <c r="F3182">
        <v>2</v>
      </c>
      <c r="G3182">
        <v>18</v>
      </c>
      <c r="H3182">
        <v>1810</v>
      </c>
      <c r="I3182">
        <v>219.87269043698899</v>
      </c>
      <c r="J3182">
        <v>12.4831886952012</v>
      </c>
      <c r="K3182">
        <v>10.548</v>
      </c>
    </row>
    <row r="3183" spans="1:11">
      <c r="A3183">
        <v>22</v>
      </c>
      <c r="B3183">
        <v>0</v>
      </c>
      <c r="C3183">
        <v>764</v>
      </c>
      <c r="D3183">
        <v>436</v>
      </c>
      <c r="E3183">
        <v>66</v>
      </c>
      <c r="F3183">
        <v>2</v>
      </c>
      <c r="G3183">
        <v>27</v>
      </c>
      <c r="H3183">
        <v>2757</v>
      </c>
      <c r="I3183">
        <v>333.168125726337</v>
      </c>
      <c r="J3183">
        <v>18.705750452735099</v>
      </c>
      <c r="K3183">
        <v>16.110199999999999</v>
      </c>
    </row>
    <row r="3184" spans="1:11">
      <c r="A3184">
        <v>22</v>
      </c>
      <c r="B3184">
        <v>0</v>
      </c>
      <c r="C3184">
        <v>16</v>
      </c>
      <c r="D3184">
        <v>472</v>
      </c>
      <c r="E3184">
        <v>43</v>
      </c>
      <c r="F3184">
        <v>1</v>
      </c>
      <c r="G3184">
        <v>16</v>
      </c>
      <c r="H3184">
        <v>1680</v>
      </c>
      <c r="I3184">
        <v>209.294051516043</v>
      </c>
      <c r="J3184">
        <v>12.481987021303899</v>
      </c>
      <c r="K3184">
        <v>10.923999999999999</v>
      </c>
    </row>
    <row r="3185" spans="1:11">
      <c r="A3185">
        <v>22</v>
      </c>
      <c r="B3185">
        <v>0</v>
      </c>
      <c r="C3185">
        <v>739</v>
      </c>
      <c r="D3185">
        <v>15</v>
      </c>
      <c r="E3185">
        <v>1</v>
      </c>
      <c r="F3185">
        <v>11</v>
      </c>
      <c r="G3185">
        <v>0</v>
      </c>
      <c r="H3185">
        <v>11</v>
      </c>
      <c r="I3185">
        <v>3.3166247903553998</v>
      </c>
      <c r="J3185">
        <v>0.31288975694324</v>
      </c>
      <c r="K3185">
        <v>0.1958</v>
      </c>
    </row>
    <row r="3186" spans="1:11">
      <c r="A3186">
        <v>22</v>
      </c>
      <c r="B3186">
        <v>0</v>
      </c>
      <c r="C3186">
        <v>120</v>
      </c>
      <c r="D3186">
        <v>728</v>
      </c>
      <c r="E3186">
        <v>48</v>
      </c>
      <c r="F3186">
        <v>1</v>
      </c>
      <c r="G3186">
        <v>18</v>
      </c>
      <c r="H3186">
        <v>1866</v>
      </c>
      <c r="I3186">
        <v>232.89482604815399</v>
      </c>
      <c r="J3186">
        <v>13.9357238778615</v>
      </c>
      <c r="K3186">
        <v>12.685600000000001</v>
      </c>
    </row>
    <row r="3187" spans="1:11">
      <c r="A3187">
        <v>22</v>
      </c>
      <c r="B3187">
        <v>0</v>
      </c>
      <c r="C3187">
        <v>455</v>
      </c>
      <c r="D3187">
        <v>600</v>
      </c>
      <c r="E3187">
        <v>61</v>
      </c>
      <c r="F3187">
        <v>3</v>
      </c>
      <c r="G3187">
        <v>27</v>
      </c>
      <c r="H3187">
        <v>2703</v>
      </c>
      <c r="I3187">
        <v>324.77838598034799</v>
      </c>
      <c r="J3187">
        <v>18.005252011566</v>
      </c>
      <c r="K3187">
        <v>15.494199999999999</v>
      </c>
    </row>
    <row r="3188" spans="1:11">
      <c r="A3188">
        <v>22</v>
      </c>
      <c r="B3188">
        <v>0</v>
      </c>
      <c r="C3188">
        <v>145</v>
      </c>
      <c r="D3188">
        <v>602</v>
      </c>
      <c r="E3188">
        <v>47</v>
      </c>
      <c r="F3188">
        <v>7</v>
      </c>
      <c r="G3188">
        <v>23</v>
      </c>
      <c r="H3188">
        <v>2321</v>
      </c>
      <c r="I3188">
        <v>270.996309937977</v>
      </c>
      <c r="J3188">
        <v>13.988777644955301</v>
      </c>
      <c r="K3188">
        <v>11.7658</v>
      </c>
    </row>
    <row r="3189" spans="1:11">
      <c r="A3189">
        <v>22</v>
      </c>
      <c r="B3189">
        <v>0</v>
      </c>
      <c r="C3189">
        <v>745</v>
      </c>
      <c r="D3189">
        <v>1157</v>
      </c>
      <c r="E3189">
        <v>46</v>
      </c>
      <c r="F3189">
        <v>1</v>
      </c>
      <c r="G3189">
        <v>17</v>
      </c>
      <c r="H3189">
        <v>1755</v>
      </c>
      <c r="I3189">
        <v>214.39916044611701</v>
      </c>
      <c r="J3189">
        <v>12.315335967808601</v>
      </c>
      <c r="K3189">
        <v>10.96</v>
      </c>
    </row>
    <row r="3190" spans="1:11">
      <c r="A3190">
        <v>22</v>
      </c>
      <c r="B3190">
        <v>0</v>
      </c>
      <c r="C3190">
        <v>203</v>
      </c>
      <c r="D3190">
        <v>1209</v>
      </c>
      <c r="E3190">
        <v>37</v>
      </c>
      <c r="F3190">
        <v>1</v>
      </c>
      <c r="G3190">
        <v>16</v>
      </c>
      <c r="H3190">
        <v>1659</v>
      </c>
      <c r="I3190">
        <v>197.33980845232401</v>
      </c>
      <c r="J3190">
        <v>10.6865289032501</v>
      </c>
      <c r="K3190">
        <v>9.41</v>
      </c>
    </row>
    <row r="3191" spans="1:11">
      <c r="A3191">
        <v>22</v>
      </c>
      <c r="B3191">
        <v>0</v>
      </c>
      <c r="C3191">
        <v>236</v>
      </c>
      <c r="D3191">
        <v>188</v>
      </c>
      <c r="E3191">
        <v>48</v>
      </c>
      <c r="F3191">
        <v>1</v>
      </c>
      <c r="G3191">
        <v>19</v>
      </c>
      <c r="H3191">
        <v>1996</v>
      </c>
      <c r="I3191">
        <v>242.812685006365</v>
      </c>
      <c r="J3191">
        <v>13.8267277401416</v>
      </c>
      <c r="K3191">
        <v>12.0504</v>
      </c>
    </row>
    <row r="3192" spans="1:11">
      <c r="A3192">
        <v>22</v>
      </c>
      <c r="B3192">
        <v>0</v>
      </c>
      <c r="C3192">
        <v>174</v>
      </c>
      <c r="D3192">
        <v>765</v>
      </c>
      <c r="E3192">
        <v>54</v>
      </c>
      <c r="F3192">
        <v>1</v>
      </c>
      <c r="G3192">
        <v>24</v>
      </c>
      <c r="H3192">
        <v>2483</v>
      </c>
      <c r="I3192">
        <v>294.59293949448301</v>
      </c>
      <c r="J3192">
        <v>15.8531101049605</v>
      </c>
      <c r="K3192">
        <v>14.0398</v>
      </c>
    </row>
    <row r="3193" spans="1:11">
      <c r="A3193">
        <v>22</v>
      </c>
      <c r="B3193">
        <v>0</v>
      </c>
      <c r="C3193">
        <v>923</v>
      </c>
      <c r="D3193">
        <v>1323</v>
      </c>
      <c r="E3193">
        <v>30</v>
      </c>
      <c r="F3193">
        <v>2</v>
      </c>
      <c r="G3193">
        <v>12</v>
      </c>
      <c r="H3193">
        <v>1276</v>
      </c>
      <c r="I3193">
        <v>154.647987377786</v>
      </c>
      <c r="J3193">
        <v>8.7374138050111796</v>
      </c>
      <c r="K3193">
        <v>7.4223999999999997</v>
      </c>
    </row>
    <row r="3194" spans="1:11">
      <c r="A3194">
        <v>22</v>
      </c>
      <c r="B3194">
        <v>0</v>
      </c>
      <c r="C3194">
        <v>110</v>
      </c>
      <c r="D3194">
        <v>824</v>
      </c>
      <c r="E3194">
        <v>49</v>
      </c>
      <c r="F3194">
        <v>2</v>
      </c>
      <c r="G3194">
        <v>20</v>
      </c>
      <c r="H3194">
        <v>2044</v>
      </c>
      <c r="I3194">
        <v>255.47602627252499</v>
      </c>
      <c r="J3194">
        <v>15.3260040454125</v>
      </c>
      <c r="K3194">
        <v>13.1584</v>
      </c>
    </row>
    <row r="3195" spans="1:11">
      <c r="A3195">
        <v>22</v>
      </c>
      <c r="B3195">
        <v>0</v>
      </c>
      <c r="C3195">
        <v>819</v>
      </c>
      <c r="D3195">
        <v>1425</v>
      </c>
      <c r="E3195">
        <v>1</v>
      </c>
      <c r="F3195">
        <v>11</v>
      </c>
      <c r="G3195">
        <v>0</v>
      </c>
      <c r="H3195">
        <v>11</v>
      </c>
      <c r="I3195">
        <v>3.3166247903553998</v>
      </c>
      <c r="J3195">
        <v>0.31288975694324</v>
      </c>
      <c r="K3195">
        <v>0.1958</v>
      </c>
    </row>
    <row r="3196" spans="1:11">
      <c r="A3196">
        <v>22</v>
      </c>
      <c r="B3196">
        <v>0</v>
      </c>
      <c r="C3196">
        <v>899</v>
      </c>
      <c r="D3196">
        <v>781</v>
      </c>
      <c r="E3196">
        <v>51</v>
      </c>
      <c r="F3196">
        <v>3</v>
      </c>
      <c r="G3196">
        <v>22</v>
      </c>
      <c r="H3196">
        <v>2286</v>
      </c>
      <c r="I3196">
        <v>273.59093552235998</v>
      </c>
      <c r="J3196">
        <v>15.031313981152801</v>
      </c>
      <c r="K3196">
        <v>12.671200000000001</v>
      </c>
    </row>
    <row r="3197" spans="1:11">
      <c r="A3197">
        <v>22</v>
      </c>
      <c r="B3197">
        <v>0</v>
      </c>
      <c r="C3197">
        <v>497</v>
      </c>
      <c r="D3197">
        <v>640</v>
      </c>
      <c r="E3197">
        <v>63</v>
      </c>
      <c r="F3197">
        <v>1</v>
      </c>
      <c r="G3197">
        <v>27</v>
      </c>
      <c r="H3197">
        <v>2785</v>
      </c>
      <c r="I3197">
        <v>331.51923021146098</v>
      </c>
      <c r="J3197">
        <v>17.984090191055</v>
      </c>
      <c r="K3197">
        <v>14.987</v>
      </c>
    </row>
    <row r="3198" spans="1:11">
      <c r="A3198">
        <v>22</v>
      </c>
      <c r="B3198">
        <v>0</v>
      </c>
      <c r="C3198">
        <v>918</v>
      </c>
      <c r="D3198">
        <v>241</v>
      </c>
      <c r="E3198">
        <v>39</v>
      </c>
      <c r="F3198">
        <v>2</v>
      </c>
      <c r="G3198">
        <v>15</v>
      </c>
      <c r="H3198">
        <v>1585</v>
      </c>
      <c r="I3198">
        <v>194.16745350341299</v>
      </c>
      <c r="J3198">
        <v>11.215502663723999</v>
      </c>
      <c r="K3198">
        <v>8.8000000000000007</v>
      </c>
    </row>
    <row r="3199" spans="1:11">
      <c r="A3199">
        <v>22</v>
      </c>
      <c r="B3199">
        <v>0</v>
      </c>
      <c r="C3199">
        <v>85</v>
      </c>
      <c r="D3199">
        <v>1437</v>
      </c>
      <c r="E3199">
        <v>0</v>
      </c>
      <c r="F3199">
        <v>100</v>
      </c>
      <c r="G3199">
        <v>0</v>
      </c>
      <c r="H3199">
        <v>0</v>
      </c>
      <c r="I3199">
        <v>0</v>
      </c>
      <c r="J3199">
        <v>0</v>
      </c>
      <c r="K3199">
        <v>0</v>
      </c>
    </row>
    <row r="3200" spans="1:11">
      <c r="A3200">
        <v>22</v>
      </c>
      <c r="B3200">
        <v>0</v>
      </c>
      <c r="C3200">
        <v>246</v>
      </c>
      <c r="D3200">
        <v>908</v>
      </c>
      <c r="E3200">
        <v>76</v>
      </c>
      <c r="F3200">
        <v>1</v>
      </c>
      <c r="G3200">
        <v>34</v>
      </c>
      <c r="H3200">
        <v>3438</v>
      </c>
      <c r="I3200">
        <v>416.485293858018</v>
      </c>
      <c r="J3200">
        <v>23.5077774364145</v>
      </c>
      <c r="K3200">
        <v>21.277999999999999</v>
      </c>
    </row>
    <row r="3201" spans="1:11">
      <c r="A3201">
        <v>22</v>
      </c>
      <c r="B3201">
        <v>0</v>
      </c>
      <c r="C3201">
        <v>32</v>
      </c>
      <c r="D3201">
        <v>72</v>
      </c>
      <c r="E3201">
        <v>0</v>
      </c>
      <c r="F3201">
        <v>100</v>
      </c>
      <c r="G3201">
        <v>0</v>
      </c>
      <c r="H3201">
        <v>0</v>
      </c>
      <c r="I3201">
        <v>0</v>
      </c>
      <c r="J3201">
        <v>0</v>
      </c>
      <c r="K3201">
        <v>0</v>
      </c>
    </row>
    <row r="3202" spans="1:11">
      <c r="A3202">
        <v>22</v>
      </c>
      <c r="B3202">
        <v>0</v>
      </c>
      <c r="C3202">
        <v>145</v>
      </c>
      <c r="D3202">
        <v>1260</v>
      </c>
      <c r="E3202">
        <v>37</v>
      </c>
      <c r="F3202">
        <v>1</v>
      </c>
      <c r="G3202">
        <v>14</v>
      </c>
      <c r="H3202">
        <v>1421</v>
      </c>
      <c r="I3202">
        <v>176.87000876349799</v>
      </c>
      <c r="J3202">
        <v>10.5311870176158</v>
      </c>
      <c r="K3202">
        <v>9.2319999999999993</v>
      </c>
    </row>
    <row r="3203" spans="1:11">
      <c r="A3203">
        <v>22</v>
      </c>
      <c r="B3203">
        <v>0</v>
      </c>
      <c r="C3203">
        <v>275</v>
      </c>
      <c r="D3203">
        <v>1157</v>
      </c>
      <c r="E3203">
        <v>47</v>
      </c>
      <c r="F3203">
        <v>1</v>
      </c>
      <c r="G3203">
        <v>18</v>
      </c>
      <c r="H3203">
        <v>1896</v>
      </c>
      <c r="I3203">
        <v>232.38330404742899</v>
      </c>
      <c r="J3203">
        <v>13.436457866565901</v>
      </c>
      <c r="K3203">
        <v>11.7096</v>
      </c>
    </row>
    <row r="3204" spans="1:11">
      <c r="A3204">
        <v>22</v>
      </c>
      <c r="B3204">
        <v>0</v>
      </c>
      <c r="C3204">
        <v>1014</v>
      </c>
      <c r="D3204">
        <v>1231</v>
      </c>
      <c r="E3204">
        <v>33</v>
      </c>
      <c r="F3204">
        <v>2</v>
      </c>
      <c r="G3204">
        <v>12</v>
      </c>
      <c r="H3204">
        <v>1241</v>
      </c>
      <c r="I3204">
        <v>155.701637756319</v>
      </c>
      <c r="J3204">
        <v>9.4032919767494203</v>
      </c>
      <c r="K3204">
        <v>8.1254000000000008</v>
      </c>
    </row>
    <row r="3205" spans="1:11">
      <c r="A3205">
        <v>22</v>
      </c>
      <c r="B3205">
        <v>0</v>
      </c>
      <c r="C3205">
        <v>483</v>
      </c>
      <c r="D3205">
        <v>1187</v>
      </c>
      <c r="E3205">
        <v>79</v>
      </c>
      <c r="F3205">
        <v>1</v>
      </c>
      <c r="G3205">
        <v>37</v>
      </c>
      <c r="H3205">
        <v>3762</v>
      </c>
      <c r="I3205">
        <v>443.43432433676099</v>
      </c>
      <c r="J3205">
        <v>23.4749994675186</v>
      </c>
      <c r="K3205">
        <v>20.4648</v>
      </c>
    </row>
    <row r="3206" spans="1:11">
      <c r="A3206">
        <v>22</v>
      </c>
      <c r="B3206">
        <v>0</v>
      </c>
      <c r="C3206">
        <v>1110</v>
      </c>
      <c r="D3206">
        <v>915</v>
      </c>
      <c r="E3206">
        <v>42</v>
      </c>
      <c r="F3206">
        <v>3</v>
      </c>
      <c r="G3206">
        <v>16</v>
      </c>
      <c r="H3206">
        <v>1688</v>
      </c>
      <c r="I3206">
        <v>209.31793998604101</v>
      </c>
      <c r="J3206">
        <v>12.3776249741217</v>
      </c>
      <c r="K3206">
        <v>10.7888</v>
      </c>
    </row>
    <row r="3207" spans="1:11">
      <c r="A3207">
        <v>22</v>
      </c>
      <c r="B3207">
        <v>0</v>
      </c>
      <c r="C3207">
        <v>521</v>
      </c>
      <c r="D3207">
        <v>104</v>
      </c>
      <c r="E3207">
        <v>41</v>
      </c>
      <c r="F3207">
        <v>1</v>
      </c>
      <c r="G3207">
        <v>16</v>
      </c>
      <c r="H3207">
        <v>1634</v>
      </c>
      <c r="I3207">
        <v>200.274811197015</v>
      </c>
      <c r="J3207">
        <v>11.5803454179916</v>
      </c>
      <c r="K3207">
        <v>10.2616</v>
      </c>
    </row>
    <row r="3208" spans="1:11">
      <c r="A3208">
        <v>22</v>
      </c>
      <c r="B3208">
        <v>0</v>
      </c>
      <c r="C3208">
        <v>169</v>
      </c>
      <c r="D3208">
        <v>1176</v>
      </c>
      <c r="E3208">
        <v>42</v>
      </c>
      <c r="F3208">
        <v>1</v>
      </c>
      <c r="G3208">
        <v>15</v>
      </c>
      <c r="H3208">
        <v>1587</v>
      </c>
      <c r="I3208">
        <v>194.46593532030201</v>
      </c>
      <c r="J3208">
        <v>11.238910089506</v>
      </c>
      <c r="K3208">
        <v>9.7170000000000005</v>
      </c>
    </row>
    <row r="3209" spans="1:11">
      <c r="A3209">
        <v>22</v>
      </c>
      <c r="B3209">
        <v>0</v>
      </c>
      <c r="C3209">
        <v>817</v>
      </c>
      <c r="D3209">
        <v>239</v>
      </c>
      <c r="E3209">
        <v>45</v>
      </c>
      <c r="F3209">
        <v>2</v>
      </c>
      <c r="G3209">
        <v>19</v>
      </c>
      <c r="H3209">
        <v>1957</v>
      </c>
      <c r="I3209">
        <v>233.96794652259501</v>
      </c>
      <c r="J3209">
        <v>12.822835099930099</v>
      </c>
      <c r="K3209">
        <v>10.9328</v>
      </c>
    </row>
    <row r="3210" spans="1:11">
      <c r="A3210">
        <v>22</v>
      </c>
      <c r="B3210">
        <v>0</v>
      </c>
      <c r="C3210">
        <v>122</v>
      </c>
      <c r="D3210">
        <v>1427</v>
      </c>
      <c r="E3210">
        <v>0</v>
      </c>
      <c r="F3210">
        <v>100</v>
      </c>
      <c r="G3210">
        <v>0</v>
      </c>
      <c r="H3210">
        <v>0</v>
      </c>
      <c r="I3210">
        <v>0</v>
      </c>
      <c r="J3210">
        <v>0</v>
      </c>
      <c r="K3210">
        <v>0</v>
      </c>
    </row>
    <row r="3211" spans="1:11">
      <c r="A3211">
        <v>22</v>
      </c>
      <c r="B3211">
        <v>0</v>
      </c>
      <c r="C3211">
        <v>816</v>
      </c>
      <c r="D3211">
        <v>1345</v>
      </c>
      <c r="E3211">
        <v>36</v>
      </c>
      <c r="F3211">
        <v>1</v>
      </c>
      <c r="G3211">
        <v>15</v>
      </c>
      <c r="H3211">
        <v>1527</v>
      </c>
      <c r="I3211">
        <v>184.11681074795999</v>
      </c>
      <c r="J3211">
        <v>10.2867438968801</v>
      </c>
      <c r="K3211">
        <v>8.7202000000000002</v>
      </c>
    </row>
    <row r="3212" spans="1:11">
      <c r="A3212">
        <v>22</v>
      </c>
      <c r="B3212">
        <v>0</v>
      </c>
      <c r="C3212">
        <v>985</v>
      </c>
      <c r="D3212">
        <v>465</v>
      </c>
      <c r="E3212">
        <v>67</v>
      </c>
      <c r="F3212">
        <v>1</v>
      </c>
      <c r="G3212">
        <v>26</v>
      </c>
      <c r="H3212">
        <v>2637</v>
      </c>
      <c r="I3212">
        <v>328.84798919865699</v>
      </c>
      <c r="J3212">
        <v>19.647725059151199</v>
      </c>
      <c r="K3212">
        <v>17.176600000000001</v>
      </c>
    </row>
    <row r="3213" spans="1:11">
      <c r="A3213">
        <v>22</v>
      </c>
      <c r="B3213">
        <v>0</v>
      </c>
      <c r="C3213">
        <v>167</v>
      </c>
      <c r="D3213">
        <v>1308</v>
      </c>
      <c r="E3213">
        <v>31</v>
      </c>
      <c r="F3213">
        <v>1</v>
      </c>
      <c r="G3213">
        <v>14</v>
      </c>
      <c r="H3213">
        <v>1400</v>
      </c>
      <c r="I3213">
        <v>166.21672599350501</v>
      </c>
      <c r="J3213">
        <v>8.9599107138408502</v>
      </c>
      <c r="K3213">
        <v>7.72</v>
      </c>
    </row>
    <row r="3214" spans="1:11">
      <c r="A3214">
        <v>22</v>
      </c>
      <c r="B3214">
        <v>0</v>
      </c>
      <c r="C3214">
        <v>466</v>
      </c>
      <c r="D3214">
        <v>988</v>
      </c>
      <c r="E3214">
        <v>53</v>
      </c>
      <c r="F3214">
        <v>2</v>
      </c>
      <c r="G3214">
        <v>22</v>
      </c>
      <c r="H3214">
        <v>2229</v>
      </c>
      <c r="I3214">
        <v>273.79006556118901</v>
      </c>
      <c r="J3214">
        <v>15.898613147064101</v>
      </c>
      <c r="K3214">
        <v>13.6564</v>
      </c>
    </row>
    <row r="3215" spans="1:11">
      <c r="A3215">
        <v>22</v>
      </c>
      <c r="B3215">
        <v>0</v>
      </c>
      <c r="C3215">
        <v>805</v>
      </c>
      <c r="D3215">
        <v>944</v>
      </c>
      <c r="E3215">
        <v>55</v>
      </c>
      <c r="F3215">
        <v>2</v>
      </c>
      <c r="G3215">
        <v>23</v>
      </c>
      <c r="H3215">
        <v>2332</v>
      </c>
      <c r="I3215">
        <v>280.73118814980302</v>
      </c>
      <c r="J3215">
        <v>15.6293825853743</v>
      </c>
      <c r="K3215">
        <v>13.107200000000001</v>
      </c>
    </row>
    <row r="3216" spans="1:11">
      <c r="A3216">
        <v>22</v>
      </c>
      <c r="B3216">
        <v>0</v>
      </c>
      <c r="C3216">
        <v>963</v>
      </c>
      <c r="D3216">
        <v>1364</v>
      </c>
      <c r="E3216">
        <v>2</v>
      </c>
      <c r="F3216">
        <v>8</v>
      </c>
      <c r="G3216">
        <v>0</v>
      </c>
      <c r="H3216">
        <v>16</v>
      </c>
      <c r="I3216">
        <v>5.6568542494923797</v>
      </c>
      <c r="J3216">
        <v>0.54258639865002101</v>
      </c>
      <c r="K3216">
        <v>0.2944</v>
      </c>
    </row>
    <row r="3217" spans="1:11">
      <c r="A3217">
        <v>22</v>
      </c>
      <c r="B3217">
        <v>0</v>
      </c>
      <c r="C3217">
        <v>610</v>
      </c>
      <c r="D3217">
        <v>1060</v>
      </c>
      <c r="E3217">
        <v>48</v>
      </c>
      <c r="F3217">
        <v>2</v>
      </c>
      <c r="G3217">
        <v>20</v>
      </c>
      <c r="H3217">
        <v>2006</v>
      </c>
      <c r="I3217">
        <v>244.769279118112</v>
      </c>
      <c r="J3217">
        <v>14.0255623773166</v>
      </c>
      <c r="K3217">
        <v>12.098800000000001</v>
      </c>
    </row>
    <row r="3218" spans="1:11">
      <c r="A3218">
        <v>22</v>
      </c>
      <c r="B3218">
        <v>0</v>
      </c>
      <c r="C3218">
        <v>292</v>
      </c>
      <c r="D3218">
        <v>87</v>
      </c>
      <c r="E3218">
        <v>37</v>
      </c>
      <c r="F3218">
        <v>1</v>
      </c>
      <c r="G3218">
        <v>14</v>
      </c>
      <c r="H3218">
        <v>1467</v>
      </c>
      <c r="I3218">
        <v>179.59677057230201</v>
      </c>
      <c r="J3218">
        <v>10.3605550044387</v>
      </c>
      <c r="K3218">
        <v>9.1571999999999996</v>
      </c>
    </row>
    <row r="3219" spans="1:11">
      <c r="A3219">
        <v>22</v>
      </c>
      <c r="B3219">
        <v>0</v>
      </c>
      <c r="C3219">
        <v>158</v>
      </c>
      <c r="D3219">
        <v>1030</v>
      </c>
      <c r="E3219">
        <v>45</v>
      </c>
      <c r="F3219">
        <v>3</v>
      </c>
      <c r="G3219">
        <v>20</v>
      </c>
      <c r="H3219">
        <v>2050</v>
      </c>
      <c r="I3219">
        <v>244.720248447079</v>
      </c>
      <c r="J3219">
        <v>13.365253458127899</v>
      </c>
      <c r="K3219">
        <v>11.72</v>
      </c>
    </row>
    <row r="3220" spans="1:11">
      <c r="A3220">
        <v>22</v>
      </c>
      <c r="B3220">
        <v>0</v>
      </c>
      <c r="C3220">
        <v>4</v>
      </c>
      <c r="D3220">
        <v>651</v>
      </c>
      <c r="E3220">
        <v>33</v>
      </c>
      <c r="F3220">
        <v>4</v>
      </c>
      <c r="G3220">
        <v>15</v>
      </c>
      <c r="H3220">
        <v>1517</v>
      </c>
      <c r="I3220">
        <v>182.97267555566901</v>
      </c>
      <c r="J3220">
        <v>10.230400774163201</v>
      </c>
      <c r="K3220">
        <v>9.0269999999999992</v>
      </c>
    </row>
    <row r="3221" spans="1:11">
      <c r="A3221">
        <v>22</v>
      </c>
      <c r="B3221">
        <v>0</v>
      </c>
      <c r="C3221">
        <v>995</v>
      </c>
      <c r="D3221">
        <v>66</v>
      </c>
      <c r="E3221">
        <v>1</v>
      </c>
      <c r="F3221">
        <v>1</v>
      </c>
      <c r="G3221">
        <v>0</v>
      </c>
      <c r="H3221">
        <v>1</v>
      </c>
      <c r="I3221">
        <v>1</v>
      </c>
      <c r="J3221">
        <v>9.9498743710662002E-2</v>
      </c>
      <c r="K3221">
        <v>1.9800000000000002E-2</v>
      </c>
    </row>
    <row r="3222" spans="1:11">
      <c r="A3222">
        <v>22</v>
      </c>
      <c r="B3222">
        <v>0</v>
      </c>
      <c r="C3222">
        <v>847</v>
      </c>
      <c r="D3222">
        <v>947</v>
      </c>
      <c r="E3222">
        <v>52</v>
      </c>
      <c r="F3222">
        <v>2</v>
      </c>
      <c r="G3222">
        <v>21</v>
      </c>
      <c r="H3222">
        <v>2158</v>
      </c>
      <c r="I3222">
        <v>263.53367906208899</v>
      </c>
      <c r="J3222">
        <v>15.126255319807299</v>
      </c>
      <c r="K3222">
        <v>12.493600000000001</v>
      </c>
    </row>
    <row r="3223" spans="1:11">
      <c r="A3223">
        <v>22</v>
      </c>
      <c r="B3223">
        <v>0</v>
      </c>
      <c r="C3223">
        <v>788</v>
      </c>
      <c r="D3223">
        <v>1329</v>
      </c>
      <c r="E3223">
        <v>36</v>
      </c>
      <c r="F3223">
        <v>1</v>
      </c>
      <c r="G3223">
        <v>14</v>
      </c>
      <c r="H3223">
        <v>1430</v>
      </c>
      <c r="I3223">
        <v>176.810633164411</v>
      </c>
      <c r="J3223">
        <v>10.3985575922817</v>
      </c>
      <c r="K3223">
        <v>8.4659999999999993</v>
      </c>
    </row>
    <row r="3224" spans="1:11">
      <c r="A3224">
        <v>22</v>
      </c>
      <c r="B3224">
        <v>0</v>
      </c>
      <c r="C3224">
        <v>390</v>
      </c>
      <c r="D3224">
        <v>695</v>
      </c>
      <c r="E3224">
        <v>61</v>
      </c>
      <c r="F3224">
        <v>1</v>
      </c>
      <c r="G3224">
        <v>26</v>
      </c>
      <c r="H3224">
        <v>2683</v>
      </c>
      <c r="I3224">
        <v>320.96261464538202</v>
      </c>
      <c r="J3224">
        <v>17.615933128846699</v>
      </c>
      <c r="K3224">
        <v>15.116</v>
      </c>
    </row>
    <row r="3225" spans="1:11">
      <c r="A3225">
        <v>22</v>
      </c>
      <c r="B3225">
        <v>0</v>
      </c>
      <c r="C3225">
        <v>108</v>
      </c>
      <c r="D3225">
        <v>82</v>
      </c>
      <c r="E3225">
        <v>1</v>
      </c>
      <c r="F3225">
        <v>2</v>
      </c>
      <c r="G3225">
        <v>0</v>
      </c>
      <c r="H3225">
        <v>2</v>
      </c>
      <c r="I3225">
        <v>1.4142135623731</v>
      </c>
      <c r="J3225">
        <v>0.14000000000000001</v>
      </c>
      <c r="K3225">
        <v>3.9199999999999999E-2</v>
      </c>
    </row>
    <row r="3226" spans="1:11">
      <c r="A3226">
        <v>22</v>
      </c>
      <c r="B3226">
        <v>0</v>
      </c>
      <c r="C3226">
        <v>600</v>
      </c>
      <c r="D3226">
        <v>768</v>
      </c>
      <c r="E3226">
        <v>49</v>
      </c>
      <c r="F3226">
        <v>3</v>
      </c>
      <c r="G3226">
        <v>21</v>
      </c>
      <c r="H3226">
        <v>2132</v>
      </c>
      <c r="I3226">
        <v>259.83841132519302</v>
      </c>
      <c r="J3226">
        <v>14.8532016750598</v>
      </c>
      <c r="K3226">
        <v>13.2264</v>
      </c>
    </row>
    <row r="3227" spans="1:11">
      <c r="A3227">
        <v>22</v>
      </c>
      <c r="B3227">
        <v>0</v>
      </c>
      <c r="C3227">
        <v>699</v>
      </c>
      <c r="D3227">
        <v>773</v>
      </c>
      <c r="E3227">
        <v>55</v>
      </c>
      <c r="F3227">
        <v>2</v>
      </c>
      <c r="G3227">
        <v>24</v>
      </c>
      <c r="H3227">
        <v>2422</v>
      </c>
      <c r="I3227">
        <v>287.899287946323</v>
      </c>
      <c r="J3227">
        <v>15.5644338155938</v>
      </c>
      <c r="K3227">
        <v>13.4068</v>
      </c>
    </row>
    <row r="3228" spans="1:11">
      <c r="A3228">
        <v>22</v>
      </c>
      <c r="B3228">
        <v>0</v>
      </c>
      <c r="C3228">
        <v>147</v>
      </c>
      <c r="D3228">
        <v>1059</v>
      </c>
      <c r="E3228">
        <v>40</v>
      </c>
      <c r="F3228">
        <v>3</v>
      </c>
      <c r="G3228">
        <v>18</v>
      </c>
      <c r="H3228">
        <v>1827</v>
      </c>
      <c r="I3228">
        <v>214.80921767931699</v>
      </c>
      <c r="J3228">
        <v>11.297659049555399</v>
      </c>
      <c r="K3228">
        <v>9.6478000000000002</v>
      </c>
    </row>
    <row r="3229" spans="1:11">
      <c r="A3229">
        <v>22</v>
      </c>
      <c r="B3229">
        <v>0</v>
      </c>
      <c r="C3229">
        <v>537</v>
      </c>
      <c r="D3229">
        <v>374</v>
      </c>
      <c r="E3229">
        <v>61</v>
      </c>
      <c r="F3229">
        <v>1</v>
      </c>
      <c r="G3229">
        <v>26</v>
      </c>
      <c r="H3229">
        <v>2671</v>
      </c>
      <c r="I3229">
        <v>318.39755024183199</v>
      </c>
      <c r="J3229">
        <v>17.330490471997599</v>
      </c>
      <c r="K3229">
        <v>14.8216</v>
      </c>
    </row>
    <row r="3230" spans="1:11">
      <c r="A3230">
        <v>22</v>
      </c>
      <c r="B3230">
        <v>0</v>
      </c>
      <c r="C3230">
        <v>290</v>
      </c>
      <c r="D3230">
        <v>844</v>
      </c>
      <c r="E3230">
        <v>58</v>
      </c>
      <c r="F3230">
        <v>2</v>
      </c>
      <c r="G3230">
        <v>26</v>
      </c>
      <c r="H3230">
        <v>2685</v>
      </c>
      <c r="I3230">
        <v>319.75772078247002</v>
      </c>
      <c r="J3230">
        <v>17.364547215519298</v>
      </c>
      <c r="K3230">
        <v>15.086</v>
      </c>
    </row>
    <row r="3231" spans="1:11">
      <c r="A3231">
        <v>22</v>
      </c>
      <c r="B3231">
        <v>0</v>
      </c>
      <c r="C3231">
        <v>566</v>
      </c>
      <c r="D3231">
        <v>1459</v>
      </c>
      <c r="E3231">
        <v>2</v>
      </c>
      <c r="F3231">
        <v>15</v>
      </c>
      <c r="G3231">
        <v>0</v>
      </c>
      <c r="H3231">
        <v>30</v>
      </c>
      <c r="I3231">
        <v>7.7459666924148296</v>
      </c>
      <c r="J3231">
        <v>0.71414284285428498</v>
      </c>
      <c r="K3231">
        <v>0.51</v>
      </c>
    </row>
    <row r="3232" spans="1:11">
      <c r="A3232">
        <v>22</v>
      </c>
      <c r="B3232">
        <v>0</v>
      </c>
      <c r="C3232">
        <v>465</v>
      </c>
      <c r="D3232">
        <v>663</v>
      </c>
      <c r="E3232">
        <v>56</v>
      </c>
      <c r="F3232">
        <v>1</v>
      </c>
      <c r="G3232">
        <v>23</v>
      </c>
      <c r="H3232">
        <v>2355</v>
      </c>
      <c r="I3232">
        <v>289.64633607211402</v>
      </c>
      <c r="J3232">
        <v>16.862606560078401</v>
      </c>
      <c r="K3232">
        <v>14.821</v>
      </c>
    </row>
    <row r="3233" spans="1:11">
      <c r="A3233">
        <v>22</v>
      </c>
      <c r="B3233">
        <v>0</v>
      </c>
      <c r="C3233">
        <v>321</v>
      </c>
      <c r="D3233">
        <v>604</v>
      </c>
      <c r="E3233">
        <v>54</v>
      </c>
      <c r="F3233">
        <v>2</v>
      </c>
      <c r="G3233">
        <v>23</v>
      </c>
      <c r="H3233">
        <v>2386</v>
      </c>
      <c r="I3233">
        <v>288.46143589741803</v>
      </c>
      <c r="J3233">
        <v>16.211119640543</v>
      </c>
      <c r="K3233">
        <v>14.1912</v>
      </c>
    </row>
    <row r="3234" spans="1:11">
      <c r="A3234">
        <v>22</v>
      </c>
      <c r="B3234">
        <v>0</v>
      </c>
      <c r="C3234">
        <v>36</v>
      </c>
      <c r="D3234">
        <v>1260</v>
      </c>
      <c r="E3234">
        <v>1</v>
      </c>
      <c r="F3234">
        <v>1</v>
      </c>
      <c r="G3234">
        <v>0</v>
      </c>
      <c r="H3234">
        <v>1</v>
      </c>
      <c r="I3234">
        <v>1</v>
      </c>
      <c r="J3234">
        <v>9.9498743710662002E-2</v>
      </c>
      <c r="K3234">
        <v>1.9800000000000002E-2</v>
      </c>
    </row>
    <row r="3235" spans="1:11">
      <c r="A3235">
        <v>22</v>
      </c>
      <c r="B3235">
        <v>0</v>
      </c>
      <c r="C3235">
        <v>91</v>
      </c>
      <c r="D3235">
        <v>302</v>
      </c>
      <c r="E3235">
        <v>43</v>
      </c>
      <c r="F3235">
        <v>4</v>
      </c>
      <c r="G3235">
        <v>18</v>
      </c>
      <c r="H3235">
        <v>1858</v>
      </c>
      <c r="I3235">
        <v>226.203448249579</v>
      </c>
      <c r="J3235">
        <v>12.902077352116599</v>
      </c>
      <c r="K3235">
        <v>11.3368</v>
      </c>
    </row>
    <row r="3236" spans="1:11">
      <c r="A3236">
        <v>22</v>
      </c>
      <c r="B3236">
        <v>0</v>
      </c>
      <c r="C3236">
        <v>857</v>
      </c>
      <c r="D3236">
        <v>838</v>
      </c>
      <c r="E3236">
        <v>54</v>
      </c>
      <c r="F3236">
        <v>2</v>
      </c>
      <c r="G3236">
        <v>23</v>
      </c>
      <c r="H3236">
        <v>2364</v>
      </c>
      <c r="I3236">
        <v>283.37607520748799</v>
      </c>
      <c r="J3236">
        <v>15.625952770951301</v>
      </c>
      <c r="K3236">
        <v>13.151999999999999</v>
      </c>
    </row>
    <row r="3237" spans="1:11">
      <c r="A3237">
        <v>22</v>
      </c>
      <c r="B3237">
        <v>0</v>
      </c>
      <c r="C3237">
        <v>1030</v>
      </c>
      <c r="D3237">
        <v>513</v>
      </c>
      <c r="E3237">
        <v>69</v>
      </c>
      <c r="F3237">
        <v>1</v>
      </c>
      <c r="G3237">
        <v>26</v>
      </c>
      <c r="H3237">
        <v>2666</v>
      </c>
      <c r="I3237">
        <v>333.37366422679497</v>
      </c>
      <c r="J3237">
        <v>20.015603912947501</v>
      </c>
      <c r="K3237">
        <v>16.800799999999999</v>
      </c>
    </row>
    <row r="3238" spans="1:11">
      <c r="A3238">
        <v>22</v>
      </c>
      <c r="B3238">
        <v>0</v>
      </c>
      <c r="C3238">
        <v>944</v>
      </c>
      <c r="D3238">
        <v>842</v>
      </c>
      <c r="E3238">
        <v>52</v>
      </c>
      <c r="F3238">
        <v>1</v>
      </c>
      <c r="G3238">
        <v>22</v>
      </c>
      <c r="H3238">
        <v>2200</v>
      </c>
      <c r="I3238">
        <v>264.54867227033998</v>
      </c>
      <c r="J3238">
        <v>14.6921747879611</v>
      </c>
      <c r="K3238">
        <v>12.72</v>
      </c>
    </row>
    <row r="3239" spans="1:11">
      <c r="A3239">
        <v>22</v>
      </c>
      <c r="B3239">
        <v>0</v>
      </c>
      <c r="C3239">
        <v>23</v>
      </c>
      <c r="D3239">
        <v>997</v>
      </c>
      <c r="E3239">
        <v>33</v>
      </c>
      <c r="F3239">
        <v>2</v>
      </c>
      <c r="G3239">
        <v>13</v>
      </c>
      <c r="H3239">
        <v>1370</v>
      </c>
      <c r="I3239">
        <v>170.28211884986601</v>
      </c>
      <c r="J3239">
        <v>10.1128630960772</v>
      </c>
      <c r="K3239">
        <v>9.1839999999999993</v>
      </c>
    </row>
    <row r="3240" spans="1:11">
      <c r="A3240">
        <v>22</v>
      </c>
      <c r="B3240">
        <v>0</v>
      </c>
      <c r="C3240">
        <v>590</v>
      </c>
      <c r="D3240">
        <v>303</v>
      </c>
      <c r="E3240">
        <v>54</v>
      </c>
      <c r="F3240">
        <v>1</v>
      </c>
      <c r="G3240">
        <v>22</v>
      </c>
      <c r="H3240">
        <v>2246</v>
      </c>
      <c r="I3240">
        <v>269.81845748576899</v>
      </c>
      <c r="J3240">
        <v>14.952203850937799</v>
      </c>
      <c r="K3240">
        <v>12.5756</v>
      </c>
    </row>
    <row r="3241" spans="1:11">
      <c r="A3241">
        <v>22</v>
      </c>
      <c r="B3241">
        <v>0</v>
      </c>
      <c r="C3241">
        <v>55</v>
      </c>
      <c r="D3241">
        <v>421</v>
      </c>
      <c r="E3241">
        <v>45</v>
      </c>
      <c r="F3241">
        <v>2</v>
      </c>
      <c r="G3241">
        <v>19</v>
      </c>
      <c r="H3241">
        <v>1915</v>
      </c>
      <c r="I3241">
        <v>233.570117951762</v>
      </c>
      <c r="J3241">
        <v>13.3726399787028</v>
      </c>
      <c r="K3241">
        <v>11.708</v>
      </c>
    </row>
    <row r="3242" spans="1:11">
      <c r="A3242">
        <v>22</v>
      </c>
      <c r="B3242">
        <v>0</v>
      </c>
      <c r="C3242">
        <v>783</v>
      </c>
      <c r="D3242">
        <v>500</v>
      </c>
      <c r="E3242">
        <v>64</v>
      </c>
      <c r="F3242">
        <v>3</v>
      </c>
      <c r="G3242">
        <v>25</v>
      </c>
      <c r="H3242">
        <v>2568</v>
      </c>
      <c r="I3242">
        <v>320.49960998416202</v>
      </c>
      <c r="J3242">
        <v>19.1764856008602</v>
      </c>
      <c r="K3242">
        <v>15.6576</v>
      </c>
    </row>
    <row r="3243" spans="1:11">
      <c r="A3243">
        <v>22</v>
      </c>
      <c r="B3243">
        <v>0</v>
      </c>
      <c r="C3243">
        <v>360</v>
      </c>
      <c r="D3243">
        <v>334</v>
      </c>
      <c r="E3243">
        <v>59</v>
      </c>
      <c r="F3243">
        <v>2</v>
      </c>
      <c r="G3243">
        <v>26</v>
      </c>
      <c r="H3243">
        <v>2691</v>
      </c>
      <c r="I3243">
        <v>313.94744783163901</v>
      </c>
      <c r="J3243">
        <v>16.170401973977</v>
      </c>
      <c r="K3243">
        <v>13.5318</v>
      </c>
    </row>
    <row r="3244" spans="1:11">
      <c r="A3244">
        <v>22</v>
      </c>
      <c r="B3244">
        <v>0</v>
      </c>
      <c r="C3244">
        <v>995</v>
      </c>
      <c r="D3244">
        <v>1031</v>
      </c>
      <c r="E3244">
        <v>40</v>
      </c>
      <c r="F3244">
        <v>1</v>
      </c>
      <c r="G3244">
        <v>16</v>
      </c>
      <c r="H3244">
        <v>1672</v>
      </c>
      <c r="I3244">
        <v>208.825285825256</v>
      </c>
      <c r="J3244">
        <v>12.510859283038901</v>
      </c>
      <c r="K3244">
        <v>10.8584</v>
      </c>
    </row>
    <row r="3245" spans="1:11">
      <c r="A3245">
        <v>22</v>
      </c>
      <c r="B3245">
        <v>0</v>
      </c>
      <c r="C3245">
        <v>816</v>
      </c>
      <c r="D3245">
        <v>983</v>
      </c>
      <c r="E3245">
        <v>51</v>
      </c>
      <c r="F3245">
        <v>2</v>
      </c>
      <c r="G3245">
        <v>23</v>
      </c>
      <c r="H3245">
        <v>2359</v>
      </c>
      <c r="I3245">
        <v>279.576465390061</v>
      </c>
      <c r="J3245">
        <v>15.0047292544717</v>
      </c>
      <c r="K3245">
        <v>13.002800000000001</v>
      </c>
    </row>
    <row r="3246" spans="1:11">
      <c r="A3246">
        <v>22</v>
      </c>
      <c r="B3246">
        <v>0</v>
      </c>
      <c r="C3246">
        <v>1113</v>
      </c>
      <c r="D3246">
        <v>826</v>
      </c>
      <c r="E3246">
        <v>51</v>
      </c>
      <c r="F3246">
        <v>1</v>
      </c>
      <c r="G3246">
        <v>21</v>
      </c>
      <c r="H3246">
        <v>2106</v>
      </c>
      <c r="I3246">
        <v>259.19490735737799</v>
      </c>
      <c r="J3246">
        <v>15.109480467574</v>
      </c>
      <c r="K3246">
        <v>12.771599999999999</v>
      </c>
    </row>
    <row r="3247" spans="1:11">
      <c r="A3247">
        <v>22</v>
      </c>
      <c r="B3247">
        <v>0</v>
      </c>
      <c r="C3247">
        <v>905</v>
      </c>
      <c r="D3247">
        <v>216</v>
      </c>
      <c r="E3247">
        <v>39</v>
      </c>
      <c r="F3247">
        <v>1</v>
      </c>
      <c r="G3247">
        <v>15</v>
      </c>
      <c r="H3247">
        <v>1518</v>
      </c>
      <c r="I3247">
        <v>188.10635289644</v>
      </c>
      <c r="J3247">
        <v>11.1088973350193</v>
      </c>
      <c r="K3247">
        <v>10.1328</v>
      </c>
    </row>
    <row r="3248" spans="1:11">
      <c r="A3248">
        <v>22</v>
      </c>
      <c r="B3248">
        <v>0</v>
      </c>
      <c r="C3248">
        <v>523</v>
      </c>
      <c r="D3248">
        <v>1373</v>
      </c>
      <c r="E3248">
        <v>42</v>
      </c>
      <c r="F3248">
        <v>1</v>
      </c>
      <c r="G3248">
        <v>17</v>
      </c>
      <c r="H3248">
        <v>1792</v>
      </c>
      <c r="I3248">
        <v>215.596845988062</v>
      </c>
      <c r="J3248">
        <v>11.9872265349413</v>
      </c>
      <c r="K3248">
        <v>10.3504</v>
      </c>
    </row>
    <row r="3249" spans="1:11">
      <c r="A3249">
        <v>22</v>
      </c>
      <c r="B3249">
        <v>0</v>
      </c>
      <c r="C3249">
        <v>422</v>
      </c>
      <c r="D3249">
        <v>886</v>
      </c>
      <c r="E3249">
        <v>62</v>
      </c>
      <c r="F3249">
        <v>2</v>
      </c>
      <c r="G3249">
        <v>28</v>
      </c>
      <c r="H3249">
        <v>2806</v>
      </c>
      <c r="I3249">
        <v>341.39712945483302</v>
      </c>
      <c r="J3249">
        <v>19.446243853248401</v>
      </c>
      <c r="K3249">
        <v>17.2272</v>
      </c>
    </row>
    <row r="3250" spans="1:11">
      <c r="A3250">
        <v>22</v>
      </c>
      <c r="B3250">
        <v>0</v>
      </c>
      <c r="C3250">
        <v>210</v>
      </c>
      <c r="D3250">
        <v>192</v>
      </c>
      <c r="E3250">
        <v>46</v>
      </c>
      <c r="F3250">
        <v>1</v>
      </c>
      <c r="G3250">
        <v>17</v>
      </c>
      <c r="H3250">
        <v>1779</v>
      </c>
      <c r="I3250">
        <v>223.00448425984601</v>
      </c>
      <c r="J3250">
        <v>13.4471521148532</v>
      </c>
      <c r="K3250">
        <v>11.9374</v>
      </c>
    </row>
    <row r="3251" spans="1:11">
      <c r="A3251">
        <v>22</v>
      </c>
      <c r="B3251">
        <v>0</v>
      </c>
      <c r="C3251">
        <v>224</v>
      </c>
      <c r="D3251">
        <v>1400</v>
      </c>
      <c r="E3251">
        <v>0</v>
      </c>
      <c r="F3251">
        <v>100</v>
      </c>
      <c r="G3251">
        <v>0</v>
      </c>
      <c r="H3251">
        <v>0</v>
      </c>
      <c r="I3251">
        <v>0</v>
      </c>
      <c r="J3251">
        <v>0</v>
      </c>
      <c r="K3251">
        <v>0</v>
      </c>
    </row>
    <row r="3252" spans="1:11">
      <c r="A3252">
        <v>22</v>
      </c>
      <c r="B3252">
        <v>0</v>
      </c>
      <c r="C3252">
        <v>920</v>
      </c>
      <c r="D3252">
        <v>144</v>
      </c>
      <c r="E3252">
        <v>34</v>
      </c>
      <c r="F3252">
        <v>1</v>
      </c>
      <c r="G3252">
        <v>13</v>
      </c>
      <c r="H3252">
        <v>1386</v>
      </c>
      <c r="I3252">
        <v>166.355042003541</v>
      </c>
      <c r="J3252">
        <v>9.2000217391047503</v>
      </c>
      <c r="K3252">
        <v>7.62</v>
      </c>
    </row>
    <row r="3253" spans="1:11">
      <c r="A3253">
        <v>22</v>
      </c>
      <c r="B3253">
        <v>0</v>
      </c>
      <c r="C3253">
        <v>801</v>
      </c>
      <c r="D3253">
        <v>568</v>
      </c>
      <c r="E3253">
        <v>67</v>
      </c>
      <c r="F3253">
        <v>2</v>
      </c>
      <c r="G3253">
        <v>27</v>
      </c>
      <c r="H3253">
        <v>2775</v>
      </c>
      <c r="I3253">
        <v>340.04852594887097</v>
      </c>
      <c r="J3253">
        <v>19.6536892211106</v>
      </c>
      <c r="K3253">
        <v>16.114999999999998</v>
      </c>
    </row>
    <row r="3254" spans="1:11">
      <c r="A3254">
        <v>22</v>
      </c>
      <c r="B3254">
        <v>0</v>
      </c>
      <c r="C3254">
        <v>337</v>
      </c>
      <c r="D3254">
        <v>326</v>
      </c>
      <c r="E3254">
        <v>60</v>
      </c>
      <c r="F3254">
        <v>3</v>
      </c>
      <c r="G3254">
        <v>27</v>
      </c>
      <c r="H3254">
        <v>2707</v>
      </c>
      <c r="I3254">
        <v>325.20608850388999</v>
      </c>
      <c r="J3254">
        <v>18.022350013247401</v>
      </c>
      <c r="K3254">
        <v>15.444000000000001</v>
      </c>
    </row>
    <row r="3255" spans="1:11">
      <c r="A3255">
        <v>22</v>
      </c>
      <c r="B3255">
        <v>0</v>
      </c>
      <c r="C3255">
        <v>158</v>
      </c>
      <c r="D3255">
        <v>644</v>
      </c>
      <c r="E3255">
        <v>51</v>
      </c>
      <c r="F3255">
        <v>3</v>
      </c>
      <c r="G3255">
        <v>21</v>
      </c>
      <c r="H3255">
        <v>2173</v>
      </c>
      <c r="I3255">
        <v>262.66137896538999</v>
      </c>
      <c r="J3255">
        <v>14.755239747289799</v>
      </c>
      <c r="K3255">
        <v>12.6662</v>
      </c>
    </row>
    <row r="3256" spans="1:11">
      <c r="A3256">
        <v>22</v>
      </c>
      <c r="B3256">
        <v>0</v>
      </c>
      <c r="C3256">
        <v>1050</v>
      </c>
      <c r="D3256">
        <v>1129</v>
      </c>
      <c r="E3256">
        <v>51</v>
      </c>
      <c r="F3256">
        <v>1</v>
      </c>
      <c r="G3256">
        <v>21</v>
      </c>
      <c r="H3256">
        <v>2118</v>
      </c>
      <c r="I3256">
        <v>256.66320343983898</v>
      </c>
      <c r="J3256">
        <v>14.4971583422407</v>
      </c>
      <c r="K3256">
        <v>12.0784</v>
      </c>
    </row>
    <row r="3257" spans="1:11">
      <c r="A3257">
        <v>22</v>
      </c>
      <c r="B3257">
        <v>0</v>
      </c>
      <c r="C3257">
        <v>111</v>
      </c>
      <c r="D3257">
        <v>1457</v>
      </c>
      <c r="E3257">
        <v>0</v>
      </c>
      <c r="F3257">
        <v>100</v>
      </c>
      <c r="G3257">
        <v>0</v>
      </c>
      <c r="H3257">
        <v>0</v>
      </c>
      <c r="I3257">
        <v>0</v>
      </c>
      <c r="J3257">
        <v>0</v>
      </c>
      <c r="K3257">
        <v>0</v>
      </c>
    </row>
    <row r="3258" spans="1:11">
      <c r="A3258">
        <v>22</v>
      </c>
      <c r="B3258">
        <v>0</v>
      </c>
      <c r="C3258">
        <v>1045</v>
      </c>
      <c r="D3258">
        <v>146</v>
      </c>
      <c r="E3258">
        <v>0</v>
      </c>
      <c r="F3258">
        <v>100</v>
      </c>
      <c r="G3258">
        <v>0</v>
      </c>
      <c r="H3258">
        <v>0</v>
      </c>
      <c r="I3258">
        <v>0</v>
      </c>
      <c r="J3258">
        <v>0</v>
      </c>
      <c r="K3258">
        <v>0</v>
      </c>
    </row>
    <row r="3259" spans="1:11">
      <c r="A3259">
        <v>22</v>
      </c>
      <c r="B3259">
        <v>0</v>
      </c>
      <c r="C3259">
        <v>495</v>
      </c>
      <c r="D3259">
        <v>349</v>
      </c>
      <c r="E3259">
        <v>61</v>
      </c>
      <c r="F3259">
        <v>2</v>
      </c>
      <c r="G3259">
        <v>25</v>
      </c>
      <c r="H3259">
        <v>2524</v>
      </c>
      <c r="I3259">
        <v>305.73845031333599</v>
      </c>
      <c r="J3259">
        <v>17.254054595949299</v>
      </c>
      <c r="K3259">
        <v>14.7616</v>
      </c>
    </row>
    <row r="3260" spans="1:11">
      <c r="A3260">
        <v>22</v>
      </c>
      <c r="B3260">
        <v>0</v>
      </c>
      <c r="C3260">
        <v>702</v>
      </c>
      <c r="D3260">
        <v>905</v>
      </c>
      <c r="E3260">
        <v>52</v>
      </c>
      <c r="F3260">
        <v>1</v>
      </c>
      <c r="G3260">
        <v>21</v>
      </c>
      <c r="H3260">
        <v>2117</v>
      </c>
      <c r="I3260">
        <v>258.83006007803698</v>
      </c>
      <c r="J3260">
        <v>14.891645308695701</v>
      </c>
      <c r="K3260">
        <v>12.7508</v>
      </c>
    </row>
    <row r="3261" spans="1:11">
      <c r="A3261">
        <v>22</v>
      </c>
      <c r="B3261">
        <v>0</v>
      </c>
      <c r="C3261">
        <v>822</v>
      </c>
      <c r="D3261">
        <v>20</v>
      </c>
      <c r="E3261">
        <v>2</v>
      </c>
      <c r="F3261">
        <v>8</v>
      </c>
      <c r="G3261">
        <v>0</v>
      </c>
      <c r="H3261">
        <v>16</v>
      </c>
      <c r="I3261">
        <v>5.6568542494923797</v>
      </c>
      <c r="J3261">
        <v>0.54258639865002101</v>
      </c>
      <c r="K3261">
        <v>0.2944</v>
      </c>
    </row>
    <row r="3262" spans="1:11">
      <c r="A3262">
        <v>22</v>
      </c>
      <c r="B3262">
        <v>0</v>
      </c>
      <c r="C3262">
        <v>958</v>
      </c>
      <c r="D3262">
        <v>339</v>
      </c>
      <c r="E3262">
        <v>50</v>
      </c>
      <c r="F3262">
        <v>1</v>
      </c>
      <c r="G3262">
        <v>19</v>
      </c>
      <c r="H3262">
        <v>1935</v>
      </c>
      <c r="I3262">
        <v>241.32343441945301</v>
      </c>
      <c r="J3262">
        <v>14.4203848769719</v>
      </c>
      <c r="K3262">
        <v>12.003</v>
      </c>
    </row>
    <row r="3263" spans="1:11">
      <c r="A3263">
        <v>22</v>
      </c>
      <c r="B3263">
        <v>0</v>
      </c>
      <c r="C3263">
        <v>725</v>
      </c>
      <c r="D3263">
        <v>1265</v>
      </c>
      <c r="E3263">
        <v>41</v>
      </c>
      <c r="F3263">
        <v>1</v>
      </c>
      <c r="G3263">
        <v>17</v>
      </c>
      <c r="H3263">
        <v>1728</v>
      </c>
      <c r="I3263">
        <v>209.384813202868</v>
      </c>
      <c r="J3263">
        <v>11.824618387077001</v>
      </c>
      <c r="K3263">
        <v>10.3048</v>
      </c>
    </row>
    <row r="3264" spans="1:11">
      <c r="A3264">
        <v>22</v>
      </c>
      <c r="B3264">
        <v>0</v>
      </c>
      <c r="C3264">
        <v>644</v>
      </c>
      <c r="D3264">
        <v>379</v>
      </c>
      <c r="E3264">
        <v>56</v>
      </c>
      <c r="F3264">
        <v>6</v>
      </c>
      <c r="G3264">
        <v>25</v>
      </c>
      <c r="H3264">
        <v>2510</v>
      </c>
      <c r="I3264">
        <v>302.80686914269302</v>
      </c>
      <c r="J3264">
        <v>16.9384178718085</v>
      </c>
      <c r="K3264">
        <v>14.417999999999999</v>
      </c>
    </row>
    <row r="3265" spans="1:11">
      <c r="A3265">
        <v>22</v>
      </c>
      <c r="B3265">
        <v>0</v>
      </c>
      <c r="C3265">
        <v>390</v>
      </c>
      <c r="D3265">
        <v>798</v>
      </c>
      <c r="E3265">
        <v>53</v>
      </c>
      <c r="F3265">
        <v>1</v>
      </c>
      <c r="G3265">
        <v>23</v>
      </c>
      <c r="H3265">
        <v>2365</v>
      </c>
      <c r="I3265">
        <v>284.00176055792298</v>
      </c>
      <c r="J3265">
        <v>15.724105697940301</v>
      </c>
      <c r="K3265">
        <v>13.875999999999999</v>
      </c>
    </row>
    <row r="3266" spans="1:11">
      <c r="A3266">
        <v>22</v>
      </c>
      <c r="B3266">
        <v>0</v>
      </c>
      <c r="C3266">
        <v>1037</v>
      </c>
      <c r="D3266">
        <v>296</v>
      </c>
      <c r="E3266">
        <v>55</v>
      </c>
      <c r="F3266">
        <v>2</v>
      </c>
      <c r="G3266">
        <v>22</v>
      </c>
      <c r="H3266">
        <v>2222</v>
      </c>
      <c r="I3266">
        <v>271.54373496731603</v>
      </c>
      <c r="J3266">
        <v>15.608702700737201</v>
      </c>
      <c r="K3266">
        <v>13.564</v>
      </c>
    </row>
    <row r="3267" spans="1:11">
      <c r="A3267">
        <v>22</v>
      </c>
      <c r="B3267">
        <v>0</v>
      </c>
      <c r="C3267">
        <v>928</v>
      </c>
      <c r="D3267">
        <v>472</v>
      </c>
      <c r="E3267">
        <v>67</v>
      </c>
      <c r="F3267">
        <v>2</v>
      </c>
      <c r="G3267">
        <v>27</v>
      </c>
      <c r="H3267">
        <v>2756</v>
      </c>
      <c r="I3267">
        <v>334.06885517809002</v>
      </c>
      <c r="J3267">
        <v>18.8803177939356</v>
      </c>
      <c r="K3267">
        <v>16.671199999999999</v>
      </c>
    </row>
    <row r="3268" spans="1:11">
      <c r="A3268">
        <v>22</v>
      </c>
      <c r="B3268">
        <v>0</v>
      </c>
      <c r="C3268">
        <v>632</v>
      </c>
      <c r="D3268">
        <v>842</v>
      </c>
      <c r="E3268">
        <v>54</v>
      </c>
      <c r="F3268">
        <v>2</v>
      </c>
      <c r="G3268">
        <v>23</v>
      </c>
      <c r="H3268">
        <v>2343</v>
      </c>
      <c r="I3268">
        <v>285.08069033170199</v>
      </c>
      <c r="J3268">
        <v>16.2402309096884</v>
      </c>
      <c r="K3268">
        <v>14.39</v>
      </c>
    </row>
    <row r="3269" spans="1:11">
      <c r="A3269">
        <v>22</v>
      </c>
      <c r="B3269">
        <v>0</v>
      </c>
      <c r="C3269">
        <v>587</v>
      </c>
      <c r="D3269">
        <v>93</v>
      </c>
      <c r="E3269">
        <v>41</v>
      </c>
      <c r="F3269">
        <v>1</v>
      </c>
      <c r="G3269">
        <v>16</v>
      </c>
      <c r="H3269">
        <v>1620</v>
      </c>
      <c r="I3269">
        <v>198.35826173870299</v>
      </c>
      <c r="J3269">
        <v>11.446396812971299</v>
      </c>
      <c r="K3269">
        <v>9.4160000000000004</v>
      </c>
    </row>
    <row r="3270" spans="1:11">
      <c r="A3270">
        <v>22</v>
      </c>
      <c r="B3270">
        <v>0</v>
      </c>
      <c r="C3270">
        <v>758</v>
      </c>
      <c r="D3270">
        <v>100</v>
      </c>
      <c r="E3270">
        <v>41</v>
      </c>
      <c r="F3270">
        <v>1</v>
      </c>
      <c r="G3270">
        <v>16</v>
      </c>
      <c r="H3270">
        <v>1643</v>
      </c>
      <c r="I3270">
        <v>200.39710576752299</v>
      </c>
      <c r="J3270">
        <v>11.473669857547801</v>
      </c>
      <c r="K3270">
        <v>10.019</v>
      </c>
    </row>
    <row r="3271" spans="1:11">
      <c r="A3271">
        <v>22</v>
      </c>
      <c r="B3271">
        <v>0</v>
      </c>
      <c r="C3271">
        <v>1033</v>
      </c>
      <c r="D3271">
        <v>177</v>
      </c>
      <c r="E3271">
        <v>1</v>
      </c>
      <c r="F3271">
        <v>15</v>
      </c>
      <c r="G3271">
        <v>0</v>
      </c>
      <c r="H3271">
        <v>15</v>
      </c>
      <c r="I3271">
        <v>3.8729833462074201</v>
      </c>
      <c r="J3271">
        <v>0.35707142142714199</v>
      </c>
      <c r="K3271">
        <v>0.255</v>
      </c>
    </row>
    <row r="3272" spans="1:11">
      <c r="A3272">
        <v>22</v>
      </c>
      <c r="B3272">
        <v>0</v>
      </c>
      <c r="C3272">
        <v>748</v>
      </c>
      <c r="D3272">
        <v>1471</v>
      </c>
      <c r="E3272">
        <v>0</v>
      </c>
      <c r="F3272">
        <v>100</v>
      </c>
      <c r="G3272">
        <v>0</v>
      </c>
      <c r="H3272">
        <v>0</v>
      </c>
      <c r="I3272">
        <v>0</v>
      </c>
      <c r="J3272">
        <v>0</v>
      </c>
      <c r="K3272">
        <v>0</v>
      </c>
    </row>
    <row r="3273" spans="1:11">
      <c r="A3273">
        <v>22</v>
      </c>
      <c r="B3273">
        <v>0</v>
      </c>
      <c r="C3273">
        <v>1086</v>
      </c>
      <c r="D3273">
        <v>415</v>
      </c>
      <c r="E3273">
        <v>89</v>
      </c>
      <c r="F3273">
        <v>1</v>
      </c>
      <c r="G3273">
        <v>34</v>
      </c>
      <c r="H3273">
        <v>3433</v>
      </c>
      <c r="I3273">
        <v>424.086076168506</v>
      </c>
      <c r="J3273">
        <v>24.898616427424201</v>
      </c>
      <c r="K3273">
        <v>22.196000000000002</v>
      </c>
    </row>
    <row r="3274" spans="1:11">
      <c r="A3274">
        <v>22</v>
      </c>
      <c r="B3274">
        <v>0</v>
      </c>
      <c r="C3274">
        <v>148</v>
      </c>
      <c r="D3274">
        <v>342</v>
      </c>
      <c r="E3274">
        <v>53</v>
      </c>
      <c r="F3274">
        <v>2</v>
      </c>
      <c r="G3274">
        <v>24</v>
      </c>
      <c r="H3274">
        <v>2418</v>
      </c>
      <c r="I3274">
        <v>282.10281813551597</v>
      </c>
      <c r="J3274">
        <v>14.5309187596655</v>
      </c>
      <c r="K3274">
        <v>12.2416</v>
      </c>
    </row>
    <row r="3275" spans="1:11">
      <c r="A3275">
        <v>22</v>
      </c>
      <c r="B3275">
        <v>0</v>
      </c>
      <c r="C3275">
        <v>59</v>
      </c>
      <c r="D3275">
        <v>1343</v>
      </c>
      <c r="E3275">
        <v>0</v>
      </c>
      <c r="F3275">
        <v>100</v>
      </c>
      <c r="G3275">
        <v>0</v>
      </c>
      <c r="H3275">
        <v>0</v>
      </c>
      <c r="I3275">
        <v>0</v>
      </c>
      <c r="J3275">
        <v>0</v>
      </c>
      <c r="K3275">
        <v>0</v>
      </c>
    </row>
    <row r="3276" spans="1:11">
      <c r="A3276">
        <v>22</v>
      </c>
      <c r="B3276">
        <v>0</v>
      </c>
      <c r="C3276">
        <v>324</v>
      </c>
      <c r="D3276">
        <v>147</v>
      </c>
      <c r="E3276">
        <v>46</v>
      </c>
      <c r="F3276">
        <v>1</v>
      </c>
      <c r="G3276">
        <v>19</v>
      </c>
      <c r="H3276">
        <v>1914</v>
      </c>
      <c r="I3276">
        <v>230.629573125391</v>
      </c>
      <c r="J3276">
        <v>12.8670276287882</v>
      </c>
      <c r="K3276">
        <v>10.926</v>
      </c>
    </row>
    <row r="3277" spans="1:11">
      <c r="A3277">
        <v>22</v>
      </c>
      <c r="B3277">
        <v>0</v>
      </c>
      <c r="C3277">
        <v>629</v>
      </c>
      <c r="D3277">
        <v>71</v>
      </c>
      <c r="E3277">
        <v>38</v>
      </c>
      <c r="F3277">
        <v>1</v>
      </c>
      <c r="G3277">
        <v>15</v>
      </c>
      <c r="H3277">
        <v>1536</v>
      </c>
      <c r="I3277">
        <v>188.981480574156</v>
      </c>
      <c r="J3277">
        <v>11.009559482558799</v>
      </c>
      <c r="K3277">
        <v>9.5535999999999994</v>
      </c>
    </row>
    <row r="3278" spans="1:11">
      <c r="A3278">
        <v>22</v>
      </c>
      <c r="B3278">
        <v>0</v>
      </c>
      <c r="C3278">
        <v>719</v>
      </c>
      <c r="D3278">
        <v>402</v>
      </c>
      <c r="E3278">
        <v>56</v>
      </c>
      <c r="F3278">
        <v>5</v>
      </c>
      <c r="G3278">
        <v>26</v>
      </c>
      <c r="H3278">
        <v>2649</v>
      </c>
      <c r="I3278">
        <v>313.50119616996699</v>
      </c>
      <c r="J3278">
        <v>16.766332335964201</v>
      </c>
      <c r="K3278">
        <v>14.499000000000001</v>
      </c>
    </row>
    <row r="3279" spans="1:11">
      <c r="A3279">
        <v>22</v>
      </c>
      <c r="B3279">
        <v>0</v>
      </c>
      <c r="C3279">
        <v>1002</v>
      </c>
      <c r="D3279">
        <v>587</v>
      </c>
      <c r="E3279">
        <v>60</v>
      </c>
      <c r="F3279">
        <v>1</v>
      </c>
      <c r="G3279">
        <v>24</v>
      </c>
      <c r="H3279">
        <v>2477</v>
      </c>
      <c r="I3279">
        <v>303.02640149003503</v>
      </c>
      <c r="J3279">
        <v>17.4555750406568</v>
      </c>
      <c r="K3279">
        <v>15.0068</v>
      </c>
    </row>
    <row r="3280" spans="1:11">
      <c r="A3280">
        <v>22</v>
      </c>
      <c r="B3280">
        <v>0</v>
      </c>
      <c r="C3280">
        <v>24</v>
      </c>
      <c r="D3280">
        <v>616</v>
      </c>
      <c r="E3280">
        <v>39</v>
      </c>
      <c r="F3280">
        <v>1</v>
      </c>
      <c r="G3280">
        <v>17</v>
      </c>
      <c r="H3280">
        <v>1782</v>
      </c>
      <c r="I3280">
        <v>213.06806424239201</v>
      </c>
      <c r="J3280">
        <v>11.680222600618499</v>
      </c>
      <c r="K3280">
        <v>10.2128</v>
      </c>
    </row>
    <row r="3281" spans="1:11">
      <c r="A3281">
        <v>22</v>
      </c>
      <c r="B3281">
        <v>0</v>
      </c>
      <c r="C3281">
        <v>292</v>
      </c>
      <c r="D3281">
        <v>135</v>
      </c>
      <c r="E3281">
        <v>47</v>
      </c>
      <c r="F3281">
        <v>1</v>
      </c>
      <c r="G3281">
        <v>18</v>
      </c>
      <c r="H3281">
        <v>1822</v>
      </c>
      <c r="I3281">
        <v>224.89108474993</v>
      </c>
      <c r="J3281">
        <v>13.1830042099667</v>
      </c>
      <c r="K3281">
        <v>11.626799999999999</v>
      </c>
    </row>
    <row r="3282" spans="1:11">
      <c r="A3282">
        <v>22</v>
      </c>
      <c r="B3282">
        <v>0</v>
      </c>
      <c r="C3282">
        <v>576</v>
      </c>
      <c r="D3282">
        <v>1489</v>
      </c>
      <c r="E3282">
        <v>2</v>
      </c>
      <c r="F3282">
        <v>10</v>
      </c>
      <c r="G3282">
        <v>0</v>
      </c>
      <c r="H3282">
        <v>20</v>
      </c>
      <c r="I3282">
        <v>6.3245553203367599</v>
      </c>
      <c r="J3282">
        <v>0.6</v>
      </c>
      <c r="K3282">
        <v>0.36</v>
      </c>
    </row>
    <row r="3283" spans="1:11">
      <c r="A3283">
        <v>22</v>
      </c>
      <c r="B3283">
        <v>0</v>
      </c>
      <c r="C3283">
        <v>1124</v>
      </c>
      <c r="D3283">
        <v>662</v>
      </c>
      <c r="E3283">
        <v>50</v>
      </c>
      <c r="F3283">
        <v>2</v>
      </c>
      <c r="G3283">
        <v>19</v>
      </c>
      <c r="H3283">
        <v>1984</v>
      </c>
      <c r="I3283">
        <v>245.03877244224</v>
      </c>
      <c r="J3283">
        <v>14.3810430776074</v>
      </c>
      <c r="K3283">
        <v>12.185600000000001</v>
      </c>
    </row>
    <row r="3284" spans="1:11">
      <c r="A3284">
        <v>22</v>
      </c>
      <c r="B3284">
        <v>0</v>
      </c>
      <c r="C3284">
        <v>407</v>
      </c>
      <c r="D3284">
        <v>371</v>
      </c>
      <c r="E3284">
        <v>65</v>
      </c>
      <c r="F3284">
        <v>2</v>
      </c>
      <c r="G3284">
        <v>26</v>
      </c>
      <c r="H3284">
        <v>2682</v>
      </c>
      <c r="I3284">
        <v>330.23627904880499</v>
      </c>
      <c r="J3284">
        <v>19.267786587981501</v>
      </c>
      <c r="K3284">
        <v>16.6052</v>
      </c>
    </row>
    <row r="3285" spans="1:11">
      <c r="A3285">
        <v>22</v>
      </c>
      <c r="B3285">
        <v>0</v>
      </c>
      <c r="C3285">
        <v>15</v>
      </c>
      <c r="D3285">
        <v>817</v>
      </c>
      <c r="E3285">
        <v>40</v>
      </c>
      <c r="F3285">
        <v>1</v>
      </c>
      <c r="G3285">
        <v>16</v>
      </c>
      <c r="H3285">
        <v>1641</v>
      </c>
      <c r="I3285">
        <v>199.165760109513</v>
      </c>
      <c r="J3285">
        <v>11.2863590231748</v>
      </c>
      <c r="K3285">
        <v>9.7683999999999997</v>
      </c>
    </row>
    <row r="3286" spans="1:11">
      <c r="A3286">
        <v>22</v>
      </c>
      <c r="B3286">
        <v>0</v>
      </c>
      <c r="C3286">
        <v>855</v>
      </c>
      <c r="D3286">
        <v>246</v>
      </c>
      <c r="E3286">
        <v>43</v>
      </c>
      <c r="F3286">
        <v>3</v>
      </c>
      <c r="G3286">
        <v>17</v>
      </c>
      <c r="H3286">
        <v>1764</v>
      </c>
      <c r="I3286">
        <v>216.120336849636</v>
      </c>
      <c r="J3286">
        <v>12.4864086109658</v>
      </c>
      <c r="K3286">
        <v>10.2576</v>
      </c>
    </row>
    <row r="3287" spans="1:11">
      <c r="A3287">
        <v>22</v>
      </c>
      <c r="B3287">
        <v>0</v>
      </c>
      <c r="C3287">
        <v>973</v>
      </c>
      <c r="D3287">
        <v>923</v>
      </c>
      <c r="E3287">
        <v>45</v>
      </c>
      <c r="F3287">
        <v>1</v>
      </c>
      <c r="G3287">
        <v>19</v>
      </c>
      <c r="H3287">
        <v>1942</v>
      </c>
      <c r="I3287">
        <v>234.13671220037199</v>
      </c>
      <c r="J3287">
        <v>13.0791284113277</v>
      </c>
      <c r="K3287">
        <v>11.178000000000001</v>
      </c>
    </row>
    <row r="3288" spans="1:11">
      <c r="A3288">
        <v>22</v>
      </c>
      <c r="B3288">
        <v>0</v>
      </c>
      <c r="C3288">
        <v>247</v>
      </c>
      <c r="D3288">
        <v>696</v>
      </c>
      <c r="E3288">
        <v>58</v>
      </c>
      <c r="F3288">
        <v>4</v>
      </c>
      <c r="G3288">
        <v>25</v>
      </c>
      <c r="H3288">
        <v>2572</v>
      </c>
      <c r="I3288">
        <v>311.30371022524002</v>
      </c>
      <c r="J3288">
        <v>17.538004447484902</v>
      </c>
      <c r="K3288">
        <v>15.343999999999999</v>
      </c>
    </row>
    <row r="3289" spans="1:11">
      <c r="A3289">
        <v>22</v>
      </c>
      <c r="B3289">
        <v>0</v>
      </c>
      <c r="C3289">
        <v>18</v>
      </c>
      <c r="D3289">
        <v>785</v>
      </c>
      <c r="E3289">
        <v>43</v>
      </c>
      <c r="F3289">
        <v>3</v>
      </c>
      <c r="G3289">
        <v>19</v>
      </c>
      <c r="H3289">
        <v>1904</v>
      </c>
      <c r="I3289">
        <v>227.407123898967</v>
      </c>
      <c r="J3289">
        <v>12.434564729012401</v>
      </c>
      <c r="K3289">
        <v>10.5968</v>
      </c>
    </row>
    <row r="3290" spans="1:11">
      <c r="A3290">
        <v>22</v>
      </c>
      <c r="B3290">
        <v>0</v>
      </c>
      <c r="C3290">
        <v>420</v>
      </c>
      <c r="D3290">
        <v>387</v>
      </c>
      <c r="E3290">
        <v>64</v>
      </c>
      <c r="F3290">
        <v>2</v>
      </c>
      <c r="G3290">
        <v>27</v>
      </c>
      <c r="H3290">
        <v>2740</v>
      </c>
      <c r="I3290">
        <v>329.73019273339202</v>
      </c>
      <c r="J3290">
        <v>18.342846016908101</v>
      </c>
      <c r="K3290">
        <v>15.752000000000001</v>
      </c>
    </row>
    <row r="3291" spans="1:11">
      <c r="A3291">
        <v>22</v>
      </c>
      <c r="B3291">
        <v>0</v>
      </c>
      <c r="C3291">
        <v>162</v>
      </c>
      <c r="D3291">
        <v>1339</v>
      </c>
      <c r="E3291">
        <v>1</v>
      </c>
      <c r="F3291">
        <v>9</v>
      </c>
      <c r="G3291">
        <v>0</v>
      </c>
      <c r="H3291">
        <v>9</v>
      </c>
      <c r="I3291">
        <v>3</v>
      </c>
      <c r="J3291">
        <v>0.28618176042508398</v>
      </c>
      <c r="K3291">
        <v>0.1638</v>
      </c>
    </row>
    <row r="3292" spans="1:11">
      <c r="A3292">
        <v>22</v>
      </c>
      <c r="B3292">
        <v>0</v>
      </c>
      <c r="C3292">
        <v>625</v>
      </c>
      <c r="D3292">
        <v>214</v>
      </c>
      <c r="E3292">
        <v>49</v>
      </c>
      <c r="F3292">
        <v>1</v>
      </c>
      <c r="G3292">
        <v>18</v>
      </c>
      <c r="H3292">
        <v>1854</v>
      </c>
      <c r="I3292">
        <v>233.944437847964</v>
      </c>
      <c r="J3292">
        <v>14.267739835026401</v>
      </c>
      <c r="K3292">
        <v>11.477600000000001</v>
      </c>
    </row>
    <row r="3293" spans="1:11">
      <c r="A3293">
        <v>22</v>
      </c>
      <c r="B3293">
        <v>0</v>
      </c>
      <c r="C3293">
        <v>147</v>
      </c>
      <c r="D3293">
        <v>318</v>
      </c>
      <c r="E3293">
        <v>46</v>
      </c>
      <c r="F3293">
        <v>1</v>
      </c>
      <c r="G3293">
        <v>20</v>
      </c>
      <c r="H3293">
        <v>2015</v>
      </c>
      <c r="I3293">
        <v>237.96428303424</v>
      </c>
      <c r="J3293">
        <v>12.6588901567238</v>
      </c>
      <c r="K3293">
        <v>10.739000000000001</v>
      </c>
    </row>
    <row r="3294" spans="1:11">
      <c r="A3294">
        <v>22</v>
      </c>
      <c r="B3294">
        <v>0</v>
      </c>
      <c r="C3294">
        <v>589</v>
      </c>
      <c r="D3294">
        <v>240</v>
      </c>
      <c r="E3294">
        <v>48</v>
      </c>
      <c r="F3294">
        <v>2</v>
      </c>
      <c r="G3294">
        <v>19</v>
      </c>
      <c r="H3294">
        <v>1941</v>
      </c>
      <c r="I3294">
        <v>238.275051148877</v>
      </c>
      <c r="J3294">
        <v>13.8203437005018</v>
      </c>
      <c r="K3294">
        <v>12.1592</v>
      </c>
    </row>
    <row r="3295" spans="1:11">
      <c r="A3295">
        <v>23</v>
      </c>
      <c r="B3295">
        <v>0</v>
      </c>
      <c r="C3295">
        <v>671</v>
      </c>
      <c r="D3295">
        <v>299</v>
      </c>
      <c r="E3295">
        <v>34</v>
      </c>
      <c r="F3295">
        <v>3</v>
      </c>
      <c r="G3295">
        <v>13</v>
      </c>
      <c r="H3295">
        <v>1315</v>
      </c>
      <c r="I3295">
        <v>168.341913972724</v>
      </c>
      <c r="J3295">
        <v>10.510352039774901</v>
      </c>
      <c r="K3295">
        <v>9.3659999999999997</v>
      </c>
    </row>
    <row r="3296" spans="1:11">
      <c r="A3296">
        <v>23</v>
      </c>
      <c r="B3296">
        <v>0</v>
      </c>
      <c r="C3296">
        <v>768</v>
      </c>
      <c r="D3296">
        <v>518</v>
      </c>
      <c r="E3296">
        <v>32</v>
      </c>
      <c r="F3296">
        <v>12</v>
      </c>
      <c r="G3296">
        <v>13</v>
      </c>
      <c r="H3296">
        <v>1303</v>
      </c>
      <c r="I3296">
        <v>163.11039206623201</v>
      </c>
      <c r="J3296">
        <v>9.8116818130226804</v>
      </c>
      <c r="K3296">
        <v>8.7317999999999998</v>
      </c>
    </row>
    <row r="3297" spans="1:11">
      <c r="A3297">
        <v>23</v>
      </c>
      <c r="B3297">
        <v>0</v>
      </c>
      <c r="C3297">
        <v>823</v>
      </c>
      <c r="D3297">
        <v>904</v>
      </c>
      <c r="E3297">
        <v>26</v>
      </c>
      <c r="F3297">
        <v>1</v>
      </c>
      <c r="G3297">
        <v>9</v>
      </c>
      <c r="H3297">
        <v>960</v>
      </c>
      <c r="I3297">
        <v>119.85824961178101</v>
      </c>
      <c r="J3297">
        <v>7.1763500472036599</v>
      </c>
      <c r="K3297">
        <v>5.9039999999999999</v>
      </c>
    </row>
    <row r="3298" spans="1:11">
      <c r="A3298">
        <v>23</v>
      </c>
      <c r="B3298">
        <v>0</v>
      </c>
      <c r="C3298">
        <v>241</v>
      </c>
      <c r="D3298">
        <v>61</v>
      </c>
      <c r="E3298">
        <v>0</v>
      </c>
      <c r="F3298">
        <v>100</v>
      </c>
      <c r="G3298">
        <v>0</v>
      </c>
      <c r="H3298">
        <v>0</v>
      </c>
      <c r="I3298">
        <v>0</v>
      </c>
      <c r="J3298">
        <v>0</v>
      </c>
      <c r="K3298">
        <v>0</v>
      </c>
    </row>
    <row r="3299" spans="1:11">
      <c r="A3299">
        <v>23</v>
      </c>
      <c r="B3299">
        <v>0</v>
      </c>
      <c r="C3299">
        <v>936</v>
      </c>
      <c r="D3299">
        <v>1387</v>
      </c>
      <c r="E3299">
        <v>17</v>
      </c>
      <c r="F3299">
        <v>2</v>
      </c>
      <c r="G3299">
        <v>7</v>
      </c>
      <c r="H3299">
        <v>785</v>
      </c>
      <c r="I3299">
        <v>93.171884171138203</v>
      </c>
      <c r="J3299">
        <v>5.0187149749711804</v>
      </c>
      <c r="K3299">
        <v>4.3620000000000001</v>
      </c>
    </row>
    <row r="3300" spans="1:11">
      <c r="A3300">
        <v>23</v>
      </c>
      <c r="B3300">
        <v>0</v>
      </c>
      <c r="C3300">
        <v>971</v>
      </c>
      <c r="D3300">
        <v>470</v>
      </c>
      <c r="E3300">
        <v>29</v>
      </c>
      <c r="F3300">
        <v>1</v>
      </c>
      <c r="G3300">
        <v>10</v>
      </c>
      <c r="H3300">
        <v>1034</v>
      </c>
      <c r="I3300">
        <v>134.31306712304701</v>
      </c>
      <c r="J3300">
        <v>8.5723042409844492</v>
      </c>
      <c r="K3300">
        <v>7.84</v>
      </c>
    </row>
    <row r="3301" spans="1:11">
      <c r="A3301">
        <v>23</v>
      </c>
      <c r="B3301">
        <v>0</v>
      </c>
      <c r="C3301">
        <v>83</v>
      </c>
      <c r="D3301">
        <v>1305</v>
      </c>
      <c r="E3301">
        <v>0</v>
      </c>
      <c r="F3301">
        <v>100</v>
      </c>
      <c r="G3301">
        <v>0</v>
      </c>
      <c r="H3301">
        <v>0</v>
      </c>
      <c r="I3301">
        <v>0</v>
      </c>
      <c r="J3301">
        <v>0</v>
      </c>
      <c r="K3301">
        <v>0</v>
      </c>
    </row>
    <row r="3302" spans="1:11">
      <c r="A3302">
        <v>23</v>
      </c>
      <c r="B3302">
        <v>0</v>
      </c>
      <c r="C3302">
        <v>853</v>
      </c>
      <c r="D3302">
        <v>570</v>
      </c>
      <c r="E3302">
        <v>28</v>
      </c>
      <c r="F3302">
        <v>11</v>
      </c>
      <c r="G3302">
        <v>12</v>
      </c>
      <c r="H3302">
        <v>1241</v>
      </c>
      <c r="I3302">
        <v>152.62699630144101</v>
      </c>
      <c r="J3302">
        <v>8.8849254358154308</v>
      </c>
      <c r="K3302">
        <v>7.5529999999999999</v>
      </c>
    </row>
    <row r="3303" spans="1:11">
      <c r="A3303">
        <v>23</v>
      </c>
      <c r="B3303">
        <v>0</v>
      </c>
      <c r="C3303">
        <v>424</v>
      </c>
      <c r="D3303">
        <v>1125</v>
      </c>
      <c r="E3303">
        <v>41</v>
      </c>
      <c r="F3303">
        <v>1</v>
      </c>
      <c r="G3303">
        <v>14</v>
      </c>
      <c r="H3303">
        <v>1441</v>
      </c>
      <c r="I3303">
        <v>186.74313909753101</v>
      </c>
      <c r="J3303">
        <v>11.8777901985176</v>
      </c>
      <c r="K3303">
        <v>10.8864</v>
      </c>
    </row>
    <row r="3304" spans="1:11">
      <c r="A3304">
        <v>23</v>
      </c>
      <c r="B3304">
        <v>0</v>
      </c>
      <c r="C3304">
        <v>203</v>
      </c>
      <c r="D3304">
        <v>899</v>
      </c>
      <c r="E3304">
        <v>52</v>
      </c>
      <c r="F3304">
        <v>3</v>
      </c>
      <c r="G3304">
        <v>22</v>
      </c>
      <c r="H3304">
        <v>2201</v>
      </c>
      <c r="I3304">
        <v>263.34957755804402</v>
      </c>
      <c r="J3304">
        <v>14.4599412170313</v>
      </c>
      <c r="K3304">
        <v>11.792999999999999</v>
      </c>
    </row>
    <row r="3305" spans="1:11">
      <c r="A3305">
        <v>23</v>
      </c>
      <c r="B3305">
        <v>0</v>
      </c>
      <c r="C3305">
        <v>341</v>
      </c>
      <c r="D3305">
        <v>653</v>
      </c>
      <c r="E3305">
        <v>55</v>
      </c>
      <c r="F3305">
        <v>1</v>
      </c>
      <c r="G3305">
        <v>22</v>
      </c>
      <c r="H3305">
        <v>2292</v>
      </c>
      <c r="I3305">
        <v>280.791737770184</v>
      </c>
      <c r="J3305">
        <v>16.220776800141198</v>
      </c>
      <c r="K3305">
        <v>14.348800000000001</v>
      </c>
    </row>
    <row r="3306" spans="1:11">
      <c r="A3306">
        <v>23</v>
      </c>
      <c r="B3306">
        <v>0</v>
      </c>
      <c r="C3306">
        <v>573</v>
      </c>
      <c r="D3306">
        <v>378</v>
      </c>
      <c r="E3306">
        <v>44</v>
      </c>
      <c r="F3306">
        <v>3</v>
      </c>
      <c r="G3306">
        <v>17</v>
      </c>
      <c r="H3306">
        <v>1774</v>
      </c>
      <c r="I3306">
        <v>218.938347486227</v>
      </c>
      <c r="J3306">
        <v>12.8309157896075</v>
      </c>
      <c r="K3306">
        <v>10.7524</v>
      </c>
    </row>
    <row r="3307" spans="1:11">
      <c r="A3307">
        <v>23</v>
      </c>
      <c r="B3307">
        <v>0</v>
      </c>
      <c r="C3307">
        <v>158</v>
      </c>
      <c r="D3307">
        <v>235</v>
      </c>
      <c r="E3307">
        <v>39</v>
      </c>
      <c r="F3307">
        <v>1</v>
      </c>
      <c r="G3307">
        <v>13</v>
      </c>
      <c r="H3307">
        <v>1352</v>
      </c>
      <c r="I3307">
        <v>178.224577429714</v>
      </c>
      <c r="J3307">
        <v>11.612476049490899</v>
      </c>
      <c r="K3307">
        <v>10.5464</v>
      </c>
    </row>
    <row r="3308" spans="1:11">
      <c r="A3308">
        <v>23</v>
      </c>
      <c r="B3308">
        <v>0</v>
      </c>
      <c r="C3308">
        <v>719</v>
      </c>
      <c r="D3308">
        <v>319</v>
      </c>
      <c r="E3308">
        <v>33</v>
      </c>
      <c r="F3308">
        <v>3</v>
      </c>
      <c r="G3308">
        <v>11</v>
      </c>
      <c r="H3308">
        <v>1139</v>
      </c>
      <c r="I3308">
        <v>155.84286958343699</v>
      </c>
      <c r="J3308">
        <v>10.636630105442199</v>
      </c>
      <c r="K3308">
        <v>9.5988000000000007</v>
      </c>
    </row>
    <row r="3309" spans="1:11">
      <c r="A3309">
        <v>23</v>
      </c>
      <c r="B3309">
        <v>0</v>
      </c>
      <c r="C3309">
        <v>889</v>
      </c>
      <c r="D3309">
        <v>1439</v>
      </c>
      <c r="E3309">
        <v>0</v>
      </c>
      <c r="F3309">
        <v>100</v>
      </c>
      <c r="G3309">
        <v>0</v>
      </c>
      <c r="H3309">
        <v>0</v>
      </c>
      <c r="I3309">
        <v>0</v>
      </c>
      <c r="J3309">
        <v>0</v>
      </c>
      <c r="K3309">
        <v>0</v>
      </c>
    </row>
    <row r="3310" spans="1:11">
      <c r="A3310">
        <v>23</v>
      </c>
      <c r="B3310">
        <v>0</v>
      </c>
      <c r="C3310">
        <v>614</v>
      </c>
      <c r="D3310">
        <v>586</v>
      </c>
      <c r="E3310">
        <v>42</v>
      </c>
      <c r="F3310">
        <v>1</v>
      </c>
      <c r="G3310">
        <v>14</v>
      </c>
      <c r="H3310">
        <v>1483</v>
      </c>
      <c r="I3310">
        <v>186.01344037461399</v>
      </c>
      <c r="J3310">
        <v>11.228584060334599</v>
      </c>
      <c r="K3310">
        <v>9.1972000000000005</v>
      </c>
    </row>
    <row r="3311" spans="1:11">
      <c r="A3311">
        <v>23</v>
      </c>
      <c r="B3311">
        <v>0</v>
      </c>
      <c r="C3311">
        <v>216</v>
      </c>
      <c r="D3311">
        <v>1446</v>
      </c>
      <c r="E3311">
        <v>0</v>
      </c>
      <c r="F3311">
        <v>100</v>
      </c>
      <c r="G3311">
        <v>0</v>
      </c>
      <c r="H3311">
        <v>0</v>
      </c>
      <c r="I3311">
        <v>0</v>
      </c>
      <c r="J3311">
        <v>0</v>
      </c>
      <c r="K3311">
        <v>0</v>
      </c>
    </row>
    <row r="3312" spans="1:11">
      <c r="A3312">
        <v>23</v>
      </c>
      <c r="B3312">
        <v>0</v>
      </c>
      <c r="C3312">
        <v>941</v>
      </c>
      <c r="D3312">
        <v>1299</v>
      </c>
      <c r="E3312">
        <v>26</v>
      </c>
      <c r="F3312">
        <v>2</v>
      </c>
      <c r="G3312">
        <v>10</v>
      </c>
      <c r="H3312">
        <v>1085</v>
      </c>
      <c r="I3312">
        <v>132.01893803542001</v>
      </c>
      <c r="J3312">
        <v>7.5211368821475402</v>
      </c>
      <c r="K3312">
        <v>6.3019999999999996</v>
      </c>
    </row>
    <row r="3313" spans="1:11">
      <c r="A3313">
        <v>23</v>
      </c>
      <c r="B3313">
        <v>0</v>
      </c>
      <c r="C3313">
        <v>293</v>
      </c>
      <c r="D3313">
        <v>1159</v>
      </c>
      <c r="E3313">
        <v>34</v>
      </c>
      <c r="F3313">
        <v>2</v>
      </c>
      <c r="G3313">
        <v>12</v>
      </c>
      <c r="H3313">
        <v>1223</v>
      </c>
      <c r="I3313">
        <v>157.38170160472899</v>
      </c>
      <c r="J3313">
        <v>9.9054076140257798</v>
      </c>
      <c r="K3313">
        <v>8.3111999999999995</v>
      </c>
    </row>
    <row r="3314" spans="1:11">
      <c r="A3314">
        <v>23</v>
      </c>
      <c r="B3314">
        <v>0</v>
      </c>
      <c r="C3314">
        <v>197</v>
      </c>
      <c r="D3314">
        <v>1171</v>
      </c>
      <c r="E3314">
        <v>31</v>
      </c>
      <c r="F3314">
        <v>6</v>
      </c>
      <c r="G3314">
        <v>11</v>
      </c>
      <c r="H3314">
        <v>1181</v>
      </c>
      <c r="I3314">
        <v>149.92331373072</v>
      </c>
      <c r="J3314">
        <v>9.2354696686200004</v>
      </c>
      <c r="K3314">
        <v>7.8978000000000002</v>
      </c>
    </row>
    <row r="3315" spans="1:11">
      <c r="A3315">
        <v>23</v>
      </c>
      <c r="B3315">
        <v>0</v>
      </c>
      <c r="C3315">
        <v>54</v>
      </c>
      <c r="D3315">
        <v>937</v>
      </c>
      <c r="E3315">
        <v>44</v>
      </c>
      <c r="F3315">
        <v>1</v>
      </c>
      <c r="G3315">
        <v>17</v>
      </c>
      <c r="H3315">
        <v>1794</v>
      </c>
      <c r="I3315">
        <v>219.221349325288</v>
      </c>
      <c r="J3315">
        <v>12.599063457257399</v>
      </c>
      <c r="K3315">
        <v>10.592000000000001</v>
      </c>
    </row>
    <row r="3316" spans="1:11">
      <c r="A3316">
        <v>23</v>
      </c>
      <c r="B3316">
        <v>0</v>
      </c>
      <c r="C3316">
        <v>35</v>
      </c>
      <c r="D3316">
        <v>618</v>
      </c>
      <c r="E3316">
        <v>46</v>
      </c>
      <c r="F3316">
        <v>1</v>
      </c>
      <c r="G3316">
        <v>15</v>
      </c>
      <c r="H3316">
        <v>1584</v>
      </c>
      <c r="I3316">
        <v>204.20577856662101</v>
      </c>
      <c r="J3316">
        <v>12.887761636529399</v>
      </c>
      <c r="K3316">
        <v>9.5648</v>
      </c>
    </row>
    <row r="3317" spans="1:11">
      <c r="A3317">
        <v>23</v>
      </c>
      <c r="B3317">
        <v>0</v>
      </c>
      <c r="C3317">
        <v>823</v>
      </c>
      <c r="D3317">
        <v>1194</v>
      </c>
      <c r="E3317">
        <v>24</v>
      </c>
      <c r="F3317">
        <v>3</v>
      </c>
      <c r="G3317">
        <v>9</v>
      </c>
      <c r="H3317">
        <v>949</v>
      </c>
      <c r="I3317">
        <v>116.124932723339</v>
      </c>
      <c r="J3317">
        <v>6.6925256816840104</v>
      </c>
      <c r="K3317">
        <v>5.641</v>
      </c>
    </row>
    <row r="3318" spans="1:11">
      <c r="A3318">
        <v>23</v>
      </c>
      <c r="B3318">
        <v>0</v>
      </c>
      <c r="C3318">
        <v>438</v>
      </c>
      <c r="D3318">
        <v>1433</v>
      </c>
      <c r="E3318">
        <v>21</v>
      </c>
      <c r="F3318">
        <v>2</v>
      </c>
      <c r="G3318">
        <v>9</v>
      </c>
      <c r="H3318">
        <v>960</v>
      </c>
      <c r="I3318">
        <v>111.60645142643</v>
      </c>
      <c r="J3318">
        <v>5.6920997883030804</v>
      </c>
      <c r="K3318">
        <v>4.8719999999999999</v>
      </c>
    </row>
    <row r="3319" spans="1:11">
      <c r="A3319">
        <v>23</v>
      </c>
      <c r="B3319">
        <v>0</v>
      </c>
      <c r="C3319">
        <v>719</v>
      </c>
      <c r="D3319">
        <v>70</v>
      </c>
      <c r="E3319">
        <v>26</v>
      </c>
      <c r="F3319">
        <v>3</v>
      </c>
      <c r="G3319">
        <v>10</v>
      </c>
      <c r="H3319">
        <v>1011</v>
      </c>
      <c r="I3319">
        <v>125.55875118843799</v>
      </c>
      <c r="J3319">
        <v>7.4456631672403804</v>
      </c>
      <c r="K3319">
        <v>6.3768000000000002</v>
      </c>
    </row>
    <row r="3320" spans="1:11">
      <c r="A3320">
        <v>23</v>
      </c>
      <c r="B3320">
        <v>0</v>
      </c>
      <c r="C3320">
        <v>640</v>
      </c>
      <c r="D3320">
        <v>873</v>
      </c>
      <c r="E3320">
        <v>35</v>
      </c>
      <c r="F3320">
        <v>1</v>
      </c>
      <c r="G3320">
        <v>12</v>
      </c>
      <c r="H3320">
        <v>1270</v>
      </c>
      <c r="I3320">
        <v>161.56113394006599</v>
      </c>
      <c r="J3320">
        <v>9.9864908751773296</v>
      </c>
      <c r="K3320">
        <v>8.3520000000000003</v>
      </c>
    </row>
    <row r="3321" spans="1:11">
      <c r="A3321">
        <v>23</v>
      </c>
      <c r="B3321">
        <v>0</v>
      </c>
      <c r="C3321">
        <v>325</v>
      </c>
      <c r="D3321">
        <v>749</v>
      </c>
      <c r="E3321">
        <v>49</v>
      </c>
      <c r="F3321">
        <v>6</v>
      </c>
      <c r="G3321">
        <v>20</v>
      </c>
      <c r="H3321">
        <v>2063</v>
      </c>
      <c r="I3321">
        <v>253.80110322849299</v>
      </c>
      <c r="J3321">
        <v>14.783541524276201</v>
      </c>
      <c r="K3321">
        <v>13.2004</v>
      </c>
    </row>
    <row r="3322" spans="1:11">
      <c r="A3322">
        <v>23</v>
      </c>
      <c r="B3322">
        <v>0</v>
      </c>
      <c r="C3322">
        <v>358</v>
      </c>
      <c r="D3322">
        <v>334</v>
      </c>
      <c r="E3322">
        <v>49</v>
      </c>
      <c r="F3322">
        <v>1</v>
      </c>
      <c r="G3322">
        <v>16</v>
      </c>
      <c r="H3322">
        <v>1645</v>
      </c>
      <c r="I3322">
        <v>211.77110284455699</v>
      </c>
      <c r="J3322">
        <v>13.336697492258001</v>
      </c>
      <c r="K3322">
        <v>9.0069999999999997</v>
      </c>
    </row>
    <row r="3323" spans="1:11">
      <c r="A3323">
        <v>23</v>
      </c>
      <c r="B3323">
        <v>0</v>
      </c>
      <c r="C3323">
        <v>889</v>
      </c>
      <c r="D3323">
        <v>1399</v>
      </c>
      <c r="E3323">
        <v>0</v>
      </c>
      <c r="F3323">
        <v>100</v>
      </c>
      <c r="G3323">
        <v>0</v>
      </c>
      <c r="H3323">
        <v>0</v>
      </c>
      <c r="I3323">
        <v>0</v>
      </c>
      <c r="J3323">
        <v>0</v>
      </c>
      <c r="K3323">
        <v>0</v>
      </c>
    </row>
    <row r="3324" spans="1:11">
      <c r="A3324">
        <v>23</v>
      </c>
      <c r="B3324">
        <v>0</v>
      </c>
      <c r="C3324">
        <v>346</v>
      </c>
      <c r="D3324">
        <v>615</v>
      </c>
      <c r="E3324">
        <v>51</v>
      </c>
      <c r="F3324">
        <v>1</v>
      </c>
      <c r="G3324">
        <v>18</v>
      </c>
      <c r="H3324">
        <v>1849</v>
      </c>
      <c r="I3324">
        <v>234.527183925446</v>
      </c>
      <c r="J3324">
        <v>14.4274010133496</v>
      </c>
      <c r="K3324">
        <v>12.877000000000001</v>
      </c>
    </row>
    <row r="3325" spans="1:11">
      <c r="A3325">
        <v>23</v>
      </c>
      <c r="B3325">
        <v>0</v>
      </c>
      <c r="C3325">
        <v>278</v>
      </c>
      <c r="D3325">
        <v>1421</v>
      </c>
      <c r="E3325">
        <v>0</v>
      </c>
      <c r="F3325">
        <v>100</v>
      </c>
      <c r="G3325">
        <v>0</v>
      </c>
      <c r="H3325">
        <v>0</v>
      </c>
      <c r="I3325">
        <v>0</v>
      </c>
      <c r="J3325">
        <v>0</v>
      </c>
      <c r="K3325">
        <v>0</v>
      </c>
    </row>
    <row r="3326" spans="1:11">
      <c r="A3326">
        <v>23</v>
      </c>
      <c r="B3326">
        <v>0</v>
      </c>
      <c r="C3326">
        <v>159</v>
      </c>
      <c r="D3326">
        <v>758</v>
      </c>
      <c r="E3326">
        <v>52</v>
      </c>
      <c r="F3326">
        <v>2</v>
      </c>
      <c r="G3326">
        <v>17</v>
      </c>
      <c r="H3326">
        <v>1749</v>
      </c>
      <c r="I3326">
        <v>207.53072061745499</v>
      </c>
      <c r="J3326">
        <v>11.1709399783546</v>
      </c>
      <c r="K3326">
        <v>9.0614000000000008</v>
      </c>
    </row>
    <row r="3327" spans="1:11">
      <c r="A3327">
        <v>23</v>
      </c>
      <c r="B3327">
        <v>0</v>
      </c>
      <c r="C3327">
        <v>1129</v>
      </c>
      <c r="D3327">
        <v>231</v>
      </c>
      <c r="E3327">
        <v>0</v>
      </c>
      <c r="F3327">
        <v>100</v>
      </c>
      <c r="G3327">
        <v>0</v>
      </c>
      <c r="H3327">
        <v>0</v>
      </c>
      <c r="I3327">
        <v>0</v>
      </c>
      <c r="J3327">
        <v>0</v>
      </c>
      <c r="K3327">
        <v>0</v>
      </c>
    </row>
    <row r="3328" spans="1:11">
      <c r="A3328">
        <v>23</v>
      </c>
      <c r="B3328">
        <v>0</v>
      </c>
      <c r="C3328">
        <v>434</v>
      </c>
      <c r="D3328">
        <v>1048</v>
      </c>
      <c r="E3328">
        <v>43</v>
      </c>
      <c r="F3328">
        <v>4</v>
      </c>
      <c r="G3328">
        <v>18</v>
      </c>
      <c r="H3328">
        <v>1805</v>
      </c>
      <c r="I3328">
        <v>224.82659984975101</v>
      </c>
      <c r="J3328">
        <v>13.404010593848399</v>
      </c>
      <c r="K3328">
        <v>10.930999999999999</v>
      </c>
    </row>
    <row r="3329" spans="1:11">
      <c r="A3329">
        <v>23</v>
      </c>
      <c r="B3329">
        <v>0</v>
      </c>
      <c r="C3329">
        <v>513</v>
      </c>
      <c r="D3329">
        <v>784</v>
      </c>
      <c r="E3329">
        <v>45</v>
      </c>
      <c r="F3329">
        <v>1</v>
      </c>
      <c r="G3329">
        <v>17</v>
      </c>
      <c r="H3329">
        <v>1766</v>
      </c>
      <c r="I3329">
        <v>218.686990925386</v>
      </c>
      <c r="J3329">
        <v>12.8982324370435</v>
      </c>
      <c r="K3329">
        <v>11.52</v>
      </c>
    </row>
    <row r="3330" spans="1:11">
      <c r="A3330">
        <v>23</v>
      </c>
      <c r="B3330">
        <v>0</v>
      </c>
      <c r="C3330">
        <v>1021</v>
      </c>
      <c r="D3330">
        <v>1074</v>
      </c>
      <c r="E3330">
        <v>18</v>
      </c>
      <c r="F3330">
        <v>1</v>
      </c>
      <c r="G3330">
        <v>7</v>
      </c>
      <c r="H3330">
        <v>706</v>
      </c>
      <c r="I3330">
        <v>86.533230611135707</v>
      </c>
      <c r="J3330">
        <v>5.0036386760036899</v>
      </c>
      <c r="K3330">
        <v>4.1327999999999996</v>
      </c>
    </row>
    <row r="3331" spans="1:11">
      <c r="A3331">
        <v>23</v>
      </c>
      <c r="B3331">
        <v>0</v>
      </c>
      <c r="C3331">
        <v>432</v>
      </c>
      <c r="D3331">
        <v>709</v>
      </c>
      <c r="E3331">
        <v>45</v>
      </c>
      <c r="F3331">
        <v>2</v>
      </c>
      <c r="G3331">
        <v>16</v>
      </c>
      <c r="H3331">
        <v>1688</v>
      </c>
      <c r="I3331">
        <v>209.88568317062499</v>
      </c>
      <c r="J3331">
        <v>12.473395688424199</v>
      </c>
      <c r="K3331">
        <v>11.185600000000001</v>
      </c>
    </row>
    <row r="3332" spans="1:11">
      <c r="A3332">
        <v>23</v>
      </c>
      <c r="B3332">
        <v>0</v>
      </c>
      <c r="C3332">
        <v>14</v>
      </c>
      <c r="D3332">
        <v>374</v>
      </c>
      <c r="E3332">
        <v>44</v>
      </c>
      <c r="F3332">
        <v>1</v>
      </c>
      <c r="G3332">
        <v>16</v>
      </c>
      <c r="H3332">
        <v>1651</v>
      </c>
      <c r="I3332">
        <v>204.56050449683599</v>
      </c>
      <c r="J3332">
        <v>12.077661197433899</v>
      </c>
      <c r="K3332">
        <v>10.641400000000001</v>
      </c>
    </row>
    <row r="3333" spans="1:11">
      <c r="A3333">
        <v>23</v>
      </c>
      <c r="B3333">
        <v>0</v>
      </c>
      <c r="C3333">
        <v>425</v>
      </c>
      <c r="D3333">
        <v>408</v>
      </c>
      <c r="E3333">
        <v>50</v>
      </c>
      <c r="F3333">
        <v>1</v>
      </c>
      <c r="G3333">
        <v>20</v>
      </c>
      <c r="H3333">
        <v>2097</v>
      </c>
      <c r="I3333">
        <v>253.70652336903001</v>
      </c>
      <c r="J3333">
        <v>14.2803746449454</v>
      </c>
      <c r="K3333">
        <v>12.7064</v>
      </c>
    </row>
    <row r="3334" spans="1:11">
      <c r="A3334">
        <v>23</v>
      </c>
      <c r="B3334">
        <v>0</v>
      </c>
      <c r="C3334">
        <v>1117</v>
      </c>
      <c r="D3334">
        <v>302</v>
      </c>
      <c r="E3334">
        <v>1</v>
      </c>
      <c r="F3334">
        <v>3</v>
      </c>
      <c r="G3334">
        <v>0</v>
      </c>
      <c r="H3334">
        <v>3</v>
      </c>
      <c r="I3334">
        <v>1.7320508075688801</v>
      </c>
      <c r="J3334">
        <v>0.17058722109232</v>
      </c>
      <c r="K3334">
        <v>5.8200000000000002E-2</v>
      </c>
    </row>
    <row r="3335" spans="1:11">
      <c r="A3335">
        <v>23</v>
      </c>
      <c r="B3335">
        <v>0</v>
      </c>
      <c r="C3335">
        <v>255</v>
      </c>
      <c r="D3335">
        <v>1379</v>
      </c>
      <c r="E3335">
        <v>21</v>
      </c>
      <c r="F3335">
        <v>5</v>
      </c>
      <c r="G3335">
        <v>8</v>
      </c>
      <c r="H3335">
        <v>835</v>
      </c>
      <c r="I3335">
        <v>102.786185842262</v>
      </c>
      <c r="J3335">
        <v>5.9939552884551901</v>
      </c>
      <c r="K3335">
        <v>4.99</v>
      </c>
    </row>
    <row r="3336" spans="1:11">
      <c r="A3336">
        <v>23</v>
      </c>
      <c r="B3336">
        <v>0</v>
      </c>
      <c r="C3336">
        <v>247</v>
      </c>
      <c r="D3336">
        <v>15</v>
      </c>
      <c r="E3336">
        <v>0</v>
      </c>
      <c r="F3336">
        <v>100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>
      <c r="A3337">
        <v>23</v>
      </c>
      <c r="B3337">
        <v>0</v>
      </c>
      <c r="C3337">
        <v>916</v>
      </c>
      <c r="D3337">
        <v>299</v>
      </c>
      <c r="E3337">
        <v>28</v>
      </c>
      <c r="F3337">
        <v>2</v>
      </c>
      <c r="G3337">
        <v>10</v>
      </c>
      <c r="H3337">
        <v>1074</v>
      </c>
      <c r="I3337">
        <v>132.499056600415</v>
      </c>
      <c r="J3337">
        <v>7.7596649412200804</v>
      </c>
      <c r="K3337">
        <v>6.7088000000000001</v>
      </c>
    </row>
    <row r="3338" spans="1:11">
      <c r="A3338">
        <v>23</v>
      </c>
      <c r="B3338">
        <v>0</v>
      </c>
      <c r="C3338">
        <v>943</v>
      </c>
      <c r="D3338">
        <v>810</v>
      </c>
      <c r="E3338">
        <v>25</v>
      </c>
      <c r="F3338">
        <v>2</v>
      </c>
      <c r="G3338">
        <v>10</v>
      </c>
      <c r="H3338">
        <v>1004</v>
      </c>
      <c r="I3338">
        <v>123.223374405995</v>
      </c>
      <c r="J3338">
        <v>7.1441164604169201</v>
      </c>
      <c r="K3338">
        <v>6.2775999999999996</v>
      </c>
    </row>
    <row r="3339" spans="1:11">
      <c r="A3339">
        <v>23</v>
      </c>
      <c r="B3339">
        <v>0</v>
      </c>
      <c r="C3339">
        <v>735</v>
      </c>
      <c r="D3339">
        <v>1167</v>
      </c>
      <c r="E3339">
        <v>32</v>
      </c>
      <c r="F3339">
        <v>1</v>
      </c>
      <c r="G3339">
        <v>13</v>
      </c>
      <c r="H3339">
        <v>1332</v>
      </c>
      <c r="I3339">
        <v>160.18114745499901</v>
      </c>
      <c r="J3339">
        <v>8.8970556927558899</v>
      </c>
      <c r="K3339">
        <v>7.8384</v>
      </c>
    </row>
    <row r="3340" spans="1:11">
      <c r="A3340">
        <v>23</v>
      </c>
      <c r="B3340">
        <v>0</v>
      </c>
      <c r="C3340">
        <v>1100</v>
      </c>
      <c r="D3340">
        <v>835</v>
      </c>
      <c r="E3340">
        <v>22</v>
      </c>
      <c r="F3340">
        <v>1</v>
      </c>
      <c r="G3340">
        <v>7</v>
      </c>
      <c r="H3340">
        <v>786</v>
      </c>
      <c r="I3340">
        <v>100.975244490915</v>
      </c>
      <c r="J3340">
        <v>6.3388011484822604</v>
      </c>
      <c r="K3340">
        <v>5.6580000000000004</v>
      </c>
    </row>
    <row r="3341" spans="1:11">
      <c r="A3341">
        <v>23</v>
      </c>
      <c r="B3341">
        <v>0</v>
      </c>
      <c r="C3341">
        <v>1113</v>
      </c>
      <c r="D3341">
        <v>988</v>
      </c>
      <c r="E3341">
        <v>20</v>
      </c>
      <c r="F3341">
        <v>2</v>
      </c>
      <c r="G3341">
        <v>8</v>
      </c>
      <c r="H3341">
        <v>805</v>
      </c>
      <c r="I3341">
        <v>99.191733526539394</v>
      </c>
      <c r="J3341">
        <v>5.7954723707390796</v>
      </c>
      <c r="K3341">
        <v>5.173</v>
      </c>
    </row>
    <row r="3342" spans="1:11">
      <c r="A3342">
        <v>23</v>
      </c>
      <c r="B3342">
        <v>0</v>
      </c>
      <c r="C3342">
        <v>553</v>
      </c>
      <c r="D3342">
        <v>1275</v>
      </c>
      <c r="E3342">
        <v>27</v>
      </c>
      <c r="F3342">
        <v>2</v>
      </c>
      <c r="G3342">
        <v>10</v>
      </c>
      <c r="H3342">
        <v>1084</v>
      </c>
      <c r="I3342">
        <v>136.81374199984401</v>
      </c>
      <c r="J3342">
        <v>8.3471192635543403</v>
      </c>
      <c r="K3342">
        <v>7.2119999999999997</v>
      </c>
    </row>
    <row r="3343" spans="1:11">
      <c r="A3343">
        <v>23</v>
      </c>
      <c r="B3343">
        <v>0</v>
      </c>
      <c r="C3343">
        <v>828</v>
      </c>
      <c r="D3343">
        <v>1366</v>
      </c>
      <c r="E3343">
        <v>21</v>
      </c>
      <c r="F3343">
        <v>1</v>
      </c>
      <c r="G3343">
        <v>7</v>
      </c>
      <c r="H3343">
        <v>773</v>
      </c>
      <c r="I3343">
        <v>98.828133646244694</v>
      </c>
      <c r="J3343">
        <v>6.15768625378072</v>
      </c>
      <c r="K3343">
        <v>5.4753999999999996</v>
      </c>
    </row>
    <row r="3344" spans="1:11">
      <c r="A3344">
        <v>23</v>
      </c>
      <c r="B3344">
        <v>0</v>
      </c>
      <c r="C3344">
        <v>103</v>
      </c>
      <c r="D3344">
        <v>995</v>
      </c>
      <c r="E3344">
        <v>42</v>
      </c>
      <c r="F3344">
        <v>3</v>
      </c>
      <c r="G3344">
        <v>16</v>
      </c>
      <c r="H3344">
        <v>1609</v>
      </c>
      <c r="I3344">
        <v>208.15138721613201</v>
      </c>
      <c r="J3344">
        <v>13.2053739061035</v>
      </c>
      <c r="K3344">
        <v>11.9718</v>
      </c>
    </row>
    <row r="3345" spans="1:11">
      <c r="A3345">
        <v>23</v>
      </c>
      <c r="B3345">
        <v>0</v>
      </c>
      <c r="C3345">
        <v>1125</v>
      </c>
      <c r="D3345">
        <v>1181</v>
      </c>
      <c r="E3345">
        <v>0</v>
      </c>
      <c r="F3345">
        <v>100</v>
      </c>
      <c r="G3345">
        <v>0</v>
      </c>
      <c r="H3345">
        <v>0</v>
      </c>
      <c r="I3345">
        <v>0</v>
      </c>
      <c r="J3345">
        <v>0</v>
      </c>
      <c r="K3345">
        <v>0</v>
      </c>
    </row>
    <row r="3346" spans="1:11">
      <c r="A3346">
        <v>23</v>
      </c>
      <c r="B3346">
        <v>0</v>
      </c>
      <c r="C3346">
        <v>1048</v>
      </c>
      <c r="D3346">
        <v>711</v>
      </c>
      <c r="E3346">
        <v>26</v>
      </c>
      <c r="F3346">
        <v>1</v>
      </c>
      <c r="G3346">
        <v>9</v>
      </c>
      <c r="H3346">
        <v>960</v>
      </c>
      <c r="I3346">
        <v>120.474063598768</v>
      </c>
      <c r="J3346">
        <v>7.2787361540311402</v>
      </c>
      <c r="K3346">
        <v>6.048</v>
      </c>
    </row>
    <row r="3347" spans="1:11">
      <c r="A3347">
        <v>23</v>
      </c>
      <c r="B3347">
        <v>0</v>
      </c>
      <c r="C3347">
        <v>969</v>
      </c>
      <c r="D3347">
        <v>1361</v>
      </c>
      <c r="E3347">
        <v>0</v>
      </c>
      <c r="F3347">
        <v>100</v>
      </c>
      <c r="G3347">
        <v>0</v>
      </c>
      <c r="H3347">
        <v>0</v>
      </c>
      <c r="I3347">
        <v>0</v>
      </c>
      <c r="J3347">
        <v>0</v>
      </c>
      <c r="K3347">
        <v>0</v>
      </c>
    </row>
    <row r="3348" spans="1:11">
      <c r="A3348">
        <v>23</v>
      </c>
      <c r="B3348">
        <v>0</v>
      </c>
      <c r="C3348">
        <v>565</v>
      </c>
      <c r="D3348">
        <v>207</v>
      </c>
      <c r="E3348">
        <v>36</v>
      </c>
      <c r="F3348">
        <v>1</v>
      </c>
      <c r="G3348">
        <v>14</v>
      </c>
      <c r="H3348">
        <v>1440</v>
      </c>
      <c r="I3348">
        <v>174.55085218926899</v>
      </c>
      <c r="J3348">
        <v>9.8650899641108207</v>
      </c>
      <c r="K3348">
        <v>8.6519999999999992</v>
      </c>
    </row>
    <row r="3349" spans="1:11">
      <c r="A3349">
        <v>23</v>
      </c>
      <c r="B3349">
        <v>0</v>
      </c>
      <c r="C3349">
        <v>702</v>
      </c>
      <c r="D3349">
        <v>211</v>
      </c>
      <c r="E3349">
        <v>31</v>
      </c>
      <c r="F3349">
        <v>4</v>
      </c>
      <c r="G3349">
        <v>12</v>
      </c>
      <c r="H3349">
        <v>1232</v>
      </c>
      <c r="I3349">
        <v>154.36320805166</v>
      </c>
      <c r="J3349">
        <v>9.3004085931748204</v>
      </c>
      <c r="K3349">
        <v>7.2336</v>
      </c>
    </row>
    <row r="3350" spans="1:11">
      <c r="A3350">
        <v>23</v>
      </c>
      <c r="B3350">
        <v>0</v>
      </c>
      <c r="C3350">
        <v>948</v>
      </c>
      <c r="D3350">
        <v>309</v>
      </c>
      <c r="E3350">
        <v>28</v>
      </c>
      <c r="F3350">
        <v>1</v>
      </c>
      <c r="G3350">
        <v>9</v>
      </c>
      <c r="H3350">
        <v>986</v>
      </c>
      <c r="I3350">
        <v>127.357763799464</v>
      </c>
      <c r="J3350">
        <v>8.0610421162527093</v>
      </c>
      <c r="K3350">
        <v>7.46</v>
      </c>
    </row>
    <row r="3351" spans="1:11">
      <c r="A3351">
        <v>23</v>
      </c>
      <c r="B3351">
        <v>0</v>
      </c>
      <c r="C3351">
        <v>376</v>
      </c>
      <c r="D3351">
        <v>686</v>
      </c>
      <c r="E3351">
        <v>50</v>
      </c>
      <c r="F3351">
        <v>2</v>
      </c>
      <c r="G3351">
        <v>22</v>
      </c>
      <c r="H3351">
        <v>2276</v>
      </c>
      <c r="I3351">
        <v>268.39523095613998</v>
      </c>
      <c r="J3351">
        <v>14.2247108933714</v>
      </c>
      <c r="K3351">
        <v>12.0944</v>
      </c>
    </row>
    <row r="3352" spans="1:11">
      <c r="A3352">
        <v>23</v>
      </c>
      <c r="B3352">
        <v>0</v>
      </c>
      <c r="C3352">
        <v>320</v>
      </c>
      <c r="D3352">
        <v>387</v>
      </c>
      <c r="E3352">
        <v>55</v>
      </c>
      <c r="F3352">
        <v>2</v>
      </c>
      <c r="G3352">
        <v>22</v>
      </c>
      <c r="H3352">
        <v>2274</v>
      </c>
      <c r="I3352">
        <v>279.34208419069301</v>
      </c>
      <c r="J3352">
        <v>16.223821991133899</v>
      </c>
      <c r="K3352">
        <v>14.1236</v>
      </c>
    </row>
    <row r="3353" spans="1:11">
      <c r="A3353">
        <v>23</v>
      </c>
      <c r="B3353">
        <v>0</v>
      </c>
      <c r="C3353">
        <v>115</v>
      </c>
      <c r="D3353">
        <v>23</v>
      </c>
      <c r="E3353">
        <v>0</v>
      </c>
      <c r="F3353">
        <v>100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>
      <c r="A3354">
        <v>23</v>
      </c>
      <c r="B3354">
        <v>0</v>
      </c>
      <c r="C3354">
        <v>895</v>
      </c>
      <c r="D3354">
        <v>1155</v>
      </c>
      <c r="E3354">
        <v>23</v>
      </c>
      <c r="F3354">
        <v>6</v>
      </c>
      <c r="G3354">
        <v>8</v>
      </c>
      <c r="H3354">
        <v>886</v>
      </c>
      <c r="I3354">
        <v>109.096287746192</v>
      </c>
      <c r="J3354">
        <v>6.3655636042694601</v>
      </c>
      <c r="K3354">
        <v>5.4096000000000002</v>
      </c>
    </row>
    <row r="3355" spans="1:11">
      <c r="A3355">
        <v>23</v>
      </c>
      <c r="B3355">
        <v>0</v>
      </c>
      <c r="C3355">
        <v>387</v>
      </c>
      <c r="D3355">
        <v>1166</v>
      </c>
      <c r="E3355">
        <v>33</v>
      </c>
      <c r="F3355">
        <v>4</v>
      </c>
      <c r="G3355">
        <v>12</v>
      </c>
      <c r="H3355">
        <v>1212</v>
      </c>
      <c r="I3355">
        <v>154.841854806767</v>
      </c>
      <c r="J3355">
        <v>9.6366799261986493</v>
      </c>
      <c r="K3355">
        <v>8.0256000000000007</v>
      </c>
    </row>
    <row r="3356" spans="1:11">
      <c r="A3356">
        <v>23</v>
      </c>
      <c r="B3356">
        <v>0</v>
      </c>
      <c r="C3356">
        <v>420</v>
      </c>
      <c r="D3356">
        <v>882</v>
      </c>
      <c r="E3356">
        <v>43</v>
      </c>
      <c r="F3356">
        <v>6</v>
      </c>
      <c r="G3356">
        <v>16</v>
      </c>
      <c r="H3356">
        <v>1699</v>
      </c>
      <c r="I3356">
        <v>215</v>
      </c>
      <c r="J3356">
        <v>13.175351987708</v>
      </c>
      <c r="K3356">
        <v>10.6326</v>
      </c>
    </row>
    <row r="3357" spans="1:11">
      <c r="A3357">
        <v>23</v>
      </c>
      <c r="B3357">
        <v>0</v>
      </c>
      <c r="C3357">
        <v>448</v>
      </c>
      <c r="D3357">
        <v>359</v>
      </c>
      <c r="E3357">
        <v>44</v>
      </c>
      <c r="F3357">
        <v>4</v>
      </c>
      <c r="G3357">
        <v>17</v>
      </c>
      <c r="H3357">
        <v>1718</v>
      </c>
      <c r="I3357">
        <v>211.33859089148899</v>
      </c>
      <c r="J3357">
        <v>12.3080298992162</v>
      </c>
      <c r="K3357">
        <v>9.6948000000000008</v>
      </c>
    </row>
    <row r="3358" spans="1:11">
      <c r="A3358">
        <v>23</v>
      </c>
      <c r="B3358">
        <v>0</v>
      </c>
      <c r="C3358">
        <v>306</v>
      </c>
      <c r="D3358">
        <v>928</v>
      </c>
      <c r="E3358">
        <v>55</v>
      </c>
      <c r="F3358">
        <v>1</v>
      </c>
      <c r="G3358">
        <v>22</v>
      </c>
      <c r="H3358">
        <v>2268</v>
      </c>
      <c r="I3358">
        <v>275.55035837392802</v>
      </c>
      <c r="J3358">
        <v>15.649204452623099</v>
      </c>
      <c r="K3358">
        <v>13.7752</v>
      </c>
    </row>
    <row r="3359" spans="1:11">
      <c r="A3359">
        <v>23</v>
      </c>
      <c r="B3359">
        <v>0</v>
      </c>
      <c r="C3359">
        <v>348</v>
      </c>
      <c r="D3359">
        <v>1442</v>
      </c>
      <c r="E3359">
        <v>0</v>
      </c>
      <c r="F3359">
        <v>100</v>
      </c>
      <c r="G3359">
        <v>0</v>
      </c>
      <c r="H3359">
        <v>0</v>
      </c>
      <c r="I3359">
        <v>0</v>
      </c>
      <c r="J3359">
        <v>0</v>
      </c>
      <c r="K3359">
        <v>0</v>
      </c>
    </row>
    <row r="3360" spans="1:11">
      <c r="A3360">
        <v>23</v>
      </c>
      <c r="B3360">
        <v>0</v>
      </c>
      <c r="C3360">
        <v>268</v>
      </c>
      <c r="D3360">
        <v>1456</v>
      </c>
      <c r="E3360">
        <v>0</v>
      </c>
      <c r="F3360">
        <v>100</v>
      </c>
      <c r="G3360">
        <v>0</v>
      </c>
      <c r="H3360">
        <v>0</v>
      </c>
      <c r="I3360">
        <v>0</v>
      </c>
      <c r="J3360">
        <v>0</v>
      </c>
      <c r="K3360">
        <v>0</v>
      </c>
    </row>
    <row r="3361" spans="1:11">
      <c r="A3361">
        <v>23</v>
      </c>
      <c r="B3361">
        <v>0</v>
      </c>
      <c r="C3361">
        <v>763</v>
      </c>
      <c r="D3361">
        <v>152</v>
      </c>
      <c r="E3361">
        <v>26</v>
      </c>
      <c r="F3361">
        <v>5</v>
      </c>
      <c r="G3361">
        <v>10</v>
      </c>
      <c r="H3361">
        <v>1080</v>
      </c>
      <c r="I3361">
        <v>131.17926665445299</v>
      </c>
      <c r="J3361">
        <v>7.4458041875945096</v>
      </c>
      <c r="K3361">
        <v>6.476</v>
      </c>
    </row>
    <row r="3362" spans="1:11">
      <c r="A3362">
        <v>23</v>
      </c>
      <c r="B3362">
        <v>0</v>
      </c>
      <c r="C3362">
        <v>333</v>
      </c>
      <c r="D3362">
        <v>1412</v>
      </c>
      <c r="E3362">
        <v>19</v>
      </c>
      <c r="F3362">
        <v>2</v>
      </c>
      <c r="G3362">
        <v>8</v>
      </c>
      <c r="H3362">
        <v>870</v>
      </c>
      <c r="I3362">
        <v>100.886074361133</v>
      </c>
      <c r="J3362">
        <v>5.1078371156488496</v>
      </c>
      <c r="K3362">
        <v>4.3259999999999996</v>
      </c>
    </row>
    <row r="3363" spans="1:11">
      <c r="A3363">
        <v>23</v>
      </c>
      <c r="B3363">
        <v>0</v>
      </c>
      <c r="C3363">
        <v>31</v>
      </c>
      <c r="D3363">
        <v>206</v>
      </c>
      <c r="E3363">
        <v>1</v>
      </c>
      <c r="F3363">
        <v>4</v>
      </c>
      <c r="G3363">
        <v>0</v>
      </c>
      <c r="H3363">
        <v>4</v>
      </c>
      <c r="I3363">
        <v>2</v>
      </c>
      <c r="J3363">
        <v>0.19595917942265401</v>
      </c>
      <c r="K3363">
        <v>7.6799999999999993E-2</v>
      </c>
    </row>
    <row r="3364" spans="1:11">
      <c r="A3364">
        <v>23</v>
      </c>
      <c r="B3364">
        <v>0</v>
      </c>
      <c r="C3364">
        <v>664</v>
      </c>
      <c r="D3364">
        <v>1097</v>
      </c>
      <c r="E3364">
        <v>51</v>
      </c>
      <c r="F3364">
        <v>1</v>
      </c>
      <c r="G3364">
        <v>21</v>
      </c>
      <c r="H3364">
        <v>2112</v>
      </c>
      <c r="I3364">
        <v>251.67439281738601</v>
      </c>
      <c r="J3364">
        <v>13.687424885638601</v>
      </c>
      <c r="K3364">
        <v>11.0032</v>
      </c>
    </row>
    <row r="3365" spans="1:11">
      <c r="A3365">
        <v>23</v>
      </c>
      <c r="B3365">
        <v>0</v>
      </c>
      <c r="C3365">
        <v>854</v>
      </c>
      <c r="D3365">
        <v>123</v>
      </c>
      <c r="E3365">
        <v>28</v>
      </c>
      <c r="F3365">
        <v>1</v>
      </c>
      <c r="G3365">
        <v>9</v>
      </c>
      <c r="H3365">
        <v>955</v>
      </c>
      <c r="I3365">
        <v>123.18684994754901</v>
      </c>
      <c r="J3365">
        <v>7.7812274096057603</v>
      </c>
      <c r="K3365">
        <v>5.8760000000000003</v>
      </c>
    </row>
    <row r="3366" spans="1:11">
      <c r="A3366">
        <v>23</v>
      </c>
      <c r="B3366">
        <v>0</v>
      </c>
      <c r="C3366">
        <v>592</v>
      </c>
      <c r="D3366">
        <v>295</v>
      </c>
      <c r="E3366">
        <v>34</v>
      </c>
      <c r="F3366">
        <v>4</v>
      </c>
      <c r="G3366">
        <v>13</v>
      </c>
      <c r="H3366">
        <v>1369</v>
      </c>
      <c r="I3366">
        <v>170.496334271444</v>
      </c>
      <c r="J3366">
        <v>10.1623766905188</v>
      </c>
      <c r="K3366">
        <v>9.3927999999999994</v>
      </c>
    </row>
    <row r="3367" spans="1:11">
      <c r="A3367">
        <v>23</v>
      </c>
      <c r="B3367">
        <v>0</v>
      </c>
      <c r="C3367">
        <v>592</v>
      </c>
      <c r="D3367">
        <v>283</v>
      </c>
      <c r="E3367">
        <v>36</v>
      </c>
      <c r="F3367">
        <v>1</v>
      </c>
      <c r="G3367">
        <v>13</v>
      </c>
      <c r="H3367">
        <v>1389</v>
      </c>
      <c r="I3367">
        <v>171.011695506477</v>
      </c>
      <c r="J3367">
        <v>9.9758658772058499</v>
      </c>
      <c r="K3367">
        <v>8.7767999999999997</v>
      </c>
    </row>
    <row r="3368" spans="1:11">
      <c r="A3368">
        <v>23</v>
      </c>
      <c r="B3368">
        <v>0</v>
      </c>
      <c r="C3368">
        <v>910</v>
      </c>
      <c r="D3368">
        <v>729</v>
      </c>
      <c r="E3368">
        <v>28</v>
      </c>
      <c r="F3368">
        <v>1</v>
      </c>
      <c r="G3368">
        <v>10</v>
      </c>
      <c r="H3368">
        <v>1084</v>
      </c>
      <c r="I3368">
        <v>135.66871415326401</v>
      </c>
      <c r="J3368">
        <v>8.1580880112928398</v>
      </c>
      <c r="K3368">
        <v>7.2984</v>
      </c>
    </row>
    <row r="3369" spans="1:11">
      <c r="A3369">
        <v>23</v>
      </c>
      <c r="B3369">
        <v>0</v>
      </c>
      <c r="C3369">
        <v>928</v>
      </c>
      <c r="D3369">
        <v>283</v>
      </c>
      <c r="E3369">
        <v>26</v>
      </c>
      <c r="F3369">
        <v>2</v>
      </c>
      <c r="G3369">
        <v>9</v>
      </c>
      <c r="H3369">
        <v>961</v>
      </c>
      <c r="I3369">
        <v>123.721461355741</v>
      </c>
      <c r="J3369">
        <v>7.7921691460080602</v>
      </c>
      <c r="K3369">
        <v>6.6124000000000001</v>
      </c>
    </row>
    <row r="3370" spans="1:11">
      <c r="A3370">
        <v>23</v>
      </c>
      <c r="B3370">
        <v>0</v>
      </c>
      <c r="C3370">
        <v>204</v>
      </c>
      <c r="D3370">
        <v>548</v>
      </c>
      <c r="E3370">
        <v>48</v>
      </c>
      <c r="F3370">
        <v>11</v>
      </c>
      <c r="G3370">
        <v>20</v>
      </c>
      <c r="H3370">
        <v>2018</v>
      </c>
      <c r="I3370">
        <v>252.67370262850901</v>
      </c>
      <c r="J3370">
        <v>15.2055121584247</v>
      </c>
      <c r="K3370">
        <v>13.212400000000001</v>
      </c>
    </row>
    <row r="3371" spans="1:11">
      <c r="A3371">
        <v>23</v>
      </c>
      <c r="B3371">
        <v>0</v>
      </c>
      <c r="C3371">
        <v>571</v>
      </c>
      <c r="D3371">
        <v>381</v>
      </c>
      <c r="E3371">
        <v>45</v>
      </c>
      <c r="F3371">
        <v>1</v>
      </c>
      <c r="G3371">
        <v>17</v>
      </c>
      <c r="H3371">
        <v>1756</v>
      </c>
      <c r="I3371">
        <v>216.80405900259299</v>
      </c>
      <c r="J3371">
        <v>12.715596722136199</v>
      </c>
      <c r="K3371">
        <v>10.525600000000001</v>
      </c>
    </row>
    <row r="3372" spans="1:11">
      <c r="A3372">
        <v>23</v>
      </c>
      <c r="B3372">
        <v>0</v>
      </c>
      <c r="C3372">
        <v>169</v>
      </c>
      <c r="D3372">
        <v>531</v>
      </c>
      <c r="E3372">
        <v>54</v>
      </c>
      <c r="F3372">
        <v>1</v>
      </c>
      <c r="G3372">
        <v>21</v>
      </c>
      <c r="H3372">
        <v>2129</v>
      </c>
      <c r="I3372">
        <v>267.17222909576498</v>
      </c>
      <c r="J3372">
        <v>16.1414342609323</v>
      </c>
      <c r="K3372">
        <v>14.255800000000001</v>
      </c>
    </row>
    <row r="3373" spans="1:11">
      <c r="A3373">
        <v>23</v>
      </c>
      <c r="B3373">
        <v>0</v>
      </c>
      <c r="C3373">
        <v>12</v>
      </c>
      <c r="D3373">
        <v>305</v>
      </c>
      <c r="E3373">
        <v>41</v>
      </c>
      <c r="F3373">
        <v>1</v>
      </c>
      <c r="G3373">
        <v>15</v>
      </c>
      <c r="H3373">
        <v>1570</v>
      </c>
      <c r="I3373">
        <v>191.73419100410899</v>
      </c>
      <c r="J3373">
        <v>11.005907504608601</v>
      </c>
      <c r="K3373">
        <v>9.2200000000000006</v>
      </c>
    </row>
    <row r="3374" spans="1:11">
      <c r="A3374">
        <v>23</v>
      </c>
      <c r="B3374">
        <v>0</v>
      </c>
      <c r="C3374">
        <v>517</v>
      </c>
      <c r="D3374">
        <v>243</v>
      </c>
      <c r="E3374">
        <v>39</v>
      </c>
      <c r="F3374">
        <v>1</v>
      </c>
      <c r="G3374">
        <v>14</v>
      </c>
      <c r="H3374">
        <v>1469</v>
      </c>
      <c r="I3374">
        <v>180.89499716686501</v>
      </c>
      <c r="J3374">
        <v>10.556225651244899</v>
      </c>
      <c r="K3374">
        <v>9.0370000000000008</v>
      </c>
    </row>
    <row r="3375" spans="1:11">
      <c r="A3375">
        <v>23</v>
      </c>
      <c r="B3375">
        <v>0</v>
      </c>
      <c r="C3375">
        <v>74</v>
      </c>
      <c r="D3375">
        <v>1060</v>
      </c>
      <c r="E3375">
        <v>35</v>
      </c>
      <c r="F3375">
        <v>2</v>
      </c>
      <c r="G3375">
        <v>13</v>
      </c>
      <c r="H3375">
        <v>1334</v>
      </c>
      <c r="I3375">
        <v>168.55266239368601</v>
      </c>
      <c r="J3375">
        <v>10.302640438256599</v>
      </c>
      <c r="K3375">
        <v>8.9155999999999995</v>
      </c>
    </row>
    <row r="3376" spans="1:11">
      <c r="A3376">
        <v>23</v>
      </c>
      <c r="B3376">
        <v>0</v>
      </c>
      <c r="C3376">
        <v>129</v>
      </c>
      <c r="D3376">
        <v>780</v>
      </c>
      <c r="E3376">
        <v>52</v>
      </c>
      <c r="F3376">
        <v>3</v>
      </c>
      <c r="G3376">
        <v>21</v>
      </c>
      <c r="H3376">
        <v>2177</v>
      </c>
      <c r="I3376">
        <v>269.13008007281502</v>
      </c>
      <c r="J3376">
        <v>15.823308756388499</v>
      </c>
      <c r="K3376">
        <v>14.048400000000001</v>
      </c>
    </row>
    <row r="3377" spans="1:11">
      <c r="A3377">
        <v>23</v>
      </c>
      <c r="B3377">
        <v>0</v>
      </c>
      <c r="C3377">
        <v>877</v>
      </c>
      <c r="D3377">
        <v>1401</v>
      </c>
      <c r="E3377">
        <v>0</v>
      </c>
      <c r="F3377">
        <v>100</v>
      </c>
      <c r="G3377">
        <v>0</v>
      </c>
      <c r="H3377">
        <v>0</v>
      </c>
      <c r="I3377">
        <v>0</v>
      </c>
      <c r="J3377">
        <v>0</v>
      </c>
      <c r="K3377">
        <v>0</v>
      </c>
    </row>
    <row r="3378" spans="1:11">
      <c r="A3378">
        <v>23</v>
      </c>
      <c r="B3378">
        <v>0</v>
      </c>
      <c r="C3378">
        <v>682</v>
      </c>
      <c r="D3378">
        <v>681</v>
      </c>
      <c r="E3378">
        <v>32</v>
      </c>
      <c r="F3378">
        <v>2</v>
      </c>
      <c r="G3378">
        <v>13</v>
      </c>
      <c r="H3378">
        <v>1349</v>
      </c>
      <c r="I3378">
        <v>164.19805114555999</v>
      </c>
      <c r="J3378">
        <v>9.36108433890006</v>
      </c>
      <c r="K3378">
        <v>7.9508000000000001</v>
      </c>
    </row>
    <row r="3379" spans="1:11">
      <c r="A3379">
        <v>23</v>
      </c>
      <c r="B3379">
        <v>0</v>
      </c>
      <c r="C3379">
        <v>571</v>
      </c>
      <c r="D3379">
        <v>824</v>
      </c>
      <c r="E3379">
        <v>38</v>
      </c>
      <c r="F3379">
        <v>1</v>
      </c>
      <c r="G3379">
        <v>13</v>
      </c>
      <c r="H3379">
        <v>1365</v>
      </c>
      <c r="I3379">
        <v>175.695759766706</v>
      </c>
      <c r="J3379">
        <v>11.061984451263699</v>
      </c>
      <c r="K3379">
        <v>10.18</v>
      </c>
    </row>
    <row r="3380" spans="1:11">
      <c r="A3380">
        <v>23</v>
      </c>
      <c r="B3380">
        <v>0</v>
      </c>
      <c r="C3380">
        <v>93</v>
      </c>
      <c r="D3380">
        <v>65</v>
      </c>
      <c r="E3380">
        <v>0</v>
      </c>
      <c r="F3380">
        <v>100</v>
      </c>
      <c r="G3380">
        <v>0</v>
      </c>
      <c r="H3380">
        <v>0</v>
      </c>
      <c r="I3380">
        <v>0</v>
      </c>
      <c r="J3380">
        <v>0</v>
      </c>
      <c r="K3380">
        <v>0</v>
      </c>
    </row>
    <row r="3381" spans="1:11">
      <c r="A3381">
        <v>23</v>
      </c>
      <c r="B3381">
        <v>0</v>
      </c>
      <c r="C3381">
        <v>558</v>
      </c>
      <c r="D3381">
        <v>738</v>
      </c>
      <c r="E3381">
        <v>38</v>
      </c>
      <c r="F3381">
        <v>4</v>
      </c>
      <c r="G3381">
        <v>15</v>
      </c>
      <c r="H3381">
        <v>1546</v>
      </c>
      <c r="I3381">
        <v>191.73940648703399</v>
      </c>
      <c r="J3381">
        <v>11.341446115906001</v>
      </c>
      <c r="K3381">
        <v>10.06</v>
      </c>
    </row>
    <row r="3382" spans="1:11">
      <c r="A3382">
        <v>23</v>
      </c>
      <c r="B3382">
        <v>0</v>
      </c>
      <c r="C3382">
        <v>148</v>
      </c>
      <c r="D3382">
        <v>812</v>
      </c>
      <c r="E3382">
        <v>51</v>
      </c>
      <c r="F3382">
        <v>4</v>
      </c>
      <c r="G3382">
        <v>20</v>
      </c>
      <c r="H3382">
        <v>2027</v>
      </c>
      <c r="I3382">
        <v>251.843205189261</v>
      </c>
      <c r="J3382">
        <v>14.945805431625301</v>
      </c>
      <c r="K3382">
        <v>12.9084</v>
      </c>
    </row>
    <row r="3383" spans="1:11">
      <c r="A3383">
        <v>23</v>
      </c>
      <c r="B3383">
        <v>0</v>
      </c>
      <c r="C3383">
        <v>700</v>
      </c>
      <c r="D3383">
        <v>889</v>
      </c>
      <c r="E3383">
        <v>31</v>
      </c>
      <c r="F3383">
        <v>1</v>
      </c>
      <c r="G3383">
        <v>11</v>
      </c>
      <c r="H3383">
        <v>1175</v>
      </c>
      <c r="I3383">
        <v>144.592530927431</v>
      </c>
      <c r="J3383">
        <v>8.4265948045458998</v>
      </c>
      <c r="K3383">
        <v>7.3949999999999996</v>
      </c>
    </row>
    <row r="3384" spans="1:11">
      <c r="A3384">
        <v>23</v>
      </c>
      <c r="B3384">
        <v>0</v>
      </c>
      <c r="C3384">
        <v>656</v>
      </c>
      <c r="D3384">
        <v>410</v>
      </c>
      <c r="E3384">
        <v>42</v>
      </c>
      <c r="F3384">
        <v>1</v>
      </c>
      <c r="G3384">
        <v>14</v>
      </c>
      <c r="H3384">
        <v>1475</v>
      </c>
      <c r="I3384">
        <v>184.54538737123701</v>
      </c>
      <c r="J3384">
        <v>11.0908746273682</v>
      </c>
      <c r="K3384">
        <v>7.5650000000000004</v>
      </c>
    </row>
    <row r="3385" spans="1:11">
      <c r="A3385">
        <v>23</v>
      </c>
      <c r="B3385">
        <v>0</v>
      </c>
      <c r="C3385">
        <v>195</v>
      </c>
      <c r="D3385">
        <v>781</v>
      </c>
      <c r="E3385">
        <v>56</v>
      </c>
      <c r="F3385">
        <v>2</v>
      </c>
      <c r="G3385">
        <v>24</v>
      </c>
      <c r="H3385">
        <v>2404</v>
      </c>
      <c r="I3385">
        <v>282.50309732815299</v>
      </c>
      <c r="J3385">
        <v>14.837735676308601</v>
      </c>
      <c r="K3385">
        <v>12.766400000000001</v>
      </c>
    </row>
    <row r="3386" spans="1:11">
      <c r="A3386">
        <v>23</v>
      </c>
      <c r="B3386">
        <v>0</v>
      </c>
      <c r="C3386">
        <v>740</v>
      </c>
      <c r="D3386">
        <v>1102</v>
      </c>
      <c r="E3386">
        <v>26</v>
      </c>
      <c r="F3386">
        <v>2</v>
      </c>
      <c r="G3386">
        <v>9</v>
      </c>
      <c r="H3386">
        <v>992</v>
      </c>
      <c r="I3386">
        <v>122.825078872354</v>
      </c>
      <c r="J3386">
        <v>7.2424857611182096</v>
      </c>
      <c r="K3386">
        <v>6.1967999999999996</v>
      </c>
    </row>
    <row r="3387" spans="1:11">
      <c r="A3387">
        <v>23</v>
      </c>
      <c r="B3387">
        <v>0</v>
      </c>
      <c r="C3387">
        <v>1007</v>
      </c>
      <c r="D3387">
        <v>333</v>
      </c>
      <c r="E3387">
        <v>24</v>
      </c>
      <c r="F3387">
        <v>8</v>
      </c>
      <c r="G3387">
        <v>10</v>
      </c>
      <c r="H3387">
        <v>1018</v>
      </c>
      <c r="I3387">
        <v>125.642349548232</v>
      </c>
      <c r="J3387">
        <v>7.3639391632468003</v>
      </c>
      <c r="K3387">
        <v>6.4420000000000002</v>
      </c>
    </row>
    <row r="3388" spans="1:11">
      <c r="A3388">
        <v>23</v>
      </c>
      <c r="B3388">
        <v>0</v>
      </c>
      <c r="C3388">
        <v>903</v>
      </c>
      <c r="D3388">
        <v>970</v>
      </c>
      <c r="E3388">
        <v>23</v>
      </c>
      <c r="F3388">
        <v>2</v>
      </c>
      <c r="G3388">
        <v>8</v>
      </c>
      <c r="H3388">
        <v>854</v>
      </c>
      <c r="I3388">
        <v>105.157025442906</v>
      </c>
      <c r="J3388">
        <v>6.1358292023165104</v>
      </c>
      <c r="K3388">
        <v>5.3616000000000001</v>
      </c>
    </row>
    <row r="3389" spans="1:11">
      <c r="A3389">
        <v>23</v>
      </c>
      <c r="B3389">
        <v>0</v>
      </c>
      <c r="C3389">
        <v>1096</v>
      </c>
      <c r="D3389">
        <v>30</v>
      </c>
      <c r="E3389">
        <v>0</v>
      </c>
      <c r="F3389">
        <v>100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>
      <c r="A3390">
        <v>23</v>
      </c>
      <c r="B3390">
        <v>0</v>
      </c>
      <c r="C3390">
        <v>708</v>
      </c>
      <c r="D3390">
        <v>1233</v>
      </c>
      <c r="E3390">
        <v>32</v>
      </c>
      <c r="F3390">
        <v>1</v>
      </c>
      <c r="G3390">
        <v>13</v>
      </c>
      <c r="H3390">
        <v>1344</v>
      </c>
      <c r="I3390">
        <v>163.97560794215701</v>
      </c>
      <c r="J3390">
        <v>9.3939555034075006</v>
      </c>
      <c r="K3390">
        <v>8.2815999999999992</v>
      </c>
    </row>
    <row r="3391" spans="1:11">
      <c r="A3391">
        <v>23</v>
      </c>
      <c r="B3391">
        <v>0</v>
      </c>
      <c r="C3391">
        <v>362</v>
      </c>
      <c r="D3391">
        <v>722</v>
      </c>
      <c r="E3391">
        <v>52</v>
      </c>
      <c r="F3391">
        <v>2</v>
      </c>
      <c r="G3391">
        <v>22</v>
      </c>
      <c r="H3391">
        <v>2291</v>
      </c>
      <c r="I3391">
        <v>274.76353469847498</v>
      </c>
      <c r="J3391">
        <v>15.1684508108112</v>
      </c>
      <c r="K3391">
        <v>13.7646</v>
      </c>
    </row>
    <row r="3392" spans="1:11">
      <c r="A3392">
        <v>23</v>
      </c>
      <c r="B3392">
        <v>0</v>
      </c>
      <c r="C3392">
        <v>648</v>
      </c>
      <c r="D3392">
        <v>604</v>
      </c>
      <c r="E3392">
        <v>38</v>
      </c>
      <c r="F3392">
        <v>2</v>
      </c>
      <c r="G3392">
        <v>15</v>
      </c>
      <c r="H3392">
        <v>1505</v>
      </c>
      <c r="I3392">
        <v>183.45299125388999</v>
      </c>
      <c r="J3392">
        <v>10.490352710943499</v>
      </c>
      <c r="K3392">
        <v>9.1980000000000004</v>
      </c>
    </row>
    <row r="3393" spans="1:11">
      <c r="A3393">
        <v>23</v>
      </c>
      <c r="B3393">
        <v>0</v>
      </c>
      <c r="C3393">
        <v>324</v>
      </c>
      <c r="D3393">
        <v>695</v>
      </c>
      <c r="E3393">
        <v>49</v>
      </c>
      <c r="F3393">
        <v>9</v>
      </c>
      <c r="G3393">
        <v>20</v>
      </c>
      <c r="H3393">
        <v>2003</v>
      </c>
      <c r="I3393">
        <v>249.80992774507601</v>
      </c>
      <c r="J3393">
        <v>14.928131162339101</v>
      </c>
      <c r="K3393">
        <v>12.6814</v>
      </c>
    </row>
    <row r="3394" spans="1:11">
      <c r="A3394">
        <v>23</v>
      </c>
      <c r="B3394">
        <v>0</v>
      </c>
      <c r="C3394">
        <v>331</v>
      </c>
      <c r="D3394">
        <v>1440</v>
      </c>
      <c r="E3394">
        <v>0</v>
      </c>
      <c r="F3394">
        <v>100</v>
      </c>
      <c r="G3394">
        <v>0</v>
      </c>
      <c r="H3394">
        <v>0</v>
      </c>
      <c r="I3394">
        <v>0</v>
      </c>
      <c r="J3394">
        <v>0</v>
      </c>
      <c r="K3394">
        <v>0</v>
      </c>
    </row>
    <row r="3395" spans="1:11">
      <c r="A3395">
        <v>23</v>
      </c>
      <c r="B3395">
        <v>0</v>
      </c>
      <c r="C3395">
        <v>972</v>
      </c>
      <c r="D3395">
        <v>532</v>
      </c>
      <c r="E3395">
        <v>26</v>
      </c>
      <c r="F3395">
        <v>4</v>
      </c>
      <c r="G3395">
        <v>11</v>
      </c>
      <c r="H3395">
        <v>1118</v>
      </c>
      <c r="I3395">
        <v>134.929611279363</v>
      </c>
      <c r="J3395">
        <v>7.5543100280568298</v>
      </c>
      <c r="K3395">
        <v>6.1984000000000004</v>
      </c>
    </row>
    <row r="3396" spans="1:11">
      <c r="A3396">
        <v>23</v>
      </c>
      <c r="B3396">
        <v>0</v>
      </c>
      <c r="C3396">
        <v>130</v>
      </c>
      <c r="D3396">
        <v>1010</v>
      </c>
      <c r="E3396">
        <v>40</v>
      </c>
      <c r="F3396">
        <v>6</v>
      </c>
      <c r="G3396">
        <v>16</v>
      </c>
      <c r="H3396">
        <v>1655</v>
      </c>
      <c r="I3396">
        <v>206.21105692954501</v>
      </c>
      <c r="J3396">
        <v>12.3015242957936</v>
      </c>
      <c r="K3396">
        <v>10.875999999999999</v>
      </c>
    </row>
    <row r="3397" spans="1:11">
      <c r="A3397">
        <v>23</v>
      </c>
      <c r="B3397">
        <v>0</v>
      </c>
      <c r="C3397">
        <v>147</v>
      </c>
      <c r="D3397">
        <v>140</v>
      </c>
      <c r="E3397">
        <v>38</v>
      </c>
      <c r="F3397">
        <v>1</v>
      </c>
      <c r="G3397">
        <v>18</v>
      </c>
      <c r="H3397">
        <v>1820</v>
      </c>
      <c r="I3397">
        <v>214.91858923787899</v>
      </c>
      <c r="J3397">
        <v>11.4306605233468</v>
      </c>
      <c r="K3397">
        <v>9.8960000000000008</v>
      </c>
    </row>
    <row r="3398" spans="1:11">
      <c r="A3398">
        <v>23</v>
      </c>
      <c r="B3398">
        <v>0</v>
      </c>
      <c r="C3398">
        <v>504</v>
      </c>
      <c r="D3398">
        <v>1269</v>
      </c>
      <c r="E3398">
        <v>28</v>
      </c>
      <c r="F3398">
        <v>2</v>
      </c>
      <c r="G3398">
        <v>10</v>
      </c>
      <c r="H3398">
        <v>1097</v>
      </c>
      <c r="I3398">
        <v>140.99290762304301</v>
      </c>
      <c r="J3398">
        <v>8.8571496543752701</v>
      </c>
      <c r="K3398">
        <v>7.8216000000000001</v>
      </c>
    </row>
    <row r="3399" spans="1:11">
      <c r="A3399">
        <v>23</v>
      </c>
      <c r="B3399">
        <v>0</v>
      </c>
      <c r="C3399">
        <v>278</v>
      </c>
      <c r="D3399">
        <v>1185</v>
      </c>
      <c r="E3399">
        <v>35</v>
      </c>
      <c r="F3399">
        <v>1</v>
      </c>
      <c r="G3399">
        <v>13</v>
      </c>
      <c r="H3399">
        <v>1346</v>
      </c>
      <c r="I3399">
        <v>168.49925815860399</v>
      </c>
      <c r="J3399">
        <v>10.1364885438696</v>
      </c>
      <c r="K3399">
        <v>8.8140000000000001</v>
      </c>
    </row>
    <row r="3400" spans="1:11">
      <c r="A3400">
        <v>23</v>
      </c>
      <c r="B3400">
        <v>0</v>
      </c>
      <c r="C3400">
        <v>329</v>
      </c>
      <c r="D3400">
        <v>219</v>
      </c>
      <c r="E3400">
        <v>41</v>
      </c>
      <c r="F3400">
        <v>1</v>
      </c>
      <c r="G3400">
        <v>15</v>
      </c>
      <c r="H3400">
        <v>1584</v>
      </c>
      <c r="I3400">
        <v>199.37903600930599</v>
      </c>
      <c r="J3400">
        <v>12.1084433351278</v>
      </c>
      <c r="K3400">
        <v>10.7432</v>
      </c>
    </row>
    <row r="3401" spans="1:11">
      <c r="A3401">
        <v>23</v>
      </c>
      <c r="B3401">
        <v>0</v>
      </c>
      <c r="C3401">
        <v>711</v>
      </c>
      <c r="D3401">
        <v>285</v>
      </c>
      <c r="E3401">
        <v>35</v>
      </c>
      <c r="F3401">
        <v>1</v>
      </c>
      <c r="G3401">
        <v>12</v>
      </c>
      <c r="H3401">
        <v>1283</v>
      </c>
      <c r="I3401">
        <v>163.80781422142201</v>
      </c>
      <c r="J3401">
        <v>10.1843556497208</v>
      </c>
      <c r="K3401">
        <v>8.6219999999999999</v>
      </c>
    </row>
    <row r="3402" spans="1:11">
      <c r="A3402">
        <v>23</v>
      </c>
      <c r="B3402">
        <v>0</v>
      </c>
      <c r="C3402">
        <v>673</v>
      </c>
      <c r="D3402">
        <v>52</v>
      </c>
      <c r="E3402">
        <v>25</v>
      </c>
      <c r="F3402">
        <v>9</v>
      </c>
      <c r="G3402">
        <v>9</v>
      </c>
      <c r="H3402">
        <v>986</v>
      </c>
      <c r="I3402">
        <v>126.11106216347601</v>
      </c>
      <c r="J3402">
        <v>7.8625949914770503</v>
      </c>
      <c r="K3402">
        <v>6.0671999999999997</v>
      </c>
    </row>
    <row r="3403" spans="1:11">
      <c r="A3403">
        <v>23</v>
      </c>
      <c r="B3403">
        <v>0</v>
      </c>
      <c r="C3403">
        <v>578</v>
      </c>
      <c r="D3403">
        <v>80</v>
      </c>
      <c r="E3403">
        <v>30</v>
      </c>
      <c r="F3403">
        <v>2</v>
      </c>
      <c r="G3403">
        <v>11</v>
      </c>
      <c r="H3403">
        <v>1196</v>
      </c>
      <c r="I3403">
        <v>144.069427707616</v>
      </c>
      <c r="J3403">
        <v>8.0323346543828702</v>
      </c>
      <c r="K3403">
        <v>6.6383999999999999</v>
      </c>
    </row>
    <row r="3404" spans="1:11">
      <c r="A3404">
        <v>23</v>
      </c>
      <c r="B3404">
        <v>0</v>
      </c>
      <c r="C3404">
        <v>43</v>
      </c>
      <c r="D3404">
        <v>261</v>
      </c>
      <c r="E3404">
        <v>40</v>
      </c>
      <c r="F3404">
        <v>1</v>
      </c>
      <c r="G3404">
        <v>14</v>
      </c>
      <c r="H3404">
        <v>1480</v>
      </c>
      <c r="I3404">
        <v>182.38420984284801</v>
      </c>
      <c r="J3404">
        <v>10.6583300755794</v>
      </c>
      <c r="K3404">
        <v>9.0960000000000001</v>
      </c>
    </row>
    <row r="3405" spans="1:11">
      <c r="A3405">
        <v>23</v>
      </c>
      <c r="B3405">
        <v>0</v>
      </c>
      <c r="C3405">
        <v>98</v>
      </c>
      <c r="D3405">
        <v>583</v>
      </c>
      <c r="E3405">
        <v>50</v>
      </c>
      <c r="F3405">
        <v>2</v>
      </c>
      <c r="G3405">
        <v>20</v>
      </c>
      <c r="H3405">
        <v>2058</v>
      </c>
      <c r="I3405">
        <v>250.47155527125199</v>
      </c>
      <c r="J3405">
        <v>14.276680286397101</v>
      </c>
      <c r="K3405">
        <v>12.022</v>
      </c>
    </row>
    <row r="3406" spans="1:11">
      <c r="A3406">
        <v>23</v>
      </c>
      <c r="B3406">
        <v>0</v>
      </c>
      <c r="C3406">
        <v>213</v>
      </c>
      <c r="D3406">
        <v>1112</v>
      </c>
      <c r="E3406">
        <v>38</v>
      </c>
      <c r="F3406">
        <v>1</v>
      </c>
      <c r="G3406">
        <v>14</v>
      </c>
      <c r="H3406">
        <v>1401</v>
      </c>
      <c r="I3406">
        <v>176.26967975236099</v>
      </c>
      <c r="J3406">
        <v>10.697191220128801</v>
      </c>
      <c r="K3406">
        <v>9.6112000000000002</v>
      </c>
    </row>
    <row r="3407" spans="1:11">
      <c r="A3407">
        <v>23</v>
      </c>
      <c r="B3407">
        <v>0</v>
      </c>
      <c r="C3407">
        <v>550</v>
      </c>
      <c r="D3407">
        <v>549</v>
      </c>
      <c r="E3407">
        <v>44</v>
      </c>
      <c r="F3407">
        <v>2</v>
      </c>
      <c r="G3407">
        <v>16</v>
      </c>
      <c r="H3407">
        <v>1657</v>
      </c>
      <c r="I3407">
        <v>209.64493793077901</v>
      </c>
      <c r="J3407">
        <v>12.843095421276001</v>
      </c>
      <c r="K3407">
        <v>11.6214</v>
      </c>
    </row>
    <row r="3408" spans="1:11">
      <c r="A3408">
        <v>23</v>
      </c>
      <c r="B3408">
        <v>0</v>
      </c>
      <c r="C3408">
        <v>188</v>
      </c>
      <c r="D3408">
        <v>625</v>
      </c>
      <c r="E3408">
        <v>54</v>
      </c>
      <c r="F3408">
        <v>1</v>
      </c>
      <c r="G3408">
        <v>20</v>
      </c>
      <c r="H3408">
        <v>2070</v>
      </c>
      <c r="I3408">
        <v>254</v>
      </c>
      <c r="J3408">
        <v>14.719714671147701</v>
      </c>
      <c r="K3408">
        <v>12.81</v>
      </c>
    </row>
    <row r="3409" spans="1:11">
      <c r="A3409">
        <v>23</v>
      </c>
      <c r="B3409">
        <v>0</v>
      </c>
      <c r="C3409">
        <v>144</v>
      </c>
      <c r="D3409">
        <v>234</v>
      </c>
      <c r="E3409">
        <v>40</v>
      </c>
      <c r="F3409">
        <v>1</v>
      </c>
      <c r="G3409">
        <v>14</v>
      </c>
      <c r="H3409">
        <v>1456</v>
      </c>
      <c r="I3409">
        <v>180.199889012174</v>
      </c>
      <c r="J3409">
        <v>10.617268952042201</v>
      </c>
      <c r="K3409">
        <v>9.3455999999999992</v>
      </c>
    </row>
    <row r="3410" spans="1:11">
      <c r="A3410">
        <v>23</v>
      </c>
      <c r="B3410">
        <v>0</v>
      </c>
      <c r="C3410">
        <v>264</v>
      </c>
      <c r="D3410">
        <v>1108</v>
      </c>
      <c r="E3410">
        <v>39</v>
      </c>
      <c r="F3410">
        <v>1</v>
      </c>
      <c r="G3410">
        <v>13</v>
      </c>
      <c r="H3410">
        <v>1339</v>
      </c>
      <c r="I3410">
        <v>175.34252193920301</v>
      </c>
      <c r="J3410">
        <v>11.320684608273501</v>
      </c>
      <c r="K3410">
        <v>10.407999999999999</v>
      </c>
    </row>
    <row r="3411" spans="1:11">
      <c r="A3411">
        <v>23</v>
      </c>
      <c r="B3411">
        <v>0</v>
      </c>
      <c r="C3411">
        <v>791</v>
      </c>
      <c r="D3411">
        <v>408</v>
      </c>
      <c r="E3411">
        <v>35</v>
      </c>
      <c r="F3411">
        <v>3</v>
      </c>
      <c r="G3411">
        <v>13</v>
      </c>
      <c r="H3411">
        <v>1367</v>
      </c>
      <c r="I3411">
        <v>173.063572134635</v>
      </c>
      <c r="J3411">
        <v>10.613251151273101</v>
      </c>
      <c r="K3411">
        <v>9.6834000000000007</v>
      </c>
    </row>
    <row r="3412" spans="1:11">
      <c r="A3412">
        <v>23</v>
      </c>
      <c r="B3412">
        <v>0</v>
      </c>
      <c r="C3412">
        <v>990</v>
      </c>
      <c r="D3412">
        <v>1324</v>
      </c>
      <c r="E3412">
        <v>0</v>
      </c>
      <c r="F3412">
        <v>100</v>
      </c>
      <c r="G3412">
        <v>0</v>
      </c>
      <c r="H3412">
        <v>0</v>
      </c>
      <c r="I3412">
        <v>0</v>
      </c>
      <c r="J3412">
        <v>0</v>
      </c>
      <c r="K3412">
        <v>0</v>
      </c>
    </row>
    <row r="3413" spans="1:11">
      <c r="A3413">
        <v>23</v>
      </c>
      <c r="B3413">
        <v>0</v>
      </c>
      <c r="C3413">
        <v>369</v>
      </c>
      <c r="D3413">
        <v>1435</v>
      </c>
      <c r="E3413">
        <v>2</v>
      </c>
      <c r="F3413">
        <v>3</v>
      </c>
      <c r="G3413">
        <v>0</v>
      </c>
      <c r="H3413">
        <v>6</v>
      </c>
      <c r="I3413">
        <v>3.4641016151377499</v>
      </c>
      <c r="J3413">
        <v>0.34117444218463999</v>
      </c>
      <c r="K3413">
        <v>0.1164</v>
      </c>
    </row>
    <row r="3414" spans="1:11">
      <c r="A3414">
        <v>23</v>
      </c>
      <c r="B3414">
        <v>0</v>
      </c>
      <c r="C3414">
        <v>320</v>
      </c>
      <c r="D3414">
        <v>487</v>
      </c>
      <c r="E3414">
        <v>51</v>
      </c>
      <c r="F3414">
        <v>5</v>
      </c>
      <c r="G3414">
        <v>18</v>
      </c>
      <c r="H3414">
        <v>1872</v>
      </c>
      <c r="I3414">
        <v>238.40721465593299</v>
      </c>
      <c r="J3414">
        <v>14.7628452542184</v>
      </c>
      <c r="K3414">
        <v>13.0992</v>
      </c>
    </row>
    <row r="3415" spans="1:11">
      <c r="A3415">
        <v>23</v>
      </c>
      <c r="B3415">
        <v>0</v>
      </c>
      <c r="C3415">
        <v>757</v>
      </c>
      <c r="D3415">
        <v>514</v>
      </c>
      <c r="E3415">
        <v>33</v>
      </c>
      <c r="F3415">
        <v>5</v>
      </c>
      <c r="G3415">
        <v>13</v>
      </c>
      <c r="H3415">
        <v>1371</v>
      </c>
      <c r="I3415">
        <v>167.233369875752</v>
      </c>
      <c r="J3415">
        <v>9.5763197523892192</v>
      </c>
      <c r="K3415">
        <v>8.3751999999999995</v>
      </c>
    </row>
    <row r="3416" spans="1:11">
      <c r="A3416">
        <v>23</v>
      </c>
      <c r="B3416">
        <v>0</v>
      </c>
      <c r="C3416">
        <v>236</v>
      </c>
      <c r="D3416">
        <v>832</v>
      </c>
      <c r="E3416">
        <v>54</v>
      </c>
      <c r="F3416">
        <v>3</v>
      </c>
      <c r="G3416">
        <v>21</v>
      </c>
      <c r="H3416">
        <v>2194</v>
      </c>
      <c r="I3416">
        <v>278.77948274577199</v>
      </c>
      <c r="J3416">
        <v>17.199313939805901</v>
      </c>
      <c r="K3416">
        <v>16.013999999999999</v>
      </c>
    </row>
    <row r="3417" spans="1:11">
      <c r="A3417">
        <v>23</v>
      </c>
      <c r="B3417">
        <v>0</v>
      </c>
      <c r="C3417">
        <v>768</v>
      </c>
      <c r="D3417">
        <v>1105</v>
      </c>
      <c r="E3417">
        <v>27</v>
      </c>
      <c r="F3417">
        <v>1</v>
      </c>
      <c r="G3417">
        <v>10</v>
      </c>
      <c r="H3417">
        <v>1046</v>
      </c>
      <c r="I3417">
        <v>128.74004815907099</v>
      </c>
      <c r="J3417">
        <v>7.5052248467317799</v>
      </c>
      <c r="K3417">
        <v>6.2771999999999997</v>
      </c>
    </row>
    <row r="3418" spans="1:11">
      <c r="A3418">
        <v>23</v>
      </c>
      <c r="B3418">
        <v>0</v>
      </c>
      <c r="C3418">
        <v>788</v>
      </c>
      <c r="D3418">
        <v>1459</v>
      </c>
      <c r="E3418">
        <v>0</v>
      </c>
      <c r="F3418">
        <v>100</v>
      </c>
      <c r="G3418">
        <v>0</v>
      </c>
      <c r="H3418">
        <v>0</v>
      </c>
      <c r="I3418">
        <v>0</v>
      </c>
      <c r="J3418">
        <v>0</v>
      </c>
      <c r="K3418">
        <v>0</v>
      </c>
    </row>
    <row r="3419" spans="1:11">
      <c r="A3419">
        <v>23</v>
      </c>
      <c r="B3419">
        <v>0</v>
      </c>
      <c r="C3419">
        <v>174</v>
      </c>
      <c r="D3419">
        <v>98</v>
      </c>
      <c r="E3419">
        <v>0</v>
      </c>
      <c r="F3419">
        <v>100</v>
      </c>
      <c r="G3419">
        <v>0</v>
      </c>
      <c r="H3419">
        <v>0</v>
      </c>
      <c r="I3419">
        <v>0</v>
      </c>
      <c r="J3419">
        <v>0</v>
      </c>
      <c r="K3419">
        <v>0</v>
      </c>
    </row>
    <row r="3420" spans="1:11">
      <c r="A3420">
        <v>23</v>
      </c>
      <c r="B3420">
        <v>0</v>
      </c>
      <c r="C3420">
        <v>418</v>
      </c>
      <c r="D3420">
        <v>545</v>
      </c>
      <c r="E3420">
        <v>50</v>
      </c>
      <c r="F3420">
        <v>1</v>
      </c>
      <c r="G3420">
        <v>20</v>
      </c>
      <c r="H3420">
        <v>2039</v>
      </c>
      <c r="I3420">
        <v>249.49348688893701</v>
      </c>
      <c r="J3420">
        <v>14.3776875748501</v>
      </c>
      <c r="K3420">
        <v>12.8446</v>
      </c>
    </row>
    <row r="3421" spans="1:11">
      <c r="A3421">
        <v>23</v>
      </c>
      <c r="B3421">
        <v>0</v>
      </c>
      <c r="C3421">
        <v>1137</v>
      </c>
      <c r="D3421">
        <v>407</v>
      </c>
      <c r="E3421">
        <v>27</v>
      </c>
      <c r="F3421">
        <v>1</v>
      </c>
      <c r="G3421">
        <v>10</v>
      </c>
      <c r="H3421">
        <v>1072</v>
      </c>
      <c r="I3421">
        <v>133.341666406266</v>
      </c>
      <c r="J3421">
        <v>7.9297919266522996</v>
      </c>
      <c r="K3421">
        <v>7.0128000000000004</v>
      </c>
    </row>
    <row r="3422" spans="1:11">
      <c r="A3422">
        <v>23</v>
      </c>
      <c r="B3422">
        <v>0</v>
      </c>
      <c r="C3422">
        <v>392</v>
      </c>
      <c r="D3422">
        <v>469</v>
      </c>
      <c r="E3422">
        <v>61</v>
      </c>
      <c r="F3422">
        <v>2</v>
      </c>
      <c r="G3422">
        <v>23</v>
      </c>
      <c r="H3422">
        <v>2399</v>
      </c>
      <c r="I3422">
        <v>305.272009853508</v>
      </c>
      <c r="J3422">
        <v>18.8782917659411</v>
      </c>
      <c r="K3422">
        <v>16.727799999999998</v>
      </c>
    </row>
    <row r="3423" spans="1:11">
      <c r="A3423">
        <v>23</v>
      </c>
      <c r="B3423">
        <v>0</v>
      </c>
      <c r="C3423">
        <v>732</v>
      </c>
      <c r="D3423">
        <v>309</v>
      </c>
      <c r="E3423">
        <v>35</v>
      </c>
      <c r="F3423">
        <v>1</v>
      </c>
      <c r="G3423">
        <v>11</v>
      </c>
      <c r="H3423">
        <v>1167</v>
      </c>
      <c r="I3423">
        <v>151.31093813733401</v>
      </c>
      <c r="J3423">
        <v>9.6312564081743801</v>
      </c>
      <c r="K3423">
        <v>7.3357999999999999</v>
      </c>
    </row>
    <row r="3424" spans="1:11">
      <c r="A3424">
        <v>23</v>
      </c>
      <c r="B3424">
        <v>0</v>
      </c>
      <c r="C3424">
        <v>902</v>
      </c>
      <c r="D3424">
        <v>1230</v>
      </c>
      <c r="E3424">
        <v>27</v>
      </c>
      <c r="F3424">
        <v>1</v>
      </c>
      <c r="G3424">
        <v>9</v>
      </c>
      <c r="H3424">
        <v>974</v>
      </c>
      <c r="I3424">
        <v>122.914604502476</v>
      </c>
      <c r="J3424">
        <v>7.4974929143014197</v>
      </c>
      <c r="K3424">
        <v>6.1604000000000001</v>
      </c>
    </row>
    <row r="3425" spans="1:11">
      <c r="A3425">
        <v>23</v>
      </c>
      <c r="B3425">
        <v>0</v>
      </c>
      <c r="C3425">
        <v>451</v>
      </c>
      <c r="D3425">
        <v>930</v>
      </c>
      <c r="E3425">
        <v>43</v>
      </c>
      <c r="F3425">
        <v>4</v>
      </c>
      <c r="G3425">
        <v>15</v>
      </c>
      <c r="H3425">
        <v>1545</v>
      </c>
      <c r="I3425">
        <v>201.7201031132</v>
      </c>
      <c r="J3425">
        <v>12.9694834129968</v>
      </c>
      <c r="K3425">
        <v>10.113</v>
      </c>
    </row>
    <row r="3426" spans="1:11">
      <c r="A3426">
        <v>23</v>
      </c>
      <c r="B3426">
        <v>0</v>
      </c>
      <c r="C3426">
        <v>369</v>
      </c>
      <c r="D3426">
        <v>703</v>
      </c>
      <c r="E3426">
        <v>47</v>
      </c>
      <c r="F3426">
        <v>1</v>
      </c>
      <c r="G3426">
        <v>19</v>
      </c>
      <c r="H3426">
        <v>1990</v>
      </c>
      <c r="I3426">
        <v>237.47420912595999</v>
      </c>
      <c r="J3426">
        <v>12.9587808068506</v>
      </c>
      <c r="K3426">
        <v>10.814</v>
      </c>
    </row>
    <row r="3427" spans="1:11">
      <c r="A3427">
        <v>23</v>
      </c>
      <c r="B3427">
        <v>0</v>
      </c>
      <c r="C3427">
        <v>239</v>
      </c>
      <c r="D3427">
        <v>1075</v>
      </c>
      <c r="E3427">
        <v>37</v>
      </c>
      <c r="F3427">
        <v>7</v>
      </c>
      <c r="G3427">
        <v>15</v>
      </c>
      <c r="H3427">
        <v>1531</v>
      </c>
      <c r="I3427">
        <v>187.72586396125601</v>
      </c>
      <c r="J3427">
        <v>10.8634202717192</v>
      </c>
      <c r="K3427">
        <v>9.1153999999999993</v>
      </c>
    </row>
    <row r="3428" spans="1:11">
      <c r="A3428">
        <v>23</v>
      </c>
      <c r="B3428">
        <v>0</v>
      </c>
      <c r="C3428">
        <v>296</v>
      </c>
      <c r="D3428">
        <v>190</v>
      </c>
      <c r="E3428">
        <v>37</v>
      </c>
      <c r="F3428">
        <v>2</v>
      </c>
      <c r="G3428">
        <v>14</v>
      </c>
      <c r="H3428">
        <v>1405</v>
      </c>
      <c r="I3428">
        <v>176.30371521893699</v>
      </c>
      <c r="J3428">
        <v>10.650234739197099</v>
      </c>
      <c r="K3428">
        <v>9.6159999999999997</v>
      </c>
    </row>
    <row r="3429" spans="1:11">
      <c r="A3429">
        <v>23</v>
      </c>
      <c r="B3429">
        <v>0</v>
      </c>
      <c r="C3429">
        <v>516</v>
      </c>
      <c r="D3429">
        <v>1436</v>
      </c>
      <c r="E3429">
        <v>19</v>
      </c>
      <c r="F3429">
        <v>5</v>
      </c>
      <c r="G3429">
        <v>7</v>
      </c>
      <c r="H3429">
        <v>739</v>
      </c>
      <c r="I3429">
        <v>93.439820205306503</v>
      </c>
      <c r="J3429">
        <v>5.71820776117832</v>
      </c>
      <c r="K3429">
        <v>5.1222000000000003</v>
      </c>
    </row>
    <row r="3430" spans="1:11">
      <c r="A3430">
        <v>23</v>
      </c>
      <c r="B3430">
        <v>0</v>
      </c>
      <c r="C3430">
        <v>700</v>
      </c>
      <c r="D3430">
        <v>494</v>
      </c>
      <c r="E3430">
        <v>34</v>
      </c>
      <c r="F3430">
        <v>4</v>
      </c>
      <c r="G3430">
        <v>14</v>
      </c>
      <c r="H3430">
        <v>1431</v>
      </c>
      <c r="I3430">
        <v>174.45629825259999</v>
      </c>
      <c r="J3430">
        <v>9.9786722563675792</v>
      </c>
      <c r="K3430">
        <v>8.6533999999999995</v>
      </c>
    </row>
    <row r="3431" spans="1:11">
      <c r="A3431">
        <v>23</v>
      </c>
      <c r="B3431">
        <v>0</v>
      </c>
      <c r="C3431">
        <v>313</v>
      </c>
      <c r="D3431">
        <v>305</v>
      </c>
      <c r="E3431">
        <v>52</v>
      </c>
      <c r="F3431">
        <v>1</v>
      </c>
      <c r="G3431">
        <v>19</v>
      </c>
      <c r="H3431">
        <v>1949</v>
      </c>
      <c r="I3431">
        <v>241.84912652312801</v>
      </c>
      <c r="J3431">
        <v>14.319563540834601</v>
      </c>
      <c r="K3431">
        <v>11.3512</v>
      </c>
    </row>
    <row r="3432" spans="1:11">
      <c r="A3432">
        <v>23</v>
      </c>
      <c r="B3432">
        <v>0</v>
      </c>
      <c r="C3432">
        <v>60</v>
      </c>
      <c r="D3432">
        <v>704</v>
      </c>
      <c r="E3432">
        <v>47</v>
      </c>
      <c r="F3432">
        <v>2</v>
      </c>
      <c r="G3432">
        <v>18</v>
      </c>
      <c r="H3432">
        <v>1818</v>
      </c>
      <c r="I3432">
        <v>226.243231942969</v>
      </c>
      <c r="J3432">
        <v>13.466536302999399</v>
      </c>
      <c r="K3432">
        <v>11.4712</v>
      </c>
    </row>
    <row r="3433" spans="1:11">
      <c r="A3433">
        <v>23</v>
      </c>
      <c r="B3433">
        <v>0</v>
      </c>
      <c r="C3433">
        <v>837</v>
      </c>
      <c r="D3433">
        <v>377</v>
      </c>
      <c r="E3433">
        <v>30</v>
      </c>
      <c r="F3433">
        <v>6</v>
      </c>
      <c r="G3433">
        <v>13</v>
      </c>
      <c r="H3433">
        <v>1372</v>
      </c>
      <c r="I3433">
        <v>164.27416108445101</v>
      </c>
      <c r="J3433">
        <v>9.03446733349565</v>
      </c>
      <c r="K3433">
        <v>7.8167999999999997</v>
      </c>
    </row>
    <row r="3434" spans="1:11">
      <c r="A3434">
        <v>23</v>
      </c>
      <c r="B3434">
        <v>0</v>
      </c>
      <c r="C3434">
        <v>343</v>
      </c>
      <c r="D3434">
        <v>575</v>
      </c>
      <c r="E3434">
        <v>55</v>
      </c>
      <c r="F3434">
        <v>2</v>
      </c>
      <c r="G3434">
        <v>20</v>
      </c>
      <c r="H3434">
        <v>2075</v>
      </c>
      <c r="I3434">
        <v>257.12448347055602</v>
      </c>
      <c r="J3434">
        <v>15.184449282078001</v>
      </c>
      <c r="K3434">
        <v>13.24</v>
      </c>
    </row>
    <row r="3435" spans="1:11">
      <c r="A3435">
        <v>23</v>
      </c>
      <c r="B3435">
        <v>0</v>
      </c>
      <c r="C3435">
        <v>48</v>
      </c>
      <c r="D3435">
        <v>1214</v>
      </c>
      <c r="E3435">
        <v>29</v>
      </c>
      <c r="F3435">
        <v>1</v>
      </c>
      <c r="G3435">
        <v>11</v>
      </c>
      <c r="H3435">
        <v>1116</v>
      </c>
      <c r="I3435">
        <v>138.101412013057</v>
      </c>
      <c r="J3435">
        <v>8.1347649013354992</v>
      </c>
      <c r="K3435">
        <v>7.1063999999999998</v>
      </c>
    </row>
    <row r="3436" spans="1:11">
      <c r="A3436">
        <v>23</v>
      </c>
      <c r="B3436">
        <v>0</v>
      </c>
      <c r="C3436">
        <v>411</v>
      </c>
      <c r="D3436">
        <v>322</v>
      </c>
      <c r="E3436">
        <v>48</v>
      </c>
      <c r="F3436">
        <v>1</v>
      </c>
      <c r="G3436">
        <v>17</v>
      </c>
      <c r="H3436">
        <v>1781</v>
      </c>
      <c r="I3436">
        <v>220.83704399398201</v>
      </c>
      <c r="J3436">
        <v>13.0573312740391</v>
      </c>
      <c r="K3436">
        <v>10.977600000000001</v>
      </c>
    </row>
    <row r="3437" spans="1:11">
      <c r="A3437">
        <v>23</v>
      </c>
      <c r="B3437">
        <v>0</v>
      </c>
      <c r="C3437">
        <v>669</v>
      </c>
      <c r="D3437">
        <v>850</v>
      </c>
      <c r="E3437">
        <v>33</v>
      </c>
      <c r="F3437">
        <v>1</v>
      </c>
      <c r="G3437">
        <v>13</v>
      </c>
      <c r="H3437">
        <v>1301</v>
      </c>
      <c r="I3437">
        <v>159.76545308670501</v>
      </c>
      <c r="J3437">
        <v>9.2730739240016895</v>
      </c>
      <c r="K3437">
        <v>7.9496000000000002</v>
      </c>
    </row>
    <row r="3438" spans="1:11">
      <c r="A3438">
        <v>23</v>
      </c>
      <c r="B3438">
        <v>0</v>
      </c>
      <c r="C3438">
        <v>423</v>
      </c>
      <c r="D3438">
        <v>836</v>
      </c>
      <c r="E3438">
        <v>46</v>
      </c>
      <c r="F3438">
        <v>2</v>
      </c>
      <c r="G3438">
        <v>16</v>
      </c>
      <c r="H3438">
        <v>1607</v>
      </c>
      <c r="I3438">
        <v>210.853029383028</v>
      </c>
      <c r="J3438">
        <v>13.650827813726201</v>
      </c>
      <c r="K3438">
        <v>12.391400000000001</v>
      </c>
    </row>
    <row r="3439" spans="1:11">
      <c r="A3439">
        <v>23</v>
      </c>
      <c r="B3439">
        <v>0</v>
      </c>
      <c r="C3439">
        <v>159</v>
      </c>
      <c r="D3439">
        <v>97</v>
      </c>
      <c r="E3439">
        <v>0</v>
      </c>
      <c r="F3439">
        <v>100</v>
      </c>
      <c r="G3439">
        <v>0</v>
      </c>
      <c r="H3439">
        <v>0</v>
      </c>
      <c r="I3439">
        <v>0</v>
      </c>
      <c r="J3439">
        <v>0</v>
      </c>
      <c r="K3439">
        <v>0</v>
      </c>
    </row>
    <row r="3440" spans="1:11">
      <c r="A3440">
        <v>23</v>
      </c>
      <c r="B3440">
        <v>0</v>
      </c>
      <c r="C3440">
        <v>408</v>
      </c>
      <c r="D3440">
        <v>1333</v>
      </c>
      <c r="E3440">
        <v>23</v>
      </c>
      <c r="F3440">
        <v>6</v>
      </c>
      <c r="G3440">
        <v>9</v>
      </c>
      <c r="H3440">
        <v>999</v>
      </c>
      <c r="I3440">
        <v>123.947569560682</v>
      </c>
      <c r="J3440">
        <v>7.3368862605331397</v>
      </c>
      <c r="K3440">
        <v>6.4901999999999997</v>
      </c>
    </row>
    <row r="3441" spans="1:11">
      <c r="A3441">
        <v>23</v>
      </c>
      <c r="B3441">
        <v>0</v>
      </c>
      <c r="C3441">
        <v>118</v>
      </c>
      <c r="D3441">
        <v>4</v>
      </c>
      <c r="E3441">
        <v>0</v>
      </c>
      <c r="F3441">
        <v>100</v>
      </c>
      <c r="G3441">
        <v>0</v>
      </c>
      <c r="H3441">
        <v>0</v>
      </c>
      <c r="I3441">
        <v>0</v>
      </c>
      <c r="J3441">
        <v>0</v>
      </c>
      <c r="K3441">
        <v>0</v>
      </c>
    </row>
    <row r="3442" spans="1:11">
      <c r="A3442">
        <v>23</v>
      </c>
      <c r="B3442">
        <v>0</v>
      </c>
      <c r="C3442">
        <v>407</v>
      </c>
      <c r="D3442">
        <v>1241</v>
      </c>
      <c r="E3442">
        <v>29</v>
      </c>
      <c r="F3442">
        <v>5</v>
      </c>
      <c r="G3442">
        <v>11</v>
      </c>
      <c r="H3442">
        <v>1153</v>
      </c>
      <c r="I3442">
        <v>142.57980221616199</v>
      </c>
      <c r="J3442">
        <v>8.3874370340408504</v>
      </c>
      <c r="K3442">
        <v>6.7725999999999997</v>
      </c>
    </row>
    <row r="3443" spans="1:11">
      <c r="A3443">
        <v>23</v>
      </c>
      <c r="B3443">
        <v>0</v>
      </c>
      <c r="C3443">
        <v>841</v>
      </c>
      <c r="D3443">
        <v>97</v>
      </c>
      <c r="E3443">
        <v>28</v>
      </c>
      <c r="F3443">
        <v>1</v>
      </c>
      <c r="G3443">
        <v>12</v>
      </c>
      <c r="H3443">
        <v>1275</v>
      </c>
      <c r="I3443">
        <v>149.30840565755199</v>
      </c>
      <c r="J3443">
        <v>7.7696525018819198</v>
      </c>
      <c r="K3443">
        <v>6.7</v>
      </c>
    </row>
    <row r="3444" spans="1:11">
      <c r="A3444">
        <v>23</v>
      </c>
      <c r="B3444">
        <v>0</v>
      </c>
      <c r="C3444">
        <v>510</v>
      </c>
      <c r="D3444">
        <v>337</v>
      </c>
      <c r="E3444">
        <v>42</v>
      </c>
      <c r="F3444">
        <v>3</v>
      </c>
      <c r="G3444">
        <v>17</v>
      </c>
      <c r="H3444">
        <v>1706</v>
      </c>
      <c r="I3444">
        <v>209.337048799299</v>
      </c>
      <c r="J3444">
        <v>12.1316280852984</v>
      </c>
      <c r="K3444">
        <v>9.8228000000000009</v>
      </c>
    </row>
    <row r="3445" spans="1:11">
      <c r="A3445">
        <v>24</v>
      </c>
      <c r="B3445">
        <v>0</v>
      </c>
      <c r="C3445">
        <v>113</v>
      </c>
      <c r="D3445">
        <v>10</v>
      </c>
      <c r="E3445">
        <v>0</v>
      </c>
      <c r="F3445">
        <v>100</v>
      </c>
      <c r="G3445">
        <v>0</v>
      </c>
      <c r="H3445">
        <v>0</v>
      </c>
      <c r="I3445">
        <v>0</v>
      </c>
      <c r="J3445">
        <v>0</v>
      </c>
      <c r="K3445">
        <v>0</v>
      </c>
    </row>
    <row r="3446" spans="1:11">
      <c r="A3446">
        <v>24</v>
      </c>
      <c r="B3446">
        <v>0</v>
      </c>
      <c r="C3446">
        <v>102</v>
      </c>
      <c r="D3446">
        <v>1429</v>
      </c>
      <c r="E3446">
        <v>0</v>
      </c>
      <c r="F3446">
        <v>100</v>
      </c>
      <c r="G3446">
        <v>0</v>
      </c>
      <c r="H3446">
        <v>0</v>
      </c>
      <c r="I3446">
        <v>0</v>
      </c>
      <c r="J3446">
        <v>0</v>
      </c>
      <c r="K3446">
        <v>0</v>
      </c>
    </row>
    <row r="3447" spans="1:11">
      <c r="A3447">
        <v>24</v>
      </c>
      <c r="B3447">
        <v>0</v>
      </c>
      <c r="C3447">
        <v>543</v>
      </c>
      <c r="D3447">
        <v>648</v>
      </c>
      <c r="E3447">
        <v>43</v>
      </c>
      <c r="F3447">
        <v>4</v>
      </c>
      <c r="G3447">
        <v>17</v>
      </c>
      <c r="H3447">
        <v>1767</v>
      </c>
      <c r="I3447">
        <v>215.64090521049101</v>
      </c>
      <c r="J3447">
        <v>12.3604652016014</v>
      </c>
      <c r="K3447">
        <v>10.3026</v>
      </c>
    </row>
    <row r="3448" spans="1:11">
      <c r="A3448">
        <v>24</v>
      </c>
      <c r="B3448">
        <v>0</v>
      </c>
      <c r="C3448">
        <v>562</v>
      </c>
      <c r="D3448">
        <v>866</v>
      </c>
      <c r="E3448">
        <v>54</v>
      </c>
      <c r="F3448">
        <v>1</v>
      </c>
      <c r="G3448">
        <v>22</v>
      </c>
      <c r="H3448">
        <v>2270</v>
      </c>
      <c r="I3448">
        <v>276.130403976092</v>
      </c>
      <c r="J3448">
        <v>15.7222771887535</v>
      </c>
      <c r="K3448">
        <v>14.074</v>
      </c>
    </row>
    <row r="3449" spans="1:11">
      <c r="A3449">
        <v>24</v>
      </c>
      <c r="B3449">
        <v>0</v>
      </c>
      <c r="C3449">
        <v>1030</v>
      </c>
      <c r="D3449">
        <v>856</v>
      </c>
      <c r="E3449">
        <v>46</v>
      </c>
      <c r="F3449">
        <v>1</v>
      </c>
      <c r="G3449">
        <v>19</v>
      </c>
      <c r="H3449">
        <v>1954</v>
      </c>
      <c r="I3449">
        <v>233.75200533899201</v>
      </c>
      <c r="J3449">
        <v>12.829201066317401</v>
      </c>
      <c r="K3449">
        <v>11.309200000000001</v>
      </c>
    </row>
    <row r="3450" spans="1:11">
      <c r="A3450">
        <v>24</v>
      </c>
      <c r="B3450">
        <v>0</v>
      </c>
      <c r="C3450">
        <v>1041</v>
      </c>
      <c r="D3450">
        <v>546</v>
      </c>
      <c r="E3450">
        <v>38</v>
      </c>
      <c r="F3450">
        <v>1</v>
      </c>
      <c r="G3450">
        <v>13</v>
      </c>
      <c r="H3450">
        <v>1359</v>
      </c>
      <c r="I3450">
        <v>170.54324964653401</v>
      </c>
      <c r="J3450">
        <v>10.303489700096801</v>
      </c>
      <c r="K3450">
        <v>8.5028000000000006</v>
      </c>
    </row>
    <row r="3451" spans="1:11">
      <c r="A3451">
        <v>24</v>
      </c>
      <c r="B3451">
        <v>0</v>
      </c>
      <c r="C3451">
        <v>570</v>
      </c>
      <c r="D3451">
        <v>1278</v>
      </c>
      <c r="E3451">
        <v>57</v>
      </c>
      <c r="F3451">
        <v>1</v>
      </c>
      <c r="G3451">
        <v>23</v>
      </c>
      <c r="H3451">
        <v>2362</v>
      </c>
      <c r="I3451">
        <v>292.53375873563698</v>
      </c>
      <c r="J3451">
        <v>17.2584935611426</v>
      </c>
      <c r="K3451">
        <v>15.287599999999999</v>
      </c>
    </row>
    <row r="3452" spans="1:11">
      <c r="A3452">
        <v>24</v>
      </c>
      <c r="B3452">
        <v>0</v>
      </c>
      <c r="C3452">
        <v>178</v>
      </c>
      <c r="D3452">
        <v>684</v>
      </c>
      <c r="E3452">
        <v>60</v>
      </c>
      <c r="F3452">
        <v>2</v>
      </c>
      <c r="G3452">
        <v>23</v>
      </c>
      <c r="H3452">
        <v>2360</v>
      </c>
      <c r="I3452">
        <v>294.08502171991</v>
      </c>
      <c r="J3452">
        <v>17.547079529084002</v>
      </c>
      <c r="K3452">
        <v>15.24</v>
      </c>
    </row>
    <row r="3453" spans="1:11">
      <c r="A3453">
        <v>24</v>
      </c>
      <c r="B3453">
        <v>0</v>
      </c>
      <c r="C3453">
        <v>1061</v>
      </c>
      <c r="D3453">
        <v>10</v>
      </c>
      <c r="E3453">
        <v>1</v>
      </c>
      <c r="F3453">
        <v>4</v>
      </c>
      <c r="G3453">
        <v>0</v>
      </c>
      <c r="H3453">
        <v>4</v>
      </c>
      <c r="I3453">
        <v>2</v>
      </c>
      <c r="J3453">
        <v>0.19595917942265401</v>
      </c>
      <c r="K3453">
        <v>7.6799999999999993E-2</v>
      </c>
    </row>
    <row r="3454" spans="1:11">
      <c r="A3454">
        <v>24</v>
      </c>
      <c r="B3454">
        <v>0</v>
      </c>
      <c r="C3454">
        <v>1059</v>
      </c>
      <c r="D3454">
        <v>472</v>
      </c>
      <c r="E3454">
        <v>34</v>
      </c>
      <c r="F3454">
        <v>1</v>
      </c>
      <c r="G3454">
        <v>12</v>
      </c>
      <c r="H3454">
        <v>1204</v>
      </c>
      <c r="I3454">
        <v>154.73848907107799</v>
      </c>
      <c r="J3454">
        <v>9.7200000000000006</v>
      </c>
      <c r="K3454">
        <v>8.6831999999999994</v>
      </c>
    </row>
    <row r="3455" spans="1:11">
      <c r="A3455">
        <v>24</v>
      </c>
      <c r="B3455">
        <v>0</v>
      </c>
      <c r="C3455">
        <v>786</v>
      </c>
      <c r="D3455">
        <v>922</v>
      </c>
      <c r="E3455">
        <v>57</v>
      </c>
      <c r="F3455">
        <v>4</v>
      </c>
      <c r="G3455">
        <v>22</v>
      </c>
      <c r="H3455">
        <v>2269</v>
      </c>
      <c r="I3455">
        <v>289.77750085194702</v>
      </c>
      <c r="J3455">
        <v>18.0242586532706</v>
      </c>
      <c r="K3455">
        <v>16.297599999999999</v>
      </c>
    </row>
    <row r="3456" spans="1:11">
      <c r="A3456">
        <v>24</v>
      </c>
      <c r="B3456">
        <v>0</v>
      </c>
      <c r="C3456">
        <v>48</v>
      </c>
      <c r="D3456">
        <v>441</v>
      </c>
      <c r="E3456">
        <v>42</v>
      </c>
      <c r="F3456">
        <v>5</v>
      </c>
      <c r="G3456">
        <v>18</v>
      </c>
      <c r="H3456">
        <v>1839</v>
      </c>
      <c r="I3456">
        <v>221.97071878966401</v>
      </c>
      <c r="J3456">
        <v>12.430522917399699</v>
      </c>
      <c r="K3456">
        <v>10.6334</v>
      </c>
    </row>
    <row r="3457" spans="1:11">
      <c r="A3457">
        <v>24</v>
      </c>
      <c r="B3457">
        <v>0</v>
      </c>
      <c r="C3457">
        <v>802</v>
      </c>
      <c r="D3457">
        <v>729</v>
      </c>
      <c r="E3457">
        <v>42</v>
      </c>
      <c r="F3457">
        <v>1</v>
      </c>
      <c r="G3457">
        <v>15</v>
      </c>
      <c r="H3457">
        <v>1599</v>
      </c>
      <c r="I3457">
        <v>196.60874853373099</v>
      </c>
      <c r="J3457">
        <v>11.4398382855703</v>
      </c>
      <c r="K3457">
        <v>8.5923999999999996</v>
      </c>
    </row>
    <row r="3458" spans="1:11">
      <c r="A3458">
        <v>24</v>
      </c>
      <c r="B3458">
        <v>0</v>
      </c>
      <c r="C3458">
        <v>285</v>
      </c>
      <c r="D3458">
        <v>378</v>
      </c>
      <c r="E3458">
        <v>46</v>
      </c>
      <c r="F3458">
        <v>5</v>
      </c>
      <c r="G3458">
        <v>18</v>
      </c>
      <c r="H3458">
        <v>1880</v>
      </c>
      <c r="I3458">
        <v>232.95493126353901</v>
      </c>
      <c r="J3458">
        <v>13.7564530312141</v>
      </c>
      <c r="K3458">
        <v>11.423999999999999</v>
      </c>
    </row>
    <row r="3459" spans="1:11">
      <c r="A3459">
        <v>24</v>
      </c>
      <c r="B3459">
        <v>0</v>
      </c>
      <c r="C3459">
        <v>40</v>
      </c>
      <c r="D3459">
        <v>864</v>
      </c>
      <c r="E3459">
        <v>54</v>
      </c>
      <c r="F3459">
        <v>6</v>
      </c>
      <c r="G3459">
        <v>22</v>
      </c>
      <c r="H3459">
        <v>2234</v>
      </c>
      <c r="I3459">
        <v>274.062036772699</v>
      </c>
      <c r="J3459">
        <v>15.875276375546999</v>
      </c>
      <c r="K3459">
        <v>13.4328</v>
      </c>
    </row>
    <row r="3460" spans="1:11">
      <c r="A3460">
        <v>24</v>
      </c>
      <c r="B3460">
        <v>0</v>
      </c>
      <c r="C3460">
        <v>208</v>
      </c>
      <c r="D3460">
        <v>1210</v>
      </c>
      <c r="E3460">
        <v>53</v>
      </c>
      <c r="F3460">
        <v>1</v>
      </c>
      <c r="G3460">
        <v>18</v>
      </c>
      <c r="H3460">
        <v>1880</v>
      </c>
      <c r="I3460">
        <v>246.96963376091401</v>
      </c>
      <c r="J3460">
        <v>16.015617378047001</v>
      </c>
      <c r="K3460">
        <v>14.56</v>
      </c>
    </row>
    <row r="3461" spans="1:11">
      <c r="A3461">
        <v>24</v>
      </c>
      <c r="B3461">
        <v>0</v>
      </c>
      <c r="C3461">
        <v>119</v>
      </c>
      <c r="D3461">
        <v>1366</v>
      </c>
      <c r="E3461">
        <v>1</v>
      </c>
      <c r="F3461">
        <v>8</v>
      </c>
      <c r="G3461">
        <v>0</v>
      </c>
      <c r="H3461">
        <v>8</v>
      </c>
      <c r="I3461">
        <v>2.8284271247461898</v>
      </c>
      <c r="J3461">
        <v>0.271293199325011</v>
      </c>
      <c r="K3461">
        <v>0.1472</v>
      </c>
    </row>
    <row r="3462" spans="1:11">
      <c r="A3462">
        <v>24</v>
      </c>
      <c r="B3462">
        <v>0</v>
      </c>
      <c r="C3462">
        <v>203</v>
      </c>
      <c r="D3462">
        <v>255</v>
      </c>
      <c r="E3462">
        <v>41</v>
      </c>
      <c r="F3462">
        <v>1</v>
      </c>
      <c r="G3462">
        <v>14</v>
      </c>
      <c r="H3462">
        <v>1486</v>
      </c>
      <c r="I3462">
        <v>187.79243861242099</v>
      </c>
      <c r="J3462">
        <v>11.482177493838</v>
      </c>
      <c r="K3462">
        <v>9.9352</v>
      </c>
    </row>
    <row r="3463" spans="1:11">
      <c r="A3463">
        <v>24</v>
      </c>
      <c r="B3463">
        <v>0</v>
      </c>
      <c r="C3463">
        <v>335</v>
      </c>
      <c r="D3463">
        <v>1203</v>
      </c>
      <c r="E3463">
        <v>58</v>
      </c>
      <c r="F3463">
        <v>1</v>
      </c>
      <c r="G3463">
        <v>23</v>
      </c>
      <c r="H3463">
        <v>2366</v>
      </c>
      <c r="I3463">
        <v>291.35888522576403</v>
      </c>
      <c r="J3463">
        <v>17.003070310976199</v>
      </c>
      <c r="K3463">
        <v>15.212400000000001</v>
      </c>
    </row>
    <row r="3464" spans="1:11">
      <c r="A3464">
        <v>24</v>
      </c>
      <c r="B3464">
        <v>0</v>
      </c>
      <c r="C3464">
        <v>958</v>
      </c>
      <c r="D3464">
        <v>51</v>
      </c>
      <c r="E3464">
        <v>0</v>
      </c>
      <c r="F3464">
        <v>100</v>
      </c>
      <c r="G3464">
        <v>0</v>
      </c>
      <c r="H3464">
        <v>0</v>
      </c>
      <c r="I3464">
        <v>0</v>
      </c>
      <c r="J3464">
        <v>0</v>
      </c>
      <c r="K3464">
        <v>0</v>
      </c>
    </row>
    <row r="3465" spans="1:11">
      <c r="A3465">
        <v>24</v>
      </c>
      <c r="B3465">
        <v>0</v>
      </c>
      <c r="C3465">
        <v>208</v>
      </c>
      <c r="D3465">
        <v>1088</v>
      </c>
      <c r="E3465">
        <v>59</v>
      </c>
      <c r="F3465">
        <v>1</v>
      </c>
      <c r="G3465">
        <v>17</v>
      </c>
      <c r="H3465">
        <v>1714</v>
      </c>
      <c r="I3465">
        <v>238.74672772626599</v>
      </c>
      <c r="J3465">
        <v>16.6198796626209</v>
      </c>
      <c r="K3465">
        <v>12.964</v>
      </c>
    </row>
    <row r="3466" spans="1:11">
      <c r="A3466">
        <v>24</v>
      </c>
      <c r="B3466">
        <v>0</v>
      </c>
      <c r="C3466">
        <v>208</v>
      </c>
      <c r="D3466">
        <v>1101</v>
      </c>
      <c r="E3466">
        <v>59</v>
      </c>
      <c r="F3466">
        <v>1</v>
      </c>
      <c r="G3466">
        <v>23</v>
      </c>
      <c r="H3466">
        <v>2336</v>
      </c>
      <c r="I3466">
        <v>287.53782359891397</v>
      </c>
      <c r="J3466">
        <v>16.7657508033491</v>
      </c>
      <c r="K3466">
        <v>14.288</v>
      </c>
    </row>
    <row r="3467" spans="1:11">
      <c r="A3467">
        <v>24</v>
      </c>
      <c r="B3467">
        <v>0</v>
      </c>
      <c r="C3467">
        <v>343</v>
      </c>
      <c r="D3467">
        <v>1058</v>
      </c>
      <c r="E3467">
        <v>60</v>
      </c>
      <c r="F3467">
        <v>4</v>
      </c>
      <c r="G3467">
        <v>24</v>
      </c>
      <c r="H3467">
        <v>2475</v>
      </c>
      <c r="I3467">
        <v>298.20295102496902</v>
      </c>
      <c r="J3467">
        <v>16.633926175139798</v>
      </c>
      <c r="K3467">
        <v>13.37</v>
      </c>
    </row>
    <row r="3468" spans="1:11">
      <c r="A3468">
        <v>24</v>
      </c>
      <c r="B3468">
        <v>0</v>
      </c>
      <c r="C3468">
        <v>948</v>
      </c>
      <c r="D3468">
        <v>633</v>
      </c>
      <c r="E3468">
        <v>46</v>
      </c>
      <c r="F3468">
        <v>1</v>
      </c>
      <c r="G3468">
        <v>19</v>
      </c>
      <c r="H3468">
        <v>1910</v>
      </c>
      <c r="I3468">
        <v>228.98034850178701</v>
      </c>
      <c r="J3468">
        <v>12.629726837901099</v>
      </c>
      <c r="K3468">
        <v>11.03</v>
      </c>
    </row>
    <row r="3469" spans="1:11">
      <c r="A3469">
        <v>24</v>
      </c>
      <c r="B3469">
        <v>0</v>
      </c>
      <c r="C3469">
        <v>1018</v>
      </c>
      <c r="D3469">
        <v>848</v>
      </c>
      <c r="E3469">
        <v>48</v>
      </c>
      <c r="F3469">
        <v>1</v>
      </c>
      <c r="G3469">
        <v>20</v>
      </c>
      <c r="H3469">
        <v>2035</v>
      </c>
      <c r="I3469">
        <v>243.08640439152501</v>
      </c>
      <c r="J3469">
        <v>13.296146058162901</v>
      </c>
      <c r="K3469">
        <v>11.555999999999999</v>
      </c>
    </row>
    <row r="3470" spans="1:11">
      <c r="A3470">
        <v>24</v>
      </c>
      <c r="B3470">
        <v>0</v>
      </c>
      <c r="C3470">
        <v>767</v>
      </c>
      <c r="D3470">
        <v>1328</v>
      </c>
      <c r="E3470">
        <v>44</v>
      </c>
      <c r="F3470">
        <v>2</v>
      </c>
      <c r="G3470">
        <v>15</v>
      </c>
      <c r="H3470">
        <v>1582</v>
      </c>
      <c r="I3470">
        <v>201.60853156550701</v>
      </c>
      <c r="J3470">
        <v>12.497503750749599</v>
      </c>
      <c r="K3470">
        <v>10.8344</v>
      </c>
    </row>
    <row r="3471" spans="1:11">
      <c r="A3471">
        <v>24</v>
      </c>
      <c r="B3471">
        <v>0</v>
      </c>
      <c r="C3471">
        <v>457</v>
      </c>
      <c r="D3471">
        <v>834</v>
      </c>
      <c r="E3471">
        <v>53</v>
      </c>
      <c r="F3471">
        <v>4</v>
      </c>
      <c r="G3471">
        <v>20</v>
      </c>
      <c r="H3471">
        <v>2000</v>
      </c>
      <c r="I3471">
        <v>250.17194087267299</v>
      </c>
      <c r="J3471">
        <v>15.028639326299601</v>
      </c>
      <c r="K3471">
        <v>13.36</v>
      </c>
    </row>
    <row r="3472" spans="1:11">
      <c r="A3472">
        <v>24</v>
      </c>
      <c r="B3472">
        <v>0</v>
      </c>
      <c r="C3472">
        <v>1135</v>
      </c>
      <c r="D3472">
        <v>1054</v>
      </c>
      <c r="E3472">
        <v>42</v>
      </c>
      <c r="F3472">
        <v>1</v>
      </c>
      <c r="G3472">
        <v>16</v>
      </c>
      <c r="H3472">
        <v>1648</v>
      </c>
      <c r="I3472">
        <v>204.76816158768401</v>
      </c>
      <c r="J3472">
        <v>12.1535838335859</v>
      </c>
      <c r="K3472">
        <v>10.124000000000001</v>
      </c>
    </row>
    <row r="3473" spans="1:11">
      <c r="A3473">
        <v>24</v>
      </c>
      <c r="B3473">
        <v>0</v>
      </c>
      <c r="C3473">
        <v>854</v>
      </c>
      <c r="D3473">
        <v>1489</v>
      </c>
      <c r="E3473">
        <v>0</v>
      </c>
      <c r="F3473">
        <v>100</v>
      </c>
      <c r="G3473">
        <v>0</v>
      </c>
      <c r="H3473">
        <v>0</v>
      </c>
      <c r="I3473">
        <v>0</v>
      </c>
      <c r="J3473">
        <v>0</v>
      </c>
      <c r="K3473">
        <v>0</v>
      </c>
    </row>
    <row r="3474" spans="1:11">
      <c r="A3474">
        <v>24</v>
      </c>
      <c r="B3474">
        <v>0</v>
      </c>
      <c r="C3474">
        <v>1052</v>
      </c>
      <c r="D3474">
        <v>263</v>
      </c>
      <c r="E3474">
        <v>31</v>
      </c>
      <c r="F3474">
        <v>1</v>
      </c>
      <c r="G3474">
        <v>12</v>
      </c>
      <c r="H3474">
        <v>1237</v>
      </c>
      <c r="I3474">
        <v>151.40343457134699</v>
      </c>
      <c r="J3474">
        <v>8.7300114547462098</v>
      </c>
      <c r="K3474">
        <v>7.2582000000000004</v>
      </c>
    </row>
    <row r="3475" spans="1:11">
      <c r="A3475">
        <v>24</v>
      </c>
      <c r="B3475">
        <v>0</v>
      </c>
      <c r="C3475">
        <v>860</v>
      </c>
      <c r="D3475">
        <v>794</v>
      </c>
      <c r="E3475">
        <v>69</v>
      </c>
      <c r="F3475">
        <v>2</v>
      </c>
      <c r="G3475">
        <v>32</v>
      </c>
      <c r="H3475">
        <v>3247</v>
      </c>
      <c r="I3475">
        <v>388.88944444404802</v>
      </c>
      <c r="J3475">
        <v>21.402081674453999</v>
      </c>
      <c r="K3475">
        <v>18.640599999999999</v>
      </c>
    </row>
    <row r="3476" spans="1:11">
      <c r="A3476">
        <v>24</v>
      </c>
      <c r="B3476">
        <v>0</v>
      </c>
      <c r="C3476">
        <v>660</v>
      </c>
      <c r="D3476">
        <v>763</v>
      </c>
      <c r="E3476">
        <v>48</v>
      </c>
      <c r="F3476">
        <v>1</v>
      </c>
      <c r="G3476">
        <v>17</v>
      </c>
      <c r="H3476">
        <v>1748</v>
      </c>
      <c r="I3476">
        <v>227.292762753239</v>
      </c>
      <c r="J3476">
        <v>14.528234579604</v>
      </c>
      <c r="K3476">
        <v>13.556800000000001</v>
      </c>
    </row>
    <row r="3477" spans="1:11">
      <c r="A3477">
        <v>24</v>
      </c>
      <c r="B3477">
        <v>0</v>
      </c>
      <c r="C3477">
        <v>570</v>
      </c>
      <c r="D3477">
        <v>640</v>
      </c>
      <c r="E3477">
        <v>42</v>
      </c>
      <c r="F3477">
        <v>4</v>
      </c>
      <c r="G3477">
        <v>16</v>
      </c>
      <c r="H3477">
        <v>1679</v>
      </c>
      <c r="I3477">
        <v>215.60380330597101</v>
      </c>
      <c r="J3477">
        <v>13.5257495171247</v>
      </c>
      <c r="K3477">
        <v>12.135400000000001</v>
      </c>
    </row>
    <row r="3478" spans="1:11">
      <c r="A3478">
        <v>24</v>
      </c>
      <c r="B3478">
        <v>0</v>
      </c>
      <c r="C3478">
        <v>1100</v>
      </c>
      <c r="D3478">
        <v>783</v>
      </c>
      <c r="E3478">
        <v>34</v>
      </c>
      <c r="F3478">
        <v>8</v>
      </c>
      <c r="G3478">
        <v>14</v>
      </c>
      <c r="H3478">
        <v>1436</v>
      </c>
      <c r="I3478">
        <v>177.994381933813</v>
      </c>
      <c r="J3478">
        <v>10.5171479023545</v>
      </c>
      <c r="K3478">
        <v>8.5952000000000002</v>
      </c>
    </row>
    <row r="3479" spans="1:11">
      <c r="A3479">
        <v>24</v>
      </c>
      <c r="B3479">
        <v>0</v>
      </c>
      <c r="C3479">
        <v>486</v>
      </c>
      <c r="D3479">
        <v>246</v>
      </c>
      <c r="E3479">
        <v>48</v>
      </c>
      <c r="F3479">
        <v>1</v>
      </c>
      <c r="G3479">
        <v>18</v>
      </c>
      <c r="H3479">
        <v>1855</v>
      </c>
      <c r="I3479">
        <v>225.57703783851801</v>
      </c>
      <c r="J3479">
        <v>12.8354002664506</v>
      </c>
      <c r="K3479">
        <v>11.073</v>
      </c>
    </row>
    <row r="3480" spans="1:11">
      <c r="A3480">
        <v>24</v>
      </c>
      <c r="B3480">
        <v>0</v>
      </c>
      <c r="C3480">
        <v>1109</v>
      </c>
      <c r="D3480">
        <v>558</v>
      </c>
      <c r="E3480">
        <v>31</v>
      </c>
      <c r="F3480">
        <v>4</v>
      </c>
      <c r="G3480">
        <v>12</v>
      </c>
      <c r="H3480">
        <v>1262</v>
      </c>
      <c r="I3480">
        <v>157.74663229368801</v>
      </c>
      <c r="J3480">
        <v>9.4644387049629106</v>
      </c>
      <c r="K3480">
        <v>8.5220000000000002</v>
      </c>
    </row>
    <row r="3481" spans="1:11">
      <c r="A3481">
        <v>24</v>
      </c>
      <c r="B3481">
        <v>0</v>
      </c>
      <c r="C3481">
        <v>616</v>
      </c>
      <c r="D3481">
        <v>897</v>
      </c>
      <c r="E3481">
        <v>54</v>
      </c>
      <c r="F3481">
        <v>2</v>
      </c>
      <c r="G3481">
        <v>23</v>
      </c>
      <c r="H3481">
        <v>2301</v>
      </c>
      <c r="I3481">
        <v>282.10104572652699</v>
      </c>
      <c r="J3481">
        <v>16.3202297777942</v>
      </c>
      <c r="K3481">
        <v>14.851599999999999</v>
      </c>
    </row>
    <row r="3482" spans="1:11">
      <c r="A3482">
        <v>24</v>
      </c>
      <c r="B3482">
        <v>0</v>
      </c>
      <c r="C3482">
        <v>212</v>
      </c>
      <c r="D3482">
        <v>784</v>
      </c>
      <c r="E3482">
        <v>56</v>
      </c>
      <c r="F3482">
        <v>6</v>
      </c>
      <c r="G3482">
        <v>22</v>
      </c>
      <c r="H3482">
        <v>2267</v>
      </c>
      <c r="I3482">
        <v>286.30578059131102</v>
      </c>
      <c r="J3482">
        <v>17.4865977251151</v>
      </c>
      <c r="K3482">
        <v>15.89</v>
      </c>
    </row>
    <row r="3483" spans="1:11">
      <c r="A3483">
        <v>24</v>
      </c>
      <c r="B3483">
        <v>0</v>
      </c>
      <c r="C3483">
        <v>22</v>
      </c>
      <c r="D3483">
        <v>1446</v>
      </c>
      <c r="E3483">
        <v>0</v>
      </c>
      <c r="F3483">
        <v>100</v>
      </c>
      <c r="G3483">
        <v>0</v>
      </c>
      <c r="H3483">
        <v>0</v>
      </c>
      <c r="I3483">
        <v>0</v>
      </c>
      <c r="J3483">
        <v>0</v>
      </c>
      <c r="K3483">
        <v>0</v>
      </c>
    </row>
    <row r="3484" spans="1:11">
      <c r="A3484">
        <v>24</v>
      </c>
      <c r="B3484">
        <v>0</v>
      </c>
      <c r="C3484">
        <v>622</v>
      </c>
      <c r="D3484">
        <v>783</v>
      </c>
      <c r="E3484">
        <v>41</v>
      </c>
      <c r="F3484">
        <v>10</v>
      </c>
      <c r="G3484">
        <v>16</v>
      </c>
      <c r="H3484">
        <v>1600</v>
      </c>
      <c r="I3484">
        <v>209.18890983988601</v>
      </c>
      <c r="J3484">
        <v>13.475904422338401</v>
      </c>
      <c r="K3484">
        <v>12.28</v>
      </c>
    </row>
    <row r="3485" spans="1:11">
      <c r="A3485">
        <v>24</v>
      </c>
      <c r="B3485">
        <v>0</v>
      </c>
      <c r="C3485">
        <v>557</v>
      </c>
      <c r="D3485">
        <v>793</v>
      </c>
      <c r="E3485">
        <v>52</v>
      </c>
      <c r="F3485">
        <v>1</v>
      </c>
      <c r="G3485">
        <v>20</v>
      </c>
      <c r="H3485">
        <v>2030</v>
      </c>
      <c r="I3485">
        <v>246.49949290008701</v>
      </c>
      <c r="J3485">
        <v>13.983204210766599</v>
      </c>
      <c r="K3485">
        <v>10.342000000000001</v>
      </c>
    </row>
    <row r="3486" spans="1:11">
      <c r="A3486">
        <v>24</v>
      </c>
      <c r="B3486">
        <v>0</v>
      </c>
      <c r="C3486">
        <v>1031</v>
      </c>
      <c r="D3486">
        <v>459</v>
      </c>
      <c r="E3486">
        <v>37</v>
      </c>
      <c r="F3486">
        <v>1</v>
      </c>
      <c r="G3486">
        <v>13</v>
      </c>
      <c r="H3486">
        <v>1397</v>
      </c>
      <c r="I3486">
        <v>171.74108419362</v>
      </c>
      <c r="J3486">
        <v>9.9894494342781499</v>
      </c>
      <c r="K3486">
        <v>7.8765999999999998</v>
      </c>
    </row>
    <row r="3487" spans="1:11">
      <c r="A3487">
        <v>24</v>
      </c>
      <c r="B3487">
        <v>0</v>
      </c>
      <c r="C3487">
        <v>1064</v>
      </c>
      <c r="D3487">
        <v>348</v>
      </c>
      <c r="E3487">
        <v>33</v>
      </c>
      <c r="F3487">
        <v>1</v>
      </c>
      <c r="G3487">
        <v>12</v>
      </c>
      <c r="H3487">
        <v>1209</v>
      </c>
      <c r="I3487">
        <v>146.632192918199</v>
      </c>
      <c r="J3487">
        <v>8.2971019036769693</v>
      </c>
      <c r="K3487">
        <v>6.9916</v>
      </c>
    </row>
    <row r="3488" spans="1:11">
      <c r="A3488">
        <v>24</v>
      </c>
      <c r="B3488">
        <v>0</v>
      </c>
      <c r="C3488">
        <v>416</v>
      </c>
      <c r="D3488">
        <v>1442</v>
      </c>
      <c r="E3488">
        <v>2</v>
      </c>
      <c r="F3488">
        <v>13</v>
      </c>
      <c r="G3488">
        <v>0</v>
      </c>
      <c r="H3488">
        <v>26</v>
      </c>
      <c r="I3488">
        <v>7.21110255092798</v>
      </c>
      <c r="J3488">
        <v>0.67260686883200904</v>
      </c>
      <c r="K3488">
        <v>0.45240000000000002</v>
      </c>
    </row>
    <row r="3489" spans="1:11">
      <c r="A3489">
        <v>24</v>
      </c>
      <c r="B3489">
        <v>0</v>
      </c>
      <c r="C3489">
        <v>781</v>
      </c>
      <c r="D3489">
        <v>258</v>
      </c>
      <c r="E3489">
        <v>52</v>
      </c>
      <c r="F3489">
        <v>1</v>
      </c>
      <c r="G3489">
        <v>23</v>
      </c>
      <c r="H3489">
        <v>2322</v>
      </c>
      <c r="I3489">
        <v>280.97686737523401</v>
      </c>
      <c r="J3489">
        <v>15.8212388895434</v>
      </c>
      <c r="K3489">
        <v>13.9824</v>
      </c>
    </row>
    <row r="3490" spans="1:11">
      <c r="A3490">
        <v>24</v>
      </c>
      <c r="B3490">
        <v>0</v>
      </c>
      <c r="C3490">
        <v>877</v>
      </c>
      <c r="D3490">
        <v>919</v>
      </c>
      <c r="E3490">
        <v>49</v>
      </c>
      <c r="F3490">
        <v>1</v>
      </c>
      <c r="G3490">
        <v>22</v>
      </c>
      <c r="H3490">
        <v>2203</v>
      </c>
      <c r="I3490">
        <v>260.36320784626997</v>
      </c>
      <c r="J3490">
        <v>13.8769268932282</v>
      </c>
      <c r="K3490">
        <v>12.0482</v>
      </c>
    </row>
    <row r="3491" spans="1:11">
      <c r="A3491">
        <v>24</v>
      </c>
      <c r="B3491">
        <v>0</v>
      </c>
      <c r="C3491">
        <v>167</v>
      </c>
      <c r="D3491">
        <v>1380</v>
      </c>
      <c r="E3491">
        <v>1</v>
      </c>
      <c r="F3491">
        <v>1</v>
      </c>
      <c r="G3491">
        <v>0</v>
      </c>
      <c r="H3491">
        <v>1</v>
      </c>
      <c r="I3491">
        <v>1</v>
      </c>
      <c r="J3491">
        <v>9.9498743710662002E-2</v>
      </c>
      <c r="K3491">
        <v>1.9800000000000002E-2</v>
      </c>
    </row>
    <row r="3492" spans="1:11">
      <c r="A3492">
        <v>24</v>
      </c>
      <c r="B3492">
        <v>0</v>
      </c>
      <c r="C3492">
        <v>1081</v>
      </c>
      <c r="D3492">
        <v>1459</v>
      </c>
      <c r="E3492">
        <v>0</v>
      </c>
      <c r="F3492">
        <v>100</v>
      </c>
      <c r="G3492">
        <v>0</v>
      </c>
      <c r="H3492">
        <v>0</v>
      </c>
      <c r="I3492">
        <v>0</v>
      </c>
      <c r="J3492">
        <v>0</v>
      </c>
      <c r="K3492">
        <v>0</v>
      </c>
    </row>
    <row r="3493" spans="1:11">
      <c r="A3493">
        <v>24</v>
      </c>
      <c r="B3493">
        <v>0</v>
      </c>
      <c r="C3493">
        <v>584</v>
      </c>
      <c r="D3493">
        <v>493</v>
      </c>
      <c r="E3493">
        <v>48</v>
      </c>
      <c r="F3493">
        <v>2</v>
      </c>
      <c r="G3493">
        <v>18</v>
      </c>
      <c r="H3493">
        <v>1881</v>
      </c>
      <c r="I3493">
        <v>234.40349826741101</v>
      </c>
      <c r="J3493">
        <v>13.986918888733101</v>
      </c>
      <c r="K3493">
        <v>11.5242</v>
      </c>
    </row>
    <row r="3494" spans="1:11">
      <c r="A3494">
        <v>24</v>
      </c>
      <c r="B3494">
        <v>0</v>
      </c>
      <c r="C3494">
        <v>324</v>
      </c>
      <c r="D3494">
        <v>419</v>
      </c>
      <c r="E3494">
        <v>49</v>
      </c>
      <c r="F3494">
        <v>2</v>
      </c>
      <c r="G3494">
        <v>18</v>
      </c>
      <c r="H3494">
        <v>1874</v>
      </c>
      <c r="I3494">
        <v>225.33530571128901</v>
      </c>
      <c r="J3494">
        <v>12.5128893545815</v>
      </c>
      <c r="K3494">
        <v>10.6716</v>
      </c>
    </row>
    <row r="3495" spans="1:11">
      <c r="A3495">
        <v>24</v>
      </c>
      <c r="B3495">
        <v>0</v>
      </c>
      <c r="C3495">
        <v>446</v>
      </c>
      <c r="D3495">
        <v>1266</v>
      </c>
      <c r="E3495">
        <v>54</v>
      </c>
      <c r="F3495">
        <v>3</v>
      </c>
      <c r="G3495">
        <v>20</v>
      </c>
      <c r="H3495">
        <v>2060</v>
      </c>
      <c r="I3495">
        <v>259.97307552898599</v>
      </c>
      <c r="J3495">
        <v>15.8587515271537</v>
      </c>
      <c r="K3495">
        <v>13.868</v>
      </c>
    </row>
    <row r="3496" spans="1:11">
      <c r="A3496">
        <v>24</v>
      </c>
      <c r="B3496">
        <v>0</v>
      </c>
      <c r="C3496">
        <v>1142</v>
      </c>
      <c r="D3496">
        <v>1171</v>
      </c>
      <c r="E3496">
        <v>1</v>
      </c>
      <c r="F3496">
        <v>7</v>
      </c>
      <c r="G3496">
        <v>0</v>
      </c>
      <c r="H3496">
        <v>7</v>
      </c>
      <c r="I3496">
        <v>2.6457513110645898</v>
      </c>
      <c r="J3496">
        <v>0.25514701644346099</v>
      </c>
      <c r="K3496">
        <v>0.13020000000000001</v>
      </c>
    </row>
    <row r="3497" spans="1:11">
      <c r="A3497">
        <v>24</v>
      </c>
      <c r="B3497">
        <v>0</v>
      </c>
      <c r="C3497">
        <v>306</v>
      </c>
      <c r="D3497">
        <v>1325</v>
      </c>
      <c r="E3497">
        <v>50</v>
      </c>
      <c r="F3497">
        <v>3</v>
      </c>
      <c r="G3497">
        <v>18</v>
      </c>
      <c r="H3497">
        <v>1865</v>
      </c>
      <c r="I3497">
        <v>232.109887768703</v>
      </c>
      <c r="J3497">
        <v>13.8176517541875</v>
      </c>
      <c r="K3497">
        <v>11.332000000000001</v>
      </c>
    </row>
    <row r="3498" spans="1:11">
      <c r="A3498">
        <v>24</v>
      </c>
      <c r="B3498">
        <v>0</v>
      </c>
      <c r="C3498">
        <v>19</v>
      </c>
      <c r="D3498">
        <v>667</v>
      </c>
      <c r="E3498">
        <v>54</v>
      </c>
      <c r="F3498">
        <v>2</v>
      </c>
      <c r="G3498">
        <v>22</v>
      </c>
      <c r="H3498">
        <v>2207</v>
      </c>
      <c r="I3498">
        <v>268.098862362376</v>
      </c>
      <c r="J3498">
        <v>15.221205602711001</v>
      </c>
      <c r="K3498">
        <v>13.2784</v>
      </c>
    </row>
    <row r="3499" spans="1:11">
      <c r="A3499">
        <v>24</v>
      </c>
      <c r="B3499">
        <v>0</v>
      </c>
      <c r="C3499">
        <v>158</v>
      </c>
      <c r="D3499">
        <v>727</v>
      </c>
      <c r="E3499">
        <v>64</v>
      </c>
      <c r="F3499">
        <v>3</v>
      </c>
      <c r="G3499">
        <v>27</v>
      </c>
      <c r="H3499">
        <v>2738</v>
      </c>
      <c r="I3499">
        <v>332.20174593159498</v>
      </c>
      <c r="J3499">
        <v>18.812644683828999</v>
      </c>
      <c r="K3499">
        <v>16.607600000000001</v>
      </c>
    </row>
    <row r="3500" spans="1:11">
      <c r="A3500">
        <v>24</v>
      </c>
      <c r="B3500">
        <v>0</v>
      </c>
      <c r="C3500">
        <v>711</v>
      </c>
      <c r="D3500">
        <v>861</v>
      </c>
      <c r="E3500">
        <v>52</v>
      </c>
      <c r="F3500">
        <v>4</v>
      </c>
      <c r="G3500">
        <v>19</v>
      </c>
      <c r="H3500">
        <v>1990</v>
      </c>
      <c r="I3500">
        <v>255.178368989223</v>
      </c>
      <c r="J3500">
        <v>15.973415414369001</v>
      </c>
      <c r="K3500">
        <v>13.58</v>
      </c>
    </row>
    <row r="3501" spans="1:11">
      <c r="A3501">
        <v>24</v>
      </c>
      <c r="B3501">
        <v>0</v>
      </c>
      <c r="C3501">
        <v>500</v>
      </c>
      <c r="D3501">
        <v>365</v>
      </c>
      <c r="E3501">
        <v>52</v>
      </c>
      <c r="F3501">
        <v>1</v>
      </c>
      <c r="G3501">
        <v>19</v>
      </c>
      <c r="H3501">
        <v>1998</v>
      </c>
      <c r="I3501">
        <v>245.291663127796</v>
      </c>
      <c r="J3501">
        <v>14.229532669768201</v>
      </c>
      <c r="K3501">
        <v>12.8384</v>
      </c>
    </row>
    <row r="3502" spans="1:11">
      <c r="A3502">
        <v>24</v>
      </c>
      <c r="B3502">
        <v>0</v>
      </c>
      <c r="C3502">
        <v>517</v>
      </c>
      <c r="D3502">
        <v>622</v>
      </c>
      <c r="E3502">
        <v>46</v>
      </c>
      <c r="F3502">
        <v>1</v>
      </c>
      <c r="G3502">
        <v>18</v>
      </c>
      <c r="H3502">
        <v>1806</v>
      </c>
      <c r="I3502">
        <v>223.624685578314</v>
      </c>
      <c r="J3502">
        <v>13.1877367277331</v>
      </c>
      <c r="K3502">
        <v>11.0916</v>
      </c>
    </row>
    <row r="3503" spans="1:11">
      <c r="A3503">
        <v>24</v>
      </c>
      <c r="B3503">
        <v>0</v>
      </c>
      <c r="C3503">
        <v>360</v>
      </c>
      <c r="D3503">
        <v>279</v>
      </c>
      <c r="E3503">
        <v>45</v>
      </c>
      <c r="F3503">
        <v>1</v>
      </c>
      <c r="G3503">
        <v>15</v>
      </c>
      <c r="H3503">
        <v>1586</v>
      </c>
      <c r="I3503">
        <v>208.20662813657</v>
      </c>
      <c r="J3503">
        <v>13.489269809741399</v>
      </c>
      <c r="K3503">
        <v>12.3916</v>
      </c>
    </row>
    <row r="3504" spans="1:11">
      <c r="A3504">
        <v>24</v>
      </c>
      <c r="B3504">
        <v>0</v>
      </c>
      <c r="C3504">
        <v>639</v>
      </c>
      <c r="D3504">
        <v>1426</v>
      </c>
      <c r="E3504">
        <v>39</v>
      </c>
      <c r="F3504">
        <v>1</v>
      </c>
      <c r="G3504">
        <v>15</v>
      </c>
      <c r="H3504">
        <v>1513</v>
      </c>
      <c r="I3504">
        <v>186.89301752607</v>
      </c>
      <c r="J3504">
        <v>10.9714675408534</v>
      </c>
      <c r="K3504">
        <v>9.5074000000000005</v>
      </c>
    </row>
    <row r="3505" spans="1:11">
      <c r="A3505">
        <v>24</v>
      </c>
      <c r="B3505">
        <v>0</v>
      </c>
      <c r="C3505">
        <v>432</v>
      </c>
      <c r="D3505">
        <v>143</v>
      </c>
      <c r="E3505">
        <v>36</v>
      </c>
      <c r="F3505">
        <v>1</v>
      </c>
      <c r="G3505">
        <v>14</v>
      </c>
      <c r="H3505">
        <v>1443</v>
      </c>
      <c r="I3505">
        <v>175.741287123999</v>
      </c>
      <c r="J3505">
        <v>10.031206308316101</v>
      </c>
      <c r="K3505">
        <v>8.0126000000000008</v>
      </c>
    </row>
    <row r="3506" spans="1:11">
      <c r="A3506">
        <v>24</v>
      </c>
      <c r="B3506">
        <v>0</v>
      </c>
      <c r="C3506">
        <v>1124</v>
      </c>
      <c r="D3506">
        <v>676</v>
      </c>
      <c r="E3506">
        <v>35</v>
      </c>
      <c r="F3506">
        <v>2</v>
      </c>
      <c r="G3506">
        <v>14</v>
      </c>
      <c r="H3506">
        <v>1402</v>
      </c>
      <c r="I3506">
        <v>175.40239451045099</v>
      </c>
      <c r="J3506">
        <v>10.540379499809299</v>
      </c>
      <c r="K3506">
        <v>9.1768000000000001</v>
      </c>
    </row>
    <row r="3507" spans="1:11">
      <c r="A3507">
        <v>24</v>
      </c>
      <c r="B3507">
        <v>0</v>
      </c>
      <c r="C3507">
        <v>286</v>
      </c>
      <c r="D3507">
        <v>1153</v>
      </c>
      <c r="E3507">
        <v>61</v>
      </c>
      <c r="F3507">
        <v>3</v>
      </c>
      <c r="G3507">
        <v>25</v>
      </c>
      <c r="H3507">
        <v>2557</v>
      </c>
      <c r="I3507">
        <v>312.92331328937399</v>
      </c>
      <c r="J3507">
        <v>18.038433967503899</v>
      </c>
      <c r="K3507">
        <v>14.3894</v>
      </c>
    </row>
    <row r="3508" spans="1:11">
      <c r="A3508">
        <v>24</v>
      </c>
      <c r="B3508">
        <v>0</v>
      </c>
      <c r="C3508">
        <v>21</v>
      </c>
      <c r="D3508">
        <v>841</v>
      </c>
      <c r="E3508">
        <v>52</v>
      </c>
      <c r="F3508">
        <v>9</v>
      </c>
      <c r="G3508">
        <v>24</v>
      </c>
      <c r="H3508">
        <v>2454</v>
      </c>
      <c r="I3508">
        <v>292.56110472856801</v>
      </c>
      <c r="J3508">
        <v>15.9282265177263</v>
      </c>
      <c r="K3508">
        <v>13.6972</v>
      </c>
    </row>
    <row r="3509" spans="1:11">
      <c r="A3509">
        <v>24</v>
      </c>
      <c r="B3509">
        <v>0</v>
      </c>
      <c r="C3509">
        <v>478</v>
      </c>
      <c r="D3509">
        <v>266</v>
      </c>
      <c r="E3509">
        <v>49</v>
      </c>
      <c r="F3509">
        <v>1</v>
      </c>
      <c r="G3509">
        <v>18</v>
      </c>
      <c r="H3509">
        <v>1850</v>
      </c>
      <c r="I3509">
        <v>239.29061828663501</v>
      </c>
      <c r="J3509">
        <v>15.1772856598273</v>
      </c>
      <c r="K3509">
        <v>12.94</v>
      </c>
    </row>
    <row r="3510" spans="1:11">
      <c r="A3510">
        <v>24</v>
      </c>
      <c r="B3510">
        <v>0</v>
      </c>
      <c r="C3510">
        <v>843</v>
      </c>
      <c r="D3510">
        <v>85</v>
      </c>
      <c r="E3510">
        <v>16</v>
      </c>
      <c r="F3510">
        <v>3</v>
      </c>
      <c r="G3510">
        <v>5</v>
      </c>
      <c r="H3510">
        <v>524</v>
      </c>
      <c r="I3510">
        <v>75.907838857393401</v>
      </c>
      <c r="J3510">
        <v>5.4920305898638304</v>
      </c>
      <c r="K3510">
        <v>5.0304000000000002</v>
      </c>
    </row>
    <row r="3511" spans="1:11">
      <c r="A3511">
        <v>24</v>
      </c>
      <c r="B3511">
        <v>0</v>
      </c>
      <c r="C3511">
        <v>399</v>
      </c>
      <c r="D3511">
        <v>958</v>
      </c>
      <c r="E3511">
        <v>63</v>
      </c>
      <c r="F3511">
        <v>1</v>
      </c>
      <c r="G3511">
        <v>24</v>
      </c>
      <c r="H3511">
        <v>2449</v>
      </c>
      <c r="I3511">
        <v>304.56690562173702</v>
      </c>
      <c r="J3511">
        <v>18.1066258590605</v>
      </c>
      <c r="K3511">
        <v>15.6402</v>
      </c>
    </row>
    <row r="3512" spans="1:11">
      <c r="A3512">
        <v>24</v>
      </c>
      <c r="B3512">
        <v>0</v>
      </c>
      <c r="C3512">
        <v>1095</v>
      </c>
      <c r="D3512">
        <v>402</v>
      </c>
      <c r="E3512">
        <v>29</v>
      </c>
      <c r="F3512">
        <v>3</v>
      </c>
      <c r="G3512">
        <v>11</v>
      </c>
      <c r="H3512">
        <v>1104</v>
      </c>
      <c r="I3512">
        <v>138.491877018113</v>
      </c>
      <c r="J3512">
        <v>8.3617223106247707</v>
      </c>
      <c r="K3512">
        <v>7.5415999999999999</v>
      </c>
    </row>
    <row r="3513" spans="1:11">
      <c r="A3513">
        <v>24</v>
      </c>
      <c r="B3513">
        <v>0</v>
      </c>
      <c r="C3513">
        <v>444</v>
      </c>
      <c r="D3513">
        <v>1304</v>
      </c>
      <c r="E3513">
        <v>54</v>
      </c>
      <c r="F3513">
        <v>1</v>
      </c>
      <c r="G3513">
        <v>22</v>
      </c>
      <c r="H3513">
        <v>2225</v>
      </c>
      <c r="I3513">
        <v>269.62381200480002</v>
      </c>
      <c r="J3513">
        <v>15.2285094477431</v>
      </c>
      <c r="K3513">
        <v>12.865</v>
      </c>
    </row>
    <row r="3514" spans="1:11">
      <c r="A3514">
        <v>24</v>
      </c>
      <c r="B3514">
        <v>0</v>
      </c>
      <c r="C3514">
        <v>15</v>
      </c>
      <c r="D3514">
        <v>346</v>
      </c>
      <c r="E3514">
        <v>38</v>
      </c>
      <c r="F3514">
        <v>1</v>
      </c>
      <c r="G3514">
        <v>14</v>
      </c>
      <c r="H3514">
        <v>1444</v>
      </c>
      <c r="I3514">
        <v>177.61193653580801</v>
      </c>
      <c r="J3514">
        <v>10.341489254454601</v>
      </c>
      <c r="K3514">
        <v>8.6568000000000005</v>
      </c>
    </row>
    <row r="3515" spans="1:11">
      <c r="A3515">
        <v>24</v>
      </c>
      <c r="B3515">
        <v>0</v>
      </c>
      <c r="C3515">
        <v>1100</v>
      </c>
      <c r="D3515">
        <v>823</v>
      </c>
      <c r="E3515">
        <v>37</v>
      </c>
      <c r="F3515">
        <v>2</v>
      </c>
      <c r="G3515">
        <v>14</v>
      </c>
      <c r="H3515">
        <v>1444</v>
      </c>
      <c r="I3515">
        <v>180.216536422161</v>
      </c>
      <c r="J3515">
        <v>10.782689831391799</v>
      </c>
      <c r="K3515">
        <v>8.8872</v>
      </c>
    </row>
    <row r="3516" spans="1:11">
      <c r="A3516">
        <v>24</v>
      </c>
      <c r="B3516">
        <v>0</v>
      </c>
      <c r="C3516">
        <v>906</v>
      </c>
      <c r="D3516">
        <v>1395</v>
      </c>
      <c r="E3516">
        <v>2</v>
      </c>
      <c r="F3516">
        <v>4</v>
      </c>
      <c r="G3516">
        <v>0</v>
      </c>
      <c r="H3516">
        <v>8</v>
      </c>
      <c r="I3516">
        <v>4</v>
      </c>
      <c r="J3516">
        <v>0.39191835884530801</v>
      </c>
      <c r="K3516">
        <v>0.15359999999999999</v>
      </c>
    </row>
    <row r="3517" spans="1:11">
      <c r="A3517">
        <v>24</v>
      </c>
      <c r="B3517">
        <v>0</v>
      </c>
      <c r="C3517">
        <v>235</v>
      </c>
      <c r="D3517">
        <v>1067</v>
      </c>
      <c r="E3517">
        <v>59</v>
      </c>
      <c r="F3517">
        <v>3</v>
      </c>
      <c r="G3517">
        <v>22</v>
      </c>
      <c r="H3517">
        <v>2272</v>
      </c>
      <c r="I3517">
        <v>283.037100041673</v>
      </c>
      <c r="J3517">
        <v>16.879028408057099</v>
      </c>
      <c r="K3517">
        <v>14.0024</v>
      </c>
    </row>
    <row r="3518" spans="1:11">
      <c r="A3518">
        <v>24</v>
      </c>
      <c r="B3518">
        <v>0</v>
      </c>
      <c r="C3518">
        <v>315</v>
      </c>
      <c r="D3518">
        <v>311</v>
      </c>
      <c r="E3518">
        <v>46</v>
      </c>
      <c r="F3518">
        <v>1</v>
      </c>
      <c r="G3518">
        <v>17</v>
      </c>
      <c r="H3518">
        <v>1777</v>
      </c>
      <c r="I3518">
        <v>220.82798735667501</v>
      </c>
      <c r="J3518">
        <v>13.1101906927397</v>
      </c>
      <c r="K3518">
        <v>11.1668</v>
      </c>
    </row>
    <row r="3519" spans="1:11">
      <c r="A3519">
        <v>24</v>
      </c>
      <c r="B3519">
        <v>0</v>
      </c>
      <c r="C3519">
        <v>709</v>
      </c>
      <c r="D3519">
        <v>217</v>
      </c>
      <c r="E3519">
        <v>70</v>
      </c>
      <c r="F3519">
        <v>2</v>
      </c>
      <c r="G3519">
        <v>32</v>
      </c>
      <c r="H3519">
        <v>3268</v>
      </c>
      <c r="I3519">
        <v>388.60777140968202</v>
      </c>
      <c r="J3519">
        <v>21.028019402692198</v>
      </c>
      <c r="K3519">
        <v>18.2272</v>
      </c>
    </row>
    <row r="3520" spans="1:11">
      <c r="A3520">
        <v>24</v>
      </c>
      <c r="B3520">
        <v>0</v>
      </c>
      <c r="C3520">
        <v>830</v>
      </c>
      <c r="D3520">
        <v>354</v>
      </c>
      <c r="E3520">
        <v>45</v>
      </c>
      <c r="F3520">
        <v>1</v>
      </c>
      <c r="G3520">
        <v>17</v>
      </c>
      <c r="H3520">
        <v>1794</v>
      </c>
      <c r="I3520">
        <v>216.23598220462799</v>
      </c>
      <c r="J3520">
        <v>12.072133200060399</v>
      </c>
      <c r="K3520">
        <v>9.9819999999999993</v>
      </c>
    </row>
    <row r="3521" spans="1:11">
      <c r="A3521">
        <v>24</v>
      </c>
      <c r="B3521">
        <v>0</v>
      </c>
      <c r="C3521">
        <v>984</v>
      </c>
      <c r="D3521">
        <v>376</v>
      </c>
      <c r="E3521">
        <v>37</v>
      </c>
      <c r="F3521">
        <v>1</v>
      </c>
      <c r="G3521">
        <v>14</v>
      </c>
      <c r="H3521">
        <v>1402</v>
      </c>
      <c r="I3521">
        <v>177.30764224928399</v>
      </c>
      <c r="J3521">
        <v>10.854473732060899</v>
      </c>
      <c r="K3521">
        <v>9.4583999999999993</v>
      </c>
    </row>
    <row r="3522" spans="1:11">
      <c r="A3522">
        <v>24</v>
      </c>
      <c r="B3522">
        <v>0</v>
      </c>
      <c r="C3522">
        <v>746</v>
      </c>
      <c r="D3522">
        <v>689</v>
      </c>
      <c r="E3522">
        <v>33</v>
      </c>
      <c r="F3522">
        <v>2</v>
      </c>
      <c r="G3522">
        <v>13</v>
      </c>
      <c r="H3522">
        <v>1343</v>
      </c>
      <c r="I3522">
        <v>162.29910659027101</v>
      </c>
      <c r="J3522">
        <v>9.1129084270610292</v>
      </c>
      <c r="K3522">
        <v>7.8044000000000002</v>
      </c>
    </row>
    <row r="3523" spans="1:11">
      <c r="A3523">
        <v>24</v>
      </c>
      <c r="B3523">
        <v>0</v>
      </c>
      <c r="C3523">
        <v>102</v>
      </c>
      <c r="D3523">
        <v>1014</v>
      </c>
      <c r="E3523">
        <v>57</v>
      </c>
      <c r="F3523">
        <v>2</v>
      </c>
      <c r="G3523">
        <v>23</v>
      </c>
      <c r="H3523">
        <v>2356</v>
      </c>
      <c r="I3523">
        <v>291.32112865358698</v>
      </c>
      <c r="J3523">
        <v>17.134946746342699</v>
      </c>
      <c r="K3523">
        <v>15.360799999999999</v>
      </c>
    </row>
    <row r="3524" spans="1:11">
      <c r="A3524">
        <v>24</v>
      </c>
      <c r="B3524">
        <v>0</v>
      </c>
      <c r="C3524">
        <v>109</v>
      </c>
      <c r="D3524">
        <v>1394</v>
      </c>
      <c r="E3524">
        <v>0</v>
      </c>
      <c r="F3524">
        <v>100</v>
      </c>
      <c r="G3524">
        <v>0</v>
      </c>
      <c r="H3524">
        <v>0</v>
      </c>
      <c r="I3524">
        <v>0</v>
      </c>
      <c r="J3524">
        <v>0</v>
      </c>
      <c r="K3524">
        <v>0</v>
      </c>
    </row>
    <row r="3525" spans="1:11">
      <c r="A3525">
        <v>24</v>
      </c>
      <c r="B3525">
        <v>0</v>
      </c>
      <c r="C3525">
        <v>23</v>
      </c>
      <c r="D3525">
        <v>144</v>
      </c>
      <c r="E3525">
        <v>0</v>
      </c>
      <c r="F3525">
        <v>100</v>
      </c>
      <c r="G3525">
        <v>0</v>
      </c>
      <c r="H3525">
        <v>0</v>
      </c>
      <c r="I3525">
        <v>0</v>
      </c>
      <c r="J3525">
        <v>0</v>
      </c>
      <c r="K3525">
        <v>0</v>
      </c>
    </row>
    <row r="3526" spans="1:11">
      <c r="A3526">
        <v>24</v>
      </c>
      <c r="B3526">
        <v>0</v>
      </c>
      <c r="C3526">
        <v>38</v>
      </c>
      <c r="D3526">
        <v>1187</v>
      </c>
      <c r="E3526">
        <v>50</v>
      </c>
      <c r="F3526">
        <v>1</v>
      </c>
      <c r="G3526">
        <v>18</v>
      </c>
      <c r="H3526">
        <v>1877</v>
      </c>
      <c r="I3526">
        <v>230.549343959162</v>
      </c>
      <c r="J3526">
        <v>13.3871991095972</v>
      </c>
      <c r="K3526">
        <v>11.202400000000001</v>
      </c>
    </row>
    <row r="3527" spans="1:11">
      <c r="A3527">
        <v>24</v>
      </c>
      <c r="B3527">
        <v>0</v>
      </c>
      <c r="C3527">
        <v>690</v>
      </c>
      <c r="D3527">
        <v>187</v>
      </c>
      <c r="E3527">
        <v>54</v>
      </c>
      <c r="F3527">
        <v>2</v>
      </c>
      <c r="G3527">
        <v>23</v>
      </c>
      <c r="H3527">
        <v>2356</v>
      </c>
      <c r="I3527">
        <v>282.53141418256502</v>
      </c>
      <c r="J3527">
        <v>15.5937936372135</v>
      </c>
      <c r="K3527">
        <v>13.2264</v>
      </c>
    </row>
    <row r="3528" spans="1:11">
      <c r="A3528">
        <v>24</v>
      </c>
      <c r="B3528">
        <v>0</v>
      </c>
      <c r="C3528">
        <v>584</v>
      </c>
      <c r="D3528">
        <v>298</v>
      </c>
      <c r="E3528">
        <v>56</v>
      </c>
      <c r="F3528">
        <v>1</v>
      </c>
      <c r="G3528">
        <v>22</v>
      </c>
      <c r="H3528">
        <v>2206</v>
      </c>
      <c r="I3528">
        <v>276.04709743085499</v>
      </c>
      <c r="J3528">
        <v>16.594468958059501</v>
      </c>
      <c r="K3528">
        <v>14.5448</v>
      </c>
    </row>
    <row r="3529" spans="1:11">
      <c r="A3529">
        <v>24</v>
      </c>
      <c r="B3529">
        <v>0</v>
      </c>
      <c r="C3529">
        <v>1000</v>
      </c>
      <c r="D3529">
        <v>1445</v>
      </c>
      <c r="E3529">
        <v>0</v>
      </c>
      <c r="F3529">
        <v>100</v>
      </c>
      <c r="G3529">
        <v>0</v>
      </c>
      <c r="H3529">
        <v>0</v>
      </c>
      <c r="I3529">
        <v>0</v>
      </c>
      <c r="J3529">
        <v>0</v>
      </c>
      <c r="K3529">
        <v>0</v>
      </c>
    </row>
    <row r="3530" spans="1:11">
      <c r="A3530">
        <v>24</v>
      </c>
      <c r="B3530">
        <v>0</v>
      </c>
      <c r="C3530">
        <v>741</v>
      </c>
      <c r="D3530">
        <v>1377</v>
      </c>
      <c r="E3530">
        <v>45</v>
      </c>
      <c r="F3530">
        <v>1</v>
      </c>
      <c r="G3530">
        <v>17</v>
      </c>
      <c r="H3530">
        <v>1744</v>
      </c>
      <c r="I3530">
        <v>217.839390377406</v>
      </c>
      <c r="J3530">
        <v>13.0532141635691</v>
      </c>
      <c r="K3530">
        <v>10.612</v>
      </c>
    </row>
    <row r="3531" spans="1:11">
      <c r="A3531">
        <v>24</v>
      </c>
      <c r="B3531">
        <v>0</v>
      </c>
      <c r="C3531">
        <v>751</v>
      </c>
      <c r="D3531">
        <v>610</v>
      </c>
      <c r="E3531">
        <v>37</v>
      </c>
      <c r="F3531">
        <v>2</v>
      </c>
      <c r="G3531">
        <v>15</v>
      </c>
      <c r="H3531">
        <v>1522</v>
      </c>
      <c r="I3531">
        <v>184.49390233826199</v>
      </c>
      <c r="J3531">
        <v>10.427444557512599</v>
      </c>
      <c r="K3531">
        <v>8.7260000000000009</v>
      </c>
    </row>
    <row r="3532" spans="1:11">
      <c r="A3532">
        <v>24</v>
      </c>
      <c r="B3532">
        <v>0</v>
      </c>
      <c r="C3532">
        <v>862</v>
      </c>
      <c r="D3532">
        <v>299</v>
      </c>
      <c r="E3532">
        <v>44</v>
      </c>
      <c r="F3532">
        <v>1</v>
      </c>
      <c r="G3532">
        <v>17</v>
      </c>
      <c r="H3532">
        <v>1797</v>
      </c>
      <c r="I3532">
        <v>224.71092541307399</v>
      </c>
      <c r="J3532">
        <v>13.491816037880101</v>
      </c>
      <c r="K3532">
        <v>11.7234</v>
      </c>
    </row>
    <row r="3533" spans="1:11">
      <c r="A3533">
        <v>24</v>
      </c>
      <c r="B3533">
        <v>0</v>
      </c>
      <c r="C3533">
        <v>830</v>
      </c>
      <c r="D3533">
        <v>414</v>
      </c>
      <c r="E3533">
        <v>42</v>
      </c>
      <c r="F3533">
        <v>5</v>
      </c>
      <c r="G3533">
        <v>16</v>
      </c>
      <c r="H3533">
        <v>1681</v>
      </c>
      <c r="I3533">
        <v>210.639502468079</v>
      </c>
      <c r="J3533">
        <v>12.693065035679901</v>
      </c>
      <c r="K3533">
        <v>11.518599999999999</v>
      </c>
    </row>
    <row r="3534" spans="1:11">
      <c r="A3534">
        <v>24</v>
      </c>
      <c r="B3534">
        <v>0</v>
      </c>
      <c r="C3534">
        <v>441</v>
      </c>
      <c r="D3534">
        <v>1234</v>
      </c>
      <c r="E3534">
        <v>57</v>
      </c>
      <c r="F3534">
        <v>3</v>
      </c>
      <c r="G3534">
        <v>23</v>
      </c>
      <c r="H3534">
        <v>2365</v>
      </c>
      <c r="I3534">
        <v>284.27979175453203</v>
      </c>
      <c r="J3534">
        <v>15.774267019421201</v>
      </c>
      <c r="K3534">
        <v>13.628</v>
      </c>
    </row>
    <row r="3535" spans="1:11">
      <c r="A3535">
        <v>24</v>
      </c>
      <c r="B3535">
        <v>0</v>
      </c>
      <c r="C3535">
        <v>968</v>
      </c>
      <c r="D3535">
        <v>1354</v>
      </c>
      <c r="E3535">
        <v>0</v>
      </c>
      <c r="F3535">
        <v>100</v>
      </c>
      <c r="G3535">
        <v>0</v>
      </c>
      <c r="H3535">
        <v>0</v>
      </c>
      <c r="I3535">
        <v>0</v>
      </c>
      <c r="J3535">
        <v>0</v>
      </c>
      <c r="K3535">
        <v>0</v>
      </c>
    </row>
    <row r="3536" spans="1:11">
      <c r="A3536">
        <v>24</v>
      </c>
      <c r="B3536">
        <v>0</v>
      </c>
      <c r="C3536">
        <v>345</v>
      </c>
      <c r="D3536">
        <v>1157</v>
      </c>
      <c r="E3536">
        <v>58</v>
      </c>
      <c r="F3536">
        <v>1</v>
      </c>
      <c r="G3536">
        <v>22</v>
      </c>
      <c r="H3536">
        <v>2205</v>
      </c>
      <c r="I3536">
        <v>274.77809228539297</v>
      </c>
      <c r="J3536">
        <v>16.395959868211399</v>
      </c>
      <c r="K3536">
        <v>14.541</v>
      </c>
    </row>
    <row r="3537" spans="1:11">
      <c r="A3537">
        <v>24</v>
      </c>
      <c r="B3537">
        <v>0</v>
      </c>
      <c r="C3537">
        <v>404</v>
      </c>
      <c r="D3537">
        <v>242</v>
      </c>
      <c r="E3537">
        <v>43</v>
      </c>
      <c r="F3537">
        <v>3</v>
      </c>
      <c r="G3537">
        <v>15</v>
      </c>
      <c r="H3537">
        <v>1572</v>
      </c>
      <c r="I3537">
        <v>201.29083436659499</v>
      </c>
      <c r="J3537">
        <v>12.572255167630001</v>
      </c>
      <c r="K3537">
        <v>10.08</v>
      </c>
    </row>
    <row r="3538" spans="1:11">
      <c r="A3538">
        <v>24</v>
      </c>
      <c r="B3538">
        <v>0</v>
      </c>
      <c r="C3538">
        <v>562</v>
      </c>
      <c r="D3538">
        <v>171</v>
      </c>
      <c r="E3538">
        <v>44</v>
      </c>
      <c r="F3538">
        <v>2</v>
      </c>
      <c r="G3538">
        <v>18</v>
      </c>
      <c r="H3538">
        <v>1877</v>
      </c>
      <c r="I3538">
        <v>228.02412153103501</v>
      </c>
      <c r="J3538">
        <v>12.9474746572449</v>
      </c>
      <c r="K3538">
        <v>10.9656</v>
      </c>
    </row>
    <row r="3539" spans="1:11">
      <c r="A3539">
        <v>24</v>
      </c>
      <c r="B3539">
        <v>0</v>
      </c>
      <c r="C3539">
        <v>830</v>
      </c>
      <c r="D3539">
        <v>252</v>
      </c>
      <c r="E3539">
        <v>37</v>
      </c>
      <c r="F3539">
        <v>13</v>
      </c>
      <c r="G3539">
        <v>15</v>
      </c>
      <c r="H3539">
        <v>1557</v>
      </c>
      <c r="I3539">
        <v>196.06886545293199</v>
      </c>
      <c r="J3539">
        <v>11.916589277138</v>
      </c>
      <c r="K3539">
        <v>10.852600000000001</v>
      </c>
    </row>
    <row r="3540" spans="1:11">
      <c r="A3540">
        <v>24</v>
      </c>
      <c r="B3540">
        <v>0</v>
      </c>
      <c r="C3540">
        <v>814</v>
      </c>
      <c r="D3540">
        <v>552</v>
      </c>
      <c r="E3540">
        <v>43</v>
      </c>
      <c r="F3540">
        <v>2</v>
      </c>
      <c r="G3540">
        <v>16</v>
      </c>
      <c r="H3540">
        <v>1691</v>
      </c>
      <c r="I3540">
        <v>211.66719160039901</v>
      </c>
      <c r="J3540">
        <v>12.731138990679501</v>
      </c>
      <c r="K3540">
        <v>10.988</v>
      </c>
    </row>
    <row r="3541" spans="1:11">
      <c r="A3541">
        <v>24</v>
      </c>
      <c r="B3541">
        <v>0</v>
      </c>
      <c r="C3541">
        <v>370</v>
      </c>
      <c r="D3541">
        <v>66</v>
      </c>
      <c r="E3541">
        <v>35</v>
      </c>
      <c r="F3541">
        <v>3</v>
      </c>
      <c r="G3541">
        <v>15</v>
      </c>
      <c r="H3541">
        <v>1506</v>
      </c>
      <c r="I3541">
        <v>185.40765895722899</v>
      </c>
      <c r="J3541">
        <v>10.814638227883499</v>
      </c>
      <c r="K3541">
        <v>9.5484000000000009</v>
      </c>
    </row>
    <row r="3542" spans="1:11">
      <c r="A3542">
        <v>24</v>
      </c>
      <c r="B3542">
        <v>0</v>
      </c>
      <c r="C3542">
        <v>168</v>
      </c>
      <c r="D3542">
        <v>365</v>
      </c>
      <c r="E3542">
        <v>45</v>
      </c>
      <c r="F3542">
        <v>2</v>
      </c>
      <c r="G3542">
        <v>17</v>
      </c>
      <c r="H3542">
        <v>1700</v>
      </c>
      <c r="I3542">
        <v>212.27340860314999</v>
      </c>
      <c r="J3542">
        <v>12.7121988656566</v>
      </c>
      <c r="K3542">
        <v>10.82</v>
      </c>
    </row>
    <row r="3543" spans="1:11">
      <c r="A3543">
        <v>24</v>
      </c>
      <c r="B3543">
        <v>0</v>
      </c>
      <c r="C3543">
        <v>648</v>
      </c>
      <c r="D3543">
        <v>50</v>
      </c>
      <c r="E3543">
        <v>37</v>
      </c>
      <c r="F3543">
        <v>1</v>
      </c>
      <c r="G3543">
        <v>14</v>
      </c>
      <c r="H3543">
        <v>1420</v>
      </c>
      <c r="I3543">
        <v>176.124955642294</v>
      </c>
      <c r="J3543">
        <v>10.4192130221049</v>
      </c>
      <c r="K3543">
        <v>9.1999999999999993</v>
      </c>
    </row>
    <row r="3544" spans="1:11">
      <c r="A3544">
        <v>24</v>
      </c>
      <c r="B3544">
        <v>0</v>
      </c>
      <c r="C3544">
        <v>1133</v>
      </c>
      <c r="D3544">
        <v>335</v>
      </c>
      <c r="E3544">
        <v>19</v>
      </c>
      <c r="F3544">
        <v>2</v>
      </c>
      <c r="G3544">
        <v>6</v>
      </c>
      <c r="H3544">
        <v>686</v>
      </c>
      <c r="I3544">
        <v>96.311993022676006</v>
      </c>
      <c r="J3544">
        <v>6.7602070974194302</v>
      </c>
      <c r="K3544">
        <v>6.1740000000000004</v>
      </c>
    </row>
    <row r="3545" spans="1:11">
      <c r="A3545">
        <v>24</v>
      </c>
      <c r="B3545">
        <v>0</v>
      </c>
      <c r="C3545">
        <v>1053</v>
      </c>
      <c r="D3545">
        <v>151</v>
      </c>
      <c r="E3545">
        <v>1</v>
      </c>
      <c r="F3545">
        <v>4</v>
      </c>
      <c r="G3545">
        <v>0</v>
      </c>
      <c r="H3545">
        <v>4</v>
      </c>
      <c r="I3545">
        <v>2</v>
      </c>
      <c r="J3545">
        <v>0.19595917942265401</v>
      </c>
      <c r="K3545">
        <v>7.6799999999999993E-2</v>
      </c>
    </row>
    <row r="3546" spans="1:11">
      <c r="A3546">
        <v>24</v>
      </c>
      <c r="B3546">
        <v>0</v>
      </c>
      <c r="C3546">
        <v>308</v>
      </c>
      <c r="D3546">
        <v>1435</v>
      </c>
      <c r="E3546">
        <v>2</v>
      </c>
      <c r="F3546">
        <v>7</v>
      </c>
      <c r="G3546">
        <v>0</v>
      </c>
      <c r="H3546">
        <v>14</v>
      </c>
      <c r="I3546">
        <v>5.2915026221291797</v>
      </c>
      <c r="J3546">
        <v>0.51029403288692299</v>
      </c>
      <c r="K3546">
        <v>0.26040000000000002</v>
      </c>
    </row>
    <row r="3547" spans="1:11">
      <c r="A3547">
        <v>24</v>
      </c>
      <c r="B3547">
        <v>0</v>
      </c>
      <c r="C3547">
        <v>997</v>
      </c>
      <c r="D3547">
        <v>581</v>
      </c>
      <c r="E3547">
        <v>39</v>
      </c>
      <c r="F3547">
        <v>3</v>
      </c>
      <c r="G3547">
        <v>14</v>
      </c>
      <c r="H3547">
        <v>1472</v>
      </c>
      <c r="I3547">
        <v>182.614347738616</v>
      </c>
      <c r="J3547">
        <v>10.8074788919526</v>
      </c>
      <c r="K3547">
        <v>8.3872</v>
      </c>
    </row>
    <row r="3548" spans="1:11">
      <c r="A3548">
        <v>24</v>
      </c>
      <c r="B3548">
        <v>0</v>
      </c>
      <c r="C3548">
        <v>767</v>
      </c>
      <c r="D3548">
        <v>562</v>
      </c>
      <c r="E3548">
        <v>40</v>
      </c>
      <c r="F3548">
        <v>4</v>
      </c>
      <c r="G3548">
        <v>15</v>
      </c>
      <c r="H3548">
        <v>1514</v>
      </c>
      <c r="I3548">
        <v>191.007853241693</v>
      </c>
      <c r="J3548">
        <v>11.6456172013337</v>
      </c>
      <c r="K3548">
        <v>10.288399999999999</v>
      </c>
    </row>
    <row r="3549" spans="1:11">
      <c r="A3549">
        <v>24</v>
      </c>
      <c r="B3549">
        <v>0</v>
      </c>
      <c r="C3549">
        <v>732</v>
      </c>
      <c r="D3549">
        <v>1103</v>
      </c>
      <c r="E3549">
        <v>55</v>
      </c>
      <c r="F3549">
        <v>5</v>
      </c>
      <c r="G3549">
        <v>21</v>
      </c>
      <c r="H3549">
        <v>2141</v>
      </c>
      <c r="I3549">
        <v>276.048908710033</v>
      </c>
      <c r="J3549">
        <v>17.425323526408299</v>
      </c>
      <c r="K3549">
        <v>16.087399999999999</v>
      </c>
    </row>
    <row r="3550" spans="1:11">
      <c r="A3550">
        <v>24</v>
      </c>
      <c r="B3550">
        <v>0</v>
      </c>
      <c r="C3550">
        <v>393</v>
      </c>
      <c r="D3550">
        <v>381</v>
      </c>
      <c r="E3550">
        <v>48</v>
      </c>
      <c r="F3550">
        <v>4</v>
      </c>
      <c r="G3550">
        <v>19</v>
      </c>
      <c r="H3550">
        <v>1950</v>
      </c>
      <c r="I3550">
        <v>237.62575617975401</v>
      </c>
      <c r="J3550">
        <v>13.5797643573075</v>
      </c>
      <c r="K3550">
        <v>11.84</v>
      </c>
    </row>
    <row r="3551" spans="1:11">
      <c r="A3551">
        <v>24</v>
      </c>
      <c r="B3551">
        <v>0</v>
      </c>
      <c r="C3551">
        <v>402</v>
      </c>
      <c r="D3551">
        <v>1277</v>
      </c>
      <c r="E3551">
        <v>51</v>
      </c>
      <c r="F3551">
        <v>1</v>
      </c>
      <c r="G3551">
        <v>21</v>
      </c>
      <c r="H3551">
        <v>2165</v>
      </c>
      <c r="I3551">
        <v>258.45502510108003</v>
      </c>
      <c r="J3551">
        <v>14.116214081686399</v>
      </c>
      <c r="K3551">
        <v>11.991</v>
      </c>
    </row>
    <row r="3552" spans="1:11">
      <c r="A3552">
        <v>24</v>
      </c>
      <c r="B3552">
        <v>0</v>
      </c>
      <c r="C3552">
        <v>1075</v>
      </c>
      <c r="D3552">
        <v>915</v>
      </c>
      <c r="E3552">
        <v>41</v>
      </c>
      <c r="F3552">
        <v>2</v>
      </c>
      <c r="G3552">
        <v>15</v>
      </c>
      <c r="H3552">
        <v>1508</v>
      </c>
      <c r="I3552">
        <v>191.744621828097</v>
      </c>
      <c r="J3552">
        <v>11.8428712734708</v>
      </c>
      <c r="K3552">
        <v>10.648</v>
      </c>
    </row>
    <row r="3553" spans="1:11">
      <c r="A3553">
        <v>24</v>
      </c>
      <c r="B3553">
        <v>0</v>
      </c>
      <c r="C3553">
        <v>467</v>
      </c>
      <c r="D3553">
        <v>387</v>
      </c>
      <c r="E3553">
        <v>42</v>
      </c>
      <c r="F3553">
        <v>5</v>
      </c>
      <c r="G3553">
        <v>18</v>
      </c>
      <c r="H3553">
        <v>1813</v>
      </c>
      <c r="I3553">
        <v>223.52404792326001</v>
      </c>
      <c r="J3553">
        <v>13.074138594951499</v>
      </c>
      <c r="K3553">
        <v>11.692600000000001</v>
      </c>
    </row>
    <row r="3554" spans="1:11">
      <c r="A3554">
        <v>24</v>
      </c>
      <c r="B3554">
        <v>0</v>
      </c>
      <c r="C3554">
        <v>280</v>
      </c>
      <c r="D3554">
        <v>1025</v>
      </c>
      <c r="E3554">
        <v>66</v>
      </c>
      <c r="F3554">
        <v>1</v>
      </c>
      <c r="G3554">
        <v>26</v>
      </c>
      <c r="H3554">
        <v>2644</v>
      </c>
      <c r="I3554">
        <v>327.79566806167497</v>
      </c>
      <c r="J3554">
        <v>19.375923203811499</v>
      </c>
      <c r="K3554">
        <v>16.160799999999998</v>
      </c>
    </row>
    <row r="3555" spans="1:11">
      <c r="A3555">
        <v>24</v>
      </c>
      <c r="B3555">
        <v>0</v>
      </c>
      <c r="C3555">
        <v>505</v>
      </c>
      <c r="D3555">
        <v>806</v>
      </c>
      <c r="E3555">
        <v>48</v>
      </c>
      <c r="F3555">
        <v>2</v>
      </c>
      <c r="G3555">
        <v>17</v>
      </c>
      <c r="H3555">
        <v>1764</v>
      </c>
      <c r="I3555">
        <v>222.83626275810701</v>
      </c>
      <c r="J3555">
        <v>13.6158143348094</v>
      </c>
      <c r="K3555">
        <v>11.3704</v>
      </c>
    </row>
    <row r="3556" spans="1:11">
      <c r="A3556">
        <v>24</v>
      </c>
      <c r="B3556">
        <v>0</v>
      </c>
      <c r="C3556">
        <v>384</v>
      </c>
      <c r="D3556">
        <v>1401</v>
      </c>
      <c r="E3556">
        <v>49</v>
      </c>
      <c r="F3556">
        <v>1</v>
      </c>
      <c r="G3556">
        <v>18</v>
      </c>
      <c r="H3556">
        <v>1898</v>
      </c>
      <c r="I3556">
        <v>235.550419231213</v>
      </c>
      <c r="J3556">
        <v>13.9498960569604</v>
      </c>
      <c r="K3556">
        <v>11.3028</v>
      </c>
    </row>
    <row r="3557" spans="1:11">
      <c r="A3557">
        <v>24</v>
      </c>
      <c r="B3557">
        <v>0</v>
      </c>
      <c r="C3557">
        <v>296</v>
      </c>
      <c r="D3557">
        <v>1045</v>
      </c>
      <c r="E3557">
        <v>65</v>
      </c>
      <c r="F3557">
        <v>1</v>
      </c>
      <c r="G3557">
        <v>22</v>
      </c>
      <c r="H3557">
        <v>2257</v>
      </c>
      <c r="I3557">
        <v>300.43468508146702</v>
      </c>
      <c r="J3557">
        <v>19.829399890062199</v>
      </c>
      <c r="K3557">
        <v>17.8186</v>
      </c>
    </row>
    <row r="3558" spans="1:11">
      <c r="A3558">
        <v>24</v>
      </c>
      <c r="B3558">
        <v>0</v>
      </c>
      <c r="C3558">
        <v>399</v>
      </c>
      <c r="D3558">
        <v>973</v>
      </c>
      <c r="E3558">
        <v>63</v>
      </c>
      <c r="F3558">
        <v>2</v>
      </c>
      <c r="G3558">
        <v>23</v>
      </c>
      <c r="H3558">
        <v>2358</v>
      </c>
      <c r="I3558">
        <v>294.58784767875301</v>
      </c>
      <c r="J3558">
        <v>17.6579613772372</v>
      </c>
      <c r="K3558">
        <v>15.4916</v>
      </c>
    </row>
    <row r="3559" spans="1:11">
      <c r="A3559">
        <v>24</v>
      </c>
      <c r="B3559">
        <v>0</v>
      </c>
      <c r="C3559">
        <v>400</v>
      </c>
      <c r="D3559">
        <v>1070</v>
      </c>
      <c r="E3559">
        <v>53</v>
      </c>
      <c r="F3559">
        <v>2</v>
      </c>
      <c r="G3559">
        <v>24</v>
      </c>
      <c r="H3559">
        <v>2445</v>
      </c>
      <c r="I3559">
        <v>292.29266155687202</v>
      </c>
      <c r="J3559">
        <v>16.017100236934301</v>
      </c>
      <c r="K3559">
        <v>14.084</v>
      </c>
    </row>
    <row r="3560" spans="1:11">
      <c r="A3560">
        <v>24</v>
      </c>
      <c r="B3560">
        <v>0</v>
      </c>
      <c r="C3560">
        <v>839</v>
      </c>
      <c r="D3560">
        <v>477</v>
      </c>
      <c r="E3560">
        <v>43</v>
      </c>
      <c r="F3560">
        <v>1</v>
      </c>
      <c r="G3560">
        <v>14</v>
      </c>
      <c r="H3560">
        <v>1443</v>
      </c>
      <c r="I3560">
        <v>190.654137117452</v>
      </c>
      <c r="J3560">
        <v>12.4605417217712</v>
      </c>
      <c r="K3560">
        <v>11.555999999999999</v>
      </c>
    </row>
    <row r="3561" spans="1:11">
      <c r="A3561">
        <v>24</v>
      </c>
      <c r="B3561">
        <v>0</v>
      </c>
      <c r="C3561">
        <v>1121</v>
      </c>
      <c r="D3561">
        <v>321</v>
      </c>
      <c r="E3561">
        <v>23</v>
      </c>
      <c r="F3561">
        <v>2</v>
      </c>
      <c r="G3561">
        <v>9</v>
      </c>
      <c r="H3561">
        <v>956</v>
      </c>
      <c r="I3561">
        <v>124.683599563054</v>
      </c>
      <c r="J3561">
        <v>8.0041489241517692</v>
      </c>
      <c r="K3561">
        <v>7.0936000000000003</v>
      </c>
    </row>
    <row r="3562" spans="1:11">
      <c r="A3562">
        <v>24</v>
      </c>
      <c r="B3562">
        <v>0</v>
      </c>
      <c r="C3562">
        <v>133</v>
      </c>
      <c r="D3562">
        <v>513</v>
      </c>
      <c r="E3562">
        <v>52</v>
      </c>
      <c r="F3562">
        <v>2</v>
      </c>
      <c r="G3562">
        <v>21</v>
      </c>
      <c r="H3562">
        <v>2166</v>
      </c>
      <c r="I3562">
        <v>264.54867227033998</v>
      </c>
      <c r="J3562">
        <v>15.188956514520701</v>
      </c>
      <c r="K3562">
        <v>13.412800000000001</v>
      </c>
    </row>
    <row r="3563" spans="1:11">
      <c r="A3563">
        <v>24</v>
      </c>
      <c r="B3563">
        <v>0</v>
      </c>
      <c r="C3563">
        <v>982</v>
      </c>
      <c r="D3563">
        <v>318</v>
      </c>
      <c r="E3563">
        <v>34</v>
      </c>
      <c r="F3563">
        <v>1</v>
      </c>
      <c r="G3563">
        <v>13</v>
      </c>
      <c r="H3563">
        <v>1320</v>
      </c>
      <c r="I3563">
        <v>167.87495346239101</v>
      </c>
      <c r="J3563">
        <v>10.3720779017514</v>
      </c>
      <c r="K3563">
        <v>9.3480000000000008</v>
      </c>
    </row>
    <row r="3564" spans="1:11">
      <c r="A3564">
        <v>24</v>
      </c>
      <c r="B3564">
        <v>0</v>
      </c>
      <c r="C3564">
        <v>735</v>
      </c>
      <c r="D3564">
        <v>532</v>
      </c>
      <c r="E3564">
        <v>39</v>
      </c>
      <c r="F3564">
        <v>11</v>
      </c>
      <c r="G3564">
        <v>17</v>
      </c>
      <c r="H3564">
        <v>1738</v>
      </c>
      <c r="I3564">
        <v>211.579772190065</v>
      </c>
      <c r="J3564">
        <v>12.066300178596601</v>
      </c>
      <c r="K3564">
        <v>10.101599999999999</v>
      </c>
    </row>
    <row r="3565" spans="1:11">
      <c r="A3565">
        <v>24</v>
      </c>
      <c r="B3565">
        <v>0</v>
      </c>
      <c r="C3565">
        <v>61</v>
      </c>
      <c r="D3565">
        <v>1281</v>
      </c>
      <c r="E3565">
        <v>3</v>
      </c>
      <c r="F3565">
        <v>2</v>
      </c>
      <c r="G3565">
        <v>0</v>
      </c>
      <c r="H3565">
        <v>90</v>
      </c>
      <c r="I3565">
        <v>13.6381816969859</v>
      </c>
      <c r="J3565">
        <v>1.0246950765959599</v>
      </c>
      <c r="K3565">
        <v>1.008</v>
      </c>
    </row>
    <row r="3566" spans="1:11">
      <c r="A3566">
        <v>24</v>
      </c>
      <c r="B3566">
        <v>0</v>
      </c>
      <c r="C3566">
        <v>621</v>
      </c>
      <c r="D3566">
        <v>434</v>
      </c>
      <c r="E3566">
        <v>45</v>
      </c>
      <c r="F3566">
        <v>6</v>
      </c>
      <c r="G3566">
        <v>17</v>
      </c>
      <c r="H3566">
        <v>1761</v>
      </c>
      <c r="I3566">
        <v>220.07953107910799</v>
      </c>
      <c r="J3566">
        <v>13.199920454305801</v>
      </c>
      <c r="K3566">
        <v>11.2896</v>
      </c>
    </row>
    <row r="3567" spans="1:11">
      <c r="A3567">
        <v>24</v>
      </c>
      <c r="B3567">
        <v>0</v>
      </c>
      <c r="C3567">
        <v>388</v>
      </c>
      <c r="D3567">
        <v>128</v>
      </c>
      <c r="E3567">
        <v>36</v>
      </c>
      <c r="F3567">
        <v>2</v>
      </c>
      <c r="G3567">
        <v>14</v>
      </c>
      <c r="H3567">
        <v>1492</v>
      </c>
      <c r="I3567">
        <v>183.48296923692899</v>
      </c>
      <c r="J3567">
        <v>10.679588007034701</v>
      </c>
      <c r="K3567">
        <v>9.5535999999999994</v>
      </c>
    </row>
    <row r="3568" spans="1:11">
      <c r="A3568">
        <v>24</v>
      </c>
      <c r="B3568">
        <v>0</v>
      </c>
      <c r="C3568">
        <v>127</v>
      </c>
      <c r="D3568">
        <v>585</v>
      </c>
      <c r="E3568">
        <v>51</v>
      </c>
      <c r="F3568">
        <v>2</v>
      </c>
      <c r="G3568">
        <v>21</v>
      </c>
      <c r="H3568">
        <v>2140</v>
      </c>
      <c r="I3568">
        <v>263.04752422328602</v>
      </c>
      <c r="J3568">
        <v>15.2964048063589</v>
      </c>
      <c r="K3568">
        <v>13.404</v>
      </c>
    </row>
    <row r="3569" spans="1:11">
      <c r="A3569">
        <v>24</v>
      </c>
      <c r="B3569">
        <v>0</v>
      </c>
      <c r="C3569">
        <v>1008</v>
      </c>
      <c r="D3569">
        <v>763</v>
      </c>
      <c r="E3569">
        <v>41</v>
      </c>
      <c r="F3569">
        <v>3</v>
      </c>
      <c r="G3569">
        <v>17</v>
      </c>
      <c r="H3569">
        <v>1747</v>
      </c>
      <c r="I3569">
        <v>214.21251130594601</v>
      </c>
      <c r="J3569">
        <v>12.3963341355418</v>
      </c>
      <c r="K3569">
        <v>10.603</v>
      </c>
    </row>
    <row r="3570" spans="1:11">
      <c r="A3570">
        <v>24</v>
      </c>
      <c r="B3570">
        <v>0</v>
      </c>
      <c r="C3570">
        <v>751</v>
      </c>
      <c r="D3570">
        <v>839</v>
      </c>
      <c r="E3570">
        <v>56</v>
      </c>
      <c r="F3570">
        <v>2</v>
      </c>
      <c r="G3570">
        <v>23</v>
      </c>
      <c r="H3570">
        <v>2338</v>
      </c>
      <c r="I3570">
        <v>281.524421675989</v>
      </c>
      <c r="J3570">
        <v>15.6823340099617</v>
      </c>
      <c r="K3570">
        <v>13.2188</v>
      </c>
    </row>
    <row r="3571" spans="1:11">
      <c r="A3571">
        <v>24</v>
      </c>
      <c r="B3571">
        <v>0</v>
      </c>
      <c r="C3571">
        <v>1078</v>
      </c>
      <c r="D3571">
        <v>62</v>
      </c>
      <c r="E3571">
        <v>1</v>
      </c>
      <c r="F3571">
        <v>3</v>
      </c>
      <c r="G3571">
        <v>0</v>
      </c>
      <c r="H3571">
        <v>3</v>
      </c>
      <c r="I3571">
        <v>1.7320508075688801</v>
      </c>
      <c r="J3571">
        <v>0.17058722109232</v>
      </c>
      <c r="K3571">
        <v>5.8200000000000002E-2</v>
      </c>
    </row>
    <row r="3572" spans="1:11">
      <c r="A3572">
        <v>24</v>
      </c>
      <c r="B3572">
        <v>0</v>
      </c>
      <c r="C3572">
        <v>193</v>
      </c>
      <c r="D3572">
        <v>988</v>
      </c>
      <c r="E3572">
        <v>62</v>
      </c>
      <c r="F3572">
        <v>1</v>
      </c>
      <c r="G3572">
        <v>25</v>
      </c>
      <c r="H3572">
        <v>2501</v>
      </c>
      <c r="I3572">
        <v>305.30804116498501</v>
      </c>
      <c r="J3572">
        <v>17.510850921642799</v>
      </c>
      <c r="K3572">
        <v>13.948399999999999</v>
      </c>
    </row>
    <row r="3573" spans="1:11">
      <c r="A3573">
        <v>24</v>
      </c>
      <c r="B3573">
        <v>0</v>
      </c>
      <c r="C3573">
        <v>293</v>
      </c>
      <c r="D3573">
        <v>876</v>
      </c>
      <c r="E3573">
        <v>60</v>
      </c>
      <c r="F3573">
        <v>2</v>
      </c>
      <c r="G3573">
        <v>23</v>
      </c>
      <c r="H3573">
        <v>2349</v>
      </c>
      <c r="I3573">
        <v>288.32793829249403</v>
      </c>
      <c r="J3573">
        <v>16.719745811465</v>
      </c>
      <c r="K3573">
        <v>14.2888</v>
      </c>
    </row>
    <row r="3574" spans="1:11">
      <c r="A3574">
        <v>24</v>
      </c>
      <c r="B3574">
        <v>0</v>
      </c>
      <c r="C3574">
        <v>300</v>
      </c>
      <c r="D3574">
        <v>1332</v>
      </c>
      <c r="E3574">
        <v>50</v>
      </c>
      <c r="F3574">
        <v>4</v>
      </c>
      <c r="G3574">
        <v>19</v>
      </c>
      <c r="H3574">
        <v>1982</v>
      </c>
      <c r="I3574">
        <v>245.755976529565</v>
      </c>
      <c r="J3574">
        <v>14.5302305556381</v>
      </c>
      <c r="K3574">
        <v>12.969200000000001</v>
      </c>
    </row>
    <row r="3575" spans="1:11">
      <c r="A3575">
        <v>24</v>
      </c>
      <c r="B3575">
        <v>0</v>
      </c>
      <c r="C3575">
        <v>315</v>
      </c>
      <c r="D3575">
        <v>564</v>
      </c>
      <c r="E3575">
        <v>50</v>
      </c>
      <c r="F3575">
        <v>6</v>
      </c>
      <c r="G3575">
        <v>20</v>
      </c>
      <c r="H3575">
        <v>2022</v>
      </c>
      <c r="I3575">
        <v>248.35055868670801</v>
      </c>
      <c r="J3575">
        <v>14.419833563533199</v>
      </c>
      <c r="K3575">
        <v>11.085599999999999</v>
      </c>
    </row>
    <row r="3576" spans="1:11">
      <c r="A3576">
        <v>24</v>
      </c>
      <c r="B3576">
        <v>0</v>
      </c>
      <c r="C3576">
        <v>25</v>
      </c>
      <c r="D3576">
        <v>978</v>
      </c>
      <c r="E3576">
        <v>54</v>
      </c>
      <c r="F3576">
        <v>1</v>
      </c>
      <c r="G3576">
        <v>22</v>
      </c>
      <c r="H3576">
        <v>2259</v>
      </c>
      <c r="I3576">
        <v>279.24004010886398</v>
      </c>
      <c r="J3576">
        <v>16.414685498053299</v>
      </c>
      <c r="K3576">
        <v>14.714600000000001</v>
      </c>
    </row>
    <row r="3577" spans="1:11">
      <c r="A3577">
        <v>24</v>
      </c>
      <c r="B3577">
        <v>0</v>
      </c>
      <c r="C3577">
        <v>135</v>
      </c>
      <c r="D3577">
        <v>400</v>
      </c>
      <c r="E3577">
        <v>45</v>
      </c>
      <c r="F3577">
        <v>3</v>
      </c>
      <c r="G3577">
        <v>17</v>
      </c>
      <c r="H3577">
        <v>1785</v>
      </c>
      <c r="I3577">
        <v>224.63080821650399</v>
      </c>
      <c r="J3577">
        <v>13.6369901371234</v>
      </c>
      <c r="K3577">
        <v>11.788</v>
      </c>
    </row>
    <row r="3578" spans="1:11">
      <c r="A3578">
        <v>24</v>
      </c>
      <c r="B3578">
        <v>0</v>
      </c>
      <c r="C3578">
        <v>93</v>
      </c>
      <c r="D3578">
        <v>737</v>
      </c>
      <c r="E3578">
        <v>59</v>
      </c>
      <c r="F3578">
        <v>2</v>
      </c>
      <c r="G3578">
        <v>23</v>
      </c>
      <c r="H3578">
        <v>2394</v>
      </c>
      <c r="I3578">
        <v>293.21323298923602</v>
      </c>
      <c r="J3578">
        <v>16.9297489644708</v>
      </c>
      <c r="K3578">
        <v>13.272</v>
      </c>
    </row>
    <row r="3579" spans="1:11">
      <c r="A3579">
        <v>24</v>
      </c>
      <c r="B3579">
        <v>0</v>
      </c>
      <c r="C3579">
        <v>1019</v>
      </c>
      <c r="D3579">
        <v>1028</v>
      </c>
      <c r="E3579">
        <v>45</v>
      </c>
      <c r="F3579">
        <v>1</v>
      </c>
      <c r="G3579">
        <v>16</v>
      </c>
      <c r="H3579">
        <v>1693</v>
      </c>
      <c r="I3579">
        <v>209.54474462510399</v>
      </c>
      <c r="J3579">
        <v>12.347675894677501</v>
      </c>
      <c r="K3579">
        <v>9.7178000000000004</v>
      </c>
    </row>
    <row r="3580" spans="1:11">
      <c r="A3580">
        <v>24</v>
      </c>
      <c r="B3580">
        <v>0</v>
      </c>
      <c r="C3580">
        <v>356</v>
      </c>
      <c r="D3580">
        <v>1391</v>
      </c>
      <c r="E3580">
        <v>44</v>
      </c>
      <c r="F3580">
        <v>4</v>
      </c>
      <c r="G3580">
        <v>16</v>
      </c>
      <c r="H3580">
        <v>1649</v>
      </c>
      <c r="I3580">
        <v>211.303099835284</v>
      </c>
      <c r="J3580">
        <v>13.2124903027401</v>
      </c>
      <c r="K3580">
        <v>11.7202</v>
      </c>
    </row>
    <row r="3581" spans="1:11">
      <c r="A3581">
        <v>24</v>
      </c>
      <c r="B3581">
        <v>0</v>
      </c>
      <c r="C3581">
        <v>793</v>
      </c>
      <c r="D3581">
        <v>1238</v>
      </c>
      <c r="E3581">
        <v>48</v>
      </c>
      <c r="F3581">
        <v>2</v>
      </c>
      <c r="G3581">
        <v>18</v>
      </c>
      <c r="H3581">
        <v>1814</v>
      </c>
      <c r="I3581">
        <v>227.18274582370901</v>
      </c>
      <c r="J3581">
        <v>13.6770025955982</v>
      </c>
      <c r="K3581">
        <v>12.26</v>
      </c>
    </row>
    <row r="3582" spans="1:11">
      <c r="A3582">
        <v>24</v>
      </c>
      <c r="B3582">
        <v>0</v>
      </c>
      <c r="C3582">
        <v>797</v>
      </c>
      <c r="D3582">
        <v>1404</v>
      </c>
      <c r="E3582">
        <v>2</v>
      </c>
      <c r="F3582">
        <v>2</v>
      </c>
      <c r="G3582">
        <v>0</v>
      </c>
      <c r="H3582">
        <v>32</v>
      </c>
      <c r="I3582">
        <v>6</v>
      </c>
      <c r="J3582">
        <v>0.507543101617981</v>
      </c>
      <c r="K3582">
        <v>0.44800000000000001</v>
      </c>
    </row>
    <row r="3583" spans="1:11">
      <c r="A3583">
        <v>24</v>
      </c>
      <c r="B3583">
        <v>0</v>
      </c>
      <c r="C3583">
        <v>1126</v>
      </c>
      <c r="D3583">
        <v>101</v>
      </c>
      <c r="E3583">
        <v>0</v>
      </c>
      <c r="F3583">
        <v>100</v>
      </c>
      <c r="G3583">
        <v>0</v>
      </c>
      <c r="H3583">
        <v>0</v>
      </c>
      <c r="I3583">
        <v>0</v>
      </c>
      <c r="J3583">
        <v>0</v>
      </c>
      <c r="K3583">
        <v>0</v>
      </c>
    </row>
    <row r="3584" spans="1:11">
      <c r="A3584">
        <v>24</v>
      </c>
      <c r="B3584">
        <v>0</v>
      </c>
      <c r="C3584">
        <v>157</v>
      </c>
      <c r="D3584">
        <v>1167</v>
      </c>
      <c r="E3584">
        <v>52</v>
      </c>
      <c r="F3584">
        <v>1</v>
      </c>
      <c r="G3584">
        <v>18</v>
      </c>
      <c r="H3584">
        <v>1864</v>
      </c>
      <c r="I3584">
        <v>234.89146429787499</v>
      </c>
      <c r="J3584">
        <v>14.2930192751567</v>
      </c>
      <c r="K3584">
        <v>13.0968</v>
      </c>
    </row>
    <row r="3585" spans="1:11">
      <c r="A3585">
        <v>24</v>
      </c>
      <c r="B3585">
        <v>0</v>
      </c>
      <c r="C3585">
        <v>936</v>
      </c>
      <c r="D3585">
        <v>438</v>
      </c>
      <c r="E3585">
        <v>42</v>
      </c>
      <c r="F3585">
        <v>1</v>
      </c>
      <c r="G3585">
        <v>15</v>
      </c>
      <c r="H3585">
        <v>1585</v>
      </c>
      <c r="I3585">
        <v>198.49685136041799</v>
      </c>
      <c r="J3585">
        <v>11.949372368455199</v>
      </c>
      <c r="K3585">
        <v>10.426</v>
      </c>
    </row>
    <row r="3586" spans="1:11">
      <c r="A3586">
        <v>24</v>
      </c>
      <c r="B3586">
        <v>0</v>
      </c>
      <c r="C3586">
        <v>464</v>
      </c>
      <c r="D3586">
        <v>138</v>
      </c>
      <c r="E3586">
        <v>41</v>
      </c>
      <c r="F3586">
        <v>1</v>
      </c>
      <c r="G3586">
        <v>16</v>
      </c>
      <c r="H3586">
        <v>1685</v>
      </c>
      <c r="I3586">
        <v>205.34604938980399</v>
      </c>
      <c r="J3586">
        <v>11.7365880902416</v>
      </c>
      <c r="K3586">
        <v>10.558</v>
      </c>
    </row>
    <row r="3587" spans="1:11">
      <c r="A3587">
        <v>24</v>
      </c>
      <c r="B3587">
        <v>0</v>
      </c>
      <c r="C3587">
        <v>921</v>
      </c>
      <c r="D3587">
        <v>61</v>
      </c>
      <c r="E3587">
        <v>1</v>
      </c>
      <c r="F3587">
        <v>4</v>
      </c>
      <c r="G3587">
        <v>0</v>
      </c>
      <c r="H3587">
        <v>4</v>
      </c>
      <c r="I3587">
        <v>2</v>
      </c>
      <c r="J3587">
        <v>0.19595917942265401</v>
      </c>
      <c r="K3587">
        <v>7.6799999999999993E-2</v>
      </c>
    </row>
    <row r="3588" spans="1:11">
      <c r="A3588">
        <v>24</v>
      </c>
      <c r="B3588">
        <v>0</v>
      </c>
      <c r="C3588">
        <v>456</v>
      </c>
      <c r="D3588">
        <v>713</v>
      </c>
      <c r="E3588">
        <v>46</v>
      </c>
      <c r="F3588">
        <v>5</v>
      </c>
      <c r="G3588">
        <v>17</v>
      </c>
      <c r="H3588">
        <v>1767</v>
      </c>
      <c r="I3588">
        <v>216.17816726024901</v>
      </c>
      <c r="J3588">
        <v>12.4539592098256</v>
      </c>
      <c r="K3588">
        <v>10.5374</v>
      </c>
    </row>
    <row r="3589" spans="1:11">
      <c r="A3589">
        <v>24</v>
      </c>
      <c r="B3589">
        <v>0</v>
      </c>
      <c r="C3589">
        <v>784</v>
      </c>
      <c r="D3589">
        <v>1091</v>
      </c>
      <c r="E3589">
        <v>51</v>
      </c>
      <c r="F3589">
        <v>8</v>
      </c>
      <c r="G3589">
        <v>21</v>
      </c>
      <c r="H3589">
        <v>2187</v>
      </c>
      <c r="I3589">
        <v>272.31415681157699</v>
      </c>
      <c r="J3589">
        <v>16.2250762710072</v>
      </c>
      <c r="K3589">
        <v>14.634399999999999</v>
      </c>
    </row>
    <row r="3590" spans="1:11">
      <c r="A3590">
        <v>24</v>
      </c>
      <c r="B3590">
        <v>0</v>
      </c>
      <c r="C3590">
        <v>306</v>
      </c>
      <c r="D3590">
        <v>1388</v>
      </c>
      <c r="E3590">
        <v>50</v>
      </c>
      <c r="F3590">
        <v>1</v>
      </c>
      <c r="G3590">
        <v>21</v>
      </c>
      <c r="H3590">
        <v>2193</v>
      </c>
      <c r="I3590">
        <v>264.30853183353702</v>
      </c>
      <c r="J3590">
        <v>14.753477556156</v>
      </c>
      <c r="K3590">
        <v>12.454599999999999</v>
      </c>
    </row>
    <row r="3591" spans="1:11">
      <c r="A3591">
        <v>24</v>
      </c>
      <c r="B3591">
        <v>0</v>
      </c>
      <c r="C3591">
        <v>177</v>
      </c>
      <c r="D3591">
        <v>321</v>
      </c>
      <c r="E3591">
        <v>39</v>
      </c>
      <c r="F3591">
        <v>1</v>
      </c>
      <c r="G3591">
        <v>16</v>
      </c>
      <c r="H3591">
        <v>1691</v>
      </c>
      <c r="I3591">
        <v>200.456977927933</v>
      </c>
      <c r="J3591">
        <v>10.764845563221099</v>
      </c>
      <c r="K3591">
        <v>9.4518000000000004</v>
      </c>
    </row>
    <row r="3592" spans="1:11">
      <c r="A3592">
        <v>24</v>
      </c>
      <c r="B3592">
        <v>0</v>
      </c>
      <c r="C3592">
        <v>13</v>
      </c>
      <c r="D3592">
        <v>1471</v>
      </c>
      <c r="E3592">
        <v>0</v>
      </c>
      <c r="F3592">
        <v>100</v>
      </c>
      <c r="G3592">
        <v>0</v>
      </c>
      <c r="H3592">
        <v>0</v>
      </c>
      <c r="I3592">
        <v>0</v>
      </c>
      <c r="J3592">
        <v>0</v>
      </c>
      <c r="K3592">
        <v>0</v>
      </c>
    </row>
    <row r="3593" spans="1:11">
      <c r="A3593">
        <v>24</v>
      </c>
      <c r="B3593">
        <v>0</v>
      </c>
      <c r="C3593">
        <v>820</v>
      </c>
      <c r="D3593">
        <v>258</v>
      </c>
      <c r="E3593">
        <v>43</v>
      </c>
      <c r="F3593">
        <v>2</v>
      </c>
      <c r="G3593">
        <v>16</v>
      </c>
      <c r="H3593">
        <v>1628</v>
      </c>
      <c r="I3593">
        <v>204.12251223223799</v>
      </c>
      <c r="J3593">
        <v>12.3134722966351</v>
      </c>
      <c r="K3593">
        <v>10.784000000000001</v>
      </c>
    </row>
    <row r="3594" spans="1:11">
      <c r="A3594">
        <v>24</v>
      </c>
      <c r="B3594">
        <v>0</v>
      </c>
      <c r="C3594">
        <v>497</v>
      </c>
      <c r="D3594">
        <v>1240</v>
      </c>
      <c r="E3594">
        <v>57</v>
      </c>
      <c r="F3594">
        <v>2</v>
      </c>
      <c r="G3594">
        <v>23</v>
      </c>
      <c r="H3594">
        <v>2346</v>
      </c>
      <c r="I3594">
        <v>288.052078624682</v>
      </c>
      <c r="J3594">
        <v>16.714317216087501</v>
      </c>
      <c r="K3594">
        <v>14.662800000000001</v>
      </c>
    </row>
    <row r="3595" spans="1:11">
      <c r="A3595">
        <v>25</v>
      </c>
      <c r="B3595">
        <v>0</v>
      </c>
      <c r="C3595">
        <v>1</v>
      </c>
      <c r="D3595">
        <v>479</v>
      </c>
      <c r="E3595">
        <v>63</v>
      </c>
      <c r="F3595">
        <v>2</v>
      </c>
      <c r="G3595">
        <v>26</v>
      </c>
      <c r="H3595">
        <v>2614</v>
      </c>
      <c r="I3595">
        <v>318.455648403353</v>
      </c>
      <c r="J3595">
        <v>18.1890186651177</v>
      </c>
      <c r="K3595">
        <v>15.6432</v>
      </c>
    </row>
    <row r="3596" spans="1:11">
      <c r="A3596">
        <v>25</v>
      </c>
      <c r="B3596">
        <v>0</v>
      </c>
      <c r="C3596">
        <v>1055</v>
      </c>
      <c r="D3596">
        <v>550</v>
      </c>
      <c r="E3596">
        <v>56</v>
      </c>
      <c r="F3596">
        <v>1</v>
      </c>
      <c r="G3596">
        <v>23</v>
      </c>
      <c r="H3596">
        <v>2374</v>
      </c>
      <c r="I3596">
        <v>289.68258490975899</v>
      </c>
      <c r="J3596">
        <v>16.600373489774299</v>
      </c>
      <c r="K3596">
        <v>14.136799999999999</v>
      </c>
    </row>
    <row r="3597" spans="1:11">
      <c r="A3597">
        <v>25</v>
      </c>
      <c r="B3597">
        <v>0</v>
      </c>
      <c r="C3597">
        <v>97</v>
      </c>
      <c r="D3597">
        <v>554</v>
      </c>
      <c r="E3597">
        <v>60</v>
      </c>
      <c r="F3597">
        <v>4</v>
      </c>
      <c r="G3597">
        <v>24</v>
      </c>
      <c r="H3597">
        <v>2496</v>
      </c>
      <c r="I3597">
        <v>307.01140043978802</v>
      </c>
      <c r="J3597">
        <v>17.876196463453901</v>
      </c>
      <c r="K3597">
        <v>16.416</v>
      </c>
    </row>
    <row r="3598" spans="1:11">
      <c r="A3598">
        <v>25</v>
      </c>
      <c r="B3598">
        <v>0</v>
      </c>
      <c r="C3598">
        <v>333</v>
      </c>
      <c r="D3598">
        <v>714</v>
      </c>
      <c r="E3598">
        <v>68</v>
      </c>
      <c r="F3598">
        <v>2</v>
      </c>
      <c r="G3598">
        <v>31</v>
      </c>
      <c r="H3598">
        <v>3183</v>
      </c>
      <c r="I3598">
        <v>378.24462983630099</v>
      </c>
      <c r="J3598">
        <v>20.433822452003401</v>
      </c>
      <c r="K3598">
        <v>17.8398</v>
      </c>
    </row>
    <row r="3599" spans="1:11">
      <c r="A3599">
        <v>25</v>
      </c>
      <c r="B3599">
        <v>0</v>
      </c>
      <c r="C3599">
        <v>278</v>
      </c>
      <c r="D3599">
        <v>672</v>
      </c>
      <c r="E3599">
        <v>66</v>
      </c>
      <c r="F3599">
        <v>4</v>
      </c>
      <c r="G3599">
        <v>27</v>
      </c>
      <c r="H3599">
        <v>2795</v>
      </c>
      <c r="I3599">
        <v>342.64121176531</v>
      </c>
      <c r="J3599">
        <v>19.8198763871019</v>
      </c>
      <c r="K3599">
        <v>17.151</v>
      </c>
    </row>
    <row r="3600" spans="1:11">
      <c r="A3600">
        <v>25</v>
      </c>
      <c r="B3600">
        <v>0</v>
      </c>
      <c r="C3600">
        <v>111</v>
      </c>
      <c r="D3600">
        <v>797</v>
      </c>
      <c r="E3600">
        <v>49</v>
      </c>
      <c r="F3600">
        <v>2</v>
      </c>
      <c r="G3600">
        <v>18</v>
      </c>
      <c r="H3600">
        <v>1834</v>
      </c>
      <c r="I3600">
        <v>234.44828854141801</v>
      </c>
      <c r="J3600">
        <v>14.604944368261</v>
      </c>
      <c r="K3600">
        <v>13.2216</v>
      </c>
    </row>
    <row r="3601" spans="1:11">
      <c r="A3601">
        <v>25</v>
      </c>
      <c r="B3601">
        <v>0</v>
      </c>
      <c r="C3601">
        <v>844</v>
      </c>
      <c r="D3601">
        <v>420</v>
      </c>
      <c r="E3601">
        <v>71</v>
      </c>
      <c r="F3601">
        <v>2</v>
      </c>
      <c r="G3601">
        <v>31</v>
      </c>
      <c r="H3601">
        <v>3173</v>
      </c>
      <c r="I3601">
        <v>380.214413193398</v>
      </c>
      <c r="J3601">
        <v>20.948439082661999</v>
      </c>
      <c r="K3601">
        <v>18.459199999999999</v>
      </c>
    </row>
    <row r="3602" spans="1:11">
      <c r="A3602">
        <v>25</v>
      </c>
      <c r="B3602">
        <v>0</v>
      </c>
      <c r="C3602">
        <v>853</v>
      </c>
      <c r="D3602">
        <v>1327</v>
      </c>
      <c r="E3602">
        <v>42</v>
      </c>
      <c r="F3602">
        <v>8</v>
      </c>
      <c r="G3602">
        <v>17</v>
      </c>
      <c r="H3602">
        <v>1738</v>
      </c>
      <c r="I3602">
        <v>217.47183725714899</v>
      </c>
      <c r="J3602">
        <v>13.0719394123443</v>
      </c>
      <c r="K3602">
        <v>10.364000000000001</v>
      </c>
    </row>
    <row r="3603" spans="1:11">
      <c r="A3603">
        <v>25</v>
      </c>
      <c r="B3603">
        <v>0</v>
      </c>
      <c r="C3603">
        <v>666</v>
      </c>
      <c r="D3603">
        <v>817</v>
      </c>
      <c r="E3603">
        <v>46</v>
      </c>
      <c r="F3603">
        <v>1</v>
      </c>
      <c r="G3603">
        <v>19</v>
      </c>
      <c r="H3603">
        <v>1956</v>
      </c>
      <c r="I3603">
        <v>235.26580712037199</v>
      </c>
      <c r="J3603">
        <v>13.0731174552973</v>
      </c>
      <c r="K3603">
        <v>11.122400000000001</v>
      </c>
    </row>
    <row r="3604" spans="1:11">
      <c r="A3604">
        <v>25</v>
      </c>
      <c r="B3604">
        <v>0</v>
      </c>
      <c r="C3604">
        <v>252</v>
      </c>
      <c r="D3604">
        <v>802</v>
      </c>
      <c r="E3604">
        <v>53</v>
      </c>
      <c r="F3604">
        <v>4</v>
      </c>
      <c r="G3604">
        <v>24</v>
      </c>
      <c r="H3604">
        <v>2413</v>
      </c>
      <c r="I3604">
        <v>285.63088068344399</v>
      </c>
      <c r="J3604">
        <v>15.283752811400699</v>
      </c>
      <c r="K3604">
        <v>13.25</v>
      </c>
    </row>
    <row r="3605" spans="1:11">
      <c r="A3605">
        <v>25</v>
      </c>
      <c r="B3605">
        <v>0</v>
      </c>
      <c r="C3605">
        <v>229</v>
      </c>
      <c r="D3605">
        <v>870</v>
      </c>
      <c r="E3605">
        <v>52</v>
      </c>
      <c r="F3605">
        <v>1</v>
      </c>
      <c r="G3605">
        <v>20</v>
      </c>
      <c r="H3605">
        <v>2033</v>
      </c>
      <c r="I3605">
        <v>255.23518566216501</v>
      </c>
      <c r="J3605">
        <v>15.431821020216599</v>
      </c>
      <c r="K3605">
        <v>14.182600000000001</v>
      </c>
    </row>
    <row r="3606" spans="1:11">
      <c r="A3606">
        <v>25</v>
      </c>
      <c r="B3606">
        <v>0</v>
      </c>
      <c r="C3606">
        <v>124</v>
      </c>
      <c r="D3606">
        <v>752</v>
      </c>
      <c r="E3606">
        <v>51</v>
      </c>
      <c r="F3606">
        <v>1</v>
      </c>
      <c r="G3606">
        <v>20</v>
      </c>
      <c r="H3606">
        <v>2050</v>
      </c>
      <c r="I3606">
        <v>253.72031846109601</v>
      </c>
      <c r="J3606">
        <v>14.949581933953899</v>
      </c>
      <c r="K3606">
        <v>13.18</v>
      </c>
    </row>
    <row r="3607" spans="1:11">
      <c r="A3607">
        <v>25</v>
      </c>
      <c r="B3607">
        <v>0</v>
      </c>
      <c r="C3607">
        <v>758</v>
      </c>
      <c r="D3607">
        <v>89</v>
      </c>
      <c r="E3607">
        <v>51</v>
      </c>
      <c r="F3607">
        <v>3</v>
      </c>
      <c r="G3607">
        <v>21</v>
      </c>
      <c r="H3607">
        <v>2129</v>
      </c>
      <c r="I3607">
        <v>261.92174403817597</v>
      </c>
      <c r="J3607">
        <v>15.256667394945699</v>
      </c>
      <c r="K3607">
        <v>12.970599999999999</v>
      </c>
    </row>
    <row r="3608" spans="1:11">
      <c r="A3608">
        <v>25</v>
      </c>
      <c r="B3608">
        <v>0</v>
      </c>
      <c r="C3608">
        <v>912</v>
      </c>
      <c r="D3608">
        <v>134</v>
      </c>
      <c r="E3608">
        <v>50</v>
      </c>
      <c r="F3608">
        <v>1</v>
      </c>
      <c r="G3608">
        <v>24</v>
      </c>
      <c r="H3608">
        <v>2470</v>
      </c>
      <c r="I3608">
        <v>288.81828196982298</v>
      </c>
      <c r="J3608">
        <v>14.968967900292901</v>
      </c>
      <c r="K3608">
        <v>12.946</v>
      </c>
    </row>
    <row r="3609" spans="1:11">
      <c r="A3609">
        <v>25</v>
      </c>
      <c r="B3609">
        <v>0</v>
      </c>
      <c r="C3609">
        <v>31</v>
      </c>
      <c r="D3609">
        <v>970</v>
      </c>
      <c r="E3609">
        <v>36</v>
      </c>
      <c r="F3609">
        <v>3</v>
      </c>
      <c r="G3609">
        <v>16</v>
      </c>
      <c r="H3609">
        <v>1609</v>
      </c>
      <c r="I3609">
        <v>194.07988046162799</v>
      </c>
      <c r="J3609">
        <v>10.8527369819783</v>
      </c>
      <c r="K3609">
        <v>9.1609999999999996</v>
      </c>
    </row>
    <row r="3610" spans="1:11">
      <c r="A3610">
        <v>25</v>
      </c>
      <c r="B3610">
        <v>0</v>
      </c>
      <c r="C3610">
        <v>318</v>
      </c>
      <c r="D3610">
        <v>254</v>
      </c>
      <c r="E3610">
        <v>68</v>
      </c>
      <c r="F3610">
        <v>2</v>
      </c>
      <c r="G3610">
        <v>28</v>
      </c>
      <c r="H3610">
        <v>2898</v>
      </c>
      <c r="I3610">
        <v>339.22264075382702</v>
      </c>
      <c r="J3610">
        <v>17.631778129275599</v>
      </c>
      <c r="K3610">
        <v>14.482799999999999</v>
      </c>
    </row>
    <row r="3611" spans="1:11">
      <c r="A3611">
        <v>25</v>
      </c>
      <c r="B3611">
        <v>0</v>
      </c>
      <c r="C3611">
        <v>270</v>
      </c>
      <c r="D3611">
        <v>255</v>
      </c>
      <c r="E3611">
        <v>64</v>
      </c>
      <c r="F3611">
        <v>2</v>
      </c>
      <c r="G3611">
        <v>26</v>
      </c>
      <c r="H3611">
        <v>2688</v>
      </c>
      <c r="I3611">
        <v>327.63394207560401</v>
      </c>
      <c r="J3611">
        <v>18.732474476160402</v>
      </c>
      <c r="K3611">
        <v>16.610399999999998</v>
      </c>
    </row>
    <row r="3612" spans="1:11">
      <c r="A3612">
        <v>25</v>
      </c>
      <c r="B3612">
        <v>0</v>
      </c>
      <c r="C3612">
        <v>359</v>
      </c>
      <c r="D3612">
        <v>290</v>
      </c>
      <c r="E3612">
        <v>72</v>
      </c>
      <c r="F3612">
        <v>2</v>
      </c>
      <c r="G3612">
        <v>32</v>
      </c>
      <c r="H3612">
        <v>3282</v>
      </c>
      <c r="I3612">
        <v>384.59329167316503</v>
      </c>
      <c r="J3612">
        <v>20.0491296569203</v>
      </c>
      <c r="K3612">
        <v>16.9636</v>
      </c>
    </row>
    <row r="3613" spans="1:11">
      <c r="A3613">
        <v>25</v>
      </c>
      <c r="B3613">
        <v>0</v>
      </c>
      <c r="C3613">
        <v>901</v>
      </c>
      <c r="D3613">
        <v>1181</v>
      </c>
      <c r="E3613">
        <v>47</v>
      </c>
      <c r="F3613">
        <v>1</v>
      </c>
      <c r="G3613">
        <v>18</v>
      </c>
      <c r="H3613">
        <v>1897</v>
      </c>
      <c r="I3613">
        <v>235.52282267330301</v>
      </c>
      <c r="J3613">
        <v>13.958835911350199</v>
      </c>
      <c r="K3613">
        <v>11.736000000000001</v>
      </c>
    </row>
    <row r="3614" spans="1:11">
      <c r="A3614">
        <v>25</v>
      </c>
      <c r="B3614">
        <v>0</v>
      </c>
      <c r="C3614">
        <v>421</v>
      </c>
      <c r="D3614">
        <v>844</v>
      </c>
      <c r="E3614">
        <v>76</v>
      </c>
      <c r="F3614">
        <v>2</v>
      </c>
      <c r="G3614">
        <v>36</v>
      </c>
      <c r="H3614">
        <v>3614</v>
      </c>
      <c r="I3614">
        <v>430.074412166081</v>
      </c>
      <c r="J3614">
        <v>23.313952903787001</v>
      </c>
      <c r="K3614">
        <v>20.685600000000001</v>
      </c>
    </row>
    <row r="3615" spans="1:11">
      <c r="A3615">
        <v>25</v>
      </c>
      <c r="B3615">
        <v>0</v>
      </c>
      <c r="C3615">
        <v>68</v>
      </c>
      <c r="D3615">
        <v>1044</v>
      </c>
      <c r="E3615">
        <v>36</v>
      </c>
      <c r="F3615">
        <v>2</v>
      </c>
      <c r="G3615">
        <v>14</v>
      </c>
      <c r="H3615">
        <v>1470</v>
      </c>
      <c r="I3615">
        <v>180.53808462482399</v>
      </c>
      <c r="J3615">
        <v>10.4809350727881</v>
      </c>
      <c r="K3615">
        <v>9.1940000000000008</v>
      </c>
    </row>
    <row r="3616" spans="1:11">
      <c r="A3616">
        <v>25</v>
      </c>
      <c r="B3616">
        <v>0</v>
      </c>
      <c r="C3616">
        <v>636</v>
      </c>
      <c r="D3616">
        <v>1280</v>
      </c>
      <c r="E3616">
        <v>62</v>
      </c>
      <c r="F3616">
        <v>4</v>
      </c>
      <c r="G3616">
        <v>29</v>
      </c>
      <c r="H3616">
        <v>2955</v>
      </c>
      <c r="I3616">
        <v>346.88758986161503</v>
      </c>
      <c r="J3616">
        <v>18.168860723776799</v>
      </c>
      <c r="K3616">
        <v>15.856999999999999</v>
      </c>
    </row>
    <row r="3617" spans="1:11">
      <c r="A3617">
        <v>25</v>
      </c>
      <c r="B3617">
        <v>0</v>
      </c>
      <c r="C3617">
        <v>165</v>
      </c>
      <c r="D3617">
        <v>190</v>
      </c>
      <c r="E3617">
        <v>62</v>
      </c>
      <c r="F3617">
        <v>1</v>
      </c>
      <c r="G3617">
        <v>24</v>
      </c>
      <c r="H3617">
        <v>2498</v>
      </c>
      <c r="I3617">
        <v>310.42229301388801</v>
      </c>
      <c r="J3617">
        <v>18.428770984523101</v>
      </c>
      <c r="K3617">
        <v>16.459199999999999</v>
      </c>
    </row>
    <row r="3618" spans="1:11">
      <c r="A3618">
        <v>25</v>
      </c>
      <c r="B3618">
        <v>0</v>
      </c>
      <c r="C3618">
        <v>916</v>
      </c>
      <c r="D3618">
        <v>293</v>
      </c>
      <c r="E3618">
        <v>54</v>
      </c>
      <c r="F3618">
        <v>2</v>
      </c>
      <c r="G3618">
        <v>22</v>
      </c>
      <c r="H3618">
        <v>2259</v>
      </c>
      <c r="I3618">
        <v>272.05330360059997</v>
      </c>
      <c r="J3618">
        <v>15.159877967846599</v>
      </c>
      <c r="K3618">
        <v>13.023400000000001</v>
      </c>
    </row>
    <row r="3619" spans="1:11">
      <c r="A3619">
        <v>25</v>
      </c>
      <c r="B3619">
        <v>0</v>
      </c>
      <c r="C3619">
        <v>225</v>
      </c>
      <c r="D3619">
        <v>1236</v>
      </c>
      <c r="E3619">
        <v>34</v>
      </c>
      <c r="F3619">
        <v>4</v>
      </c>
      <c r="G3619">
        <v>13</v>
      </c>
      <c r="H3619">
        <v>1318</v>
      </c>
      <c r="I3619">
        <v>166.43316977093201</v>
      </c>
      <c r="J3619">
        <v>10.163050723085099</v>
      </c>
      <c r="K3619">
        <v>8.9071999999999996</v>
      </c>
    </row>
    <row r="3620" spans="1:11">
      <c r="A3620">
        <v>25</v>
      </c>
      <c r="B3620">
        <v>0</v>
      </c>
      <c r="C3620">
        <v>852</v>
      </c>
      <c r="D3620">
        <v>359</v>
      </c>
      <c r="E3620">
        <v>70</v>
      </c>
      <c r="F3620">
        <v>2</v>
      </c>
      <c r="G3620">
        <v>31</v>
      </c>
      <c r="H3620">
        <v>3107</v>
      </c>
      <c r="I3620">
        <v>374.96266480811101</v>
      </c>
      <c r="J3620">
        <v>20.991071911648501</v>
      </c>
      <c r="K3620">
        <v>18.29</v>
      </c>
    </row>
    <row r="3621" spans="1:11">
      <c r="A3621">
        <v>25</v>
      </c>
      <c r="B3621">
        <v>0</v>
      </c>
      <c r="C3621">
        <v>478</v>
      </c>
      <c r="D3621">
        <v>1414</v>
      </c>
      <c r="E3621">
        <v>47</v>
      </c>
      <c r="F3621">
        <v>2</v>
      </c>
      <c r="G3621">
        <v>18</v>
      </c>
      <c r="H3621">
        <v>1827</v>
      </c>
      <c r="I3621">
        <v>235.91735841179599</v>
      </c>
      <c r="J3621">
        <v>14.925719413147201</v>
      </c>
      <c r="K3621">
        <v>13.2776</v>
      </c>
    </row>
    <row r="3622" spans="1:11">
      <c r="A3622">
        <v>25</v>
      </c>
      <c r="B3622">
        <v>0</v>
      </c>
      <c r="C3622">
        <v>153</v>
      </c>
      <c r="D3622">
        <v>1031</v>
      </c>
      <c r="E3622">
        <v>37</v>
      </c>
      <c r="F3622">
        <v>1</v>
      </c>
      <c r="G3622">
        <v>13</v>
      </c>
      <c r="H3622">
        <v>1346</v>
      </c>
      <c r="I3622">
        <v>170.63997187060201</v>
      </c>
      <c r="J3622">
        <v>10.488488928344299</v>
      </c>
      <c r="K3622">
        <v>8.4572000000000003</v>
      </c>
    </row>
    <row r="3623" spans="1:11">
      <c r="A3623">
        <v>25</v>
      </c>
      <c r="B3623">
        <v>0</v>
      </c>
      <c r="C3623">
        <v>5</v>
      </c>
      <c r="D3623">
        <v>806</v>
      </c>
      <c r="E3623">
        <v>44</v>
      </c>
      <c r="F3623">
        <v>1</v>
      </c>
      <c r="G3623">
        <v>16</v>
      </c>
      <c r="H3623">
        <v>1628</v>
      </c>
      <c r="I3623">
        <v>203.19940944796099</v>
      </c>
      <c r="J3623">
        <v>12.1598355252035</v>
      </c>
      <c r="K3623">
        <v>10.297599999999999</v>
      </c>
    </row>
    <row r="3624" spans="1:11">
      <c r="A3624">
        <v>25</v>
      </c>
      <c r="B3624">
        <v>0</v>
      </c>
      <c r="C3624">
        <v>970</v>
      </c>
      <c r="D3624">
        <v>1365</v>
      </c>
      <c r="E3624">
        <v>0</v>
      </c>
      <c r="F3624">
        <v>100</v>
      </c>
      <c r="G3624">
        <v>0</v>
      </c>
      <c r="H3624">
        <v>0</v>
      </c>
      <c r="I3624">
        <v>0</v>
      </c>
      <c r="J3624">
        <v>0</v>
      </c>
      <c r="K3624">
        <v>0</v>
      </c>
    </row>
    <row r="3625" spans="1:11">
      <c r="A3625">
        <v>25</v>
      </c>
      <c r="B3625">
        <v>0</v>
      </c>
      <c r="C3625">
        <v>854</v>
      </c>
      <c r="D3625">
        <v>712</v>
      </c>
      <c r="E3625">
        <v>164</v>
      </c>
      <c r="F3625">
        <v>1</v>
      </c>
      <c r="G3625">
        <v>81</v>
      </c>
      <c r="H3625">
        <v>8135</v>
      </c>
      <c r="I3625">
        <v>944.55862708462905</v>
      </c>
      <c r="J3625">
        <v>48.000911449679798</v>
      </c>
      <c r="K3625">
        <v>41.59</v>
      </c>
    </row>
    <row r="3626" spans="1:11">
      <c r="A3626">
        <v>25</v>
      </c>
      <c r="B3626">
        <v>0</v>
      </c>
      <c r="C3626">
        <v>508</v>
      </c>
      <c r="D3626">
        <v>335</v>
      </c>
      <c r="E3626">
        <v>79</v>
      </c>
      <c r="F3626">
        <v>1</v>
      </c>
      <c r="G3626">
        <v>31</v>
      </c>
      <c r="H3626">
        <v>3129</v>
      </c>
      <c r="I3626">
        <v>396.06943835645802</v>
      </c>
      <c r="J3626">
        <v>24.282625475841801</v>
      </c>
      <c r="K3626">
        <v>21.730599999999999</v>
      </c>
    </row>
    <row r="3627" spans="1:11">
      <c r="A3627">
        <v>25</v>
      </c>
      <c r="B3627">
        <v>0</v>
      </c>
      <c r="C3627">
        <v>782</v>
      </c>
      <c r="D3627">
        <v>1132</v>
      </c>
      <c r="E3627">
        <v>47</v>
      </c>
      <c r="F3627">
        <v>4</v>
      </c>
      <c r="G3627">
        <v>19</v>
      </c>
      <c r="H3627">
        <v>1932</v>
      </c>
      <c r="I3627">
        <v>237.74355932390699</v>
      </c>
      <c r="J3627">
        <v>13.854876397860799</v>
      </c>
      <c r="K3627">
        <v>11.7432</v>
      </c>
    </row>
    <row r="3628" spans="1:11">
      <c r="A3628">
        <v>25</v>
      </c>
      <c r="B3628">
        <v>0</v>
      </c>
      <c r="C3628">
        <v>287</v>
      </c>
      <c r="D3628">
        <v>233</v>
      </c>
      <c r="E3628">
        <v>66</v>
      </c>
      <c r="F3628">
        <v>2</v>
      </c>
      <c r="G3628">
        <v>30</v>
      </c>
      <c r="H3628">
        <v>3010</v>
      </c>
      <c r="I3628">
        <v>364.94931154887797</v>
      </c>
      <c r="J3628">
        <v>20.6366179399629</v>
      </c>
      <c r="K3628">
        <v>18.396000000000001</v>
      </c>
    </row>
    <row r="3629" spans="1:11">
      <c r="A3629">
        <v>25</v>
      </c>
      <c r="B3629">
        <v>0</v>
      </c>
      <c r="C3629">
        <v>994</v>
      </c>
      <c r="D3629">
        <v>430</v>
      </c>
      <c r="E3629">
        <v>57</v>
      </c>
      <c r="F3629">
        <v>1</v>
      </c>
      <c r="G3629">
        <v>25</v>
      </c>
      <c r="H3629">
        <v>2555</v>
      </c>
      <c r="I3629">
        <v>307.68002860114302</v>
      </c>
      <c r="J3629">
        <v>17.142563985588598</v>
      </c>
      <c r="K3629">
        <v>14.981</v>
      </c>
    </row>
    <row r="3630" spans="1:11">
      <c r="A3630">
        <v>25</v>
      </c>
      <c r="B3630">
        <v>0</v>
      </c>
      <c r="C3630">
        <v>342</v>
      </c>
      <c r="D3630">
        <v>1313</v>
      </c>
      <c r="E3630">
        <v>42</v>
      </c>
      <c r="F3630">
        <v>4</v>
      </c>
      <c r="G3630">
        <v>17</v>
      </c>
      <c r="H3630">
        <v>1721</v>
      </c>
      <c r="I3630">
        <v>213.30025785263399</v>
      </c>
      <c r="J3630">
        <v>12.6010277358635</v>
      </c>
      <c r="K3630">
        <v>10.8162</v>
      </c>
    </row>
    <row r="3631" spans="1:11">
      <c r="A3631">
        <v>25</v>
      </c>
      <c r="B3631">
        <v>0</v>
      </c>
      <c r="C3631">
        <v>8</v>
      </c>
      <c r="D3631">
        <v>634</v>
      </c>
      <c r="E3631">
        <v>57</v>
      </c>
      <c r="F3631">
        <v>1</v>
      </c>
      <c r="G3631">
        <v>23</v>
      </c>
      <c r="H3631">
        <v>2372</v>
      </c>
      <c r="I3631">
        <v>288.665896842699</v>
      </c>
      <c r="J3631">
        <v>16.4511884069206</v>
      </c>
      <c r="K3631">
        <v>14.182399999999999</v>
      </c>
    </row>
    <row r="3632" spans="1:11">
      <c r="A3632">
        <v>25</v>
      </c>
      <c r="B3632">
        <v>0</v>
      </c>
      <c r="C3632">
        <v>529</v>
      </c>
      <c r="D3632">
        <v>187</v>
      </c>
      <c r="E3632">
        <v>63</v>
      </c>
      <c r="F3632">
        <v>1</v>
      </c>
      <c r="G3632">
        <v>27</v>
      </c>
      <c r="H3632">
        <v>2705</v>
      </c>
      <c r="I3632">
        <v>327.14064253773199</v>
      </c>
      <c r="J3632">
        <v>18.398573314254602</v>
      </c>
      <c r="K3632">
        <v>16.103999999999999</v>
      </c>
    </row>
    <row r="3633" spans="1:11">
      <c r="A3633">
        <v>25</v>
      </c>
      <c r="B3633">
        <v>0</v>
      </c>
      <c r="C3633">
        <v>461</v>
      </c>
      <c r="D3633">
        <v>242</v>
      </c>
      <c r="E3633">
        <v>72</v>
      </c>
      <c r="F3633">
        <v>2</v>
      </c>
      <c r="G3633">
        <v>29</v>
      </c>
      <c r="H3633">
        <v>2918</v>
      </c>
      <c r="I3633">
        <v>357.68701402203601</v>
      </c>
      <c r="J3633">
        <v>20.686410998527499</v>
      </c>
      <c r="K3633">
        <v>17.8856</v>
      </c>
    </row>
    <row r="3634" spans="1:11">
      <c r="A3634">
        <v>25</v>
      </c>
      <c r="B3634">
        <v>0</v>
      </c>
      <c r="C3634">
        <v>709</v>
      </c>
      <c r="D3634">
        <v>747</v>
      </c>
      <c r="E3634">
        <v>55</v>
      </c>
      <c r="F3634">
        <v>1</v>
      </c>
      <c r="G3634">
        <v>23</v>
      </c>
      <c r="H3634">
        <v>2304</v>
      </c>
      <c r="I3634">
        <v>281.13342028296802</v>
      </c>
      <c r="J3634">
        <v>16.109574792650498</v>
      </c>
      <c r="K3634">
        <v>14.0304</v>
      </c>
    </row>
    <row r="3635" spans="1:11">
      <c r="A3635">
        <v>25</v>
      </c>
      <c r="B3635">
        <v>0</v>
      </c>
      <c r="C3635">
        <v>613</v>
      </c>
      <c r="D3635">
        <v>823</v>
      </c>
      <c r="E3635">
        <v>50</v>
      </c>
      <c r="F3635">
        <v>1</v>
      </c>
      <c r="G3635">
        <v>20</v>
      </c>
      <c r="H3635">
        <v>2059</v>
      </c>
      <c r="I3635">
        <v>250.75286638441401</v>
      </c>
      <c r="J3635">
        <v>14.3116001900556</v>
      </c>
      <c r="K3635">
        <v>11.810600000000001</v>
      </c>
    </row>
    <row r="3636" spans="1:11">
      <c r="A3636">
        <v>25</v>
      </c>
      <c r="B3636">
        <v>0</v>
      </c>
      <c r="C3636">
        <v>234</v>
      </c>
      <c r="D3636">
        <v>945</v>
      </c>
      <c r="E3636">
        <v>48</v>
      </c>
      <c r="F3636">
        <v>3</v>
      </c>
      <c r="G3636">
        <v>23</v>
      </c>
      <c r="H3636">
        <v>2318</v>
      </c>
      <c r="I3636">
        <v>271.55478268666201</v>
      </c>
      <c r="J3636">
        <v>14.1459393466818</v>
      </c>
      <c r="K3636">
        <v>12.26</v>
      </c>
    </row>
    <row r="3637" spans="1:11">
      <c r="A3637">
        <v>25</v>
      </c>
      <c r="B3637">
        <v>0</v>
      </c>
      <c r="C3637">
        <v>209</v>
      </c>
      <c r="D3637">
        <v>1066</v>
      </c>
      <c r="E3637">
        <v>34</v>
      </c>
      <c r="F3637">
        <v>4</v>
      </c>
      <c r="G3637">
        <v>13</v>
      </c>
      <c r="H3637">
        <v>1368</v>
      </c>
      <c r="I3637">
        <v>168.190368333029</v>
      </c>
      <c r="J3637">
        <v>9.7845592644738009</v>
      </c>
      <c r="K3637">
        <v>8.4423999999999992</v>
      </c>
    </row>
    <row r="3638" spans="1:11">
      <c r="A3638">
        <v>25</v>
      </c>
      <c r="B3638">
        <v>0</v>
      </c>
      <c r="C3638">
        <v>265</v>
      </c>
      <c r="D3638">
        <v>1233</v>
      </c>
      <c r="E3638">
        <v>36</v>
      </c>
      <c r="F3638">
        <v>2</v>
      </c>
      <c r="G3638">
        <v>13</v>
      </c>
      <c r="H3638">
        <v>1398</v>
      </c>
      <c r="I3638">
        <v>175.874955579241</v>
      </c>
      <c r="J3638">
        <v>10.671438515964001</v>
      </c>
      <c r="K3638">
        <v>9.1611999999999991</v>
      </c>
    </row>
    <row r="3639" spans="1:11">
      <c r="A3639">
        <v>25</v>
      </c>
      <c r="B3639">
        <v>0</v>
      </c>
      <c r="C3639">
        <v>695</v>
      </c>
      <c r="D3639">
        <v>1258</v>
      </c>
      <c r="E3639">
        <v>57</v>
      </c>
      <c r="F3639">
        <v>1</v>
      </c>
      <c r="G3639">
        <v>26</v>
      </c>
      <c r="H3639">
        <v>2605</v>
      </c>
      <c r="I3639">
        <v>310.80057915003999</v>
      </c>
      <c r="J3639">
        <v>16.9519172956925</v>
      </c>
      <c r="K3639">
        <v>14.875</v>
      </c>
    </row>
    <row r="3640" spans="1:11">
      <c r="A3640">
        <v>25</v>
      </c>
      <c r="B3640">
        <v>0</v>
      </c>
      <c r="C3640">
        <v>1056</v>
      </c>
      <c r="D3640">
        <v>1033</v>
      </c>
      <c r="E3640">
        <v>46</v>
      </c>
      <c r="F3640">
        <v>4</v>
      </c>
      <c r="G3640">
        <v>22</v>
      </c>
      <c r="H3640">
        <v>2207</v>
      </c>
      <c r="I3640">
        <v>263.80864276971698</v>
      </c>
      <c r="J3640">
        <v>14.452165927638699</v>
      </c>
      <c r="K3640">
        <v>12.665800000000001</v>
      </c>
    </row>
    <row r="3641" spans="1:11">
      <c r="A3641">
        <v>25</v>
      </c>
      <c r="B3641">
        <v>0</v>
      </c>
      <c r="C3641">
        <v>669</v>
      </c>
      <c r="D3641">
        <v>226</v>
      </c>
      <c r="E3641">
        <v>58</v>
      </c>
      <c r="F3641">
        <v>2</v>
      </c>
      <c r="G3641">
        <v>21</v>
      </c>
      <c r="H3641">
        <v>2166</v>
      </c>
      <c r="I3641">
        <v>263.21094202179398</v>
      </c>
      <c r="J3641">
        <v>14.954745066366099</v>
      </c>
      <c r="K3641">
        <v>12.2872</v>
      </c>
    </row>
    <row r="3642" spans="1:11">
      <c r="A3642">
        <v>25</v>
      </c>
      <c r="B3642">
        <v>0</v>
      </c>
      <c r="C3642">
        <v>356</v>
      </c>
      <c r="D3642">
        <v>727</v>
      </c>
      <c r="E3642">
        <v>56</v>
      </c>
      <c r="F3642">
        <v>2</v>
      </c>
      <c r="G3642">
        <v>26</v>
      </c>
      <c r="H3642">
        <v>2610</v>
      </c>
      <c r="I3642">
        <v>312.41638881467202</v>
      </c>
      <c r="J3642">
        <v>17.1706144328035</v>
      </c>
      <c r="K3642">
        <v>14.794</v>
      </c>
    </row>
    <row r="3643" spans="1:11">
      <c r="A3643">
        <v>25</v>
      </c>
      <c r="B3643">
        <v>0</v>
      </c>
      <c r="C3643">
        <v>781</v>
      </c>
      <c r="D3643">
        <v>804</v>
      </c>
      <c r="E3643">
        <v>74</v>
      </c>
      <c r="F3643">
        <v>2</v>
      </c>
      <c r="G3643">
        <v>30</v>
      </c>
      <c r="H3643">
        <v>3056</v>
      </c>
      <c r="I3643">
        <v>377.038459576739</v>
      </c>
      <c r="J3643">
        <v>22.083170062289501</v>
      </c>
      <c r="K3643">
        <v>19.784800000000001</v>
      </c>
    </row>
    <row r="3644" spans="1:11">
      <c r="A3644">
        <v>25</v>
      </c>
      <c r="B3644">
        <v>0</v>
      </c>
      <c r="C3644">
        <v>321</v>
      </c>
      <c r="D3644">
        <v>868</v>
      </c>
      <c r="E3644">
        <v>44</v>
      </c>
      <c r="F3644">
        <v>1</v>
      </c>
      <c r="G3644">
        <v>19</v>
      </c>
      <c r="H3644">
        <v>1931</v>
      </c>
      <c r="I3644">
        <v>236.17578199298899</v>
      </c>
      <c r="J3644">
        <v>13.598305041438101</v>
      </c>
      <c r="K3644">
        <v>11.8596</v>
      </c>
    </row>
    <row r="3645" spans="1:11">
      <c r="A3645">
        <v>25</v>
      </c>
      <c r="B3645">
        <v>0</v>
      </c>
      <c r="C3645">
        <v>477</v>
      </c>
      <c r="D3645">
        <v>228</v>
      </c>
      <c r="E3645">
        <v>65</v>
      </c>
      <c r="F3645">
        <v>5</v>
      </c>
      <c r="G3645">
        <v>24</v>
      </c>
      <c r="H3645">
        <v>2403</v>
      </c>
      <c r="I3645">
        <v>303.89636391375302</v>
      </c>
      <c r="J3645">
        <v>18.603470106407599</v>
      </c>
      <c r="K3645">
        <v>15.0044</v>
      </c>
    </row>
    <row r="3646" spans="1:11">
      <c r="A3646">
        <v>25</v>
      </c>
      <c r="B3646">
        <v>0</v>
      </c>
      <c r="C3646">
        <v>1047</v>
      </c>
      <c r="D3646">
        <v>880</v>
      </c>
      <c r="E3646">
        <v>48</v>
      </c>
      <c r="F3646">
        <v>5</v>
      </c>
      <c r="G3646">
        <v>19</v>
      </c>
      <c r="H3646">
        <v>1995</v>
      </c>
      <c r="I3646">
        <v>245.12649795564701</v>
      </c>
      <c r="J3646">
        <v>14.243156251337</v>
      </c>
      <c r="K3646">
        <v>12.807</v>
      </c>
    </row>
    <row r="3647" spans="1:11">
      <c r="A3647">
        <v>25</v>
      </c>
      <c r="B3647">
        <v>0</v>
      </c>
      <c r="C3647">
        <v>630</v>
      </c>
      <c r="D3647">
        <v>1336</v>
      </c>
      <c r="E3647">
        <v>45</v>
      </c>
      <c r="F3647">
        <v>2</v>
      </c>
      <c r="G3647">
        <v>15</v>
      </c>
      <c r="H3647">
        <v>1558</v>
      </c>
      <c r="I3647">
        <v>200.299775336869</v>
      </c>
      <c r="J3647">
        <v>12.588232600329601</v>
      </c>
      <c r="K3647">
        <v>11.3644</v>
      </c>
    </row>
    <row r="3648" spans="1:11">
      <c r="A3648">
        <v>25</v>
      </c>
      <c r="B3648">
        <v>0</v>
      </c>
      <c r="C3648">
        <v>342</v>
      </c>
      <c r="D3648">
        <v>1015</v>
      </c>
      <c r="E3648">
        <v>51</v>
      </c>
      <c r="F3648">
        <v>1</v>
      </c>
      <c r="G3648">
        <v>22</v>
      </c>
      <c r="H3648">
        <v>2293</v>
      </c>
      <c r="I3648">
        <v>275.98369517056602</v>
      </c>
      <c r="J3648">
        <v>15.358551363979601</v>
      </c>
      <c r="K3648">
        <v>13.39</v>
      </c>
    </row>
    <row r="3649" spans="1:11">
      <c r="A3649">
        <v>25</v>
      </c>
      <c r="B3649">
        <v>0</v>
      </c>
      <c r="C3649">
        <v>136</v>
      </c>
      <c r="D3649">
        <v>444</v>
      </c>
      <c r="E3649">
        <v>64</v>
      </c>
      <c r="F3649">
        <v>1</v>
      </c>
      <c r="G3649">
        <v>29</v>
      </c>
      <c r="H3649">
        <v>2919</v>
      </c>
      <c r="I3649">
        <v>346.15458974279102</v>
      </c>
      <c r="J3649">
        <v>18.605749111497801</v>
      </c>
      <c r="K3649">
        <v>16.197600000000001</v>
      </c>
    </row>
    <row r="3650" spans="1:11">
      <c r="A3650">
        <v>25</v>
      </c>
      <c r="B3650">
        <v>0</v>
      </c>
      <c r="C3650">
        <v>321</v>
      </c>
      <c r="D3650">
        <v>1151</v>
      </c>
      <c r="E3650">
        <v>38</v>
      </c>
      <c r="F3650">
        <v>1</v>
      </c>
      <c r="G3650">
        <v>15</v>
      </c>
      <c r="H3650">
        <v>1560</v>
      </c>
      <c r="I3650">
        <v>188.44627881706799</v>
      </c>
      <c r="J3650">
        <v>10.571660229121999</v>
      </c>
      <c r="K3650">
        <v>9.1560000000000006</v>
      </c>
    </row>
    <row r="3651" spans="1:11">
      <c r="A3651">
        <v>25</v>
      </c>
      <c r="B3651">
        <v>0</v>
      </c>
      <c r="C3651">
        <v>171</v>
      </c>
      <c r="D3651">
        <v>1187</v>
      </c>
      <c r="E3651">
        <v>35</v>
      </c>
      <c r="F3651">
        <v>1</v>
      </c>
      <c r="G3651">
        <v>12</v>
      </c>
      <c r="H3651">
        <v>1297</v>
      </c>
      <c r="I3651">
        <v>165.62910372274601</v>
      </c>
      <c r="J3651">
        <v>10.3009271427382</v>
      </c>
      <c r="K3651">
        <v>8.5754000000000001</v>
      </c>
    </row>
    <row r="3652" spans="1:11">
      <c r="A3652">
        <v>25</v>
      </c>
      <c r="B3652">
        <v>0</v>
      </c>
      <c r="C3652">
        <v>479</v>
      </c>
      <c r="D3652">
        <v>1009</v>
      </c>
      <c r="E3652">
        <v>50</v>
      </c>
      <c r="F3652">
        <v>1</v>
      </c>
      <c r="G3652">
        <v>18</v>
      </c>
      <c r="H3652">
        <v>1882</v>
      </c>
      <c r="I3652">
        <v>238.50366873488599</v>
      </c>
      <c r="J3652">
        <v>14.650856630245199</v>
      </c>
      <c r="K3652">
        <v>12.969200000000001</v>
      </c>
    </row>
    <row r="3653" spans="1:11">
      <c r="A3653">
        <v>25</v>
      </c>
      <c r="B3653">
        <v>0</v>
      </c>
      <c r="C3653">
        <v>1103</v>
      </c>
      <c r="D3653">
        <v>1014</v>
      </c>
      <c r="E3653">
        <v>45</v>
      </c>
      <c r="F3653">
        <v>3</v>
      </c>
      <c r="G3653">
        <v>18</v>
      </c>
      <c r="H3653">
        <v>1856</v>
      </c>
      <c r="I3653">
        <v>222.90356659326901</v>
      </c>
      <c r="J3653">
        <v>12.344488648785701</v>
      </c>
      <c r="K3653">
        <v>10.0952</v>
      </c>
    </row>
    <row r="3654" spans="1:11">
      <c r="A3654">
        <v>25</v>
      </c>
      <c r="B3654">
        <v>0</v>
      </c>
      <c r="C3654">
        <v>956</v>
      </c>
      <c r="D3654">
        <v>15</v>
      </c>
      <c r="E3654">
        <v>0</v>
      </c>
      <c r="F3654">
        <v>100</v>
      </c>
      <c r="G3654">
        <v>0</v>
      </c>
      <c r="H3654">
        <v>0</v>
      </c>
      <c r="I3654">
        <v>0</v>
      </c>
      <c r="J3654">
        <v>0</v>
      </c>
      <c r="K3654">
        <v>0</v>
      </c>
    </row>
    <row r="3655" spans="1:11">
      <c r="A3655">
        <v>25</v>
      </c>
      <c r="B3655">
        <v>0</v>
      </c>
      <c r="C3655">
        <v>557</v>
      </c>
      <c r="D3655">
        <v>37</v>
      </c>
      <c r="E3655">
        <v>52</v>
      </c>
      <c r="F3655">
        <v>2</v>
      </c>
      <c r="G3655">
        <v>20</v>
      </c>
      <c r="H3655">
        <v>2073</v>
      </c>
      <c r="I3655">
        <v>257.190590807673</v>
      </c>
      <c r="J3655">
        <v>15.222913650152501</v>
      </c>
      <c r="K3655">
        <v>13.5068</v>
      </c>
    </row>
    <row r="3656" spans="1:11">
      <c r="A3656">
        <v>25</v>
      </c>
      <c r="B3656">
        <v>0</v>
      </c>
      <c r="C3656">
        <v>231</v>
      </c>
      <c r="D3656">
        <v>1210</v>
      </c>
      <c r="E3656">
        <v>30</v>
      </c>
      <c r="F3656">
        <v>12</v>
      </c>
      <c r="G3656">
        <v>13</v>
      </c>
      <c r="H3656">
        <v>1309</v>
      </c>
      <c r="I3656">
        <v>162.772847858603</v>
      </c>
      <c r="J3656">
        <v>9.6748074916248292</v>
      </c>
      <c r="K3656">
        <v>8.3352000000000004</v>
      </c>
    </row>
    <row r="3657" spans="1:11">
      <c r="A3657">
        <v>25</v>
      </c>
      <c r="B3657">
        <v>0</v>
      </c>
      <c r="C3657">
        <v>1067</v>
      </c>
      <c r="D3657">
        <v>327</v>
      </c>
      <c r="E3657">
        <v>54</v>
      </c>
      <c r="F3657">
        <v>1</v>
      </c>
      <c r="G3657">
        <v>22</v>
      </c>
      <c r="H3657">
        <v>2200</v>
      </c>
      <c r="I3657">
        <v>268.04477237954097</v>
      </c>
      <c r="J3657">
        <v>15.3127397940408</v>
      </c>
      <c r="K3657">
        <v>13.72</v>
      </c>
    </row>
    <row r="3658" spans="1:11">
      <c r="A3658">
        <v>25</v>
      </c>
      <c r="B3658">
        <v>0</v>
      </c>
      <c r="C3658">
        <v>827</v>
      </c>
      <c r="D3658">
        <v>1194</v>
      </c>
      <c r="E3658">
        <v>49</v>
      </c>
      <c r="F3658">
        <v>2</v>
      </c>
      <c r="G3658">
        <v>23</v>
      </c>
      <c r="H3658">
        <v>2317</v>
      </c>
      <c r="I3658">
        <v>275.30528509274899</v>
      </c>
      <c r="J3658">
        <v>14.868796185300299</v>
      </c>
      <c r="K3658">
        <v>12.943199999999999</v>
      </c>
    </row>
    <row r="3659" spans="1:11">
      <c r="A3659">
        <v>25</v>
      </c>
      <c r="B3659">
        <v>0</v>
      </c>
      <c r="C3659">
        <v>1043</v>
      </c>
      <c r="D3659">
        <v>662</v>
      </c>
      <c r="E3659">
        <v>53</v>
      </c>
      <c r="F3659">
        <v>2</v>
      </c>
      <c r="G3659">
        <v>22</v>
      </c>
      <c r="H3659">
        <v>2223</v>
      </c>
      <c r="I3659">
        <v>270.73788061518098</v>
      </c>
      <c r="J3659">
        <v>15.453708292833801</v>
      </c>
      <c r="K3659">
        <v>13.723800000000001</v>
      </c>
    </row>
    <row r="3660" spans="1:11">
      <c r="A3660">
        <v>25</v>
      </c>
      <c r="B3660">
        <v>0</v>
      </c>
      <c r="C3660">
        <v>778</v>
      </c>
      <c r="D3660">
        <v>1008</v>
      </c>
      <c r="E3660">
        <v>59</v>
      </c>
      <c r="F3660">
        <v>1</v>
      </c>
      <c r="G3660">
        <v>25</v>
      </c>
      <c r="H3660">
        <v>2595</v>
      </c>
      <c r="I3660">
        <v>315.47266125609002</v>
      </c>
      <c r="J3660">
        <v>17.939551276439399</v>
      </c>
      <c r="K3660">
        <v>15.9</v>
      </c>
    </row>
    <row r="3661" spans="1:11">
      <c r="A3661">
        <v>25</v>
      </c>
      <c r="B3661">
        <v>0</v>
      </c>
      <c r="C3661">
        <v>634</v>
      </c>
      <c r="D3661">
        <v>1439</v>
      </c>
      <c r="E3661">
        <v>43</v>
      </c>
      <c r="F3661">
        <v>1</v>
      </c>
      <c r="G3661">
        <v>20</v>
      </c>
      <c r="H3661">
        <v>2059</v>
      </c>
      <c r="I3661">
        <v>238.83257734237199</v>
      </c>
      <c r="J3661">
        <v>12.1021444380738</v>
      </c>
      <c r="K3661">
        <v>10.446400000000001</v>
      </c>
    </row>
    <row r="3662" spans="1:11">
      <c r="A3662">
        <v>25</v>
      </c>
      <c r="B3662">
        <v>0</v>
      </c>
      <c r="C3662">
        <v>892</v>
      </c>
      <c r="D3662">
        <v>52</v>
      </c>
      <c r="E3662">
        <v>1</v>
      </c>
      <c r="F3662">
        <v>3</v>
      </c>
      <c r="G3662">
        <v>0</v>
      </c>
      <c r="H3662">
        <v>3</v>
      </c>
      <c r="I3662">
        <v>1.7320508075688801</v>
      </c>
      <c r="J3662">
        <v>0.17058722109232</v>
      </c>
      <c r="K3662">
        <v>5.8200000000000002E-2</v>
      </c>
    </row>
    <row r="3663" spans="1:11">
      <c r="A3663">
        <v>25</v>
      </c>
      <c r="B3663">
        <v>0</v>
      </c>
      <c r="C3663">
        <v>1116</v>
      </c>
      <c r="D3663">
        <v>456</v>
      </c>
      <c r="E3663">
        <v>52</v>
      </c>
      <c r="F3663">
        <v>2</v>
      </c>
      <c r="G3663">
        <v>21</v>
      </c>
      <c r="H3663">
        <v>2197</v>
      </c>
      <c r="I3663">
        <v>262.27275878367499</v>
      </c>
      <c r="J3663">
        <v>14.324423199556801</v>
      </c>
      <c r="K3663">
        <v>12.1142</v>
      </c>
    </row>
    <row r="3664" spans="1:11">
      <c r="A3664">
        <v>25</v>
      </c>
      <c r="B3664">
        <v>0</v>
      </c>
      <c r="C3664">
        <v>976</v>
      </c>
      <c r="D3664">
        <v>39</v>
      </c>
      <c r="E3664">
        <v>0</v>
      </c>
      <c r="F3664">
        <v>100</v>
      </c>
      <c r="G3664">
        <v>0</v>
      </c>
      <c r="H3664">
        <v>0</v>
      </c>
      <c r="I3664">
        <v>0</v>
      </c>
      <c r="J3664">
        <v>0</v>
      </c>
      <c r="K3664">
        <v>0</v>
      </c>
    </row>
    <row r="3665" spans="1:11">
      <c r="A3665">
        <v>25</v>
      </c>
      <c r="B3665">
        <v>0</v>
      </c>
      <c r="C3665">
        <v>53</v>
      </c>
      <c r="D3665">
        <v>835</v>
      </c>
      <c r="E3665">
        <v>45</v>
      </c>
      <c r="F3665">
        <v>3</v>
      </c>
      <c r="G3665">
        <v>18</v>
      </c>
      <c r="H3665">
        <v>1861</v>
      </c>
      <c r="I3665">
        <v>226.90306300268401</v>
      </c>
      <c r="J3665">
        <v>12.9814444496751</v>
      </c>
      <c r="K3665">
        <v>11.207599999999999</v>
      </c>
    </row>
    <row r="3666" spans="1:11">
      <c r="A3666">
        <v>25</v>
      </c>
      <c r="B3666">
        <v>0</v>
      </c>
      <c r="C3666">
        <v>749</v>
      </c>
      <c r="D3666">
        <v>520</v>
      </c>
      <c r="E3666">
        <v>76</v>
      </c>
      <c r="F3666">
        <v>1</v>
      </c>
      <c r="G3666">
        <v>34</v>
      </c>
      <c r="H3666">
        <v>3491</v>
      </c>
      <c r="I3666">
        <v>411.233510307708</v>
      </c>
      <c r="J3666">
        <v>21.7352685743701</v>
      </c>
      <c r="K3666">
        <v>18.511800000000001</v>
      </c>
    </row>
    <row r="3667" spans="1:11">
      <c r="A3667">
        <v>25</v>
      </c>
      <c r="B3667">
        <v>0</v>
      </c>
      <c r="C3667">
        <v>183</v>
      </c>
      <c r="D3667">
        <v>1020</v>
      </c>
      <c r="E3667">
        <v>33</v>
      </c>
      <c r="F3667">
        <v>6</v>
      </c>
      <c r="G3667">
        <v>14</v>
      </c>
      <c r="H3667">
        <v>1467</v>
      </c>
      <c r="I3667">
        <v>178.36759795433699</v>
      </c>
      <c r="J3667">
        <v>10.145989355405399</v>
      </c>
      <c r="K3667">
        <v>8.3298000000000005</v>
      </c>
    </row>
    <row r="3668" spans="1:11">
      <c r="A3668">
        <v>25</v>
      </c>
      <c r="B3668">
        <v>0</v>
      </c>
      <c r="C3668">
        <v>32</v>
      </c>
      <c r="D3668">
        <v>1376</v>
      </c>
      <c r="E3668">
        <v>0</v>
      </c>
      <c r="F3668">
        <v>100</v>
      </c>
      <c r="G3668">
        <v>0</v>
      </c>
      <c r="H3668">
        <v>0</v>
      </c>
      <c r="I3668">
        <v>0</v>
      </c>
      <c r="J3668">
        <v>0</v>
      </c>
      <c r="K3668">
        <v>0</v>
      </c>
    </row>
    <row r="3669" spans="1:11">
      <c r="A3669">
        <v>25</v>
      </c>
      <c r="B3669">
        <v>0</v>
      </c>
      <c r="C3669">
        <v>610</v>
      </c>
      <c r="D3669">
        <v>717</v>
      </c>
      <c r="E3669">
        <v>77</v>
      </c>
      <c r="F3669">
        <v>1</v>
      </c>
      <c r="G3669">
        <v>36</v>
      </c>
      <c r="H3669">
        <v>3683</v>
      </c>
      <c r="I3669">
        <v>433.61849591547599</v>
      </c>
      <c r="J3669">
        <v>22.886701378748299</v>
      </c>
      <c r="K3669">
        <v>19.6066</v>
      </c>
    </row>
    <row r="3670" spans="1:11">
      <c r="A3670">
        <v>25</v>
      </c>
      <c r="B3670">
        <v>0</v>
      </c>
      <c r="C3670">
        <v>651</v>
      </c>
      <c r="D3670">
        <v>666</v>
      </c>
      <c r="E3670">
        <v>60</v>
      </c>
      <c r="F3670">
        <v>7</v>
      </c>
      <c r="G3670">
        <v>25</v>
      </c>
      <c r="H3670">
        <v>2546</v>
      </c>
      <c r="I3670">
        <v>310.42229301388801</v>
      </c>
      <c r="J3670">
        <v>17.759740989102301</v>
      </c>
      <c r="K3670">
        <v>15.1448</v>
      </c>
    </row>
    <row r="3671" spans="1:11">
      <c r="A3671">
        <v>25</v>
      </c>
      <c r="B3671">
        <v>0</v>
      </c>
      <c r="C3671">
        <v>35</v>
      </c>
      <c r="D3671">
        <v>587</v>
      </c>
      <c r="E3671">
        <v>60</v>
      </c>
      <c r="F3671">
        <v>1</v>
      </c>
      <c r="G3671">
        <v>25</v>
      </c>
      <c r="H3671">
        <v>2522</v>
      </c>
      <c r="I3671">
        <v>304.82782025268</v>
      </c>
      <c r="J3671">
        <v>17.121670479249399</v>
      </c>
      <c r="K3671">
        <v>14.577999999999999</v>
      </c>
    </row>
    <row r="3672" spans="1:11">
      <c r="A3672">
        <v>25</v>
      </c>
      <c r="B3672">
        <v>0</v>
      </c>
      <c r="C3672">
        <v>423</v>
      </c>
      <c r="D3672">
        <v>1425</v>
      </c>
      <c r="E3672">
        <v>47</v>
      </c>
      <c r="F3672">
        <v>1</v>
      </c>
      <c r="G3672">
        <v>18</v>
      </c>
      <c r="H3672">
        <v>1865</v>
      </c>
      <c r="I3672">
        <v>222.20486043289</v>
      </c>
      <c r="J3672">
        <v>12.0800455297155</v>
      </c>
      <c r="K3672">
        <v>10.691000000000001</v>
      </c>
    </row>
    <row r="3673" spans="1:11">
      <c r="A3673">
        <v>25</v>
      </c>
      <c r="B3673">
        <v>0</v>
      </c>
      <c r="C3673">
        <v>90</v>
      </c>
      <c r="D3673">
        <v>847</v>
      </c>
      <c r="E3673">
        <v>46</v>
      </c>
      <c r="F3673">
        <v>2</v>
      </c>
      <c r="G3673">
        <v>20</v>
      </c>
      <c r="H3673">
        <v>2061</v>
      </c>
      <c r="I3673">
        <v>245.58297986627699</v>
      </c>
      <c r="J3673">
        <v>13.354321397959501</v>
      </c>
      <c r="K3673">
        <v>11.5534</v>
      </c>
    </row>
    <row r="3674" spans="1:11">
      <c r="A3674">
        <v>25</v>
      </c>
      <c r="B3674">
        <v>0</v>
      </c>
      <c r="C3674">
        <v>1134</v>
      </c>
      <c r="D3674">
        <v>1171</v>
      </c>
      <c r="E3674">
        <v>0</v>
      </c>
      <c r="F3674">
        <v>100</v>
      </c>
      <c r="G3674">
        <v>0</v>
      </c>
      <c r="H3674">
        <v>0</v>
      </c>
      <c r="I3674">
        <v>0</v>
      </c>
      <c r="J3674">
        <v>0</v>
      </c>
      <c r="K3674">
        <v>0</v>
      </c>
    </row>
    <row r="3675" spans="1:11">
      <c r="A3675">
        <v>25</v>
      </c>
      <c r="B3675">
        <v>0</v>
      </c>
      <c r="C3675">
        <v>861</v>
      </c>
      <c r="D3675">
        <v>98</v>
      </c>
      <c r="E3675">
        <v>12</v>
      </c>
      <c r="F3675">
        <v>3</v>
      </c>
      <c r="G3675">
        <v>3</v>
      </c>
      <c r="H3675">
        <v>343</v>
      </c>
      <c r="I3675">
        <v>54.763126280372298</v>
      </c>
      <c r="J3675">
        <v>4.2690865533507303</v>
      </c>
      <c r="K3675">
        <v>4.0473999999999997</v>
      </c>
    </row>
    <row r="3676" spans="1:11">
      <c r="A3676">
        <v>25</v>
      </c>
      <c r="B3676">
        <v>0</v>
      </c>
      <c r="C3676">
        <v>465</v>
      </c>
      <c r="D3676">
        <v>600</v>
      </c>
      <c r="E3676">
        <v>70</v>
      </c>
      <c r="F3676">
        <v>5</v>
      </c>
      <c r="G3676">
        <v>33</v>
      </c>
      <c r="H3676">
        <v>3302</v>
      </c>
      <c r="I3676">
        <v>394.38559811433299</v>
      </c>
      <c r="J3676">
        <v>21.5657042546725</v>
      </c>
      <c r="K3676">
        <v>18.698399999999999</v>
      </c>
    </row>
    <row r="3677" spans="1:11">
      <c r="A3677">
        <v>25</v>
      </c>
      <c r="B3677">
        <v>0</v>
      </c>
      <c r="C3677">
        <v>653</v>
      </c>
      <c r="D3677">
        <v>419</v>
      </c>
      <c r="E3677">
        <v>75</v>
      </c>
      <c r="F3677">
        <v>5</v>
      </c>
      <c r="G3677">
        <v>35</v>
      </c>
      <c r="H3677">
        <v>3503</v>
      </c>
      <c r="I3677">
        <v>418.57496341754597</v>
      </c>
      <c r="J3677">
        <v>22.9117677187946</v>
      </c>
      <c r="K3677">
        <v>20.0106</v>
      </c>
    </row>
    <row r="3678" spans="1:11">
      <c r="A3678">
        <v>25</v>
      </c>
      <c r="B3678">
        <v>0</v>
      </c>
      <c r="C3678">
        <v>637</v>
      </c>
      <c r="D3678">
        <v>810</v>
      </c>
      <c r="E3678">
        <v>46</v>
      </c>
      <c r="F3678">
        <v>4</v>
      </c>
      <c r="G3678">
        <v>19</v>
      </c>
      <c r="H3678">
        <v>1990</v>
      </c>
      <c r="I3678">
        <v>242.80032948906799</v>
      </c>
      <c r="J3678">
        <v>13.910787181177099</v>
      </c>
      <c r="K3678">
        <v>12.15</v>
      </c>
    </row>
    <row r="3679" spans="1:11">
      <c r="A3679">
        <v>25</v>
      </c>
      <c r="B3679">
        <v>0</v>
      </c>
      <c r="C3679">
        <v>120</v>
      </c>
      <c r="D3679">
        <v>329</v>
      </c>
      <c r="E3679">
        <v>62</v>
      </c>
      <c r="F3679">
        <v>1</v>
      </c>
      <c r="G3679">
        <v>25</v>
      </c>
      <c r="H3679">
        <v>2562</v>
      </c>
      <c r="I3679">
        <v>305.29985260396103</v>
      </c>
      <c r="J3679">
        <v>16.604083835008801</v>
      </c>
      <c r="K3679">
        <v>14.263999999999999</v>
      </c>
    </row>
    <row r="3680" spans="1:11">
      <c r="A3680">
        <v>25</v>
      </c>
      <c r="B3680">
        <v>0</v>
      </c>
      <c r="C3680">
        <v>300</v>
      </c>
      <c r="D3680">
        <v>1223</v>
      </c>
      <c r="E3680">
        <v>38</v>
      </c>
      <c r="F3680">
        <v>1</v>
      </c>
      <c r="G3680">
        <v>14</v>
      </c>
      <c r="H3680">
        <v>1405</v>
      </c>
      <c r="I3680">
        <v>179.99166647375699</v>
      </c>
      <c r="J3680">
        <v>11.250222220027499</v>
      </c>
      <c r="K3680">
        <v>9.5449999999999999</v>
      </c>
    </row>
    <row r="3681" spans="1:11">
      <c r="A3681">
        <v>25</v>
      </c>
      <c r="B3681">
        <v>0</v>
      </c>
      <c r="C3681">
        <v>507</v>
      </c>
      <c r="D3681">
        <v>1186</v>
      </c>
      <c r="E3681">
        <v>43</v>
      </c>
      <c r="F3681">
        <v>1</v>
      </c>
      <c r="G3681">
        <v>17</v>
      </c>
      <c r="H3681">
        <v>1785</v>
      </c>
      <c r="I3681">
        <v>214.97674292816001</v>
      </c>
      <c r="J3681">
        <v>11.9802963235473</v>
      </c>
      <c r="K3681">
        <v>10.148</v>
      </c>
    </row>
    <row r="3682" spans="1:11">
      <c r="A3682">
        <v>25</v>
      </c>
      <c r="B3682">
        <v>0</v>
      </c>
      <c r="C3682">
        <v>514</v>
      </c>
      <c r="D3682">
        <v>1182</v>
      </c>
      <c r="E3682">
        <v>45</v>
      </c>
      <c r="F3682">
        <v>3</v>
      </c>
      <c r="G3682">
        <v>19</v>
      </c>
      <c r="H3682">
        <v>1995</v>
      </c>
      <c r="I3682">
        <v>238.928859705143</v>
      </c>
      <c r="J3682">
        <v>13.1479085789338</v>
      </c>
      <c r="K3682">
        <v>11.467000000000001</v>
      </c>
    </row>
    <row r="3683" spans="1:11">
      <c r="A3683">
        <v>25</v>
      </c>
      <c r="B3683">
        <v>0</v>
      </c>
      <c r="C3683">
        <v>772</v>
      </c>
      <c r="D3683">
        <v>1294</v>
      </c>
      <c r="E3683">
        <v>48</v>
      </c>
      <c r="F3683">
        <v>1</v>
      </c>
      <c r="G3683">
        <v>18</v>
      </c>
      <c r="H3683">
        <v>1810</v>
      </c>
      <c r="I3683">
        <v>232.16804258984499</v>
      </c>
      <c r="J3683">
        <v>14.539944979263201</v>
      </c>
      <c r="K3683">
        <v>12.564</v>
      </c>
    </row>
    <row r="3684" spans="1:11">
      <c r="A3684">
        <v>25</v>
      </c>
      <c r="B3684">
        <v>0</v>
      </c>
      <c r="C3684">
        <v>608</v>
      </c>
      <c r="D3684">
        <v>1215</v>
      </c>
      <c r="E3684">
        <v>61</v>
      </c>
      <c r="F3684">
        <v>4</v>
      </c>
      <c r="G3684">
        <v>29</v>
      </c>
      <c r="H3684">
        <v>2951</v>
      </c>
      <c r="I3684">
        <v>347.16422626762699</v>
      </c>
      <c r="J3684">
        <v>18.286330960583602</v>
      </c>
      <c r="K3684">
        <v>15.719799999999999</v>
      </c>
    </row>
    <row r="3685" spans="1:11">
      <c r="A3685">
        <v>25</v>
      </c>
      <c r="B3685">
        <v>0</v>
      </c>
      <c r="C3685">
        <v>1007</v>
      </c>
      <c r="D3685">
        <v>1083</v>
      </c>
      <c r="E3685">
        <v>42</v>
      </c>
      <c r="F3685">
        <v>2</v>
      </c>
      <c r="G3685">
        <v>19</v>
      </c>
      <c r="H3685">
        <v>1913</v>
      </c>
      <c r="I3685">
        <v>226.24544194303701</v>
      </c>
      <c r="J3685">
        <v>12.0794494907674</v>
      </c>
      <c r="K3685">
        <v>10.062200000000001</v>
      </c>
    </row>
    <row r="3686" spans="1:11">
      <c r="A3686">
        <v>25</v>
      </c>
      <c r="B3686">
        <v>0</v>
      </c>
      <c r="C3686">
        <v>822</v>
      </c>
      <c r="D3686">
        <v>512</v>
      </c>
      <c r="E3686">
        <v>73</v>
      </c>
      <c r="F3686">
        <v>1</v>
      </c>
      <c r="G3686">
        <v>32</v>
      </c>
      <c r="H3686">
        <v>3228</v>
      </c>
      <c r="I3686">
        <v>385.98704641477298</v>
      </c>
      <c r="J3686">
        <v>21.162740843283999</v>
      </c>
      <c r="K3686">
        <v>18.3248</v>
      </c>
    </row>
    <row r="3687" spans="1:11">
      <c r="A3687">
        <v>25</v>
      </c>
      <c r="B3687">
        <v>0</v>
      </c>
      <c r="C3687">
        <v>246</v>
      </c>
      <c r="D3687">
        <v>1330</v>
      </c>
      <c r="E3687">
        <v>46</v>
      </c>
      <c r="F3687">
        <v>6</v>
      </c>
      <c r="G3687">
        <v>17</v>
      </c>
      <c r="H3687">
        <v>1726</v>
      </c>
      <c r="I3687">
        <v>208.83486298987501</v>
      </c>
      <c r="J3687">
        <v>11.7563769929345</v>
      </c>
      <c r="K3687">
        <v>10.1052</v>
      </c>
    </row>
    <row r="3688" spans="1:11">
      <c r="A3688">
        <v>25</v>
      </c>
      <c r="B3688">
        <v>0</v>
      </c>
      <c r="C3688">
        <v>1102</v>
      </c>
      <c r="D3688">
        <v>1393</v>
      </c>
      <c r="E3688">
        <v>1</v>
      </c>
      <c r="F3688">
        <v>2</v>
      </c>
      <c r="G3688">
        <v>0</v>
      </c>
      <c r="H3688">
        <v>2</v>
      </c>
      <c r="I3688">
        <v>1.4142135623731</v>
      </c>
      <c r="J3688">
        <v>0.14000000000000001</v>
      </c>
      <c r="K3688">
        <v>3.9199999999999999E-2</v>
      </c>
    </row>
    <row r="3689" spans="1:11">
      <c r="A3689">
        <v>25</v>
      </c>
      <c r="B3689">
        <v>0</v>
      </c>
      <c r="C3689">
        <v>72</v>
      </c>
      <c r="D3689">
        <v>1049</v>
      </c>
      <c r="E3689">
        <v>37</v>
      </c>
      <c r="F3689">
        <v>1</v>
      </c>
      <c r="G3689">
        <v>13</v>
      </c>
      <c r="H3689">
        <v>1391</v>
      </c>
      <c r="I3689">
        <v>175.50783458296101</v>
      </c>
      <c r="J3689">
        <v>10.7024249588586</v>
      </c>
      <c r="K3689">
        <v>8.7775999999999996</v>
      </c>
    </row>
    <row r="3690" spans="1:11">
      <c r="A3690">
        <v>25</v>
      </c>
      <c r="B3690">
        <v>0</v>
      </c>
      <c r="C3690">
        <v>133</v>
      </c>
      <c r="D3690">
        <v>1346</v>
      </c>
      <c r="E3690">
        <v>0</v>
      </c>
      <c r="F3690">
        <v>100</v>
      </c>
      <c r="G3690">
        <v>0</v>
      </c>
      <c r="H3690">
        <v>0</v>
      </c>
      <c r="I3690">
        <v>0</v>
      </c>
      <c r="J3690">
        <v>0</v>
      </c>
      <c r="K3690">
        <v>0</v>
      </c>
    </row>
    <row r="3691" spans="1:11">
      <c r="A3691">
        <v>25</v>
      </c>
      <c r="B3691">
        <v>0</v>
      </c>
      <c r="C3691">
        <v>637</v>
      </c>
      <c r="D3691">
        <v>702</v>
      </c>
      <c r="E3691">
        <v>52</v>
      </c>
      <c r="F3691">
        <v>10</v>
      </c>
      <c r="G3691">
        <v>23</v>
      </c>
      <c r="H3691">
        <v>2396</v>
      </c>
      <c r="I3691">
        <v>288.679753360017</v>
      </c>
      <c r="J3691">
        <v>16.102124083486601</v>
      </c>
      <c r="K3691">
        <v>13.3408</v>
      </c>
    </row>
    <row r="3692" spans="1:11">
      <c r="A3692">
        <v>25</v>
      </c>
      <c r="B3692">
        <v>0</v>
      </c>
      <c r="C3692">
        <v>240</v>
      </c>
      <c r="D3692">
        <v>241</v>
      </c>
      <c r="E3692">
        <v>65</v>
      </c>
      <c r="F3692">
        <v>2</v>
      </c>
      <c r="G3692">
        <v>25</v>
      </c>
      <c r="H3692">
        <v>2568</v>
      </c>
      <c r="I3692">
        <v>314.852346346665</v>
      </c>
      <c r="J3692">
        <v>18.216959131534601</v>
      </c>
      <c r="K3692">
        <v>15.2448</v>
      </c>
    </row>
    <row r="3693" spans="1:11">
      <c r="A3693">
        <v>25</v>
      </c>
      <c r="B3693">
        <v>0</v>
      </c>
      <c r="C3693">
        <v>1132</v>
      </c>
      <c r="D3693">
        <v>542</v>
      </c>
      <c r="E3693">
        <v>52</v>
      </c>
      <c r="F3693">
        <v>2</v>
      </c>
      <c r="G3693">
        <v>21</v>
      </c>
      <c r="H3693">
        <v>2171</v>
      </c>
      <c r="I3693">
        <v>265.27155897306397</v>
      </c>
      <c r="J3693">
        <v>15.243552735501</v>
      </c>
      <c r="K3693">
        <v>13.4726</v>
      </c>
    </row>
    <row r="3694" spans="1:11">
      <c r="A3694">
        <v>25</v>
      </c>
      <c r="B3694">
        <v>0</v>
      </c>
      <c r="C3694">
        <v>883</v>
      </c>
      <c r="D3694">
        <v>806</v>
      </c>
      <c r="E3694">
        <v>67</v>
      </c>
      <c r="F3694">
        <v>1</v>
      </c>
      <c r="G3694">
        <v>28</v>
      </c>
      <c r="H3694">
        <v>2826</v>
      </c>
      <c r="I3694">
        <v>343.13262741977798</v>
      </c>
      <c r="J3694">
        <v>19.4620759427149</v>
      </c>
      <c r="K3694">
        <v>16.383199999999999</v>
      </c>
    </row>
    <row r="3695" spans="1:11">
      <c r="A3695">
        <v>25</v>
      </c>
      <c r="B3695">
        <v>0</v>
      </c>
      <c r="C3695">
        <v>1044</v>
      </c>
      <c r="D3695">
        <v>765</v>
      </c>
      <c r="E3695">
        <v>54</v>
      </c>
      <c r="F3695">
        <v>3</v>
      </c>
      <c r="G3695">
        <v>23</v>
      </c>
      <c r="H3695">
        <v>2346</v>
      </c>
      <c r="I3695">
        <v>283.53835719352003</v>
      </c>
      <c r="J3695">
        <v>15.9238311972967</v>
      </c>
      <c r="K3695">
        <v>13.486000000000001</v>
      </c>
    </row>
    <row r="3696" spans="1:11">
      <c r="A3696">
        <v>25</v>
      </c>
      <c r="B3696">
        <v>0</v>
      </c>
      <c r="C3696">
        <v>956</v>
      </c>
      <c r="D3696">
        <v>147</v>
      </c>
      <c r="E3696">
        <v>1</v>
      </c>
      <c r="F3696">
        <v>7</v>
      </c>
      <c r="G3696">
        <v>0</v>
      </c>
      <c r="H3696">
        <v>7</v>
      </c>
      <c r="I3696">
        <v>2.6457513110645898</v>
      </c>
      <c r="J3696">
        <v>0.25514701644346099</v>
      </c>
      <c r="K3696">
        <v>0.13020000000000001</v>
      </c>
    </row>
    <row r="3697" spans="1:11">
      <c r="A3697">
        <v>25</v>
      </c>
      <c r="B3697">
        <v>0</v>
      </c>
      <c r="C3697">
        <v>179</v>
      </c>
      <c r="D3697">
        <v>240</v>
      </c>
      <c r="E3697">
        <v>63</v>
      </c>
      <c r="F3697">
        <v>2</v>
      </c>
      <c r="G3697">
        <v>26</v>
      </c>
      <c r="H3697">
        <v>2672</v>
      </c>
      <c r="I3697">
        <v>322.229731713261</v>
      </c>
      <c r="J3697">
        <v>18.010041643483198</v>
      </c>
      <c r="K3697">
        <v>15.218400000000001</v>
      </c>
    </row>
    <row r="3698" spans="1:11">
      <c r="A3698">
        <v>25</v>
      </c>
      <c r="B3698">
        <v>0</v>
      </c>
      <c r="C3698">
        <v>948</v>
      </c>
      <c r="D3698">
        <v>909</v>
      </c>
      <c r="E3698">
        <v>70</v>
      </c>
      <c r="F3698">
        <v>2</v>
      </c>
      <c r="G3698">
        <v>30</v>
      </c>
      <c r="H3698">
        <v>3092</v>
      </c>
      <c r="I3698">
        <v>375.21727039143599</v>
      </c>
      <c r="J3698">
        <v>21.256377866419299</v>
      </c>
      <c r="K3698">
        <v>18.220800000000001</v>
      </c>
    </row>
    <row r="3699" spans="1:11">
      <c r="A3699">
        <v>25</v>
      </c>
      <c r="B3699">
        <v>0</v>
      </c>
      <c r="C3699">
        <v>17</v>
      </c>
      <c r="D3699">
        <v>1027</v>
      </c>
      <c r="E3699">
        <v>38</v>
      </c>
      <c r="F3699">
        <v>2</v>
      </c>
      <c r="G3699">
        <v>14</v>
      </c>
      <c r="H3699">
        <v>1408</v>
      </c>
      <c r="I3699">
        <v>173.476223154644</v>
      </c>
      <c r="J3699">
        <v>10.1337850776499</v>
      </c>
      <c r="K3699">
        <v>9.0096000000000007</v>
      </c>
    </row>
    <row r="3700" spans="1:11">
      <c r="A3700">
        <v>25</v>
      </c>
      <c r="B3700">
        <v>0</v>
      </c>
      <c r="C3700">
        <v>556</v>
      </c>
      <c r="D3700">
        <v>359</v>
      </c>
      <c r="E3700">
        <v>74</v>
      </c>
      <c r="F3700">
        <v>8</v>
      </c>
      <c r="G3700">
        <v>31</v>
      </c>
      <c r="H3700">
        <v>3130</v>
      </c>
      <c r="I3700">
        <v>384.87920182831402</v>
      </c>
      <c r="J3700">
        <v>22.397098026306899</v>
      </c>
      <c r="K3700">
        <v>19.712</v>
      </c>
    </row>
    <row r="3701" spans="1:11">
      <c r="A3701">
        <v>25</v>
      </c>
      <c r="B3701">
        <v>0</v>
      </c>
      <c r="C3701">
        <v>538</v>
      </c>
      <c r="D3701">
        <v>276</v>
      </c>
      <c r="E3701">
        <v>67</v>
      </c>
      <c r="F3701">
        <v>5</v>
      </c>
      <c r="G3701">
        <v>29</v>
      </c>
      <c r="H3701">
        <v>2963</v>
      </c>
      <c r="I3701">
        <v>361.54806042903903</v>
      </c>
      <c r="J3701">
        <v>20.717941500062199</v>
      </c>
      <c r="K3701">
        <v>17.8782</v>
      </c>
    </row>
    <row r="3702" spans="1:11">
      <c r="A3702">
        <v>25</v>
      </c>
      <c r="B3702">
        <v>0</v>
      </c>
      <c r="C3702">
        <v>520</v>
      </c>
      <c r="D3702">
        <v>1133</v>
      </c>
      <c r="E3702">
        <v>42</v>
      </c>
      <c r="F3702">
        <v>3</v>
      </c>
      <c r="G3702">
        <v>19</v>
      </c>
      <c r="H3702">
        <v>1921</v>
      </c>
      <c r="I3702">
        <v>224.98666627158201</v>
      </c>
      <c r="J3702">
        <v>11.711784663321</v>
      </c>
      <c r="K3702">
        <v>10.075200000000001</v>
      </c>
    </row>
    <row r="3703" spans="1:11">
      <c r="A3703">
        <v>25</v>
      </c>
      <c r="B3703">
        <v>0</v>
      </c>
      <c r="C3703">
        <v>448</v>
      </c>
      <c r="D3703">
        <v>458</v>
      </c>
      <c r="E3703">
        <v>87</v>
      </c>
      <c r="F3703">
        <v>1</v>
      </c>
      <c r="G3703">
        <v>33</v>
      </c>
      <c r="H3703">
        <v>3331</v>
      </c>
      <c r="I3703">
        <v>417.10789970941602</v>
      </c>
      <c r="J3703">
        <v>25.1044597631576</v>
      </c>
      <c r="K3703">
        <v>21.412800000000001</v>
      </c>
    </row>
    <row r="3704" spans="1:11">
      <c r="A3704">
        <v>25</v>
      </c>
      <c r="B3704">
        <v>0</v>
      </c>
      <c r="C3704">
        <v>1121</v>
      </c>
      <c r="D3704">
        <v>151</v>
      </c>
      <c r="E3704">
        <v>0</v>
      </c>
      <c r="F3704">
        <v>100</v>
      </c>
      <c r="G3704">
        <v>0</v>
      </c>
      <c r="H3704">
        <v>0</v>
      </c>
      <c r="I3704">
        <v>0</v>
      </c>
      <c r="J3704">
        <v>0</v>
      </c>
      <c r="K3704">
        <v>0</v>
      </c>
    </row>
    <row r="3705" spans="1:11">
      <c r="A3705">
        <v>25</v>
      </c>
      <c r="B3705">
        <v>0</v>
      </c>
      <c r="C3705">
        <v>713</v>
      </c>
      <c r="D3705">
        <v>1232</v>
      </c>
      <c r="E3705">
        <v>43</v>
      </c>
      <c r="F3705">
        <v>3</v>
      </c>
      <c r="G3705">
        <v>17</v>
      </c>
      <c r="H3705">
        <v>1762</v>
      </c>
      <c r="I3705">
        <v>222.75547131327701</v>
      </c>
      <c r="J3705">
        <v>13.628484875436399</v>
      </c>
      <c r="K3705">
        <v>12.055199999999999</v>
      </c>
    </row>
    <row r="3706" spans="1:11">
      <c r="A3706">
        <v>25</v>
      </c>
      <c r="B3706">
        <v>0</v>
      </c>
      <c r="C3706">
        <v>1110</v>
      </c>
      <c r="D3706">
        <v>926</v>
      </c>
      <c r="E3706">
        <v>47</v>
      </c>
      <c r="F3706">
        <v>1</v>
      </c>
      <c r="G3706">
        <v>17</v>
      </c>
      <c r="H3706">
        <v>1761</v>
      </c>
      <c r="I3706">
        <v>217.928887483968</v>
      </c>
      <c r="J3706">
        <v>12.8381423889907</v>
      </c>
      <c r="K3706">
        <v>11.367599999999999</v>
      </c>
    </row>
    <row r="3707" spans="1:11">
      <c r="A3707">
        <v>25</v>
      </c>
      <c r="B3707">
        <v>0</v>
      </c>
      <c r="C3707">
        <v>545</v>
      </c>
      <c r="D3707">
        <v>128</v>
      </c>
      <c r="E3707">
        <v>59</v>
      </c>
      <c r="F3707">
        <v>1</v>
      </c>
      <c r="G3707">
        <v>24</v>
      </c>
      <c r="H3707">
        <v>2449</v>
      </c>
      <c r="I3707">
        <v>297.28269374452299</v>
      </c>
      <c r="J3707">
        <v>16.852593272253401</v>
      </c>
      <c r="K3707">
        <v>14.1312</v>
      </c>
    </row>
    <row r="3708" spans="1:11">
      <c r="A3708">
        <v>25</v>
      </c>
      <c r="B3708">
        <v>0</v>
      </c>
      <c r="C3708">
        <v>1083</v>
      </c>
      <c r="D3708">
        <v>1436</v>
      </c>
      <c r="E3708">
        <v>0</v>
      </c>
      <c r="F3708">
        <v>100</v>
      </c>
      <c r="G3708">
        <v>0</v>
      </c>
      <c r="H3708">
        <v>0</v>
      </c>
      <c r="I3708">
        <v>0</v>
      </c>
      <c r="J3708">
        <v>0</v>
      </c>
      <c r="K3708">
        <v>0</v>
      </c>
    </row>
    <row r="3709" spans="1:11">
      <c r="A3709">
        <v>25</v>
      </c>
      <c r="B3709">
        <v>0</v>
      </c>
      <c r="C3709">
        <v>256</v>
      </c>
      <c r="D3709">
        <v>557</v>
      </c>
      <c r="E3709">
        <v>69</v>
      </c>
      <c r="F3709">
        <v>4</v>
      </c>
      <c r="G3709">
        <v>29</v>
      </c>
      <c r="H3709">
        <v>2956</v>
      </c>
      <c r="I3709">
        <v>359.01810539302897</v>
      </c>
      <c r="J3709">
        <v>20.3751417172986</v>
      </c>
      <c r="K3709">
        <v>16.7928</v>
      </c>
    </row>
    <row r="3710" spans="1:11">
      <c r="A3710">
        <v>25</v>
      </c>
      <c r="B3710">
        <v>0</v>
      </c>
      <c r="C3710">
        <v>317</v>
      </c>
      <c r="D3710">
        <v>713</v>
      </c>
      <c r="E3710">
        <v>67</v>
      </c>
      <c r="F3710">
        <v>2</v>
      </c>
      <c r="G3710">
        <v>30</v>
      </c>
      <c r="H3710">
        <v>3025</v>
      </c>
      <c r="I3710">
        <v>359.075201037331</v>
      </c>
      <c r="J3710">
        <v>19.346511313412599</v>
      </c>
      <c r="K3710">
        <v>16.940000000000001</v>
      </c>
    </row>
    <row r="3711" spans="1:11">
      <c r="A3711">
        <v>25</v>
      </c>
      <c r="B3711">
        <v>0</v>
      </c>
      <c r="C3711">
        <v>893</v>
      </c>
      <c r="D3711">
        <v>1014</v>
      </c>
      <c r="E3711">
        <v>54</v>
      </c>
      <c r="F3711">
        <v>1</v>
      </c>
      <c r="G3711">
        <v>22</v>
      </c>
      <c r="H3711">
        <v>2210</v>
      </c>
      <c r="I3711">
        <v>275.31799795872399</v>
      </c>
      <c r="J3711">
        <v>16.4191960826345</v>
      </c>
      <c r="K3711">
        <v>14.414</v>
      </c>
    </row>
    <row r="3712" spans="1:11">
      <c r="A3712">
        <v>25</v>
      </c>
      <c r="B3712">
        <v>0</v>
      </c>
      <c r="C3712">
        <v>987</v>
      </c>
      <c r="D3712">
        <v>153</v>
      </c>
      <c r="E3712">
        <v>1</v>
      </c>
      <c r="F3712">
        <v>1</v>
      </c>
      <c r="G3712">
        <v>0</v>
      </c>
      <c r="H3712">
        <v>1</v>
      </c>
      <c r="I3712">
        <v>1</v>
      </c>
      <c r="J3712">
        <v>9.9498743710662002E-2</v>
      </c>
      <c r="K3712">
        <v>1.9800000000000002E-2</v>
      </c>
    </row>
    <row r="3713" spans="1:11">
      <c r="A3713">
        <v>25</v>
      </c>
      <c r="B3713">
        <v>0</v>
      </c>
      <c r="C3713">
        <v>211</v>
      </c>
      <c r="D3713">
        <v>617</v>
      </c>
      <c r="E3713">
        <v>75</v>
      </c>
      <c r="F3713">
        <v>3</v>
      </c>
      <c r="G3713">
        <v>34</v>
      </c>
      <c r="H3713">
        <v>3412</v>
      </c>
      <c r="I3713">
        <v>404.90245738943099</v>
      </c>
      <c r="J3713">
        <v>21.801045846472601</v>
      </c>
      <c r="K3713">
        <v>18.2944</v>
      </c>
    </row>
    <row r="3714" spans="1:11">
      <c r="A3714">
        <v>25</v>
      </c>
      <c r="B3714">
        <v>0</v>
      </c>
      <c r="C3714">
        <v>161</v>
      </c>
      <c r="D3714">
        <v>961</v>
      </c>
      <c r="E3714">
        <v>42</v>
      </c>
      <c r="F3714">
        <v>1</v>
      </c>
      <c r="G3714">
        <v>15</v>
      </c>
      <c r="H3714">
        <v>1554</v>
      </c>
      <c r="I3714">
        <v>196.875595237195</v>
      </c>
      <c r="J3714">
        <v>12.087530765214201</v>
      </c>
      <c r="K3714">
        <v>9.8051999999999992</v>
      </c>
    </row>
    <row r="3715" spans="1:11">
      <c r="A3715">
        <v>25</v>
      </c>
      <c r="B3715">
        <v>0</v>
      </c>
      <c r="C3715">
        <v>39</v>
      </c>
      <c r="D3715">
        <v>1385</v>
      </c>
      <c r="E3715">
        <v>0</v>
      </c>
      <c r="F3715">
        <v>100</v>
      </c>
      <c r="G3715">
        <v>0</v>
      </c>
      <c r="H3715">
        <v>0</v>
      </c>
      <c r="I3715">
        <v>0</v>
      </c>
      <c r="J3715">
        <v>0</v>
      </c>
      <c r="K3715">
        <v>0</v>
      </c>
    </row>
    <row r="3716" spans="1:11">
      <c r="A3716">
        <v>25</v>
      </c>
      <c r="B3716">
        <v>0</v>
      </c>
      <c r="C3716">
        <v>1010</v>
      </c>
      <c r="D3716">
        <v>1326</v>
      </c>
      <c r="E3716">
        <v>0</v>
      </c>
      <c r="F3716">
        <v>100</v>
      </c>
      <c r="G3716">
        <v>0</v>
      </c>
      <c r="H3716">
        <v>0</v>
      </c>
      <c r="I3716">
        <v>0</v>
      </c>
      <c r="J3716">
        <v>0</v>
      </c>
      <c r="K3716">
        <v>0</v>
      </c>
    </row>
    <row r="3717" spans="1:11">
      <c r="A3717">
        <v>25</v>
      </c>
      <c r="B3717">
        <v>0</v>
      </c>
      <c r="C3717">
        <v>400</v>
      </c>
      <c r="D3717">
        <v>612</v>
      </c>
      <c r="E3717">
        <v>81</v>
      </c>
      <c r="F3717">
        <v>1</v>
      </c>
      <c r="G3717">
        <v>37</v>
      </c>
      <c r="H3717">
        <v>3747</v>
      </c>
      <c r="I3717">
        <v>441.555206061484</v>
      </c>
      <c r="J3717">
        <v>23.3604173764083</v>
      </c>
      <c r="K3717">
        <v>19.841799999999999</v>
      </c>
    </row>
    <row r="3718" spans="1:11">
      <c r="A3718">
        <v>25</v>
      </c>
      <c r="B3718">
        <v>0</v>
      </c>
      <c r="C3718">
        <v>160</v>
      </c>
      <c r="D3718">
        <v>651</v>
      </c>
      <c r="E3718">
        <v>69</v>
      </c>
      <c r="F3718">
        <v>2</v>
      </c>
      <c r="G3718">
        <v>30</v>
      </c>
      <c r="H3718">
        <v>3051</v>
      </c>
      <c r="I3718">
        <v>371.29099100301403</v>
      </c>
      <c r="J3718">
        <v>21.159156410405402</v>
      </c>
      <c r="K3718">
        <v>18.57</v>
      </c>
    </row>
    <row r="3719" spans="1:11">
      <c r="A3719">
        <v>25</v>
      </c>
      <c r="B3719">
        <v>0</v>
      </c>
      <c r="C3719">
        <v>194</v>
      </c>
      <c r="D3719">
        <v>361</v>
      </c>
      <c r="E3719">
        <v>59</v>
      </c>
      <c r="F3719">
        <v>2</v>
      </c>
      <c r="G3719">
        <v>27</v>
      </c>
      <c r="H3719">
        <v>2728</v>
      </c>
      <c r="I3719">
        <v>327.02599285072102</v>
      </c>
      <c r="J3719">
        <v>18.0350103964483</v>
      </c>
      <c r="K3719">
        <v>15.8912</v>
      </c>
    </row>
    <row r="3720" spans="1:11">
      <c r="A3720">
        <v>25</v>
      </c>
      <c r="B3720">
        <v>0</v>
      </c>
      <c r="C3720">
        <v>1122</v>
      </c>
      <c r="D3720">
        <v>1490</v>
      </c>
      <c r="E3720">
        <v>0</v>
      </c>
      <c r="F3720">
        <v>100</v>
      </c>
      <c r="G3720">
        <v>0</v>
      </c>
      <c r="H3720">
        <v>0</v>
      </c>
      <c r="I3720">
        <v>0</v>
      </c>
      <c r="J3720">
        <v>0</v>
      </c>
      <c r="K3720">
        <v>0</v>
      </c>
    </row>
    <row r="3721" spans="1:11">
      <c r="A3721">
        <v>25</v>
      </c>
      <c r="B3721">
        <v>0</v>
      </c>
      <c r="C3721">
        <v>992</v>
      </c>
      <c r="D3721">
        <v>1063</v>
      </c>
      <c r="E3721">
        <v>39</v>
      </c>
      <c r="F3721">
        <v>6</v>
      </c>
      <c r="G3721">
        <v>18</v>
      </c>
      <c r="H3721">
        <v>1820</v>
      </c>
      <c r="I3721">
        <v>219.25783908449</v>
      </c>
      <c r="J3721">
        <v>12.227019260637499</v>
      </c>
      <c r="K3721">
        <v>10.528</v>
      </c>
    </row>
    <row r="3722" spans="1:11">
      <c r="A3722">
        <v>25</v>
      </c>
      <c r="B3722">
        <v>0</v>
      </c>
      <c r="C3722">
        <v>352</v>
      </c>
      <c r="D3722">
        <v>1209</v>
      </c>
      <c r="E3722">
        <v>27</v>
      </c>
      <c r="F3722">
        <v>22</v>
      </c>
      <c r="G3722">
        <v>13</v>
      </c>
      <c r="H3722">
        <v>1303</v>
      </c>
      <c r="I3722">
        <v>161.39082997494</v>
      </c>
      <c r="J3722">
        <v>9.5230824841539601</v>
      </c>
      <c r="K3722">
        <v>8.7311999999999994</v>
      </c>
    </row>
    <row r="3723" spans="1:11">
      <c r="A3723">
        <v>25</v>
      </c>
      <c r="B3723">
        <v>0</v>
      </c>
      <c r="C3723">
        <v>122</v>
      </c>
      <c r="D3723">
        <v>1478</v>
      </c>
      <c r="E3723">
        <v>0</v>
      </c>
      <c r="F3723">
        <v>100</v>
      </c>
      <c r="G3723">
        <v>0</v>
      </c>
      <c r="H3723">
        <v>0</v>
      </c>
      <c r="I3723">
        <v>0</v>
      </c>
      <c r="J3723">
        <v>0</v>
      </c>
      <c r="K3723">
        <v>0</v>
      </c>
    </row>
    <row r="3724" spans="1:11">
      <c r="A3724">
        <v>25</v>
      </c>
      <c r="B3724">
        <v>0</v>
      </c>
      <c r="C3724">
        <v>171</v>
      </c>
      <c r="D3724">
        <v>574</v>
      </c>
      <c r="E3724">
        <v>66</v>
      </c>
      <c r="F3724">
        <v>1</v>
      </c>
      <c r="G3724">
        <v>26</v>
      </c>
      <c r="H3724">
        <v>2600</v>
      </c>
      <c r="I3724">
        <v>320.80835400593901</v>
      </c>
      <c r="J3724">
        <v>18.793083834219399</v>
      </c>
      <c r="K3724">
        <v>16.28</v>
      </c>
    </row>
    <row r="3725" spans="1:11">
      <c r="A3725">
        <v>25</v>
      </c>
      <c r="B3725">
        <v>0</v>
      </c>
      <c r="C3725">
        <v>1000</v>
      </c>
      <c r="D3725">
        <v>678</v>
      </c>
      <c r="E3725">
        <v>64</v>
      </c>
      <c r="F3725">
        <v>2</v>
      </c>
      <c r="G3725">
        <v>28</v>
      </c>
      <c r="H3725">
        <v>2800</v>
      </c>
      <c r="I3725">
        <v>339.107652523502</v>
      </c>
      <c r="J3725">
        <v>19.129558280315798</v>
      </c>
      <c r="K3725">
        <v>16.579999999999998</v>
      </c>
    </row>
    <row r="3726" spans="1:11">
      <c r="A3726">
        <v>25</v>
      </c>
      <c r="B3726">
        <v>0</v>
      </c>
      <c r="C3726">
        <v>778</v>
      </c>
      <c r="D3726">
        <v>1229</v>
      </c>
      <c r="E3726">
        <v>46</v>
      </c>
      <c r="F3726">
        <v>1</v>
      </c>
      <c r="G3726">
        <v>19</v>
      </c>
      <c r="H3726">
        <v>1963</v>
      </c>
      <c r="I3726">
        <v>233.565836542933</v>
      </c>
      <c r="J3726">
        <v>12.656741286760999</v>
      </c>
      <c r="K3726">
        <v>10.5848</v>
      </c>
    </row>
    <row r="3727" spans="1:11">
      <c r="A3727">
        <v>25</v>
      </c>
      <c r="B3727">
        <v>0</v>
      </c>
      <c r="C3727">
        <v>341</v>
      </c>
      <c r="D3727">
        <v>1258</v>
      </c>
      <c r="E3727">
        <v>35</v>
      </c>
      <c r="F3727">
        <v>1</v>
      </c>
      <c r="G3727">
        <v>14</v>
      </c>
      <c r="H3727">
        <v>1420</v>
      </c>
      <c r="I3727">
        <v>176.61823235442</v>
      </c>
      <c r="J3727">
        <v>10.5023806824929</v>
      </c>
      <c r="K3727">
        <v>8.9480000000000004</v>
      </c>
    </row>
    <row r="3728" spans="1:11">
      <c r="A3728">
        <v>25</v>
      </c>
      <c r="B3728">
        <v>0</v>
      </c>
      <c r="C3728">
        <v>825</v>
      </c>
      <c r="D3728">
        <v>564</v>
      </c>
      <c r="E3728">
        <v>76</v>
      </c>
      <c r="F3728">
        <v>1</v>
      </c>
      <c r="G3728">
        <v>35</v>
      </c>
      <c r="H3728">
        <v>3557</v>
      </c>
      <c r="I3728">
        <v>413</v>
      </c>
      <c r="J3728">
        <v>20.987260421503301</v>
      </c>
      <c r="K3728">
        <v>17.855799999999999</v>
      </c>
    </row>
    <row r="3729" spans="1:11">
      <c r="A3729">
        <v>25</v>
      </c>
      <c r="B3729">
        <v>0</v>
      </c>
      <c r="C3729">
        <v>577</v>
      </c>
      <c r="D3729">
        <v>1067</v>
      </c>
      <c r="E3729">
        <v>47</v>
      </c>
      <c r="F3729">
        <v>5</v>
      </c>
      <c r="G3729">
        <v>19</v>
      </c>
      <c r="H3729">
        <v>1910</v>
      </c>
      <c r="I3729">
        <v>239.71232759288799</v>
      </c>
      <c r="J3729">
        <v>14.484819639885099</v>
      </c>
      <c r="K3729">
        <v>12.568</v>
      </c>
    </row>
    <row r="3730" spans="1:11">
      <c r="A3730">
        <v>25</v>
      </c>
      <c r="B3730">
        <v>0</v>
      </c>
      <c r="C3730">
        <v>994</v>
      </c>
      <c r="D3730">
        <v>1030</v>
      </c>
      <c r="E3730">
        <v>48</v>
      </c>
      <c r="F3730">
        <v>1</v>
      </c>
      <c r="G3730">
        <v>19</v>
      </c>
      <c r="H3730">
        <v>1995</v>
      </c>
      <c r="I3730">
        <v>240.551449798167</v>
      </c>
      <c r="J3730">
        <v>13.440517103147499</v>
      </c>
      <c r="K3730">
        <v>12.082000000000001</v>
      </c>
    </row>
    <row r="3731" spans="1:11">
      <c r="A3731">
        <v>25</v>
      </c>
      <c r="B3731">
        <v>0</v>
      </c>
      <c r="C3731">
        <v>969</v>
      </c>
      <c r="D3731">
        <v>799</v>
      </c>
      <c r="E3731">
        <v>58</v>
      </c>
      <c r="F3731">
        <v>1</v>
      </c>
      <c r="G3731">
        <v>25</v>
      </c>
      <c r="H3731">
        <v>2567</v>
      </c>
      <c r="I3731">
        <v>307.70927837814702</v>
      </c>
      <c r="J3731">
        <v>16.967648629082301</v>
      </c>
      <c r="K3731">
        <v>14.6372</v>
      </c>
    </row>
    <row r="3732" spans="1:11">
      <c r="A3732">
        <v>25</v>
      </c>
      <c r="B3732">
        <v>0</v>
      </c>
      <c r="C3732">
        <v>575</v>
      </c>
      <c r="D3732">
        <v>132</v>
      </c>
      <c r="E3732">
        <v>61</v>
      </c>
      <c r="F3732">
        <v>2</v>
      </c>
      <c r="G3732">
        <v>26</v>
      </c>
      <c r="H3732">
        <v>2661</v>
      </c>
      <c r="I3732">
        <v>325.80515649694701</v>
      </c>
      <c r="J3732">
        <v>18.798880285804302</v>
      </c>
      <c r="K3732">
        <v>16.886600000000001</v>
      </c>
    </row>
    <row r="3733" spans="1:11">
      <c r="A3733">
        <v>25</v>
      </c>
      <c r="B3733">
        <v>0</v>
      </c>
      <c r="C3733">
        <v>236</v>
      </c>
      <c r="D3733">
        <v>1192</v>
      </c>
      <c r="E3733">
        <v>33</v>
      </c>
      <c r="F3733">
        <v>2</v>
      </c>
      <c r="G3733">
        <v>12</v>
      </c>
      <c r="H3733">
        <v>1263</v>
      </c>
      <c r="I3733">
        <v>156.93629280698599</v>
      </c>
      <c r="J3733">
        <v>9.3152079955307503</v>
      </c>
      <c r="K3733">
        <v>6.8061999999999996</v>
      </c>
    </row>
    <row r="3734" spans="1:11">
      <c r="A3734">
        <v>25</v>
      </c>
      <c r="B3734">
        <v>0</v>
      </c>
      <c r="C3734">
        <v>1081</v>
      </c>
      <c r="D3734">
        <v>769</v>
      </c>
      <c r="E3734">
        <v>53</v>
      </c>
      <c r="F3734">
        <v>2</v>
      </c>
      <c r="G3734">
        <v>21</v>
      </c>
      <c r="H3734">
        <v>2175</v>
      </c>
      <c r="I3734">
        <v>267.781627450428</v>
      </c>
      <c r="J3734">
        <v>15.620739419118401</v>
      </c>
      <c r="K3734">
        <v>13.925000000000001</v>
      </c>
    </row>
    <row r="3735" spans="1:11">
      <c r="A3735">
        <v>25</v>
      </c>
      <c r="B3735">
        <v>0</v>
      </c>
      <c r="C3735">
        <v>275</v>
      </c>
      <c r="D3735">
        <v>861</v>
      </c>
      <c r="E3735">
        <v>50</v>
      </c>
      <c r="F3735">
        <v>5</v>
      </c>
      <c r="G3735">
        <v>20</v>
      </c>
      <c r="H3735">
        <v>2092</v>
      </c>
      <c r="I3735">
        <v>260.38817177437198</v>
      </c>
      <c r="J3735">
        <v>15.503986584101501</v>
      </c>
      <c r="K3735">
        <v>12.8696</v>
      </c>
    </row>
    <row r="3736" spans="1:11">
      <c r="A3736">
        <v>25</v>
      </c>
      <c r="B3736">
        <v>0</v>
      </c>
      <c r="C3736">
        <v>137</v>
      </c>
      <c r="D3736">
        <v>732</v>
      </c>
      <c r="E3736">
        <v>53</v>
      </c>
      <c r="F3736">
        <v>2</v>
      </c>
      <c r="G3736">
        <v>20</v>
      </c>
      <c r="H3736">
        <v>2057</v>
      </c>
      <c r="I3736">
        <v>264.52032058048002</v>
      </c>
      <c r="J3736">
        <v>16.630847843691001</v>
      </c>
      <c r="K3736">
        <v>15.018800000000001</v>
      </c>
    </row>
    <row r="3737" spans="1:11">
      <c r="A3737">
        <v>25</v>
      </c>
      <c r="B3737">
        <v>0</v>
      </c>
      <c r="C3737">
        <v>661</v>
      </c>
      <c r="D3737">
        <v>878</v>
      </c>
      <c r="E3737">
        <v>51</v>
      </c>
      <c r="F3737">
        <v>2</v>
      </c>
      <c r="G3737">
        <v>19</v>
      </c>
      <c r="H3737">
        <v>1996</v>
      </c>
      <c r="I3737">
        <v>245.21419208520501</v>
      </c>
      <c r="J3737">
        <v>14.244240941517401</v>
      </c>
      <c r="K3737">
        <v>12.0464</v>
      </c>
    </row>
    <row r="3738" spans="1:11">
      <c r="A3738">
        <v>25</v>
      </c>
      <c r="B3738">
        <v>0</v>
      </c>
      <c r="C3738">
        <v>96</v>
      </c>
      <c r="D3738">
        <v>984</v>
      </c>
      <c r="E3738">
        <v>40</v>
      </c>
      <c r="F3738">
        <v>1</v>
      </c>
      <c r="G3738">
        <v>15</v>
      </c>
      <c r="H3738">
        <v>1569</v>
      </c>
      <c r="I3738">
        <v>194.11079310538099</v>
      </c>
      <c r="J3738">
        <v>11.428643839056299</v>
      </c>
      <c r="K3738">
        <v>9.4770000000000003</v>
      </c>
    </row>
    <row r="3739" spans="1:11">
      <c r="A3739">
        <v>25</v>
      </c>
      <c r="B3739">
        <v>0</v>
      </c>
      <c r="C3739">
        <v>562</v>
      </c>
      <c r="D3739">
        <v>466</v>
      </c>
      <c r="E3739">
        <v>89</v>
      </c>
      <c r="F3739">
        <v>1</v>
      </c>
      <c r="G3739">
        <v>37</v>
      </c>
      <c r="H3739">
        <v>3776</v>
      </c>
      <c r="I3739">
        <v>457.62648524752098</v>
      </c>
      <c r="J3739">
        <v>25.8534794563517</v>
      </c>
      <c r="K3739">
        <v>21.4832</v>
      </c>
    </row>
    <row r="3740" spans="1:11">
      <c r="A3740">
        <v>25</v>
      </c>
      <c r="B3740">
        <v>0</v>
      </c>
      <c r="C3740">
        <v>40</v>
      </c>
      <c r="D3740">
        <v>244</v>
      </c>
      <c r="E3740">
        <v>58</v>
      </c>
      <c r="F3740">
        <v>2</v>
      </c>
      <c r="G3740">
        <v>23</v>
      </c>
      <c r="H3740">
        <v>2384</v>
      </c>
      <c r="I3740">
        <v>296.28364787817799</v>
      </c>
      <c r="J3740">
        <v>17.592452927320899</v>
      </c>
      <c r="K3740">
        <v>15.8736</v>
      </c>
    </row>
    <row r="3741" spans="1:11">
      <c r="A3741">
        <v>25</v>
      </c>
      <c r="B3741">
        <v>0</v>
      </c>
      <c r="C3741">
        <v>181</v>
      </c>
      <c r="D3741">
        <v>167</v>
      </c>
      <c r="E3741">
        <v>62</v>
      </c>
      <c r="F3741">
        <v>1</v>
      </c>
      <c r="G3741">
        <v>25</v>
      </c>
      <c r="H3741">
        <v>2598</v>
      </c>
      <c r="I3741">
        <v>314.20375554725598</v>
      </c>
      <c r="J3741">
        <v>17.671434576739902</v>
      </c>
      <c r="K3741">
        <v>15.0548</v>
      </c>
    </row>
    <row r="3742" spans="1:11">
      <c r="A3742">
        <v>25</v>
      </c>
      <c r="B3742">
        <v>0</v>
      </c>
      <c r="C3742">
        <v>767</v>
      </c>
      <c r="D3742">
        <v>968</v>
      </c>
      <c r="E3742">
        <v>55</v>
      </c>
      <c r="F3742">
        <v>4</v>
      </c>
      <c r="G3742">
        <v>22</v>
      </c>
      <c r="H3742">
        <v>2204</v>
      </c>
      <c r="I3742">
        <v>273.76267093963003</v>
      </c>
      <c r="J3742">
        <v>16.238793058598901</v>
      </c>
      <c r="K3742">
        <v>13.395200000000001</v>
      </c>
    </row>
    <row r="3743" spans="1:11">
      <c r="A3743">
        <v>25</v>
      </c>
      <c r="B3743">
        <v>0</v>
      </c>
      <c r="C3743">
        <v>971</v>
      </c>
      <c r="D3743">
        <v>1012</v>
      </c>
      <c r="E3743">
        <v>53</v>
      </c>
      <c r="F3743">
        <v>1</v>
      </c>
      <c r="G3743">
        <v>24</v>
      </c>
      <c r="H3743">
        <v>2487</v>
      </c>
      <c r="I3743">
        <v>294.18191650745598</v>
      </c>
      <c r="J3743">
        <v>15.713468744997099</v>
      </c>
      <c r="K3743">
        <v>13.6074</v>
      </c>
    </row>
    <row r="3744" spans="1:11">
      <c r="A3744">
        <v>25</v>
      </c>
      <c r="B3744">
        <v>0</v>
      </c>
      <c r="C3744">
        <v>908</v>
      </c>
      <c r="D3744">
        <v>514</v>
      </c>
      <c r="E3744">
        <v>66</v>
      </c>
      <c r="F3744">
        <v>3</v>
      </c>
      <c r="G3744">
        <v>26</v>
      </c>
      <c r="H3744">
        <v>2605</v>
      </c>
      <c r="I3744">
        <v>318.664400270881</v>
      </c>
      <c r="J3744">
        <v>18.353950528428499</v>
      </c>
      <c r="K3744">
        <v>16.504999999999999</v>
      </c>
    </row>
    <row r="3745" spans="1:11">
      <c r="A3745">
        <v>26</v>
      </c>
      <c r="B3745">
        <v>0</v>
      </c>
      <c r="C3745">
        <v>441</v>
      </c>
      <c r="D3745">
        <v>120</v>
      </c>
      <c r="E3745">
        <v>36</v>
      </c>
      <c r="F3745">
        <v>1</v>
      </c>
      <c r="G3745">
        <v>13</v>
      </c>
      <c r="H3745">
        <v>1356</v>
      </c>
      <c r="I3745">
        <v>170.19988249114601</v>
      </c>
      <c r="J3745">
        <v>10.2862237969043</v>
      </c>
      <c r="K3745">
        <v>8.6728000000000005</v>
      </c>
    </row>
    <row r="3746" spans="1:11">
      <c r="A3746">
        <v>26</v>
      </c>
      <c r="B3746">
        <v>0</v>
      </c>
      <c r="C3746">
        <v>539</v>
      </c>
      <c r="D3746">
        <v>180</v>
      </c>
      <c r="E3746">
        <v>35</v>
      </c>
      <c r="F3746">
        <v>3</v>
      </c>
      <c r="G3746">
        <v>16</v>
      </c>
      <c r="H3746">
        <v>1617</v>
      </c>
      <c r="I3746">
        <v>192.18480689169999</v>
      </c>
      <c r="J3746">
        <v>10.3865826911453</v>
      </c>
      <c r="K3746">
        <v>9.0402000000000005</v>
      </c>
    </row>
    <row r="3747" spans="1:11">
      <c r="A3747">
        <v>26</v>
      </c>
      <c r="B3747">
        <v>0</v>
      </c>
      <c r="C3747">
        <v>621</v>
      </c>
      <c r="D3747">
        <v>539</v>
      </c>
      <c r="E3747">
        <v>56</v>
      </c>
      <c r="F3747">
        <v>1</v>
      </c>
      <c r="G3747">
        <v>24</v>
      </c>
      <c r="H3747">
        <v>2405</v>
      </c>
      <c r="I3747">
        <v>292.894178842803</v>
      </c>
      <c r="J3747">
        <v>16.717281477560899</v>
      </c>
      <c r="K3747">
        <v>14.58</v>
      </c>
    </row>
    <row r="3748" spans="1:11">
      <c r="A3748">
        <v>26</v>
      </c>
      <c r="B3748">
        <v>0</v>
      </c>
      <c r="C3748">
        <v>974</v>
      </c>
      <c r="D3748">
        <v>497</v>
      </c>
      <c r="E3748">
        <v>42</v>
      </c>
      <c r="F3748">
        <v>2</v>
      </c>
      <c r="G3748">
        <v>18</v>
      </c>
      <c r="H3748">
        <v>1822</v>
      </c>
      <c r="I3748">
        <v>217.379851872247</v>
      </c>
      <c r="J3748">
        <v>11.856289470150401</v>
      </c>
      <c r="K3748">
        <v>9.6080000000000005</v>
      </c>
    </row>
    <row r="3749" spans="1:11">
      <c r="A3749">
        <v>26</v>
      </c>
      <c r="B3749">
        <v>0</v>
      </c>
      <c r="C3749">
        <v>942</v>
      </c>
      <c r="D3749">
        <v>901</v>
      </c>
      <c r="E3749">
        <v>45</v>
      </c>
      <c r="F3749">
        <v>2</v>
      </c>
      <c r="G3749">
        <v>20</v>
      </c>
      <c r="H3749">
        <v>2047</v>
      </c>
      <c r="I3749">
        <v>246.257994794078</v>
      </c>
      <c r="J3749">
        <v>13.6897443365462</v>
      </c>
      <c r="K3749">
        <v>12.039400000000001</v>
      </c>
    </row>
    <row r="3750" spans="1:11">
      <c r="A3750">
        <v>26</v>
      </c>
      <c r="B3750">
        <v>0</v>
      </c>
      <c r="C3750">
        <v>164</v>
      </c>
      <c r="D3750">
        <v>537</v>
      </c>
      <c r="E3750">
        <v>43</v>
      </c>
      <c r="F3750">
        <v>1</v>
      </c>
      <c r="G3750">
        <v>18</v>
      </c>
      <c r="H3750">
        <v>1878</v>
      </c>
      <c r="I3750">
        <v>226.45970944077399</v>
      </c>
      <c r="J3750">
        <v>12.6551017380344</v>
      </c>
      <c r="K3750">
        <v>11.0488</v>
      </c>
    </row>
    <row r="3751" spans="1:11">
      <c r="A3751">
        <v>26</v>
      </c>
      <c r="B3751">
        <v>0</v>
      </c>
      <c r="C3751">
        <v>865</v>
      </c>
      <c r="D3751">
        <v>1402</v>
      </c>
      <c r="E3751">
        <v>3</v>
      </c>
      <c r="F3751">
        <v>7</v>
      </c>
      <c r="G3751">
        <v>0</v>
      </c>
      <c r="H3751">
        <v>41</v>
      </c>
      <c r="I3751">
        <v>10.1488915650922</v>
      </c>
      <c r="J3751">
        <v>0.92838569571056995</v>
      </c>
      <c r="K3751">
        <v>0.68059999999999998</v>
      </c>
    </row>
    <row r="3752" spans="1:11">
      <c r="A3752">
        <v>26</v>
      </c>
      <c r="B3752">
        <v>0</v>
      </c>
      <c r="C3752">
        <v>367</v>
      </c>
      <c r="D3752">
        <v>318</v>
      </c>
      <c r="E3752">
        <v>51</v>
      </c>
      <c r="F3752">
        <v>3</v>
      </c>
      <c r="G3752">
        <v>23</v>
      </c>
      <c r="H3752">
        <v>2360</v>
      </c>
      <c r="I3752">
        <v>282.64819122010999</v>
      </c>
      <c r="J3752">
        <v>15.5544205935162</v>
      </c>
      <c r="K3752">
        <v>14.004</v>
      </c>
    </row>
    <row r="3753" spans="1:11">
      <c r="A3753">
        <v>26</v>
      </c>
      <c r="B3753">
        <v>0</v>
      </c>
      <c r="C3753">
        <v>670</v>
      </c>
      <c r="D3753">
        <v>1468</v>
      </c>
      <c r="E3753">
        <v>0</v>
      </c>
      <c r="F3753">
        <v>100</v>
      </c>
      <c r="G3753">
        <v>0</v>
      </c>
      <c r="H3753">
        <v>0</v>
      </c>
      <c r="I3753">
        <v>0</v>
      </c>
      <c r="J3753">
        <v>0</v>
      </c>
      <c r="K3753">
        <v>0</v>
      </c>
    </row>
    <row r="3754" spans="1:11">
      <c r="A3754">
        <v>26</v>
      </c>
      <c r="B3754">
        <v>0</v>
      </c>
      <c r="C3754">
        <v>24</v>
      </c>
      <c r="D3754">
        <v>472</v>
      </c>
      <c r="E3754">
        <v>31</v>
      </c>
      <c r="F3754">
        <v>1</v>
      </c>
      <c r="G3754">
        <v>12</v>
      </c>
      <c r="H3754">
        <v>1259</v>
      </c>
      <c r="I3754">
        <v>154.44416466801201</v>
      </c>
      <c r="J3754">
        <v>8.9454960734438895</v>
      </c>
      <c r="K3754">
        <v>7.6909999999999998</v>
      </c>
    </row>
    <row r="3755" spans="1:11">
      <c r="A3755">
        <v>26</v>
      </c>
      <c r="B3755">
        <v>0</v>
      </c>
      <c r="C3755">
        <v>167</v>
      </c>
      <c r="D3755">
        <v>1259</v>
      </c>
      <c r="E3755">
        <v>18</v>
      </c>
      <c r="F3755">
        <v>1</v>
      </c>
      <c r="G3755">
        <v>7</v>
      </c>
      <c r="H3755">
        <v>736</v>
      </c>
      <c r="I3755">
        <v>88.600225733346704</v>
      </c>
      <c r="J3755">
        <v>4.9325855289087501</v>
      </c>
      <c r="K3755">
        <v>4.3247999999999998</v>
      </c>
    </row>
    <row r="3756" spans="1:11">
      <c r="A3756">
        <v>26</v>
      </c>
      <c r="B3756">
        <v>0</v>
      </c>
      <c r="C3756">
        <v>1063</v>
      </c>
      <c r="D3756">
        <v>1139</v>
      </c>
      <c r="E3756">
        <v>33</v>
      </c>
      <c r="F3756">
        <v>1</v>
      </c>
      <c r="G3756">
        <v>12</v>
      </c>
      <c r="H3756">
        <v>1205</v>
      </c>
      <c r="I3756">
        <v>152.37781990827901</v>
      </c>
      <c r="J3756">
        <v>9.3267089586842005</v>
      </c>
      <c r="K3756">
        <v>8.2050000000000001</v>
      </c>
    </row>
    <row r="3757" spans="1:11">
      <c r="A3757">
        <v>26</v>
      </c>
      <c r="B3757">
        <v>0</v>
      </c>
      <c r="C3757">
        <v>1005</v>
      </c>
      <c r="D3757">
        <v>721</v>
      </c>
      <c r="E3757">
        <v>41</v>
      </c>
      <c r="F3757">
        <v>3</v>
      </c>
      <c r="G3757">
        <v>18</v>
      </c>
      <c r="H3757">
        <v>1830</v>
      </c>
      <c r="I3757">
        <v>217.64190772918701</v>
      </c>
      <c r="J3757">
        <v>11.780916772475701</v>
      </c>
      <c r="K3757">
        <v>9.9540000000000006</v>
      </c>
    </row>
    <row r="3758" spans="1:11">
      <c r="A3758">
        <v>26</v>
      </c>
      <c r="B3758">
        <v>0</v>
      </c>
      <c r="C3758">
        <v>293</v>
      </c>
      <c r="D3758">
        <v>1232</v>
      </c>
      <c r="E3758">
        <v>21</v>
      </c>
      <c r="F3758">
        <v>1</v>
      </c>
      <c r="G3758">
        <v>8</v>
      </c>
      <c r="H3758">
        <v>829</v>
      </c>
      <c r="I3758">
        <v>101.99509792142</v>
      </c>
      <c r="J3758">
        <v>5.9418768078781303</v>
      </c>
      <c r="K3758">
        <v>4.9467999999999996</v>
      </c>
    </row>
    <row r="3759" spans="1:11">
      <c r="A3759">
        <v>26</v>
      </c>
      <c r="B3759">
        <v>0</v>
      </c>
      <c r="C3759">
        <v>944</v>
      </c>
      <c r="D3759">
        <v>609</v>
      </c>
      <c r="E3759">
        <v>46</v>
      </c>
      <c r="F3759">
        <v>1</v>
      </c>
      <c r="G3759">
        <v>18</v>
      </c>
      <c r="H3759">
        <v>1841</v>
      </c>
      <c r="I3759">
        <v>226.227761337993</v>
      </c>
      <c r="J3759">
        <v>13.147695615582199</v>
      </c>
      <c r="K3759">
        <v>11.7454</v>
      </c>
    </row>
    <row r="3760" spans="1:11">
      <c r="A3760">
        <v>26</v>
      </c>
      <c r="B3760">
        <v>0</v>
      </c>
      <c r="C3760">
        <v>244</v>
      </c>
      <c r="D3760">
        <v>1354</v>
      </c>
      <c r="E3760">
        <v>17</v>
      </c>
      <c r="F3760">
        <v>2</v>
      </c>
      <c r="G3760">
        <v>6</v>
      </c>
      <c r="H3760">
        <v>681</v>
      </c>
      <c r="I3760">
        <v>84.124907132192405</v>
      </c>
      <c r="J3760">
        <v>4.9390181210439001</v>
      </c>
      <c r="K3760">
        <v>4.5233999999999996</v>
      </c>
    </row>
    <row r="3761" spans="1:11">
      <c r="A3761">
        <v>26</v>
      </c>
      <c r="B3761">
        <v>0</v>
      </c>
      <c r="C3761">
        <v>116</v>
      </c>
      <c r="D3761">
        <v>1001</v>
      </c>
      <c r="E3761">
        <v>19</v>
      </c>
      <c r="F3761">
        <v>1</v>
      </c>
      <c r="G3761">
        <v>7</v>
      </c>
      <c r="H3761">
        <v>778</v>
      </c>
      <c r="I3761">
        <v>95.645177609746696</v>
      </c>
      <c r="J3761">
        <v>5.5634162166783803</v>
      </c>
      <c r="K3761">
        <v>4.6196000000000002</v>
      </c>
    </row>
    <row r="3762" spans="1:11">
      <c r="A3762">
        <v>26</v>
      </c>
      <c r="B3762">
        <v>0</v>
      </c>
      <c r="C3762">
        <v>137</v>
      </c>
      <c r="D3762">
        <v>272</v>
      </c>
      <c r="E3762">
        <v>36</v>
      </c>
      <c r="F3762">
        <v>1</v>
      </c>
      <c r="G3762">
        <v>15</v>
      </c>
      <c r="H3762">
        <v>1512</v>
      </c>
      <c r="I3762">
        <v>182.756668824971</v>
      </c>
      <c r="J3762">
        <v>10.265748876725899</v>
      </c>
      <c r="K3762">
        <v>8.7615999999999996</v>
      </c>
    </row>
    <row r="3763" spans="1:11">
      <c r="A3763">
        <v>26</v>
      </c>
      <c r="B3763">
        <v>0</v>
      </c>
      <c r="C3763">
        <v>938</v>
      </c>
      <c r="D3763">
        <v>317</v>
      </c>
      <c r="E3763">
        <v>35</v>
      </c>
      <c r="F3763">
        <v>1</v>
      </c>
      <c r="G3763">
        <v>13</v>
      </c>
      <c r="H3763">
        <v>1337</v>
      </c>
      <c r="I3763">
        <v>166.82026255823999</v>
      </c>
      <c r="J3763">
        <v>9.9766276867486603</v>
      </c>
      <c r="K3763">
        <v>8.4535999999999998</v>
      </c>
    </row>
    <row r="3764" spans="1:11">
      <c r="A3764">
        <v>26</v>
      </c>
      <c r="B3764">
        <v>0</v>
      </c>
      <c r="C3764">
        <v>450</v>
      </c>
      <c r="D3764">
        <v>886</v>
      </c>
      <c r="E3764">
        <v>45</v>
      </c>
      <c r="F3764">
        <v>1</v>
      </c>
      <c r="G3764">
        <v>17</v>
      </c>
      <c r="H3764">
        <v>1776</v>
      </c>
      <c r="I3764">
        <v>219.69524346239299</v>
      </c>
      <c r="J3764">
        <v>12.9322233200637</v>
      </c>
      <c r="K3764">
        <v>11.0784</v>
      </c>
    </row>
    <row r="3765" spans="1:11">
      <c r="A3765">
        <v>26</v>
      </c>
      <c r="B3765">
        <v>0</v>
      </c>
      <c r="C3765">
        <v>1132</v>
      </c>
      <c r="D3765">
        <v>251</v>
      </c>
      <c r="E3765">
        <v>1</v>
      </c>
      <c r="F3765">
        <v>13</v>
      </c>
      <c r="G3765">
        <v>0</v>
      </c>
      <c r="H3765">
        <v>13</v>
      </c>
      <c r="I3765">
        <v>3.60555127546399</v>
      </c>
      <c r="J3765">
        <v>0.33630343441600502</v>
      </c>
      <c r="K3765">
        <v>0.22620000000000001</v>
      </c>
    </row>
    <row r="3766" spans="1:11">
      <c r="A3766">
        <v>26</v>
      </c>
      <c r="B3766">
        <v>0</v>
      </c>
      <c r="C3766">
        <v>357</v>
      </c>
      <c r="D3766">
        <v>535</v>
      </c>
      <c r="E3766">
        <v>46</v>
      </c>
      <c r="F3766">
        <v>4</v>
      </c>
      <c r="G3766">
        <v>18</v>
      </c>
      <c r="H3766">
        <v>1884</v>
      </c>
      <c r="I3766">
        <v>238.26455884163701</v>
      </c>
      <c r="J3766">
        <v>14.5861029750924</v>
      </c>
      <c r="K3766">
        <v>13.136799999999999</v>
      </c>
    </row>
    <row r="3767" spans="1:11">
      <c r="A3767">
        <v>26</v>
      </c>
      <c r="B3767">
        <v>0</v>
      </c>
      <c r="C3767">
        <v>458</v>
      </c>
      <c r="D3767">
        <v>589</v>
      </c>
      <c r="E3767">
        <v>52</v>
      </c>
      <c r="F3767">
        <v>3</v>
      </c>
      <c r="G3767">
        <v>23</v>
      </c>
      <c r="H3767">
        <v>2325</v>
      </c>
      <c r="I3767">
        <v>281.622087201981</v>
      </c>
      <c r="J3767">
        <v>15.8917431391273</v>
      </c>
      <c r="K3767">
        <v>13.705</v>
      </c>
    </row>
    <row r="3768" spans="1:11">
      <c r="A3768">
        <v>26</v>
      </c>
      <c r="B3768">
        <v>0</v>
      </c>
      <c r="C3768">
        <v>792</v>
      </c>
      <c r="D3768">
        <v>101</v>
      </c>
      <c r="E3768">
        <v>30</v>
      </c>
      <c r="F3768">
        <v>1</v>
      </c>
      <c r="G3768">
        <v>12</v>
      </c>
      <c r="H3768">
        <v>1211</v>
      </c>
      <c r="I3768">
        <v>151.48267227640301</v>
      </c>
      <c r="J3768">
        <v>9.1004340555821805</v>
      </c>
      <c r="K3768">
        <v>8.0524000000000004</v>
      </c>
    </row>
    <row r="3769" spans="1:11">
      <c r="A3769">
        <v>26</v>
      </c>
      <c r="B3769">
        <v>0</v>
      </c>
      <c r="C3769">
        <v>514</v>
      </c>
      <c r="D3769">
        <v>1373</v>
      </c>
      <c r="E3769">
        <v>17</v>
      </c>
      <c r="F3769">
        <v>1</v>
      </c>
      <c r="G3769">
        <v>7</v>
      </c>
      <c r="H3769">
        <v>711</v>
      </c>
      <c r="I3769">
        <v>86.238042649401507</v>
      </c>
      <c r="J3769">
        <v>4.8803585933822502</v>
      </c>
      <c r="K3769">
        <v>4.0073999999999996</v>
      </c>
    </row>
    <row r="3770" spans="1:11">
      <c r="A3770">
        <v>26</v>
      </c>
      <c r="B3770">
        <v>0</v>
      </c>
      <c r="C3770">
        <v>559</v>
      </c>
      <c r="D3770">
        <v>121</v>
      </c>
      <c r="E3770">
        <v>50</v>
      </c>
      <c r="F3770">
        <v>2</v>
      </c>
      <c r="G3770">
        <v>22</v>
      </c>
      <c r="H3770">
        <v>2206</v>
      </c>
      <c r="I3770">
        <v>258.36795466930499</v>
      </c>
      <c r="J3770">
        <v>13.4497732322891</v>
      </c>
      <c r="K3770">
        <v>11.2744</v>
      </c>
    </row>
    <row r="3771" spans="1:11">
      <c r="A3771">
        <v>26</v>
      </c>
      <c r="B3771">
        <v>0</v>
      </c>
      <c r="C3771">
        <v>408</v>
      </c>
      <c r="D3771">
        <v>760</v>
      </c>
      <c r="E3771">
        <v>45</v>
      </c>
      <c r="F3771">
        <v>1</v>
      </c>
      <c r="G3771">
        <v>18</v>
      </c>
      <c r="H3771">
        <v>1845</v>
      </c>
      <c r="I3771">
        <v>223.94418947585999</v>
      </c>
      <c r="J3771">
        <v>12.6928129270072</v>
      </c>
      <c r="K3771">
        <v>10.76</v>
      </c>
    </row>
    <row r="3772" spans="1:11">
      <c r="A3772">
        <v>26</v>
      </c>
      <c r="B3772">
        <v>0</v>
      </c>
      <c r="C3772">
        <v>600</v>
      </c>
      <c r="D3772">
        <v>801</v>
      </c>
      <c r="E3772">
        <v>45</v>
      </c>
      <c r="F3772">
        <v>2</v>
      </c>
      <c r="G3772">
        <v>18</v>
      </c>
      <c r="H3772">
        <v>1888</v>
      </c>
      <c r="I3772">
        <v>233.60222601679101</v>
      </c>
      <c r="J3772">
        <v>13.7566565705479</v>
      </c>
      <c r="K3772">
        <v>12.2448</v>
      </c>
    </row>
    <row r="3773" spans="1:11">
      <c r="A3773">
        <v>26</v>
      </c>
      <c r="B3773">
        <v>0</v>
      </c>
      <c r="C3773">
        <v>1083</v>
      </c>
      <c r="D3773">
        <v>434</v>
      </c>
      <c r="E3773">
        <v>33</v>
      </c>
      <c r="F3773">
        <v>1</v>
      </c>
      <c r="G3773">
        <v>13</v>
      </c>
      <c r="H3773">
        <v>1353</v>
      </c>
      <c r="I3773">
        <v>167.13766780711001</v>
      </c>
      <c r="J3773">
        <v>9.8127009533563196</v>
      </c>
      <c r="K3773">
        <v>8.4570000000000007</v>
      </c>
    </row>
    <row r="3774" spans="1:11">
      <c r="A3774">
        <v>26</v>
      </c>
      <c r="B3774">
        <v>0</v>
      </c>
      <c r="C3774">
        <v>72</v>
      </c>
      <c r="D3774">
        <v>455</v>
      </c>
      <c r="E3774">
        <v>34</v>
      </c>
      <c r="F3774">
        <v>1</v>
      </c>
      <c r="G3774">
        <v>14</v>
      </c>
      <c r="H3774">
        <v>1425</v>
      </c>
      <c r="I3774">
        <v>172.09009268403599</v>
      </c>
      <c r="J3774">
        <v>9.6481863580675107</v>
      </c>
      <c r="K3774">
        <v>8.1999999999999993</v>
      </c>
    </row>
    <row r="3775" spans="1:11">
      <c r="A3775">
        <v>26</v>
      </c>
      <c r="B3775">
        <v>0</v>
      </c>
      <c r="C3775">
        <v>1113</v>
      </c>
      <c r="D3775">
        <v>63</v>
      </c>
      <c r="E3775">
        <v>1</v>
      </c>
      <c r="F3775">
        <v>16</v>
      </c>
      <c r="G3775">
        <v>0</v>
      </c>
      <c r="H3775">
        <v>16</v>
      </c>
      <c r="I3775">
        <v>4</v>
      </c>
      <c r="J3775">
        <v>0.36660605559646697</v>
      </c>
      <c r="K3775">
        <v>0.26879999999999998</v>
      </c>
    </row>
    <row r="3776" spans="1:11">
      <c r="A3776">
        <v>26</v>
      </c>
      <c r="B3776">
        <v>0</v>
      </c>
      <c r="C3776">
        <v>943</v>
      </c>
      <c r="D3776">
        <v>753</v>
      </c>
      <c r="E3776">
        <v>50</v>
      </c>
      <c r="F3776">
        <v>2</v>
      </c>
      <c r="G3776">
        <v>19</v>
      </c>
      <c r="H3776">
        <v>1976</v>
      </c>
      <c r="I3776">
        <v>245.93495074917701</v>
      </c>
      <c r="J3776">
        <v>14.641803167642999</v>
      </c>
      <c r="K3776">
        <v>12.3392</v>
      </c>
    </row>
    <row r="3777" spans="1:11">
      <c r="A3777">
        <v>26</v>
      </c>
      <c r="B3777">
        <v>0</v>
      </c>
      <c r="C3777">
        <v>54</v>
      </c>
      <c r="D3777">
        <v>229</v>
      </c>
      <c r="E3777">
        <v>1</v>
      </c>
      <c r="F3777">
        <v>5</v>
      </c>
      <c r="G3777">
        <v>0</v>
      </c>
      <c r="H3777">
        <v>5</v>
      </c>
      <c r="I3777">
        <v>2.2360679774997898</v>
      </c>
      <c r="J3777">
        <v>0.217944947177034</v>
      </c>
      <c r="K3777">
        <v>9.5000000000000001E-2</v>
      </c>
    </row>
    <row r="3778" spans="1:11">
      <c r="A3778">
        <v>26</v>
      </c>
      <c r="B3778">
        <v>0</v>
      </c>
      <c r="C3778">
        <v>702</v>
      </c>
      <c r="D3778">
        <v>493</v>
      </c>
      <c r="E3778">
        <v>58</v>
      </c>
      <c r="F3778">
        <v>1</v>
      </c>
      <c r="G3778">
        <v>26</v>
      </c>
      <c r="H3778">
        <v>2601</v>
      </c>
      <c r="I3778">
        <v>309.09383688452903</v>
      </c>
      <c r="J3778">
        <v>16.6993981927493</v>
      </c>
      <c r="K3778">
        <v>14.2516</v>
      </c>
    </row>
    <row r="3779" spans="1:11">
      <c r="A3779">
        <v>26</v>
      </c>
      <c r="B3779">
        <v>0</v>
      </c>
      <c r="C3779">
        <v>373</v>
      </c>
      <c r="D3779">
        <v>1116</v>
      </c>
      <c r="E3779">
        <v>30</v>
      </c>
      <c r="F3779">
        <v>2</v>
      </c>
      <c r="G3779">
        <v>12</v>
      </c>
      <c r="H3779">
        <v>1297</v>
      </c>
      <c r="I3779">
        <v>155.43165700718799</v>
      </c>
      <c r="J3779">
        <v>8.5655764546234696</v>
      </c>
      <c r="K3779">
        <v>7.4505999999999997</v>
      </c>
    </row>
    <row r="3780" spans="1:11">
      <c r="A3780">
        <v>26</v>
      </c>
      <c r="B3780">
        <v>0</v>
      </c>
      <c r="C3780">
        <v>360</v>
      </c>
      <c r="D3780">
        <v>413</v>
      </c>
      <c r="E3780">
        <v>52</v>
      </c>
      <c r="F3780">
        <v>2</v>
      </c>
      <c r="G3780">
        <v>22</v>
      </c>
      <c r="H3780">
        <v>2264</v>
      </c>
      <c r="I3780">
        <v>272.576594739901</v>
      </c>
      <c r="J3780">
        <v>15.1792753450222</v>
      </c>
      <c r="K3780">
        <v>13.1472</v>
      </c>
    </row>
    <row r="3781" spans="1:11">
      <c r="A3781">
        <v>26</v>
      </c>
      <c r="B3781">
        <v>0</v>
      </c>
      <c r="C3781">
        <v>852</v>
      </c>
      <c r="D3781">
        <v>158</v>
      </c>
      <c r="E3781">
        <v>35</v>
      </c>
      <c r="F3781">
        <v>4</v>
      </c>
      <c r="G3781">
        <v>13</v>
      </c>
      <c r="H3781">
        <v>1319</v>
      </c>
      <c r="I3781">
        <v>168.65645555388599</v>
      </c>
      <c r="J3781">
        <v>10.5106564970986</v>
      </c>
      <c r="K3781">
        <v>9.4700000000000006</v>
      </c>
    </row>
    <row r="3782" spans="1:11">
      <c r="A3782">
        <v>26</v>
      </c>
      <c r="B3782">
        <v>0</v>
      </c>
      <c r="C3782">
        <v>203</v>
      </c>
      <c r="D3782">
        <v>1474</v>
      </c>
      <c r="E3782">
        <v>0</v>
      </c>
      <c r="F3782">
        <v>100</v>
      </c>
      <c r="G3782">
        <v>0</v>
      </c>
      <c r="H3782">
        <v>0</v>
      </c>
      <c r="I3782">
        <v>0</v>
      </c>
      <c r="J3782">
        <v>0</v>
      </c>
      <c r="K3782">
        <v>0</v>
      </c>
    </row>
    <row r="3783" spans="1:11">
      <c r="A3783">
        <v>26</v>
      </c>
      <c r="B3783">
        <v>0</v>
      </c>
      <c r="C3783">
        <v>206</v>
      </c>
      <c r="D3783">
        <v>864</v>
      </c>
      <c r="E3783">
        <v>35</v>
      </c>
      <c r="F3783">
        <v>2</v>
      </c>
      <c r="G3783">
        <v>14</v>
      </c>
      <c r="H3783">
        <v>1496</v>
      </c>
      <c r="I3783">
        <v>180.87011914630901</v>
      </c>
      <c r="J3783">
        <v>10.165549665414099</v>
      </c>
      <c r="K3783">
        <v>8.9344000000000001</v>
      </c>
    </row>
    <row r="3784" spans="1:11">
      <c r="A3784">
        <v>26</v>
      </c>
      <c r="B3784">
        <v>0</v>
      </c>
      <c r="C3784">
        <v>1087</v>
      </c>
      <c r="D3784">
        <v>645</v>
      </c>
      <c r="E3784">
        <v>46</v>
      </c>
      <c r="F3784">
        <v>1</v>
      </c>
      <c r="G3784">
        <v>17</v>
      </c>
      <c r="H3784">
        <v>1768</v>
      </c>
      <c r="I3784">
        <v>222.21611102708101</v>
      </c>
      <c r="J3784">
        <v>13.461708658264699</v>
      </c>
      <c r="K3784">
        <v>12.2088</v>
      </c>
    </row>
    <row r="3785" spans="1:11">
      <c r="A3785">
        <v>26</v>
      </c>
      <c r="B3785">
        <v>0</v>
      </c>
      <c r="C3785">
        <v>418</v>
      </c>
      <c r="D3785">
        <v>1054</v>
      </c>
      <c r="E3785">
        <v>35</v>
      </c>
      <c r="F3785">
        <v>2</v>
      </c>
      <c r="G3785">
        <v>14</v>
      </c>
      <c r="H3785">
        <v>1431</v>
      </c>
      <c r="I3785">
        <v>174.74266794346499</v>
      </c>
      <c r="J3785">
        <v>10.028653947564401</v>
      </c>
      <c r="K3785">
        <v>8.73</v>
      </c>
    </row>
    <row r="3786" spans="1:11">
      <c r="A3786">
        <v>26</v>
      </c>
      <c r="B3786">
        <v>0</v>
      </c>
      <c r="C3786">
        <v>72</v>
      </c>
      <c r="D3786">
        <v>733</v>
      </c>
      <c r="E3786">
        <v>25</v>
      </c>
      <c r="F3786">
        <v>3</v>
      </c>
      <c r="G3786">
        <v>10</v>
      </c>
      <c r="H3786">
        <v>1089</v>
      </c>
      <c r="I3786">
        <v>131.59407281484999</v>
      </c>
      <c r="J3786">
        <v>7.3876856998656901</v>
      </c>
      <c r="K3786">
        <v>6.3722000000000003</v>
      </c>
    </row>
    <row r="3787" spans="1:11">
      <c r="A3787">
        <v>26</v>
      </c>
      <c r="B3787">
        <v>0</v>
      </c>
      <c r="C3787">
        <v>190</v>
      </c>
      <c r="D3787">
        <v>1323</v>
      </c>
      <c r="E3787">
        <v>16</v>
      </c>
      <c r="F3787">
        <v>2</v>
      </c>
      <c r="G3787">
        <v>5</v>
      </c>
      <c r="H3787">
        <v>583</v>
      </c>
      <c r="I3787">
        <v>74.276510418839706</v>
      </c>
      <c r="J3787">
        <v>4.602292906802</v>
      </c>
      <c r="K3787">
        <v>3.5474000000000001</v>
      </c>
    </row>
    <row r="3788" spans="1:11">
      <c r="A3788">
        <v>26</v>
      </c>
      <c r="B3788">
        <v>0</v>
      </c>
      <c r="C3788">
        <v>514</v>
      </c>
      <c r="D3788">
        <v>67</v>
      </c>
      <c r="E3788">
        <v>37</v>
      </c>
      <c r="F3788">
        <v>1</v>
      </c>
      <c r="G3788">
        <v>15</v>
      </c>
      <c r="H3788">
        <v>1529</v>
      </c>
      <c r="I3788">
        <v>182.759404682769</v>
      </c>
      <c r="J3788">
        <v>10.0112886283435</v>
      </c>
      <c r="K3788">
        <v>8.2268000000000008</v>
      </c>
    </row>
    <row r="3789" spans="1:11">
      <c r="A3789">
        <v>26</v>
      </c>
      <c r="B3789">
        <v>0</v>
      </c>
      <c r="C3789">
        <v>837</v>
      </c>
      <c r="D3789">
        <v>447</v>
      </c>
      <c r="E3789">
        <v>55</v>
      </c>
      <c r="F3789">
        <v>2</v>
      </c>
      <c r="G3789">
        <v>23</v>
      </c>
      <c r="H3789">
        <v>2321</v>
      </c>
      <c r="I3789">
        <v>279.57288852819801</v>
      </c>
      <c r="J3789">
        <v>15.5854387169563</v>
      </c>
      <c r="K3789">
        <v>13.073</v>
      </c>
    </row>
    <row r="3790" spans="1:11">
      <c r="A3790">
        <v>26</v>
      </c>
      <c r="B3790">
        <v>0</v>
      </c>
      <c r="C3790">
        <v>778</v>
      </c>
      <c r="D3790">
        <v>572</v>
      </c>
      <c r="E3790">
        <v>51</v>
      </c>
      <c r="F3790">
        <v>3</v>
      </c>
      <c r="G3790">
        <v>23</v>
      </c>
      <c r="H3790">
        <v>2308</v>
      </c>
      <c r="I3790">
        <v>274.88179277645901</v>
      </c>
      <c r="J3790">
        <v>14.9302913568356</v>
      </c>
      <c r="K3790">
        <v>12.832800000000001</v>
      </c>
    </row>
    <row r="3791" spans="1:11">
      <c r="A3791">
        <v>26</v>
      </c>
      <c r="B3791">
        <v>0</v>
      </c>
      <c r="C3791">
        <v>77</v>
      </c>
      <c r="D3791">
        <v>762</v>
      </c>
      <c r="E3791">
        <v>31</v>
      </c>
      <c r="F3791">
        <v>1</v>
      </c>
      <c r="G3791">
        <v>13</v>
      </c>
      <c r="H3791">
        <v>1307</v>
      </c>
      <c r="I3791">
        <v>159.36436239009001</v>
      </c>
      <c r="J3791">
        <v>9.1183934988571291</v>
      </c>
      <c r="K3791">
        <v>7.6896000000000004</v>
      </c>
    </row>
    <row r="3792" spans="1:11">
      <c r="A3792">
        <v>26</v>
      </c>
      <c r="B3792">
        <v>0</v>
      </c>
      <c r="C3792">
        <v>285</v>
      </c>
      <c r="D3792">
        <v>285</v>
      </c>
      <c r="E3792">
        <v>40</v>
      </c>
      <c r="F3792">
        <v>2</v>
      </c>
      <c r="G3792">
        <v>17</v>
      </c>
      <c r="H3792">
        <v>1716</v>
      </c>
      <c r="I3792">
        <v>207.99519225212899</v>
      </c>
      <c r="J3792">
        <v>11.7539099877445</v>
      </c>
      <c r="K3792">
        <v>10.107200000000001</v>
      </c>
    </row>
    <row r="3793" spans="1:11">
      <c r="A3793">
        <v>26</v>
      </c>
      <c r="B3793">
        <v>0</v>
      </c>
      <c r="C3793">
        <v>938</v>
      </c>
      <c r="D3793">
        <v>701</v>
      </c>
      <c r="E3793">
        <v>53</v>
      </c>
      <c r="F3793">
        <v>1</v>
      </c>
      <c r="G3793">
        <v>22</v>
      </c>
      <c r="H3793">
        <v>2211</v>
      </c>
      <c r="I3793">
        <v>266.68145792311799</v>
      </c>
      <c r="J3793">
        <v>14.910999295821901</v>
      </c>
      <c r="K3793">
        <v>12.8498</v>
      </c>
    </row>
    <row r="3794" spans="1:11">
      <c r="A3794">
        <v>26</v>
      </c>
      <c r="B3794">
        <v>0</v>
      </c>
      <c r="C3794">
        <v>786</v>
      </c>
      <c r="D3794">
        <v>392</v>
      </c>
      <c r="E3794">
        <v>50</v>
      </c>
      <c r="F3794">
        <v>2</v>
      </c>
      <c r="G3794">
        <v>22</v>
      </c>
      <c r="H3794">
        <v>2256</v>
      </c>
      <c r="I3794">
        <v>271.54373496731603</v>
      </c>
      <c r="J3794">
        <v>15.1131201278889</v>
      </c>
      <c r="K3794">
        <v>13.473599999999999</v>
      </c>
    </row>
    <row r="3795" spans="1:11">
      <c r="A3795">
        <v>26</v>
      </c>
      <c r="B3795">
        <v>0</v>
      </c>
      <c r="C3795">
        <v>794</v>
      </c>
      <c r="D3795">
        <v>513</v>
      </c>
      <c r="E3795">
        <v>58</v>
      </c>
      <c r="F3795">
        <v>1</v>
      </c>
      <c r="G3795">
        <v>25</v>
      </c>
      <c r="H3795">
        <v>2527</v>
      </c>
      <c r="I3795">
        <v>309.24909054029598</v>
      </c>
      <c r="J3795">
        <v>17.826303598895599</v>
      </c>
      <c r="K3795">
        <v>15.522399999999999</v>
      </c>
    </row>
    <row r="3796" spans="1:11">
      <c r="A3796">
        <v>26</v>
      </c>
      <c r="B3796">
        <v>0</v>
      </c>
      <c r="C3796">
        <v>1000</v>
      </c>
      <c r="D3796">
        <v>480</v>
      </c>
      <c r="E3796">
        <v>39</v>
      </c>
      <c r="F3796">
        <v>1</v>
      </c>
      <c r="G3796">
        <v>16</v>
      </c>
      <c r="H3796">
        <v>1653</v>
      </c>
      <c r="I3796">
        <v>200.70625301669099</v>
      </c>
      <c r="J3796">
        <v>11.383720832838399</v>
      </c>
      <c r="K3796">
        <v>10.025399999999999</v>
      </c>
    </row>
    <row r="3797" spans="1:11">
      <c r="A3797">
        <v>26</v>
      </c>
      <c r="B3797">
        <v>0</v>
      </c>
      <c r="C3797">
        <v>1121</v>
      </c>
      <c r="D3797">
        <v>360</v>
      </c>
      <c r="E3797">
        <v>31</v>
      </c>
      <c r="F3797">
        <v>1</v>
      </c>
      <c r="G3797">
        <v>12</v>
      </c>
      <c r="H3797">
        <v>1235</v>
      </c>
      <c r="I3797">
        <v>151.76626766182301</v>
      </c>
      <c r="J3797">
        <v>8.8208559675351204</v>
      </c>
      <c r="K3797">
        <v>7.5209999999999999</v>
      </c>
    </row>
    <row r="3798" spans="1:11">
      <c r="A3798">
        <v>26</v>
      </c>
      <c r="B3798">
        <v>0</v>
      </c>
      <c r="C3798">
        <v>557</v>
      </c>
      <c r="D3798">
        <v>107</v>
      </c>
      <c r="E3798">
        <v>37</v>
      </c>
      <c r="F3798">
        <v>1</v>
      </c>
      <c r="G3798">
        <v>16</v>
      </c>
      <c r="H3798">
        <v>1641</v>
      </c>
      <c r="I3798">
        <v>193.95102474593901</v>
      </c>
      <c r="J3798">
        <v>10.3383702777565</v>
      </c>
      <c r="K3798">
        <v>9.0381999999999998</v>
      </c>
    </row>
    <row r="3799" spans="1:11">
      <c r="A3799">
        <v>26</v>
      </c>
      <c r="B3799">
        <v>0</v>
      </c>
      <c r="C3799">
        <v>133</v>
      </c>
      <c r="D3799">
        <v>750</v>
      </c>
      <c r="E3799">
        <v>34</v>
      </c>
      <c r="F3799">
        <v>1</v>
      </c>
      <c r="G3799">
        <v>15</v>
      </c>
      <c r="H3799">
        <v>1555</v>
      </c>
      <c r="I3799">
        <v>183.38211472223799</v>
      </c>
      <c r="J3799">
        <v>9.7204680957246108</v>
      </c>
      <c r="K3799">
        <v>8.5120000000000005</v>
      </c>
    </row>
    <row r="3800" spans="1:11">
      <c r="A3800">
        <v>26</v>
      </c>
      <c r="B3800">
        <v>0</v>
      </c>
      <c r="C3800">
        <v>240</v>
      </c>
      <c r="D3800">
        <v>672</v>
      </c>
      <c r="E3800">
        <v>46</v>
      </c>
      <c r="F3800">
        <v>1</v>
      </c>
      <c r="G3800">
        <v>20</v>
      </c>
      <c r="H3800">
        <v>2016</v>
      </c>
      <c r="I3800">
        <v>240.34142381204299</v>
      </c>
      <c r="J3800">
        <v>13.084892051522599</v>
      </c>
      <c r="K3800">
        <v>11.473599999999999</v>
      </c>
    </row>
    <row r="3801" spans="1:11">
      <c r="A3801">
        <v>26</v>
      </c>
      <c r="B3801">
        <v>0</v>
      </c>
      <c r="C3801">
        <v>430</v>
      </c>
      <c r="D3801">
        <v>1228</v>
      </c>
      <c r="E3801">
        <v>37</v>
      </c>
      <c r="F3801">
        <v>3</v>
      </c>
      <c r="G3801">
        <v>17</v>
      </c>
      <c r="H3801">
        <v>1720</v>
      </c>
      <c r="I3801">
        <v>204.99268279623999</v>
      </c>
      <c r="J3801">
        <v>11.152578177264701</v>
      </c>
      <c r="K3801">
        <v>9.8439999999999994</v>
      </c>
    </row>
    <row r="3802" spans="1:11">
      <c r="A3802">
        <v>26</v>
      </c>
      <c r="B3802">
        <v>0</v>
      </c>
      <c r="C3802">
        <v>966</v>
      </c>
      <c r="D3802">
        <v>1464</v>
      </c>
      <c r="E3802">
        <v>0</v>
      </c>
      <c r="F3802">
        <v>100</v>
      </c>
      <c r="G3802">
        <v>0</v>
      </c>
      <c r="H3802">
        <v>0</v>
      </c>
      <c r="I3802">
        <v>0</v>
      </c>
      <c r="J3802">
        <v>0</v>
      </c>
      <c r="K3802">
        <v>0</v>
      </c>
    </row>
    <row r="3803" spans="1:11">
      <c r="A3803">
        <v>26</v>
      </c>
      <c r="B3803">
        <v>0</v>
      </c>
      <c r="C3803">
        <v>492</v>
      </c>
      <c r="D3803">
        <v>673</v>
      </c>
      <c r="E3803">
        <v>41</v>
      </c>
      <c r="F3803">
        <v>5</v>
      </c>
      <c r="G3803">
        <v>18</v>
      </c>
      <c r="H3803">
        <v>1857</v>
      </c>
      <c r="I3803">
        <v>224.27884429878799</v>
      </c>
      <c r="J3803">
        <v>12.576370700643301</v>
      </c>
      <c r="K3803">
        <v>11.09</v>
      </c>
    </row>
    <row r="3804" spans="1:11">
      <c r="A3804">
        <v>26</v>
      </c>
      <c r="B3804">
        <v>0</v>
      </c>
      <c r="C3804">
        <v>873</v>
      </c>
      <c r="D3804">
        <v>1470</v>
      </c>
      <c r="E3804">
        <v>0</v>
      </c>
      <c r="F3804">
        <v>100</v>
      </c>
      <c r="G3804">
        <v>0</v>
      </c>
      <c r="H3804">
        <v>0</v>
      </c>
      <c r="I3804">
        <v>0</v>
      </c>
      <c r="J3804">
        <v>0</v>
      </c>
      <c r="K3804">
        <v>0</v>
      </c>
    </row>
    <row r="3805" spans="1:11">
      <c r="A3805">
        <v>26</v>
      </c>
      <c r="B3805">
        <v>0</v>
      </c>
      <c r="C3805">
        <v>939</v>
      </c>
      <c r="D3805">
        <v>1161</v>
      </c>
      <c r="E3805">
        <v>30</v>
      </c>
      <c r="F3805">
        <v>1</v>
      </c>
      <c r="G3805">
        <v>12</v>
      </c>
      <c r="H3805">
        <v>1210</v>
      </c>
      <c r="I3805">
        <v>148.82204137828501</v>
      </c>
      <c r="J3805">
        <v>8.6642945471630899</v>
      </c>
      <c r="K3805">
        <v>7.6840000000000002</v>
      </c>
    </row>
    <row r="3806" spans="1:11">
      <c r="A3806">
        <v>26</v>
      </c>
      <c r="B3806">
        <v>0</v>
      </c>
      <c r="C3806">
        <v>321</v>
      </c>
      <c r="D3806">
        <v>544</v>
      </c>
      <c r="E3806">
        <v>53</v>
      </c>
      <c r="F3806">
        <v>1</v>
      </c>
      <c r="G3806">
        <v>22</v>
      </c>
      <c r="H3806">
        <v>2276</v>
      </c>
      <c r="I3806">
        <v>271.95220168257498</v>
      </c>
      <c r="J3806">
        <v>14.884972287511999</v>
      </c>
      <c r="K3806">
        <v>12.92</v>
      </c>
    </row>
    <row r="3807" spans="1:11">
      <c r="A3807">
        <v>26</v>
      </c>
      <c r="B3807">
        <v>0</v>
      </c>
      <c r="C3807">
        <v>1110</v>
      </c>
      <c r="D3807">
        <v>492</v>
      </c>
      <c r="E3807">
        <v>37</v>
      </c>
      <c r="F3807">
        <v>3</v>
      </c>
      <c r="G3807">
        <v>15</v>
      </c>
      <c r="H3807">
        <v>1594</v>
      </c>
      <c r="I3807">
        <v>194.80759738778201</v>
      </c>
      <c r="J3807">
        <v>11.1989463790126</v>
      </c>
      <c r="K3807">
        <v>9.5587999999999997</v>
      </c>
    </row>
    <row r="3808" spans="1:11">
      <c r="A3808">
        <v>26</v>
      </c>
      <c r="B3808">
        <v>0</v>
      </c>
      <c r="C3808">
        <v>292</v>
      </c>
      <c r="D3808">
        <v>615</v>
      </c>
      <c r="E3808">
        <v>53</v>
      </c>
      <c r="F3808">
        <v>2</v>
      </c>
      <c r="G3808">
        <v>22</v>
      </c>
      <c r="H3808">
        <v>2268</v>
      </c>
      <c r="I3808">
        <v>277.36257858622503</v>
      </c>
      <c r="J3808">
        <v>15.966139170131299</v>
      </c>
      <c r="K3808">
        <v>14.186400000000001</v>
      </c>
    </row>
    <row r="3809" spans="1:11">
      <c r="A3809">
        <v>26</v>
      </c>
      <c r="B3809">
        <v>0</v>
      </c>
      <c r="C3809">
        <v>363</v>
      </c>
      <c r="D3809">
        <v>1458</v>
      </c>
      <c r="E3809">
        <v>0</v>
      </c>
      <c r="F3809">
        <v>100</v>
      </c>
      <c r="G3809">
        <v>0</v>
      </c>
      <c r="H3809">
        <v>0</v>
      </c>
      <c r="I3809">
        <v>0</v>
      </c>
      <c r="J3809">
        <v>0</v>
      </c>
      <c r="K3809">
        <v>0</v>
      </c>
    </row>
    <row r="3810" spans="1:11">
      <c r="A3810">
        <v>26</v>
      </c>
      <c r="B3810">
        <v>0</v>
      </c>
      <c r="C3810">
        <v>486</v>
      </c>
      <c r="D3810">
        <v>674</v>
      </c>
      <c r="E3810">
        <v>40</v>
      </c>
      <c r="F3810">
        <v>6</v>
      </c>
      <c r="G3810">
        <v>18</v>
      </c>
      <c r="H3810">
        <v>1819</v>
      </c>
      <c r="I3810">
        <v>222.438755616012</v>
      </c>
      <c r="J3810">
        <v>12.802886393309899</v>
      </c>
      <c r="K3810">
        <v>11.2272</v>
      </c>
    </row>
    <row r="3811" spans="1:11">
      <c r="A3811">
        <v>26</v>
      </c>
      <c r="B3811">
        <v>0</v>
      </c>
      <c r="C3811">
        <v>18</v>
      </c>
      <c r="D3811">
        <v>744</v>
      </c>
      <c r="E3811">
        <v>28</v>
      </c>
      <c r="F3811">
        <v>1</v>
      </c>
      <c r="G3811">
        <v>12</v>
      </c>
      <c r="H3811">
        <v>1245</v>
      </c>
      <c r="I3811">
        <v>147.73286702694199</v>
      </c>
      <c r="J3811">
        <v>7.9528296850869404</v>
      </c>
      <c r="K3811">
        <v>6.87</v>
      </c>
    </row>
    <row r="3812" spans="1:11">
      <c r="A3812">
        <v>26</v>
      </c>
      <c r="B3812">
        <v>0</v>
      </c>
      <c r="C3812">
        <v>300</v>
      </c>
      <c r="D3812">
        <v>1183</v>
      </c>
      <c r="E3812">
        <v>24</v>
      </c>
      <c r="F3812">
        <v>2</v>
      </c>
      <c r="G3812">
        <v>9</v>
      </c>
      <c r="H3812">
        <v>946</v>
      </c>
      <c r="I3812">
        <v>118.16936997377999</v>
      </c>
      <c r="J3812">
        <v>7.08155350188078</v>
      </c>
      <c r="K3812">
        <v>6.1887999999999996</v>
      </c>
    </row>
    <row r="3813" spans="1:11">
      <c r="A3813">
        <v>26</v>
      </c>
      <c r="B3813">
        <v>0</v>
      </c>
      <c r="C3813">
        <v>857</v>
      </c>
      <c r="D3813">
        <v>1083</v>
      </c>
      <c r="E3813">
        <v>25</v>
      </c>
      <c r="F3813">
        <v>5</v>
      </c>
      <c r="G3813">
        <v>10</v>
      </c>
      <c r="H3813">
        <v>1042</v>
      </c>
      <c r="I3813">
        <v>128.16395749195601</v>
      </c>
      <c r="J3813">
        <v>7.4621444638924004</v>
      </c>
      <c r="K3813">
        <v>6.3944000000000001</v>
      </c>
    </row>
    <row r="3814" spans="1:11">
      <c r="A3814">
        <v>26</v>
      </c>
      <c r="B3814">
        <v>0</v>
      </c>
      <c r="C3814">
        <v>591</v>
      </c>
      <c r="D3814">
        <v>154</v>
      </c>
      <c r="E3814">
        <v>37</v>
      </c>
      <c r="F3814">
        <v>1</v>
      </c>
      <c r="G3814">
        <v>14</v>
      </c>
      <c r="H3814">
        <v>1481</v>
      </c>
      <c r="I3814">
        <v>184.24711666671999</v>
      </c>
      <c r="J3814">
        <v>10.9605611170232</v>
      </c>
      <c r="K3814">
        <v>9.3480000000000008</v>
      </c>
    </row>
    <row r="3815" spans="1:11">
      <c r="A3815">
        <v>26</v>
      </c>
      <c r="B3815">
        <v>0</v>
      </c>
      <c r="C3815">
        <v>552</v>
      </c>
      <c r="D3815">
        <v>496</v>
      </c>
      <c r="E3815">
        <v>54</v>
      </c>
      <c r="F3815">
        <v>2</v>
      </c>
      <c r="G3815">
        <v>23</v>
      </c>
      <c r="H3815">
        <v>2338</v>
      </c>
      <c r="I3815">
        <v>282.32605264126801</v>
      </c>
      <c r="J3815">
        <v>15.8257890798532</v>
      </c>
      <c r="K3815">
        <v>13.066800000000001</v>
      </c>
    </row>
    <row r="3816" spans="1:11">
      <c r="A3816">
        <v>26</v>
      </c>
      <c r="B3816">
        <v>0</v>
      </c>
      <c r="C3816">
        <v>824</v>
      </c>
      <c r="D3816">
        <v>693</v>
      </c>
      <c r="E3816">
        <v>64</v>
      </c>
      <c r="F3816">
        <v>2</v>
      </c>
      <c r="G3816">
        <v>29</v>
      </c>
      <c r="H3816">
        <v>2993</v>
      </c>
      <c r="I3816">
        <v>355.07604819249599</v>
      </c>
      <c r="J3816">
        <v>19.1045832197408</v>
      </c>
      <c r="K3816">
        <v>16.5686</v>
      </c>
    </row>
    <row r="3817" spans="1:11">
      <c r="A3817">
        <v>26</v>
      </c>
      <c r="B3817">
        <v>0</v>
      </c>
      <c r="C3817">
        <v>612</v>
      </c>
      <c r="D3817">
        <v>1017</v>
      </c>
      <c r="E3817">
        <v>43</v>
      </c>
      <c r="F3817">
        <v>1</v>
      </c>
      <c r="G3817">
        <v>18</v>
      </c>
      <c r="H3817">
        <v>1807</v>
      </c>
      <c r="I3817">
        <v>220.728339820695</v>
      </c>
      <c r="J3817">
        <v>12.6761626685681</v>
      </c>
      <c r="K3817">
        <v>11.399800000000001</v>
      </c>
    </row>
    <row r="3818" spans="1:11">
      <c r="A3818">
        <v>26</v>
      </c>
      <c r="B3818">
        <v>0</v>
      </c>
      <c r="C3818">
        <v>1108</v>
      </c>
      <c r="D3818">
        <v>1071</v>
      </c>
      <c r="E3818">
        <v>32</v>
      </c>
      <c r="F3818">
        <v>2</v>
      </c>
      <c r="G3818">
        <v>12</v>
      </c>
      <c r="H3818">
        <v>1238</v>
      </c>
      <c r="I3818">
        <v>152.82669923805901</v>
      </c>
      <c r="J3818">
        <v>8.9607812159431699</v>
      </c>
      <c r="K3818">
        <v>7.9055999999999997</v>
      </c>
    </row>
    <row r="3819" spans="1:11">
      <c r="A3819">
        <v>26</v>
      </c>
      <c r="B3819">
        <v>0</v>
      </c>
      <c r="C3819">
        <v>118</v>
      </c>
      <c r="D3819">
        <v>1341</v>
      </c>
      <c r="E3819">
        <v>0</v>
      </c>
      <c r="F3819">
        <v>100</v>
      </c>
      <c r="G3819">
        <v>0</v>
      </c>
      <c r="H3819">
        <v>0</v>
      </c>
      <c r="I3819">
        <v>0</v>
      </c>
      <c r="J3819">
        <v>0</v>
      </c>
      <c r="K3819">
        <v>0</v>
      </c>
    </row>
    <row r="3820" spans="1:11">
      <c r="A3820">
        <v>26</v>
      </c>
      <c r="B3820">
        <v>0</v>
      </c>
      <c r="C3820">
        <v>287</v>
      </c>
      <c r="D3820">
        <v>1344</v>
      </c>
      <c r="E3820">
        <v>17</v>
      </c>
      <c r="F3820">
        <v>1</v>
      </c>
      <c r="G3820">
        <v>6</v>
      </c>
      <c r="H3820">
        <v>663</v>
      </c>
      <c r="I3820">
        <v>81.234229238665193</v>
      </c>
      <c r="J3820">
        <v>4.6939429054900099</v>
      </c>
      <c r="K3820">
        <v>4.0195999999999996</v>
      </c>
    </row>
    <row r="3821" spans="1:11">
      <c r="A3821">
        <v>26</v>
      </c>
      <c r="B3821">
        <v>0</v>
      </c>
      <c r="C3821">
        <v>432</v>
      </c>
      <c r="D3821">
        <v>1099</v>
      </c>
      <c r="E3821">
        <v>40</v>
      </c>
      <c r="F3821">
        <v>2</v>
      </c>
      <c r="G3821">
        <v>17</v>
      </c>
      <c r="H3821">
        <v>1791</v>
      </c>
      <c r="I3821">
        <v>212.96713361455599</v>
      </c>
      <c r="J3821">
        <v>11.5231028807349</v>
      </c>
      <c r="K3821">
        <v>10.219200000000001</v>
      </c>
    </row>
    <row r="3822" spans="1:11">
      <c r="A3822">
        <v>26</v>
      </c>
      <c r="B3822">
        <v>0</v>
      </c>
      <c r="C3822">
        <v>400</v>
      </c>
      <c r="D3822">
        <v>1221</v>
      </c>
      <c r="E3822">
        <v>25</v>
      </c>
      <c r="F3822">
        <v>2</v>
      </c>
      <c r="G3822">
        <v>9</v>
      </c>
      <c r="H3822">
        <v>941</v>
      </c>
      <c r="I3822">
        <v>123.850716590579</v>
      </c>
      <c r="J3822">
        <v>8.0524468331060692</v>
      </c>
      <c r="K3822">
        <v>7.4828000000000001</v>
      </c>
    </row>
    <row r="3823" spans="1:11">
      <c r="A3823">
        <v>26</v>
      </c>
      <c r="B3823">
        <v>0</v>
      </c>
      <c r="C3823">
        <v>671</v>
      </c>
      <c r="D3823">
        <v>737</v>
      </c>
      <c r="E3823">
        <v>50</v>
      </c>
      <c r="F3823">
        <v>1</v>
      </c>
      <c r="G3823">
        <v>20</v>
      </c>
      <c r="H3823">
        <v>2093</v>
      </c>
      <c r="I3823">
        <v>254.033462362737</v>
      </c>
      <c r="J3823">
        <v>14.396704484013</v>
      </c>
      <c r="K3823">
        <v>12.768599999999999</v>
      </c>
    </row>
    <row r="3824" spans="1:11">
      <c r="A3824">
        <v>26</v>
      </c>
      <c r="B3824">
        <v>0</v>
      </c>
      <c r="C3824">
        <v>263</v>
      </c>
      <c r="D3824">
        <v>447</v>
      </c>
      <c r="E3824">
        <v>48</v>
      </c>
      <c r="F3824">
        <v>1</v>
      </c>
      <c r="G3824">
        <v>20</v>
      </c>
      <c r="H3824">
        <v>2006</v>
      </c>
      <c r="I3824">
        <v>245.54429335661601</v>
      </c>
      <c r="J3824">
        <v>14.160381350797</v>
      </c>
      <c r="K3824">
        <v>12.412000000000001</v>
      </c>
    </row>
    <row r="3825" spans="1:11">
      <c r="A3825">
        <v>26</v>
      </c>
      <c r="B3825">
        <v>0</v>
      </c>
      <c r="C3825">
        <v>1120</v>
      </c>
      <c r="D3825">
        <v>701</v>
      </c>
      <c r="E3825">
        <v>46</v>
      </c>
      <c r="F3825">
        <v>1</v>
      </c>
      <c r="G3825">
        <v>18</v>
      </c>
      <c r="H3825">
        <v>1882</v>
      </c>
      <c r="I3825">
        <v>227.085886835796</v>
      </c>
      <c r="J3825">
        <v>12.707777146299</v>
      </c>
      <c r="K3825">
        <v>11.0528</v>
      </c>
    </row>
    <row r="3826" spans="1:11">
      <c r="A3826">
        <v>26</v>
      </c>
      <c r="B3826">
        <v>0</v>
      </c>
      <c r="C3826">
        <v>332</v>
      </c>
      <c r="D3826">
        <v>324</v>
      </c>
      <c r="E3826">
        <v>48</v>
      </c>
      <c r="F3826">
        <v>1</v>
      </c>
      <c r="G3826">
        <v>20</v>
      </c>
      <c r="H3826">
        <v>2087</v>
      </c>
      <c r="I3826">
        <v>245.67254628875401</v>
      </c>
      <c r="J3826">
        <v>12.961215220804</v>
      </c>
      <c r="K3826">
        <v>10.523</v>
      </c>
    </row>
    <row r="3827" spans="1:11">
      <c r="A3827">
        <v>26</v>
      </c>
      <c r="B3827">
        <v>0</v>
      </c>
      <c r="C3827">
        <v>1</v>
      </c>
      <c r="D3827">
        <v>12</v>
      </c>
      <c r="E3827">
        <v>1</v>
      </c>
      <c r="F3827">
        <v>1</v>
      </c>
      <c r="G3827">
        <v>0</v>
      </c>
      <c r="H3827">
        <v>1</v>
      </c>
      <c r="I3827">
        <v>1</v>
      </c>
      <c r="J3827">
        <v>9.9498743710662002E-2</v>
      </c>
      <c r="K3827">
        <v>1.9800000000000002E-2</v>
      </c>
    </row>
    <row r="3828" spans="1:11">
      <c r="A3828">
        <v>26</v>
      </c>
      <c r="B3828">
        <v>0</v>
      </c>
      <c r="C3828">
        <v>1087</v>
      </c>
      <c r="D3828">
        <v>376</v>
      </c>
      <c r="E3828">
        <v>26</v>
      </c>
      <c r="F3828">
        <v>12</v>
      </c>
      <c r="G3828">
        <v>11</v>
      </c>
      <c r="H3828">
        <v>1156</v>
      </c>
      <c r="I3828">
        <v>144.111068277215</v>
      </c>
      <c r="J3828">
        <v>8.6050217896295909</v>
      </c>
      <c r="K3828">
        <v>7.3343999999999996</v>
      </c>
    </row>
    <row r="3829" spans="1:11">
      <c r="A3829">
        <v>26</v>
      </c>
      <c r="B3829">
        <v>0</v>
      </c>
      <c r="C3829">
        <v>460</v>
      </c>
      <c r="D3829">
        <v>195</v>
      </c>
      <c r="E3829">
        <v>45</v>
      </c>
      <c r="F3829">
        <v>2</v>
      </c>
      <c r="G3829">
        <v>19</v>
      </c>
      <c r="H3829">
        <v>1908</v>
      </c>
      <c r="I3829">
        <v>232.63275779648899</v>
      </c>
      <c r="J3829">
        <v>13.3091547440099</v>
      </c>
      <c r="K3829">
        <v>11.636799999999999</v>
      </c>
    </row>
    <row r="3830" spans="1:11">
      <c r="A3830">
        <v>26</v>
      </c>
      <c r="B3830">
        <v>0</v>
      </c>
      <c r="C3830">
        <v>426</v>
      </c>
      <c r="D3830">
        <v>334</v>
      </c>
      <c r="E3830">
        <v>43</v>
      </c>
      <c r="F3830">
        <v>3</v>
      </c>
      <c r="G3830">
        <v>18</v>
      </c>
      <c r="H3830">
        <v>1889</v>
      </c>
      <c r="I3830">
        <v>231.81242417092301</v>
      </c>
      <c r="J3830">
        <v>13.436439260458901</v>
      </c>
      <c r="K3830">
        <v>11.919</v>
      </c>
    </row>
    <row r="3831" spans="1:11">
      <c r="A3831">
        <v>26</v>
      </c>
      <c r="B3831">
        <v>0</v>
      </c>
      <c r="C3831">
        <v>1134</v>
      </c>
      <c r="D3831">
        <v>836</v>
      </c>
      <c r="E3831">
        <v>31</v>
      </c>
      <c r="F3831">
        <v>4</v>
      </c>
      <c r="G3831">
        <v>12</v>
      </c>
      <c r="H3831">
        <v>1226</v>
      </c>
      <c r="I3831">
        <v>155.74979935781599</v>
      </c>
      <c r="J3831">
        <v>9.6058523827924809</v>
      </c>
      <c r="K3831">
        <v>8.5548000000000002</v>
      </c>
    </row>
    <row r="3832" spans="1:11">
      <c r="A3832">
        <v>26</v>
      </c>
      <c r="B3832">
        <v>0</v>
      </c>
      <c r="C3832">
        <v>1062</v>
      </c>
      <c r="D3832">
        <v>980</v>
      </c>
      <c r="E3832">
        <v>36</v>
      </c>
      <c r="F3832">
        <v>1</v>
      </c>
      <c r="G3832">
        <v>12</v>
      </c>
      <c r="H3832">
        <v>1288</v>
      </c>
      <c r="I3832">
        <v>167.31407591712099</v>
      </c>
      <c r="J3832">
        <v>10.6792134541829</v>
      </c>
      <c r="K3832">
        <v>9.6199999999999992</v>
      </c>
    </row>
    <row r="3833" spans="1:11">
      <c r="A3833">
        <v>26</v>
      </c>
      <c r="B3833">
        <v>0</v>
      </c>
      <c r="C3833">
        <v>86</v>
      </c>
      <c r="D3833">
        <v>1371</v>
      </c>
      <c r="E3833">
        <v>0</v>
      </c>
      <c r="F3833">
        <v>100</v>
      </c>
      <c r="G3833">
        <v>0</v>
      </c>
      <c r="H3833">
        <v>0</v>
      </c>
      <c r="I3833">
        <v>0</v>
      </c>
      <c r="J3833">
        <v>0</v>
      </c>
      <c r="K3833">
        <v>0</v>
      </c>
    </row>
    <row r="3834" spans="1:11">
      <c r="A3834">
        <v>26</v>
      </c>
      <c r="B3834">
        <v>0</v>
      </c>
      <c r="C3834">
        <v>578</v>
      </c>
      <c r="D3834">
        <v>280</v>
      </c>
      <c r="E3834">
        <v>47</v>
      </c>
      <c r="F3834">
        <v>1</v>
      </c>
      <c r="G3834">
        <v>20</v>
      </c>
      <c r="H3834">
        <v>2084</v>
      </c>
      <c r="I3834">
        <v>243.72935810033201</v>
      </c>
      <c r="J3834">
        <v>12.638607518235499</v>
      </c>
      <c r="K3834">
        <v>10.768000000000001</v>
      </c>
    </row>
    <row r="3835" spans="1:11">
      <c r="A3835">
        <v>26</v>
      </c>
      <c r="B3835">
        <v>0</v>
      </c>
      <c r="C3835">
        <v>565</v>
      </c>
      <c r="D3835">
        <v>815</v>
      </c>
      <c r="E3835">
        <v>44</v>
      </c>
      <c r="F3835">
        <v>2</v>
      </c>
      <c r="G3835">
        <v>17</v>
      </c>
      <c r="H3835">
        <v>1778</v>
      </c>
      <c r="I3835">
        <v>217.315438936123</v>
      </c>
      <c r="J3835">
        <v>12.4952631024721</v>
      </c>
      <c r="K3835">
        <v>10.1996</v>
      </c>
    </row>
    <row r="3836" spans="1:11">
      <c r="A3836">
        <v>26</v>
      </c>
      <c r="B3836">
        <v>0</v>
      </c>
      <c r="C3836">
        <v>414</v>
      </c>
      <c r="D3836">
        <v>626</v>
      </c>
      <c r="E3836">
        <v>49</v>
      </c>
      <c r="F3836">
        <v>2</v>
      </c>
      <c r="G3836">
        <v>21</v>
      </c>
      <c r="H3836">
        <v>2105</v>
      </c>
      <c r="I3836">
        <v>257.43542879720297</v>
      </c>
      <c r="J3836">
        <v>14.8198346819389</v>
      </c>
      <c r="K3836">
        <v>13.231</v>
      </c>
    </row>
    <row r="3837" spans="1:11">
      <c r="A3837">
        <v>26</v>
      </c>
      <c r="B3837">
        <v>0</v>
      </c>
      <c r="C3837">
        <v>549</v>
      </c>
      <c r="D3837">
        <v>1476</v>
      </c>
      <c r="E3837">
        <v>0</v>
      </c>
      <c r="F3837">
        <v>100</v>
      </c>
      <c r="G3837">
        <v>0</v>
      </c>
      <c r="H3837">
        <v>0</v>
      </c>
      <c r="I3837">
        <v>0</v>
      </c>
      <c r="J3837">
        <v>0</v>
      </c>
      <c r="K3837">
        <v>0</v>
      </c>
    </row>
    <row r="3838" spans="1:11">
      <c r="A3838">
        <v>26</v>
      </c>
      <c r="B3838">
        <v>0</v>
      </c>
      <c r="C3838">
        <v>156</v>
      </c>
      <c r="D3838">
        <v>11</v>
      </c>
      <c r="E3838">
        <v>1</v>
      </c>
      <c r="F3838">
        <v>8</v>
      </c>
      <c r="G3838">
        <v>0</v>
      </c>
      <c r="H3838">
        <v>8</v>
      </c>
      <c r="I3838">
        <v>2.8284271247461898</v>
      </c>
      <c r="J3838">
        <v>0.271293199325011</v>
      </c>
      <c r="K3838">
        <v>0.1472</v>
      </c>
    </row>
    <row r="3839" spans="1:11">
      <c r="A3839">
        <v>26</v>
      </c>
      <c r="B3839">
        <v>0</v>
      </c>
      <c r="C3839">
        <v>624</v>
      </c>
      <c r="D3839">
        <v>734</v>
      </c>
      <c r="E3839">
        <v>40</v>
      </c>
      <c r="F3839">
        <v>3</v>
      </c>
      <c r="G3839">
        <v>16</v>
      </c>
      <c r="H3839">
        <v>1647</v>
      </c>
      <c r="I3839">
        <v>202.58084805825101</v>
      </c>
      <c r="J3839">
        <v>11.795299911405399</v>
      </c>
      <c r="K3839">
        <v>9.9428000000000001</v>
      </c>
    </row>
    <row r="3840" spans="1:11">
      <c r="A3840">
        <v>26</v>
      </c>
      <c r="B3840">
        <v>0</v>
      </c>
      <c r="C3840">
        <v>65</v>
      </c>
      <c r="D3840">
        <v>677</v>
      </c>
      <c r="E3840">
        <v>30</v>
      </c>
      <c r="F3840">
        <v>1</v>
      </c>
      <c r="G3840">
        <v>12</v>
      </c>
      <c r="H3840">
        <v>1225</v>
      </c>
      <c r="I3840">
        <v>149.1341677819</v>
      </c>
      <c r="J3840">
        <v>8.50573336050455</v>
      </c>
      <c r="K3840">
        <v>7.03</v>
      </c>
    </row>
    <row r="3841" spans="1:11">
      <c r="A3841">
        <v>26</v>
      </c>
      <c r="B3841">
        <v>0</v>
      </c>
      <c r="C3841">
        <v>101</v>
      </c>
      <c r="D3841">
        <v>735</v>
      </c>
      <c r="E3841">
        <v>29</v>
      </c>
      <c r="F3841">
        <v>3</v>
      </c>
      <c r="G3841">
        <v>13</v>
      </c>
      <c r="H3841">
        <v>1375</v>
      </c>
      <c r="I3841">
        <v>163.22683602888301</v>
      </c>
      <c r="J3841">
        <v>8.7958797172312408</v>
      </c>
      <c r="K3841">
        <v>7.6349999999999998</v>
      </c>
    </row>
    <row r="3842" spans="1:11">
      <c r="A3842">
        <v>26</v>
      </c>
      <c r="B3842">
        <v>0</v>
      </c>
      <c r="C3842">
        <v>778</v>
      </c>
      <c r="D3842">
        <v>802</v>
      </c>
      <c r="E3842">
        <v>52</v>
      </c>
      <c r="F3842">
        <v>2</v>
      </c>
      <c r="G3842">
        <v>21</v>
      </c>
      <c r="H3842">
        <v>2151</v>
      </c>
      <c r="I3842">
        <v>259.90190457170598</v>
      </c>
      <c r="J3842">
        <v>14.5880053468595</v>
      </c>
      <c r="K3842">
        <v>11.654</v>
      </c>
    </row>
    <row r="3843" spans="1:11">
      <c r="A3843">
        <v>26</v>
      </c>
      <c r="B3843">
        <v>0</v>
      </c>
      <c r="C3843">
        <v>821</v>
      </c>
      <c r="D3843">
        <v>1415</v>
      </c>
      <c r="E3843">
        <v>5</v>
      </c>
      <c r="F3843">
        <v>5</v>
      </c>
      <c r="G3843">
        <v>1</v>
      </c>
      <c r="H3843">
        <v>128</v>
      </c>
      <c r="I3843">
        <v>21.494185260204699</v>
      </c>
      <c r="J3843">
        <v>1.72673101553195</v>
      </c>
      <c r="K3843">
        <v>1.6128</v>
      </c>
    </row>
    <row r="3844" spans="1:11">
      <c r="A3844">
        <v>26</v>
      </c>
      <c r="B3844">
        <v>0</v>
      </c>
      <c r="C3844">
        <v>882</v>
      </c>
      <c r="D3844">
        <v>222</v>
      </c>
      <c r="E3844">
        <v>37</v>
      </c>
      <c r="F3844">
        <v>1</v>
      </c>
      <c r="G3844">
        <v>14</v>
      </c>
      <c r="H3844">
        <v>1422</v>
      </c>
      <c r="I3844">
        <v>176.079527486872</v>
      </c>
      <c r="J3844">
        <v>10.3841995358333</v>
      </c>
      <c r="K3844">
        <v>8.4436</v>
      </c>
    </row>
    <row r="3845" spans="1:11">
      <c r="A3845">
        <v>26</v>
      </c>
      <c r="B3845">
        <v>0</v>
      </c>
      <c r="C3845">
        <v>920</v>
      </c>
      <c r="D3845">
        <v>94</v>
      </c>
      <c r="E3845">
        <v>1</v>
      </c>
      <c r="F3845">
        <v>10</v>
      </c>
      <c r="G3845">
        <v>0</v>
      </c>
      <c r="H3845">
        <v>10</v>
      </c>
      <c r="I3845">
        <v>3.16227766016838</v>
      </c>
      <c r="J3845">
        <v>0.3</v>
      </c>
      <c r="K3845">
        <v>0.18</v>
      </c>
    </row>
    <row r="3846" spans="1:11">
      <c r="A3846">
        <v>26</v>
      </c>
      <c r="B3846">
        <v>0</v>
      </c>
      <c r="C3846">
        <v>161</v>
      </c>
      <c r="D3846">
        <v>82</v>
      </c>
      <c r="E3846">
        <v>1</v>
      </c>
      <c r="F3846">
        <v>1</v>
      </c>
      <c r="G3846">
        <v>0</v>
      </c>
      <c r="H3846">
        <v>1</v>
      </c>
      <c r="I3846">
        <v>1</v>
      </c>
      <c r="J3846">
        <v>9.9498743710662002E-2</v>
      </c>
      <c r="K3846">
        <v>1.9800000000000002E-2</v>
      </c>
    </row>
    <row r="3847" spans="1:11">
      <c r="A3847">
        <v>26</v>
      </c>
      <c r="B3847">
        <v>0</v>
      </c>
      <c r="C3847">
        <v>437</v>
      </c>
      <c r="D3847">
        <v>367</v>
      </c>
      <c r="E3847">
        <v>50</v>
      </c>
      <c r="F3847">
        <v>1</v>
      </c>
      <c r="G3847">
        <v>20</v>
      </c>
      <c r="H3847">
        <v>2058</v>
      </c>
      <c r="I3847">
        <v>250.994023833238</v>
      </c>
      <c r="J3847">
        <v>14.368145322205001</v>
      </c>
      <c r="K3847">
        <v>12.4968</v>
      </c>
    </row>
    <row r="3848" spans="1:11">
      <c r="A3848">
        <v>26</v>
      </c>
      <c r="B3848">
        <v>0</v>
      </c>
      <c r="C3848">
        <v>544</v>
      </c>
      <c r="D3848">
        <v>635</v>
      </c>
      <c r="E3848">
        <v>45</v>
      </c>
      <c r="F3848">
        <v>2</v>
      </c>
      <c r="G3848">
        <v>19</v>
      </c>
      <c r="H3848">
        <v>1975</v>
      </c>
      <c r="I3848">
        <v>240.147871112779</v>
      </c>
      <c r="J3848">
        <v>13.661899575095701</v>
      </c>
      <c r="K3848">
        <v>11.79</v>
      </c>
    </row>
    <row r="3849" spans="1:11">
      <c r="A3849">
        <v>26</v>
      </c>
      <c r="B3849">
        <v>0</v>
      </c>
      <c r="C3849">
        <v>207</v>
      </c>
      <c r="D3849">
        <v>14</v>
      </c>
      <c r="E3849">
        <v>1</v>
      </c>
      <c r="F3849">
        <v>5</v>
      </c>
      <c r="G3849">
        <v>0</v>
      </c>
      <c r="H3849">
        <v>5</v>
      </c>
      <c r="I3849">
        <v>2.2360679774997898</v>
      </c>
      <c r="J3849">
        <v>0.217944947177034</v>
      </c>
      <c r="K3849">
        <v>9.5000000000000001E-2</v>
      </c>
    </row>
    <row r="3850" spans="1:11">
      <c r="A3850">
        <v>26</v>
      </c>
      <c r="B3850">
        <v>0</v>
      </c>
      <c r="C3850">
        <v>464</v>
      </c>
      <c r="D3850">
        <v>604</v>
      </c>
      <c r="E3850">
        <v>50</v>
      </c>
      <c r="F3850">
        <v>6</v>
      </c>
      <c r="G3850">
        <v>23</v>
      </c>
      <c r="H3850">
        <v>2342</v>
      </c>
      <c r="I3850">
        <v>281.73746644704499</v>
      </c>
      <c r="J3850">
        <v>15.6608939719289</v>
      </c>
      <c r="K3850">
        <v>13.913600000000001</v>
      </c>
    </row>
    <row r="3851" spans="1:11">
      <c r="A3851">
        <v>26</v>
      </c>
      <c r="B3851">
        <v>0</v>
      </c>
      <c r="C3851">
        <v>110</v>
      </c>
      <c r="D3851">
        <v>677</v>
      </c>
      <c r="E3851">
        <v>37</v>
      </c>
      <c r="F3851">
        <v>1</v>
      </c>
      <c r="G3851">
        <v>14</v>
      </c>
      <c r="H3851">
        <v>1491</v>
      </c>
      <c r="I3851">
        <v>184.69704924551399</v>
      </c>
      <c r="J3851">
        <v>10.9005458578917</v>
      </c>
      <c r="K3851">
        <v>9.5084</v>
      </c>
    </row>
    <row r="3852" spans="1:11">
      <c r="A3852">
        <v>26</v>
      </c>
      <c r="B3852">
        <v>0</v>
      </c>
      <c r="C3852">
        <v>1129</v>
      </c>
      <c r="D3852">
        <v>1427</v>
      </c>
      <c r="E3852">
        <v>1</v>
      </c>
      <c r="F3852">
        <v>11</v>
      </c>
      <c r="G3852">
        <v>0</v>
      </c>
      <c r="H3852">
        <v>11</v>
      </c>
      <c r="I3852">
        <v>3.3166247903553998</v>
      </c>
      <c r="J3852">
        <v>0.31288975694324</v>
      </c>
      <c r="K3852">
        <v>0.1958</v>
      </c>
    </row>
    <row r="3853" spans="1:11">
      <c r="A3853">
        <v>26</v>
      </c>
      <c r="B3853">
        <v>0</v>
      </c>
      <c r="C3853">
        <v>641</v>
      </c>
      <c r="D3853">
        <v>130</v>
      </c>
      <c r="E3853">
        <v>33</v>
      </c>
      <c r="F3853">
        <v>3</v>
      </c>
      <c r="G3853">
        <v>13</v>
      </c>
      <c r="H3853">
        <v>1375</v>
      </c>
      <c r="I3853">
        <v>168.994082736645</v>
      </c>
      <c r="J3853">
        <v>9.8248409656339994</v>
      </c>
      <c r="K3853">
        <v>8.7249999999999996</v>
      </c>
    </row>
    <row r="3854" spans="1:11">
      <c r="A3854">
        <v>26</v>
      </c>
      <c r="B3854">
        <v>0</v>
      </c>
      <c r="C3854">
        <v>598</v>
      </c>
      <c r="D3854">
        <v>11</v>
      </c>
      <c r="E3854">
        <v>1</v>
      </c>
      <c r="F3854">
        <v>1</v>
      </c>
      <c r="G3854">
        <v>0</v>
      </c>
      <c r="H3854">
        <v>1</v>
      </c>
      <c r="I3854">
        <v>1</v>
      </c>
      <c r="J3854">
        <v>9.9498743710662002E-2</v>
      </c>
      <c r="K3854">
        <v>1.9800000000000002E-2</v>
      </c>
    </row>
    <row r="3855" spans="1:11">
      <c r="A3855">
        <v>26</v>
      </c>
      <c r="B3855">
        <v>0</v>
      </c>
      <c r="C3855">
        <v>849</v>
      </c>
      <c r="D3855">
        <v>481</v>
      </c>
      <c r="E3855">
        <v>50</v>
      </c>
      <c r="F3855">
        <v>2</v>
      </c>
      <c r="G3855">
        <v>21</v>
      </c>
      <c r="H3855">
        <v>2143</v>
      </c>
      <c r="I3855">
        <v>263.49762807281598</v>
      </c>
      <c r="J3855">
        <v>15.3318328976023</v>
      </c>
      <c r="K3855">
        <v>13.518800000000001</v>
      </c>
    </row>
    <row r="3856" spans="1:11">
      <c r="A3856">
        <v>26</v>
      </c>
      <c r="B3856">
        <v>0</v>
      </c>
      <c r="C3856">
        <v>975</v>
      </c>
      <c r="D3856">
        <v>1090</v>
      </c>
      <c r="E3856">
        <v>32</v>
      </c>
      <c r="F3856">
        <v>3</v>
      </c>
      <c r="G3856">
        <v>14</v>
      </c>
      <c r="H3856">
        <v>1462</v>
      </c>
      <c r="I3856">
        <v>175.635987200801</v>
      </c>
      <c r="J3856">
        <v>9.7332214605442893</v>
      </c>
      <c r="K3856">
        <v>8.5351999999999997</v>
      </c>
    </row>
    <row r="3857" spans="1:11">
      <c r="A3857">
        <v>26</v>
      </c>
      <c r="B3857">
        <v>0</v>
      </c>
      <c r="C3857">
        <v>593</v>
      </c>
      <c r="D3857">
        <v>697</v>
      </c>
      <c r="E3857">
        <v>40</v>
      </c>
      <c r="F3857">
        <v>1</v>
      </c>
      <c r="G3857">
        <v>16</v>
      </c>
      <c r="H3857">
        <v>1640</v>
      </c>
      <c r="I3857">
        <v>203.13542280951401</v>
      </c>
      <c r="J3857">
        <v>11.9866592510174</v>
      </c>
      <c r="K3857">
        <v>10.832000000000001</v>
      </c>
    </row>
    <row r="3858" spans="1:11">
      <c r="A3858">
        <v>26</v>
      </c>
      <c r="B3858">
        <v>0</v>
      </c>
      <c r="C3858">
        <v>76</v>
      </c>
      <c r="D3858">
        <v>481</v>
      </c>
      <c r="E3858">
        <v>35</v>
      </c>
      <c r="F3858">
        <v>1</v>
      </c>
      <c r="G3858">
        <v>13</v>
      </c>
      <c r="H3858">
        <v>1363</v>
      </c>
      <c r="I3858">
        <v>166.80827317612301</v>
      </c>
      <c r="J3858">
        <v>9.6162934647399396</v>
      </c>
      <c r="K3858">
        <v>8.1804000000000006</v>
      </c>
    </row>
    <row r="3859" spans="1:11">
      <c r="A3859">
        <v>26</v>
      </c>
      <c r="B3859">
        <v>0</v>
      </c>
      <c r="C3859">
        <v>1029</v>
      </c>
      <c r="D3859">
        <v>338</v>
      </c>
      <c r="E3859">
        <v>33</v>
      </c>
      <c r="F3859">
        <v>1</v>
      </c>
      <c r="G3859">
        <v>13</v>
      </c>
      <c r="H3859">
        <v>1355</v>
      </c>
      <c r="I3859">
        <v>164.62988793047299</v>
      </c>
      <c r="J3859">
        <v>9.3502673758561592</v>
      </c>
      <c r="K3859">
        <v>8.1020000000000003</v>
      </c>
    </row>
    <row r="3860" spans="1:11">
      <c r="A3860">
        <v>26</v>
      </c>
      <c r="B3860">
        <v>0</v>
      </c>
      <c r="C3860">
        <v>523</v>
      </c>
      <c r="D3860">
        <v>566</v>
      </c>
      <c r="E3860">
        <v>52</v>
      </c>
      <c r="F3860">
        <v>2</v>
      </c>
      <c r="G3860">
        <v>23</v>
      </c>
      <c r="H3860">
        <v>2366</v>
      </c>
      <c r="I3860">
        <v>280.75256009518398</v>
      </c>
      <c r="J3860">
        <v>15.113715625219401</v>
      </c>
      <c r="K3860">
        <v>13.366</v>
      </c>
    </row>
    <row r="3861" spans="1:11">
      <c r="A3861">
        <v>26</v>
      </c>
      <c r="B3861">
        <v>0</v>
      </c>
      <c r="C3861">
        <v>1081</v>
      </c>
      <c r="D3861">
        <v>164</v>
      </c>
      <c r="E3861">
        <v>1</v>
      </c>
      <c r="F3861">
        <v>8</v>
      </c>
      <c r="G3861">
        <v>0</v>
      </c>
      <c r="H3861">
        <v>8</v>
      </c>
      <c r="I3861">
        <v>2.8284271247461898</v>
      </c>
      <c r="J3861">
        <v>0.271293199325011</v>
      </c>
      <c r="K3861">
        <v>0.1472</v>
      </c>
    </row>
    <row r="3862" spans="1:11">
      <c r="A3862">
        <v>26</v>
      </c>
      <c r="B3862">
        <v>0</v>
      </c>
      <c r="C3862">
        <v>62</v>
      </c>
      <c r="D3862">
        <v>480</v>
      </c>
      <c r="E3862">
        <v>33</v>
      </c>
      <c r="F3862">
        <v>1</v>
      </c>
      <c r="G3862">
        <v>13</v>
      </c>
      <c r="H3862">
        <v>1347</v>
      </c>
      <c r="I3862">
        <v>163.50229356189499</v>
      </c>
      <c r="J3862">
        <v>9.2676372393399191</v>
      </c>
      <c r="K3862">
        <v>7.6497999999999999</v>
      </c>
    </row>
    <row r="3863" spans="1:11">
      <c r="A3863">
        <v>26</v>
      </c>
      <c r="B3863">
        <v>0</v>
      </c>
      <c r="C3863">
        <v>699</v>
      </c>
      <c r="D3863">
        <v>1075</v>
      </c>
      <c r="E3863">
        <v>37</v>
      </c>
      <c r="F3863">
        <v>1</v>
      </c>
      <c r="G3863">
        <v>14</v>
      </c>
      <c r="H3863">
        <v>1488</v>
      </c>
      <c r="I3863">
        <v>181.06904760339401</v>
      </c>
      <c r="J3863">
        <v>10.3172476950008</v>
      </c>
      <c r="K3863">
        <v>8.8512000000000004</v>
      </c>
    </row>
    <row r="3864" spans="1:11">
      <c r="A3864">
        <v>26</v>
      </c>
      <c r="B3864">
        <v>0</v>
      </c>
      <c r="C3864">
        <v>866</v>
      </c>
      <c r="D3864">
        <v>822</v>
      </c>
      <c r="E3864">
        <v>52</v>
      </c>
      <c r="F3864">
        <v>3</v>
      </c>
      <c r="G3864">
        <v>25</v>
      </c>
      <c r="H3864">
        <v>2531</v>
      </c>
      <c r="I3864">
        <v>295.66366026280599</v>
      </c>
      <c r="J3864">
        <v>15.2831246805095</v>
      </c>
      <c r="K3864">
        <v>13.1776</v>
      </c>
    </row>
    <row r="3865" spans="1:11">
      <c r="A3865">
        <v>26</v>
      </c>
      <c r="B3865">
        <v>0</v>
      </c>
      <c r="C3865">
        <v>394</v>
      </c>
      <c r="D3865">
        <v>394</v>
      </c>
      <c r="E3865">
        <v>55</v>
      </c>
      <c r="F3865">
        <v>2</v>
      </c>
      <c r="G3865">
        <v>25</v>
      </c>
      <c r="H3865">
        <v>2515</v>
      </c>
      <c r="I3865">
        <v>299.30085198675903</v>
      </c>
      <c r="J3865">
        <v>16.226136323844901</v>
      </c>
      <c r="K3865">
        <v>13.898999999999999</v>
      </c>
    </row>
    <row r="3866" spans="1:11">
      <c r="A3866">
        <v>26</v>
      </c>
      <c r="B3866">
        <v>0</v>
      </c>
      <c r="C3866">
        <v>205</v>
      </c>
      <c r="D3866">
        <v>266</v>
      </c>
      <c r="E3866">
        <v>42</v>
      </c>
      <c r="F3866">
        <v>1</v>
      </c>
      <c r="G3866">
        <v>17</v>
      </c>
      <c r="H3866">
        <v>1707</v>
      </c>
      <c r="I3866">
        <v>205.87131903205901</v>
      </c>
      <c r="J3866">
        <v>11.5084794825381</v>
      </c>
      <c r="K3866">
        <v>9.8640000000000008</v>
      </c>
    </row>
    <row r="3867" spans="1:11">
      <c r="A3867">
        <v>26</v>
      </c>
      <c r="B3867">
        <v>0</v>
      </c>
      <c r="C3867">
        <v>567</v>
      </c>
      <c r="D3867">
        <v>784</v>
      </c>
      <c r="E3867">
        <v>43</v>
      </c>
      <c r="F3867">
        <v>2</v>
      </c>
      <c r="G3867">
        <v>17</v>
      </c>
      <c r="H3867">
        <v>1784</v>
      </c>
      <c r="I3867">
        <v>217.01612843288899</v>
      </c>
      <c r="J3867">
        <v>12.3569575543497</v>
      </c>
      <c r="K3867">
        <v>10.6648</v>
      </c>
    </row>
    <row r="3868" spans="1:11">
      <c r="A3868">
        <v>26</v>
      </c>
      <c r="B3868">
        <v>0</v>
      </c>
      <c r="C3868">
        <v>805</v>
      </c>
      <c r="D3868">
        <v>136</v>
      </c>
      <c r="E3868">
        <v>32</v>
      </c>
      <c r="F3868">
        <v>1</v>
      </c>
      <c r="G3868">
        <v>12</v>
      </c>
      <c r="H3868">
        <v>1222</v>
      </c>
      <c r="I3868">
        <v>153.19268912059701</v>
      </c>
      <c r="J3868">
        <v>9.2385929664641004</v>
      </c>
      <c r="K3868">
        <v>8.3976000000000006</v>
      </c>
    </row>
    <row r="3869" spans="1:11">
      <c r="A3869">
        <v>26</v>
      </c>
      <c r="B3869">
        <v>0</v>
      </c>
      <c r="C3869">
        <v>95</v>
      </c>
      <c r="D3869">
        <v>419</v>
      </c>
      <c r="E3869">
        <v>35</v>
      </c>
      <c r="F3869">
        <v>1</v>
      </c>
      <c r="G3869">
        <v>14</v>
      </c>
      <c r="H3869">
        <v>1421</v>
      </c>
      <c r="I3869">
        <v>170.74835284710699</v>
      </c>
      <c r="J3869">
        <v>9.4670956475573895</v>
      </c>
      <c r="K3869">
        <v>7.9763999999999999</v>
      </c>
    </row>
    <row r="3870" spans="1:11">
      <c r="A3870">
        <v>26</v>
      </c>
      <c r="B3870">
        <v>0</v>
      </c>
      <c r="C3870">
        <v>895</v>
      </c>
      <c r="D3870">
        <v>486</v>
      </c>
      <c r="E3870">
        <v>44</v>
      </c>
      <c r="F3870">
        <v>1</v>
      </c>
      <c r="G3870">
        <v>17</v>
      </c>
      <c r="H3870">
        <v>1724</v>
      </c>
      <c r="I3870">
        <v>214.47610589527201</v>
      </c>
      <c r="J3870">
        <v>12.7586206150979</v>
      </c>
      <c r="K3870">
        <v>11.603999999999999</v>
      </c>
    </row>
    <row r="3871" spans="1:11">
      <c r="A3871">
        <v>26</v>
      </c>
      <c r="B3871">
        <v>0</v>
      </c>
      <c r="C3871">
        <v>1049</v>
      </c>
      <c r="D3871">
        <v>708</v>
      </c>
      <c r="E3871">
        <v>44</v>
      </c>
      <c r="F3871">
        <v>4</v>
      </c>
      <c r="G3871">
        <v>17</v>
      </c>
      <c r="H3871">
        <v>1792</v>
      </c>
      <c r="I3871">
        <v>215.52262062252299</v>
      </c>
      <c r="J3871">
        <v>11.973871554346999</v>
      </c>
      <c r="K3871">
        <v>9.3911999999999995</v>
      </c>
    </row>
    <row r="3872" spans="1:11">
      <c r="A3872">
        <v>26</v>
      </c>
      <c r="B3872">
        <v>0</v>
      </c>
      <c r="C3872">
        <v>479</v>
      </c>
      <c r="D3872">
        <v>1343</v>
      </c>
      <c r="E3872">
        <v>15</v>
      </c>
      <c r="F3872">
        <v>9</v>
      </c>
      <c r="G3872">
        <v>7</v>
      </c>
      <c r="H3872">
        <v>723</v>
      </c>
      <c r="I3872">
        <v>85.3990632267123</v>
      </c>
      <c r="J3872">
        <v>4.54500825081759</v>
      </c>
      <c r="K3872">
        <v>3.7869999999999999</v>
      </c>
    </row>
    <row r="3873" spans="1:11">
      <c r="A3873">
        <v>26</v>
      </c>
      <c r="B3873">
        <v>0</v>
      </c>
      <c r="C3873">
        <v>260</v>
      </c>
      <c r="D3873">
        <v>963</v>
      </c>
      <c r="E3873">
        <v>32</v>
      </c>
      <c r="F3873">
        <v>3</v>
      </c>
      <c r="G3873">
        <v>12</v>
      </c>
      <c r="H3873">
        <v>1289</v>
      </c>
      <c r="I3873">
        <v>160.22796260328599</v>
      </c>
      <c r="J3873">
        <v>9.5172422476261502</v>
      </c>
      <c r="K3873">
        <v>8.4814000000000007</v>
      </c>
    </row>
    <row r="3874" spans="1:11">
      <c r="A3874">
        <v>26</v>
      </c>
      <c r="B3874">
        <v>0</v>
      </c>
      <c r="C3874">
        <v>47</v>
      </c>
      <c r="D3874">
        <v>941</v>
      </c>
      <c r="E3874">
        <v>18</v>
      </c>
      <c r="F3874">
        <v>1</v>
      </c>
      <c r="G3874">
        <v>7</v>
      </c>
      <c r="H3874">
        <v>715</v>
      </c>
      <c r="I3874">
        <v>87.971586321948294</v>
      </c>
      <c r="J3874">
        <v>5.1251829235647799</v>
      </c>
      <c r="K3874">
        <v>4.258</v>
      </c>
    </row>
    <row r="3875" spans="1:11">
      <c r="A3875">
        <v>26</v>
      </c>
      <c r="B3875">
        <v>0</v>
      </c>
      <c r="C3875">
        <v>784</v>
      </c>
      <c r="D3875">
        <v>1006</v>
      </c>
      <c r="E3875">
        <v>41</v>
      </c>
      <c r="F3875">
        <v>1</v>
      </c>
      <c r="G3875">
        <v>18</v>
      </c>
      <c r="H3875">
        <v>1889</v>
      </c>
      <c r="I3875">
        <v>224.118272347437</v>
      </c>
      <c r="J3875">
        <v>12.0605928544164</v>
      </c>
      <c r="K3875">
        <v>10.4588</v>
      </c>
    </row>
    <row r="3876" spans="1:11">
      <c r="A3876">
        <v>26</v>
      </c>
      <c r="B3876">
        <v>0</v>
      </c>
      <c r="C3876">
        <v>765</v>
      </c>
      <c r="D3876">
        <v>338</v>
      </c>
      <c r="E3876">
        <v>47</v>
      </c>
      <c r="F3876">
        <v>2</v>
      </c>
      <c r="G3876">
        <v>19</v>
      </c>
      <c r="H3876">
        <v>1980</v>
      </c>
      <c r="I3876">
        <v>239.22374464087</v>
      </c>
      <c r="J3876">
        <v>13.4253491574707</v>
      </c>
      <c r="K3876">
        <v>11.472</v>
      </c>
    </row>
    <row r="3877" spans="1:11">
      <c r="A3877">
        <v>26</v>
      </c>
      <c r="B3877">
        <v>0</v>
      </c>
      <c r="C3877">
        <v>333</v>
      </c>
      <c r="D3877">
        <v>495</v>
      </c>
      <c r="E3877">
        <v>60</v>
      </c>
      <c r="F3877">
        <v>1</v>
      </c>
      <c r="G3877">
        <v>27</v>
      </c>
      <c r="H3877">
        <v>2741</v>
      </c>
      <c r="I3877">
        <v>326.83788030153403</v>
      </c>
      <c r="J3877">
        <v>17.802300413148899</v>
      </c>
      <c r="K3877">
        <v>15.0336</v>
      </c>
    </row>
    <row r="3878" spans="1:11">
      <c r="A3878">
        <v>26</v>
      </c>
      <c r="B3878">
        <v>0</v>
      </c>
      <c r="C3878">
        <v>599</v>
      </c>
      <c r="D3878">
        <v>1289</v>
      </c>
      <c r="E3878">
        <v>22</v>
      </c>
      <c r="F3878">
        <v>1</v>
      </c>
      <c r="G3878">
        <v>9</v>
      </c>
      <c r="H3878">
        <v>903</v>
      </c>
      <c r="I3878">
        <v>108.825548470936</v>
      </c>
      <c r="J3878">
        <v>6.0736397654124996</v>
      </c>
      <c r="K3878">
        <v>4.9589999999999996</v>
      </c>
    </row>
    <row r="3879" spans="1:11">
      <c r="A3879">
        <v>26</v>
      </c>
      <c r="B3879">
        <v>0</v>
      </c>
      <c r="C3879">
        <v>58</v>
      </c>
      <c r="D3879">
        <v>799</v>
      </c>
      <c r="E3879">
        <v>25</v>
      </c>
      <c r="F3879">
        <v>1</v>
      </c>
      <c r="G3879">
        <v>10</v>
      </c>
      <c r="H3879">
        <v>1051</v>
      </c>
      <c r="I3879">
        <v>125.11994245523</v>
      </c>
      <c r="J3879">
        <v>6.7889542640969402</v>
      </c>
      <c r="K3879">
        <v>5.6406000000000001</v>
      </c>
    </row>
    <row r="3880" spans="1:11">
      <c r="A3880">
        <v>26</v>
      </c>
      <c r="B3880">
        <v>0</v>
      </c>
      <c r="C3880">
        <v>968</v>
      </c>
      <c r="D3880">
        <v>628</v>
      </c>
      <c r="E3880">
        <v>48</v>
      </c>
      <c r="F3880">
        <v>2</v>
      </c>
      <c r="G3880">
        <v>22</v>
      </c>
      <c r="H3880">
        <v>2264</v>
      </c>
      <c r="I3880">
        <v>268.79732141522499</v>
      </c>
      <c r="J3880">
        <v>14.4896652825384</v>
      </c>
      <c r="K3880">
        <v>12.601599999999999</v>
      </c>
    </row>
    <row r="3881" spans="1:11">
      <c r="A3881">
        <v>26</v>
      </c>
      <c r="B3881">
        <v>0</v>
      </c>
      <c r="C3881">
        <v>274</v>
      </c>
      <c r="D3881">
        <v>433</v>
      </c>
      <c r="E3881">
        <v>50</v>
      </c>
      <c r="F3881">
        <v>1</v>
      </c>
      <c r="G3881">
        <v>20</v>
      </c>
      <c r="H3881">
        <v>2023</v>
      </c>
      <c r="I3881">
        <v>244.902021224816</v>
      </c>
      <c r="J3881">
        <v>13.802793195581801</v>
      </c>
      <c r="K3881">
        <v>11.2224</v>
      </c>
    </row>
    <row r="3882" spans="1:11">
      <c r="A3882">
        <v>26</v>
      </c>
      <c r="B3882">
        <v>0</v>
      </c>
      <c r="C3882">
        <v>1069</v>
      </c>
      <c r="D3882">
        <v>331</v>
      </c>
      <c r="E3882">
        <v>30</v>
      </c>
      <c r="F3882">
        <v>3</v>
      </c>
      <c r="G3882">
        <v>12</v>
      </c>
      <c r="H3882">
        <v>1248</v>
      </c>
      <c r="I3882">
        <v>153.27752607606899</v>
      </c>
      <c r="J3882">
        <v>8.8988538587842907</v>
      </c>
      <c r="K3882">
        <v>7.88</v>
      </c>
    </row>
    <row r="3883" spans="1:11">
      <c r="A3883">
        <v>26</v>
      </c>
      <c r="B3883">
        <v>0</v>
      </c>
      <c r="C3883">
        <v>645</v>
      </c>
      <c r="D3883">
        <v>776</v>
      </c>
      <c r="E3883">
        <v>46</v>
      </c>
      <c r="F3883">
        <v>2</v>
      </c>
      <c r="G3883">
        <v>19</v>
      </c>
      <c r="H3883">
        <v>1996</v>
      </c>
      <c r="I3883">
        <v>241.834654257821</v>
      </c>
      <c r="J3883">
        <v>13.654244761245501</v>
      </c>
      <c r="K3883">
        <v>11.736000000000001</v>
      </c>
    </row>
    <row r="3884" spans="1:11">
      <c r="A3884">
        <v>26</v>
      </c>
      <c r="B3884">
        <v>0</v>
      </c>
      <c r="C3884">
        <v>12</v>
      </c>
      <c r="D3884">
        <v>1164</v>
      </c>
      <c r="E3884">
        <v>19</v>
      </c>
      <c r="F3884">
        <v>2</v>
      </c>
      <c r="G3884">
        <v>8</v>
      </c>
      <c r="H3884">
        <v>832</v>
      </c>
      <c r="I3884">
        <v>99.337807505501104</v>
      </c>
      <c r="J3884">
        <v>5.4274856056925698</v>
      </c>
      <c r="K3884">
        <v>4.6727999999999996</v>
      </c>
    </row>
    <row r="3885" spans="1:11">
      <c r="A3885">
        <v>26</v>
      </c>
      <c r="B3885">
        <v>0</v>
      </c>
      <c r="C3885">
        <v>43</v>
      </c>
      <c r="D3885">
        <v>765</v>
      </c>
      <c r="E3885">
        <v>25</v>
      </c>
      <c r="F3885">
        <v>4</v>
      </c>
      <c r="G3885">
        <v>11</v>
      </c>
      <c r="H3885">
        <v>1140</v>
      </c>
      <c r="I3885">
        <v>134.67739231214699</v>
      </c>
      <c r="J3885">
        <v>7.1707740167990197</v>
      </c>
      <c r="K3885">
        <v>6.1239999999999997</v>
      </c>
    </row>
    <row r="3886" spans="1:11">
      <c r="A3886">
        <v>26</v>
      </c>
      <c r="B3886">
        <v>0</v>
      </c>
      <c r="C3886">
        <v>946</v>
      </c>
      <c r="D3886">
        <v>1345</v>
      </c>
      <c r="E3886">
        <v>17</v>
      </c>
      <c r="F3886">
        <v>2</v>
      </c>
      <c r="G3886">
        <v>7</v>
      </c>
      <c r="H3886">
        <v>780</v>
      </c>
      <c r="I3886">
        <v>94.878870145043393</v>
      </c>
      <c r="J3886">
        <v>5.4018515344278004</v>
      </c>
      <c r="K3886">
        <v>4.6559999999999997</v>
      </c>
    </row>
    <row r="3887" spans="1:11">
      <c r="A3887">
        <v>26</v>
      </c>
      <c r="B3887">
        <v>0</v>
      </c>
      <c r="C3887">
        <v>1100</v>
      </c>
      <c r="D3887">
        <v>57</v>
      </c>
      <c r="E3887">
        <v>1</v>
      </c>
      <c r="F3887">
        <v>9</v>
      </c>
      <c r="G3887">
        <v>0</v>
      </c>
      <c r="H3887">
        <v>9</v>
      </c>
      <c r="I3887">
        <v>3</v>
      </c>
      <c r="J3887">
        <v>0.28618176042508398</v>
      </c>
      <c r="K3887">
        <v>0.1638</v>
      </c>
    </row>
    <row r="3888" spans="1:11">
      <c r="A3888">
        <v>26</v>
      </c>
      <c r="B3888">
        <v>0</v>
      </c>
      <c r="C3888">
        <v>297</v>
      </c>
      <c r="D3888">
        <v>1116</v>
      </c>
      <c r="E3888">
        <v>25</v>
      </c>
      <c r="F3888">
        <v>1</v>
      </c>
      <c r="G3888">
        <v>10</v>
      </c>
      <c r="H3888">
        <v>1082</v>
      </c>
      <c r="I3888">
        <v>130.74402472006099</v>
      </c>
      <c r="J3888">
        <v>7.3394550206401599</v>
      </c>
      <c r="K3888">
        <v>6.3239999999999998</v>
      </c>
    </row>
    <row r="3889" spans="1:11">
      <c r="A3889">
        <v>26</v>
      </c>
      <c r="B3889">
        <v>0</v>
      </c>
      <c r="C3889">
        <v>82</v>
      </c>
      <c r="D3889">
        <v>1465</v>
      </c>
      <c r="E3889">
        <v>0</v>
      </c>
      <c r="F3889">
        <v>100</v>
      </c>
      <c r="G3889">
        <v>0</v>
      </c>
      <c r="H3889">
        <v>0</v>
      </c>
      <c r="I3889">
        <v>0</v>
      </c>
      <c r="J3889">
        <v>0</v>
      </c>
      <c r="K3889">
        <v>0</v>
      </c>
    </row>
    <row r="3890" spans="1:11">
      <c r="A3890">
        <v>26</v>
      </c>
      <c r="B3890">
        <v>0</v>
      </c>
      <c r="C3890">
        <v>1049</v>
      </c>
      <c r="D3890">
        <v>1237</v>
      </c>
      <c r="E3890">
        <v>25</v>
      </c>
      <c r="F3890">
        <v>4</v>
      </c>
      <c r="G3890">
        <v>10</v>
      </c>
      <c r="H3890">
        <v>1031</v>
      </c>
      <c r="I3890">
        <v>128.09761902549201</v>
      </c>
      <c r="J3890">
        <v>7.6022299360121997</v>
      </c>
      <c r="K3890">
        <v>6.7389999999999999</v>
      </c>
    </row>
    <row r="3891" spans="1:11">
      <c r="A3891">
        <v>26</v>
      </c>
      <c r="B3891">
        <v>0</v>
      </c>
      <c r="C3891">
        <v>751</v>
      </c>
      <c r="D3891">
        <v>687</v>
      </c>
      <c r="E3891">
        <v>57</v>
      </c>
      <c r="F3891">
        <v>5</v>
      </c>
      <c r="G3891">
        <v>25</v>
      </c>
      <c r="H3891">
        <v>2526</v>
      </c>
      <c r="I3891">
        <v>306.53874143409701</v>
      </c>
      <c r="J3891">
        <v>17.366415865111598</v>
      </c>
      <c r="K3891">
        <v>15.2416</v>
      </c>
    </row>
    <row r="3892" spans="1:11">
      <c r="A3892">
        <v>26</v>
      </c>
      <c r="B3892">
        <v>0</v>
      </c>
      <c r="C3892">
        <v>704</v>
      </c>
      <c r="D3892">
        <v>1132</v>
      </c>
      <c r="E3892">
        <v>36</v>
      </c>
      <c r="F3892">
        <v>1</v>
      </c>
      <c r="G3892">
        <v>15</v>
      </c>
      <c r="H3892">
        <v>1577</v>
      </c>
      <c r="I3892">
        <v>188.68227261722299</v>
      </c>
      <c r="J3892">
        <v>10.3593967005806</v>
      </c>
      <c r="K3892">
        <v>8.7729999999999997</v>
      </c>
    </row>
    <row r="3893" spans="1:11">
      <c r="A3893">
        <v>26</v>
      </c>
      <c r="B3893">
        <v>0</v>
      </c>
      <c r="C3893">
        <v>157</v>
      </c>
      <c r="D3893">
        <v>1109</v>
      </c>
      <c r="E3893">
        <v>22</v>
      </c>
      <c r="F3893">
        <v>6</v>
      </c>
      <c r="G3893">
        <v>9</v>
      </c>
      <c r="H3893">
        <v>911</v>
      </c>
      <c r="I3893">
        <v>110.92790451459901</v>
      </c>
      <c r="J3893">
        <v>6.3291310620021104</v>
      </c>
      <c r="K3893">
        <v>5.4565999999999999</v>
      </c>
    </row>
    <row r="3894" spans="1:11">
      <c r="A3894">
        <v>26</v>
      </c>
      <c r="B3894">
        <v>0</v>
      </c>
      <c r="C3894">
        <v>478</v>
      </c>
      <c r="D3894">
        <v>118</v>
      </c>
      <c r="E3894">
        <v>35</v>
      </c>
      <c r="F3894">
        <v>1</v>
      </c>
      <c r="G3894">
        <v>13</v>
      </c>
      <c r="H3894">
        <v>1367</v>
      </c>
      <c r="I3894">
        <v>169.86759549719901</v>
      </c>
      <c r="J3894">
        <v>10.083704676357801</v>
      </c>
      <c r="K3894">
        <v>9.1037999999999997</v>
      </c>
    </row>
    <row r="3895" spans="1:11">
      <c r="A3895">
        <v>29</v>
      </c>
      <c r="B3895">
        <v>0</v>
      </c>
      <c r="C3895">
        <v>254</v>
      </c>
      <c r="D3895">
        <v>1034</v>
      </c>
      <c r="E3895">
        <v>64</v>
      </c>
      <c r="F3895">
        <v>2</v>
      </c>
      <c r="G3895">
        <v>30</v>
      </c>
      <c r="H3895">
        <v>3053</v>
      </c>
      <c r="I3895">
        <v>355.61917833547699</v>
      </c>
      <c r="J3895">
        <v>18.2364771817366</v>
      </c>
      <c r="K3895">
        <v>15.7288</v>
      </c>
    </row>
    <row r="3896" spans="1:11">
      <c r="A3896">
        <v>29</v>
      </c>
      <c r="B3896">
        <v>0</v>
      </c>
      <c r="C3896">
        <v>119</v>
      </c>
      <c r="D3896">
        <v>570</v>
      </c>
      <c r="E3896">
        <v>54</v>
      </c>
      <c r="F3896">
        <v>2</v>
      </c>
      <c r="G3896">
        <v>23</v>
      </c>
      <c r="H3896">
        <v>2356</v>
      </c>
      <c r="I3896">
        <v>282.65172916506299</v>
      </c>
      <c r="J3896">
        <v>15.6155819616177</v>
      </c>
      <c r="K3896">
        <v>13.201599999999999</v>
      </c>
    </row>
    <row r="3897" spans="1:11">
      <c r="A3897">
        <v>29</v>
      </c>
      <c r="B3897">
        <v>0</v>
      </c>
      <c r="C3897">
        <v>729</v>
      </c>
      <c r="D3897">
        <v>132</v>
      </c>
      <c r="E3897">
        <v>36</v>
      </c>
      <c r="F3897">
        <v>1</v>
      </c>
      <c r="G3897">
        <v>15</v>
      </c>
      <c r="H3897">
        <v>1524</v>
      </c>
      <c r="I3897">
        <v>185.37529500988001</v>
      </c>
      <c r="J3897">
        <v>10.553786050512899</v>
      </c>
      <c r="K3897">
        <v>8.8712</v>
      </c>
    </row>
    <row r="3898" spans="1:11">
      <c r="A3898">
        <v>29</v>
      </c>
      <c r="B3898">
        <v>0</v>
      </c>
      <c r="C3898">
        <v>270</v>
      </c>
      <c r="D3898">
        <v>966</v>
      </c>
      <c r="E3898">
        <v>64</v>
      </c>
      <c r="F3898">
        <v>2</v>
      </c>
      <c r="G3898">
        <v>30</v>
      </c>
      <c r="H3898">
        <v>3001</v>
      </c>
      <c r="I3898">
        <v>350.40690632463298</v>
      </c>
      <c r="J3898">
        <v>18.0900497511754</v>
      </c>
      <c r="K3898">
        <v>15.750999999999999</v>
      </c>
    </row>
    <row r="3899" spans="1:11">
      <c r="A3899">
        <v>29</v>
      </c>
      <c r="B3899">
        <v>0</v>
      </c>
      <c r="C3899">
        <v>489</v>
      </c>
      <c r="D3899">
        <v>271</v>
      </c>
      <c r="E3899">
        <v>44</v>
      </c>
      <c r="F3899">
        <v>12</v>
      </c>
      <c r="G3899">
        <v>21</v>
      </c>
      <c r="H3899">
        <v>2133</v>
      </c>
      <c r="I3899">
        <v>248.36062489855399</v>
      </c>
      <c r="J3899">
        <v>12.7224643839156</v>
      </c>
      <c r="K3899">
        <v>10.797000000000001</v>
      </c>
    </row>
    <row r="3900" spans="1:11">
      <c r="A3900">
        <v>29</v>
      </c>
      <c r="B3900">
        <v>0</v>
      </c>
      <c r="C3900">
        <v>70</v>
      </c>
      <c r="D3900">
        <v>510</v>
      </c>
      <c r="E3900">
        <v>50</v>
      </c>
      <c r="F3900">
        <v>1</v>
      </c>
      <c r="G3900">
        <v>21</v>
      </c>
      <c r="H3900">
        <v>2186</v>
      </c>
      <c r="I3900">
        <v>261.805271146324</v>
      </c>
      <c r="J3900">
        <v>14.406956652950701</v>
      </c>
      <c r="K3900">
        <v>12.7972</v>
      </c>
    </row>
    <row r="3901" spans="1:11">
      <c r="A3901">
        <v>29</v>
      </c>
      <c r="B3901">
        <v>0</v>
      </c>
      <c r="C3901">
        <v>508</v>
      </c>
      <c r="D3901">
        <v>1280</v>
      </c>
      <c r="E3901">
        <v>54</v>
      </c>
      <c r="F3901">
        <v>2</v>
      </c>
      <c r="G3901">
        <v>22</v>
      </c>
      <c r="H3901">
        <v>2246</v>
      </c>
      <c r="I3901">
        <v>270.84682017701402</v>
      </c>
      <c r="J3901">
        <v>15.136987811318299</v>
      </c>
      <c r="K3901">
        <v>13.0936</v>
      </c>
    </row>
    <row r="3902" spans="1:11">
      <c r="A3902">
        <v>29</v>
      </c>
      <c r="B3902">
        <v>0</v>
      </c>
      <c r="C3902">
        <v>909</v>
      </c>
      <c r="D3902">
        <v>1284</v>
      </c>
      <c r="E3902">
        <v>44</v>
      </c>
      <c r="F3902">
        <v>1</v>
      </c>
      <c r="G3902">
        <v>20</v>
      </c>
      <c r="H3902">
        <v>2084</v>
      </c>
      <c r="I3902">
        <v>245.711212605367</v>
      </c>
      <c r="J3902">
        <v>13.0166969696617</v>
      </c>
      <c r="K3902">
        <v>11.4832</v>
      </c>
    </row>
    <row r="3903" spans="1:11">
      <c r="A3903">
        <v>29</v>
      </c>
      <c r="B3903">
        <v>0</v>
      </c>
      <c r="C3903">
        <v>1119</v>
      </c>
      <c r="D3903">
        <v>520</v>
      </c>
      <c r="E3903">
        <v>38</v>
      </c>
      <c r="F3903">
        <v>1</v>
      </c>
      <c r="G3903">
        <v>16</v>
      </c>
      <c r="H3903">
        <v>1659</v>
      </c>
      <c r="I3903">
        <v>196.34917876069699</v>
      </c>
      <c r="J3903">
        <v>10.502471137784701</v>
      </c>
      <c r="K3903">
        <v>9.0782000000000007</v>
      </c>
    </row>
    <row r="3904" spans="1:11">
      <c r="A3904">
        <v>29</v>
      </c>
      <c r="B3904">
        <v>0</v>
      </c>
      <c r="C3904">
        <v>493</v>
      </c>
      <c r="D3904">
        <v>758</v>
      </c>
      <c r="E3904">
        <v>49</v>
      </c>
      <c r="F3904">
        <v>1</v>
      </c>
      <c r="G3904">
        <v>22</v>
      </c>
      <c r="H3904">
        <v>2234</v>
      </c>
      <c r="I3904">
        <v>263.98863611905699</v>
      </c>
      <c r="J3904">
        <v>14.065006221114899</v>
      </c>
      <c r="K3904">
        <v>12.1328</v>
      </c>
    </row>
    <row r="3905" spans="1:11">
      <c r="A3905">
        <v>29</v>
      </c>
      <c r="B3905">
        <v>0</v>
      </c>
      <c r="C3905">
        <v>258</v>
      </c>
      <c r="D3905">
        <v>793</v>
      </c>
      <c r="E3905">
        <v>55</v>
      </c>
      <c r="F3905">
        <v>1</v>
      </c>
      <c r="G3905">
        <v>22</v>
      </c>
      <c r="H3905">
        <v>2237</v>
      </c>
      <c r="I3905">
        <v>270.29058437170897</v>
      </c>
      <c r="J3905">
        <v>15.170797605927</v>
      </c>
      <c r="K3905">
        <v>12.9848</v>
      </c>
    </row>
    <row r="3906" spans="1:11">
      <c r="A3906">
        <v>29</v>
      </c>
      <c r="B3906">
        <v>0</v>
      </c>
      <c r="C3906">
        <v>391</v>
      </c>
      <c r="D3906">
        <v>866</v>
      </c>
      <c r="E3906">
        <v>62</v>
      </c>
      <c r="F3906">
        <v>4</v>
      </c>
      <c r="G3906">
        <v>26</v>
      </c>
      <c r="H3906">
        <v>2683</v>
      </c>
      <c r="I3906">
        <v>324.81225346344303</v>
      </c>
      <c r="J3906">
        <v>18.307951824275701</v>
      </c>
      <c r="K3906">
        <v>15.4704</v>
      </c>
    </row>
    <row r="3907" spans="1:11">
      <c r="A3907">
        <v>29</v>
      </c>
      <c r="B3907">
        <v>0</v>
      </c>
      <c r="C3907">
        <v>181</v>
      </c>
      <c r="D3907">
        <v>977</v>
      </c>
      <c r="E3907">
        <v>57</v>
      </c>
      <c r="F3907">
        <v>2</v>
      </c>
      <c r="G3907">
        <v>26</v>
      </c>
      <c r="H3907">
        <v>2624</v>
      </c>
      <c r="I3907">
        <v>309.41557814693198</v>
      </c>
      <c r="J3907">
        <v>16.396414242144498</v>
      </c>
      <c r="K3907">
        <v>14.0496</v>
      </c>
    </row>
    <row r="3908" spans="1:11">
      <c r="A3908">
        <v>29</v>
      </c>
      <c r="B3908">
        <v>0</v>
      </c>
      <c r="C3908">
        <v>702</v>
      </c>
      <c r="D3908">
        <v>353</v>
      </c>
      <c r="E3908">
        <v>39</v>
      </c>
      <c r="F3908">
        <v>1</v>
      </c>
      <c r="G3908">
        <v>18</v>
      </c>
      <c r="H3908">
        <v>1802</v>
      </c>
      <c r="I3908">
        <v>213.43851573696799</v>
      </c>
      <c r="J3908">
        <v>11.4385138894876</v>
      </c>
      <c r="K3908">
        <v>9.9596</v>
      </c>
    </row>
    <row r="3909" spans="1:11">
      <c r="A3909">
        <v>29</v>
      </c>
      <c r="B3909">
        <v>0</v>
      </c>
      <c r="C3909">
        <v>442</v>
      </c>
      <c r="D3909">
        <v>1376</v>
      </c>
      <c r="E3909">
        <v>46</v>
      </c>
      <c r="F3909">
        <v>1</v>
      </c>
      <c r="G3909">
        <v>19</v>
      </c>
      <c r="H3909">
        <v>1968</v>
      </c>
      <c r="I3909">
        <v>233.49518196314</v>
      </c>
      <c r="J3909">
        <v>12.565731176497501</v>
      </c>
      <c r="K3909">
        <v>10.712</v>
      </c>
    </row>
    <row r="3910" spans="1:11">
      <c r="A3910">
        <v>29</v>
      </c>
      <c r="B3910">
        <v>0</v>
      </c>
      <c r="C3910">
        <v>309</v>
      </c>
      <c r="D3910">
        <v>1297</v>
      </c>
      <c r="E3910">
        <v>47</v>
      </c>
      <c r="F3910">
        <v>1</v>
      </c>
      <c r="G3910">
        <v>21</v>
      </c>
      <c r="H3910">
        <v>2111</v>
      </c>
      <c r="I3910">
        <v>245.53411168308199</v>
      </c>
      <c r="J3910">
        <v>12.5394537361083</v>
      </c>
      <c r="K3910">
        <v>10.8256</v>
      </c>
    </row>
    <row r="3911" spans="1:11">
      <c r="A3911">
        <v>29</v>
      </c>
      <c r="B3911">
        <v>0</v>
      </c>
      <c r="C3911">
        <v>160</v>
      </c>
      <c r="D3911">
        <v>839</v>
      </c>
      <c r="E3911">
        <v>51</v>
      </c>
      <c r="F3911">
        <v>3</v>
      </c>
      <c r="G3911">
        <v>23</v>
      </c>
      <c r="H3911">
        <v>2365</v>
      </c>
      <c r="I3911">
        <v>279.504919455812</v>
      </c>
      <c r="J3911">
        <v>14.896560005585201</v>
      </c>
      <c r="K3911">
        <v>12.904999999999999</v>
      </c>
    </row>
    <row r="3912" spans="1:11">
      <c r="A3912">
        <v>29</v>
      </c>
      <c r="B3912">
        <v>0</v>
      </c>
      <c r="C3912">
        <v>387</v>
      </c>
      <c r="D3912">
        <v>1395</v>
      </c>
      <c r="E3912">
        <v>39</v>
      </c>
      <c r="F3912">
        <v>3</v>
      </c>
      <c r="G3912">
        <v>17</v>
      </c>
      <c r="H3912">
        <v>1734</v>
      </c>
      <c r="I3912">
        <v>206.40736420971001</v>
      </c>
      <c r="J3912">
        <v>11.196624491336699</v>
      </c>
      <c r="K3912">
        <v>9.6479999999999997</v>
      </c>
    </row>
    <row r="3913" spans="1:11">
      <c r="A3913">
        <v>29</v>
      </c>
      <c r="B3913">
        <v>0</v>
      </c>
      <c r="C3913">
        <v>293</v>
      </c>
      <c r="D3913">
        <v>480</v>
      </c>
      <c r="E3913">
        <v>48</v>
      </c>
      <c r="F3913">
        <v>1</v>
      </c>
      <c r="G3913">
        <v>19</v>
      </c>
      <c r="H3913">
        <v>1990</v>
      </c>
      <c r="I3913">
        <v>241.288209409411</v>
      </c>
      <c r="J3913">
        <v>13.6451456569727</v>
      </c>
      <c r="K3913">
        <v>11.388</v>
      </c>
    </row>
    <row r="3914" spans="1:11">
      <c r="A3914">
        <v>29</v>
      </c>
      <c r="B3914">
        <v>0</v>
      </c>
      <c r="C3914">
        <v>1044</v>
      </c>
      <c r="D3914">
        <v>10</v>
      </c>
      <c r="E3914">
        <v>2</v>
      </c>
      <c r="F3914">
        <v>3</v>
      </c>
      <c r="G3914">
        <v>0</v>
      </c>
      <c r="H3914">
        <v>38</v>
      </c>
      <c r="I3914">
        <v>6.6332495807107996</v>
      </c>
      <c r="J3914">
        <v>0.54369108876272798</v>
      </c>
      <c r="K3914">
        <v>0.49399999999999999</v>
      </c>
    </row>
    <row r="3915" spans="1:11">
      <c r="A3915">
        <v>29</v>
      </c>
      <c r="B3915">
        <v>0</v>
      </c>
      <c r="C3915">
        <v>155</v>
      </c>
      <c r="D3915">
        <v>52</v>
      </c>
      <c r="E3915">
        <v>1</v>
      </c>
      <c r="F3915">
        <v>8</v>
      </c>
      <c r="G3915">
        <v>0</v>
      </c>
      <c r="H3915">
        <v>8</v>
      </c>
      <c r="I3915">
        <v>2.8284271247461898</v>
      </c>
      <c r="J3915">
        <v>0.271293199325011</v>
      </c>
      <c r="K3915">
        <v>0.1472</v>
      </c>
    </row>
    <row r="3916" spans="1:11">
      <c r="A3916">
        <v>29</v>
      </c>
      <c r="B3916">
        <v>0</v>
      </c>
      <c r="C3916">
        <v>970</v>
      </c>
      <c r="D3916">
        <v>43</v>
      </c>
      <c r="E3916">
        <v>2</v>
      </c>
      <c r="F3916">
        <v>3</v>
      </c>
      <c r="G3916">
        <v>0</v>
      </c>
      <c r="H3916">
        <v>31</v>
      </c>
      <c r="I3916">
        <v>6.0827625302982202</v>
      </c>
      <c r="J3916">
        <v>0.52335456432518102</v>
      </c>
      <c r="K3916">
        <v>0.44640000000000002</v>
      </c>
    </row>
    <row r="3917" spans="1:11">
      <c r="A3917">
        <v>29</v>
      </c>
      <c r="B3917">
        <v>0</v>
      </c>
      <c r="C3917">
        <v>112</v>
      </c>
      <c r="D3917">
        <v>75</v>
      </c>
      <c r="E3917">
        <v>3</v>
      </c>
      <c r="F3917">
        <v>12</v>
      </c>
      <c r="G3917">
        <v>0</v>
      </c>
      <c r="H3917">
        <v>36</v>
      </c>
      <c r="I3917">
        <v>10.3923048454133</v>
      </c>
      <c r="J3917">
        <v>0.97488460855631498</v>
      </c>
      <c r="K3917">
        <v>0.63360000000000005</v>
      </c>
    </row>
    <row r="3918" spans="1:11">
      <c r="A3918">
        <v>29</v>
      </c>
      <c r="B3918">
        <v>0</v>
      </c>
      <c r="C3918">
        <v>1056</v>
      </c>
      <c r="D3918">
        <v>646</v>
      </c>
      <c r="E3918">
        <v>42</v>
      </c>
      <c r="F3918">
        <v>3</v>
      </c>
      <c r="G3918">
        <v>19</v>
      </c>
      <c r="H3918">
        <v>1974</v>
      </c>
      <c r="I3918">
        <v>230.51681066681499</v>
      </c>
      <c r="J3918">
        <v>11.904301743487499</v>
      </c>
      <c r="K3918">
        <v>10.2148</v>
      </c>
    </row>
    <row r="3919" spans="1:11">
      <c r="A3919">
        <v>29</v>
      </c>
      <c r="B3919">
        <v>0</v>
      </c>
      <c r="C3919">
        <v>662</v>
      </c>
      <c r="D3919">
        <v>657</v>
      </c>
      <c r="E3919">
        <v>40</v>
      </c>
      <c r="F3919">
        <v>1</v>
      </c>
      <c r="G3919">
        <v>15</v>
      </c>
      <c r="H3919">
        <v>1559</v>
      </c>
      <c r="I3919">
        <v>192.79263471408899</v>
      </c>
      <c r="J3919">
        <v>11.3420412624889</v>
      </c>
      <c r="K3919">
        <v>9.4827999999999992</v>
      </c>
    </row>
    <row r="3920" spans="1:11">
      <c r="A3920">
        <v>29</v>
      </c>
      <c r="B3920">
        <v>0</v>
      </c>
      <c r="C3920">
        <v>249</v>
      </c>
      <c r="D3920">
        <v>469</v>
      </c>
      <c r="E3920">
        <v>46</v>
      </c>
      <c r="F3920">
        <v>2</v>
      </c>
      <c r="G3920">
        <v>18</v>
      </c>
      <c r="H3920">
        <v>1839</v>
      </c>
      <c r="I3920">
        <v>225.262069598945</v>
      </c>
      <c r="J3920">
        <v>13.009146782168299</v>
      </c>
      <c r="K3920">
        <v>10.092000000000001</v>
      </c>
    </row>
    <row r="3921" spans="1:11">
      <c r="A3921">
        <v>29</v>
      </c>
      <c r="B3921">
        <v>0</v>
      </c>
      <c r="C3921">
        <v>132</v>
      </c>
      <c r="D3921">
        <v>975</v>
      </c>
      <c r="E3921">
        <v>55</v>
      </c>
      <c r="F3921">
        <v>2</v>
      </c>
      <c r="G3921">
        <v>23</v>
      </c>
      <c r="H3921">
        <v>2397</v>
      </c>
      <c r="I3921">
        <v>291.38805740798603</v>
      </c>
      <c r="J3921">
        <v>16.568316148601198</v>
      </c>
      <c r="K3921">
        <v>14.550599999999999</v>
      </c>
    </row>
    <row r="3922" spans="1:11">
      <c r="A3922">
        <v>29</v>
      </c>
      <c r="B3922">
        <v>0</v>
      </c>
      <c r="C3922">
        <v>599</v>
      </c>
      <c r="D3922">
        <v>952</v>
      </c>
      <c r="E3922">
        <v>70</v>
      </c>
      <c r="F3922">
        <v>2</v>
      </c>
      <c r="G3922">
        <v>32</v>
      </c>
      <c r="H3922">
        <v>3279</v>
      </c>
      <c r="I3922">
        <v>387.57321888902499</v>
      </c>
      <c r="J3922">
        <v>20.662669237056502</v>
      </c>
      <c r="K3922">
        <v>18.094200000000001</v>
      </c>
    </row>
    <row r="3923" spans="1:11">
      <c r="A3923">
        <v>29</v>
      </c>
      <c r="B3923">
        <v>0</v>
      </c>
      <c r="C3923">
        <v>959</v>
      </c>
      <c r="D3923">
        <v>529</v>
      </c>
      <c r="E3923">
        <v>41</v>
      </c>
      <c r="F3923">
        <v>3</v>
      </c>
      <c r="G3923">
        <v>17</v>
      </c>
      <c r="H3923">
        <v>1787</v>
      </c>
      <c r="I3923">
        <v>214.553023749375</v>
      </c>
      <c r="J3923">
        <v>11.8740515410706</v>
      </c>
      <c r="K3923">
        <v>10.297800000000001</v>
      </c>
    </row>
    <row r="3924" spans="1:11">
      <c r="A3924">
        <v>29</v>
      </c>
      <c r="B3924">
        <v>0</v>
      </c>
      <c r="C3924">
        <v>92</v>
      </c>
      <c r="D3924">
        <v>656</v>
      </c>
      <c r="E3924">
        <v>48</v>
      </c>
      <c r="F3924">
        <v>4</v>
      </c>
      <c r="G3924">
        <v>19</v>
      </c>
      <c r="H3924">
        <v>1930</v>
      </c>
      <c r="I3924">
        <v>238.97698633968901</v>
      </c>
      <c r="J3924">
        <v>14.092906016858301</v>
      </c>
      <c r="K3924">
        <v>12.662000000000001</v>
      </c>
    </row>
    <row r="3925" spans="1:11">
      <c r="A3925">
        <v>29</v>
      </c>
      <c r="B3925">
        <v>0</v>
      </c>
      <c r="C3925">
        <v>327</v>
      </c>
      <c r="D3925">
        <v>391</v>
      </c>
      <c r="E3925">
        <v>43</v>
      </c>
      <c r="F3925">
        <v>3</v>
      </c>
      <c r="G3925">
        <v>19</v>
      </c>
      <c r="H3925">
        <v>1972</v>
      </c>
      <c r="I3925">
        <v>231.335254554942</v>
      </c>
      <c r="J3925">
        <v>12.0946930510865</v>
      </c>
      <c r="K3925">
        <v>10.4656</v>
      </c>
    </row>
    <row r="3926" spans="1:11">
      <c r="A3926">
        <v>29</v>
      </c>
      <c r="B3926">
        <v>0</v>
      </c>
      <c r="C3926">
        <v>345</v>
      </c>
      <c r="D3926">
        <v>749</v>
      </c>
      <c r="E3926">
        <v>56</v>
      </c>
      <c r="F3926">
        <v>4</v>
      </c>
      <c r="G3926">
        <v>25</v>
      </c>
      <c r="H3926">
        <v>2533</v>
      </c>
      <c r="I3926">
        <v>306.33804856726499</v>
      </c>
      <c r="J3926">
        <v>17.228496742316199</v>
      </c>
      <c r="K3926">
        <v>14.477</v>
      </c>
    </row>
    <row r="3927" spans="1:11">
      <c r="A3927">
        <v>29</v>
      </c>
      <c r="B3927">
        <v>0</v>
      </c>
      <c r="C3927">
        <v>649</v>
      </c>
      <c r="D3927">
        <v>1049</v>
      </c>
      <c r="E3927">
        <v>104</v>
      </c>
      <c r="F3927">
        <v>1</v>
      </c>
      <c r="G3927">
        <v>48</v>
      </c>
      <c r="H3927">
        <v>4889</v>
      </c>
      <c r="I3927">
        <v>575.636169815622</v>
      </c>
      <c r="J3927">
        <v>30.386475610047299</v>
      </c>
      <c r="K3927">
        <v>26.51</v>
      </c>
    </row>
    <row r="3928" spans="1:11">
      <c r="A3928">
        <v>29</v>
      </c>
      <c r="B3928">
        <v>0</v>
      </c>
      <c r="C3928">
        <v>630</v>
      </c>
      <c r="D3928">
        <v>737</v>
      </c>
      <c r="E3928">
        <v>42</v>
      </c>
      <c r="F3928">
        <v>2</v>
      </c>
      <c r="G3928">
        <v>18</v>
      </c>
      <c r="H3928">
        <v>1832</v>
      </c>
      <c r="I3928">
        <v>221.84679398179301</v>
      </c>
      <c r="J3928">
        <v>12.511498711185601</v>
      </c>
      <c r="K3928">
        <v>10.8376</v>
      </c>
    </row>
    <row r="3929" spans="1:11">
      <c r="A3929">
        <v>29</v>
      </c>
      <c r="B3929">
        <v>0</v>
      </c>
      <c r="C3929">
        <v>1106</v>
      </c>
      <c r="D3929">
        <v>1288</v>
      </c>
      <c r="E3929">
        <v>2</v>
      </c>
      <c r="F3929">
        <v>2</v>
      </c>
      <c r="G3929">
        <v>0</v>
      </c>
      <c r="H3929">
        <v>41</v>
      </c>
      <c r="I3929">
        <v>6.7082039324993703</v>
      </c>
      <c r="J3929">
        <v>0.53094255809833102</v>
      </c>
      <c r="K3929">
        <v>0.50019999999999998</v>
      </c>
    </row>
    <row r="3930" spans="1:11">
      <c r="A3930">
        <v>29</v>
      </c>
      <c r="B3930">
        <v>0</v>
      </c>
      <c r="C3930">
        <v>649</v>
      </c>
      <c r="D3930">
        <v>396</v>
      </c>
      <c r="E3930">
        <v>43</v>
      </c>
      <c r="F3930">
        <v>1</v>
      </c>
      <c r="G3930">
        <v>17</v>
      </c>
      <c r="H3930">
        <v>1787</v>
      </c>
      <c r="I3930">
        <v>214.44113411377</v>
      </c>
      <c r="J3930">
        <v>11.8538221683978</v>
      </c>
      <c r="K3930">
        <v>10.5152</v>
      </c>
    </row>
    <row r="3931" spans="1:11">
      <c r="A3931">
        <v>29</v>
      </c>
      <c r="B3931">
        <v>0</v>
      </c>
      <c r="C3931">
        <v>172</v>
      </c>
      <c r="D3931">
        <v>481</v>
      </c>
      <c r="E3931">
        <v>57</v>
      </c>
      <c r="F3931">
        <v>2</v>
      </c>
      <c r="G3931">
        <v>26</v>
      </c>
      <c r="H3931">
        <v>2641</v>
      </c>
      <c r="I3931">
        <v>316.37161693173402</v>
      </c>
      <c r="J3931">
        <v>17.4190097307511</v>
      </c>
      <c r="K3931">
        <v>15.1228</v>
      </c>
    </row>
    <row r="3932" spans="1:11">
      <c r="A3932">
        <v>29</v>
      </c>
      <c r="B3932">
        <v>0</v>
      </c>
      <c r="C3932">
        <v>24</v>
      </c>
      <c r="D3932">
        <v>627</v>
      </c>
      <c r="E3932">
        <v>45</v>
      </c>
      <c r="F3932">
        <v>1</v>
      </c>
      <c r="G3932">
        <v>18</v>
      </c>
      <c r="H3932">
        <v>1816</v>
      </c>
      <c r="I3932">
        <v>217.61433776293299</v>
      </c>
      <c r="J3932">
        <v>11.990596315446499</v>
      </c>
      <c r="K3932">
        <v>10.283200000000001</v>
      </c>
    </row>
    <row r="3933" spans="1:11">
      <c r="A3933">
        <v>29</v>
      </c>
      <c r="B3933">
        <v>0</v>
      </c>
      <c r="C3933">
        <v>54</v>
      </c>
      <c r="D3933">
        <v>278</v>
      </c>
      <c r="E3933">
        <v>37</v>
      </c>
      <c r="F3933">
        <v>2</v>
      </c>
      <c r="G3933">
        <v>15</v>
      </c>
      <c r="H3933">
        <v>1512</v>
      </c>
      <c r="I3933">
        <v>190.66200460500801</v>
      </c>
      <c r="J3933">
        <v>11.6148869990198</v>
      </c>
      <c r="K3933">
        <v>10.203200000000001</v>
      </c>
    </row>
    <row r="3934" spans="1:11">
      <c r="A3934">
        <v>29</v>
      </c>
      <c r="B3934">
        <v>0</v>
      </c>
      <c r="C3934">
        <v>222</v>
      </c>
      <c r="D3934">
        <v>1047</v>
      </c>
      <c r="E3934">
        <v>58</v>
      </c>
      <c r="F3934">
        <v>2</v>
      </c>
      <c r="G3934">
        <v>23</v>
      </c>
      <c r="H3934">
        <v>2363</v>
      </c>
      <c r="I3934">
        <v>288.04687118592301</v>
      </c>
      <c r="J3934">
        <v>16.472191718165501</v>
      </c>
      <c r="K3934">
        <v>13.946400000000001</v>
      </c>
    </row>
    <row r="3935" spans="1:11">
      <c r="A3935">
        <v>29</v>
      </c>
      <c r="B3935">
        <v>0</v>
      </c>
      <c r="C3935">
        <v>1123</v>
      </c>
      <c r="D3935">
        <v>1070</v>
      </c>
      <c r="E3935">
        <v>48</v>
      </c>
      <c r="F3935">
        <v>4</v>
      </c>
      <c r="G3935">
        <v>23</v>
      </c>
      <c r="H3935">
        <v>2383</v>
      </c>
      <c r="I3935">
        <v>278.68440932352098</v>
      </c>
      <c r="J3935">
        <v>14.449259496597</v>
      </c>
      <c r="K3935">
        <v>12.566599999999999</v>
      </c>
    </row>
    <row r="3936" spans="1:11">
      <c r="A3936">
        <v>29</v>
      </c>
      <c r="B3936">
        <v>0</v>
      </c>
      <c r="C3936">
        <v>451</v>
      </c>
      <c r="D3936">
        <v>485</v>
      </c>
      <c r="E3936">
        <v>43</v>
      </c>
      <c r="F3936">
        <v>2</v>
      </c>
      <c r="G3936">
        <v>17</v>
      </c>
      <c r="H3936">
        <v>1754</v>
      </c>
      <c r="I3936">
        <v>216.71640454751</v>
      </c>
      <c r="J3936">
        <v>12.728252040245</v>
      </c>
      <c r="K3936">
        <v>11.368</v>
      </c>
    </row>
    <row r="3937" spans="1:11">
      <c r="A3937">
        <v>29</v>
      </c>
      <c r="B3937">
        <v>0</v>
      </c>
      <c r="C3937">
        <v>785</v>
      </c>
      <c r="D3937">
        <v>843</v>
      </c>
      <c r="E3937">
        <v>60</v>
      </c>
      <c r="F3937">
        <v>2</v>
      </c>
      <c r="G3937">
        <v>25</v>
      </c>
      <c r="H3937">
        <v>2539</v>
      </c>
      <c r="I3937">
        <v>309.11648289924602</v>
      </c>
      <c r="J3937">
        <v>17.631729920799</v>
      </c>
      <c r="K3937">
        <v>15.5222</v>
      </c>
    </row>
    <row r="3938" spans="1:11">
      <c r="A3938">
        <v>29</v>
      </c>
      <c r="B3938">
        <v>0</v>
      </c>
      <c r="C3938">
        <v>862</v>
      </c>
      <c r="D3938">
        <v>279</v>
      </c>
      <c r="E3938">
        <v>34</v>
      </c>
      <c r="F3938">
        <v>1</v>
      </c>
      <c r="G3938">
        <v>15</v>
      </c>
      <c r="H3938">
        <v>1539</v>
      </c>
      <c r="I3938">
        <v>180.22485955050701</v>
      </c>
      <c r="J3938">
        <v>9.3785873136629707</v>
      </c>
      <c r="K3938">
        <v>7.8124000000000002</v>
      </c>
    </row>
    <row r="3939" spans="1:11">
      <c r="A3939">
        <v>29</v>
      </c>
      <c r="B3939">
        <v>0</v>
      </c>
      <c r="C3939">
        <v>177</v>
      </c>
      <c r="D3939">
        <v>1363</v>
      </c>
      <c r="E3939">
        <v>24</v>
      </c>
      <c r="F3939">
        <v>2</v>
      </c>
      <c r="G3939">
        <v>9</v>
      </c>
      <c r="H3939">
        <v>993</v>
      </c>
      <c r="I3939">
        <v>127.023619850798</v>
      </c>
      <c r="J3939">
        <v>7.9211804675818396</v>
      </c>
      <c r="K3939">
        <v>7.2030000000000003</v>
      </c>
    </row>
    <row r="3940" spans="1:11">
      <c r="A3940">
        <v>29</v>
      </c>
      <c r="B3940">
        <v>0</v>
      </c>
      <c r="C3940">
        <v>601</v>
      </c>
      <c r="D3940">
        <v>1292</v>
      </c>
      <c r="E3940">
        <v>51</v>
      </c>
      <c r="F3940">
        <v>1</v>
      </c>
      <c r="G3940">
        <v>21</v>
      </c>
      <c r="H3940">
        <v>2106</v>
      </c>
      <c r="I3940">
        <v>256.83457711141602</v>
      </c>
      <c r="J3940">
        <v>14.7008979317591</v>
      </c>
      <c r="K3940">
        <v>12.9024</v>
      </c>
    </row>
    <row r="3941" spans="1:11">
      <c r="A3941">
        <v>29</v>
      </c>
      <c r="B3941">
        <v>0</v>
      </c>
      <c r="C3941">
        <v>132</v>
      </c>
      <c r="D3941">
        <v>916</v>
      </c>
      <c r="E3941">
        <v>39</v>
      </c>
      <c r="F3941">
        <v>1</v>
      </c>
      <c r="G3941">
        <v>17</v>
      </c>
      <c r="H3941">
        <v>1764</v>
      </c>
      <c r="I3941">
        <v>210.418630353873</v>
      </c>
      <c r="J3941">
        <v>11.471285891302699</v>
      </c>
      <c r="K3941">
        <v>9.9928000000000008</v>
      </c>
    </row>
    <row r="3942" spans="1:11">
      <c r="A3942">
        <v>29</v>
      </c>
      <c r="B3942">
        <v>0</v>
      </c>
      <c r="C3942">
        <v>1039</v>
      </c>
      <c r="D3942">
        <v>1190</v>
      </c>
      <c r="E3942">
        <v>68</v>
      </c>
      <c r="F3942">
        <v>3</v>
      </c>
      <c r="G3942">
        <v>31</v>
      </c>
      <c r="H3942">
        <v>3173</v>
      </c>
      <c r="I3942">
        <v>372.60300589232997</v>
      </c>
      <c r="J3942">
        <v>19.532974683851901</v>
      </c>
      <c r="K3942">
        <v>16.951599999999999</v>
      </c>
    </row>
    <row r="3943" spans="1:11">
      <c r="A3943">
        <v>29</v>
      </c>
      <c r="B3943">
        <v>0</v>
      </c>
      <c r="C3943">
        <v>981</v>
      </c>
      <c r="D3943">
        <v>1197</v>
      </c>
      <c r="E3943">
        <v>78</v>
      </c>
      <c r="F3943">
        <v>2</v>
      </c>
      <c r="G3943">
        <v>37</v>
      </c>
      <c r="H3943">
        <v>3722</v>
      </c>
      <c r="I3943">
        <v>436.006880679652</v>
      </c>
      <c r="J3943">
        <v>22.708844092115299</v>
      </c>
      <c r="K3943">
        <v>19.559999999999999</v>
      </c>
    </row>
    <row r="3944" spans="1:11">
      <c r="A3944">
        <v>29</v>
      </c>
      <c r="B3944">
        <v>0</v>
      </c>
      <c r="C3944">
        <v>370</v>
      </c>
      <c r="D3944">
        <v>314</v>
      </c>
      <c r="E3944">
        <v>43</v>
      </c>
      <c r="F3944">
        <v>1</v>
      </c>
      <c r="G3944">
        <v>16</v>
      </c>
      <c r="H3944">
        <v>1679</v>
      </c>
      <c r="I3944">
        <v>206.322562992999</v>
      </c>
      <c r="J3944">
        <v>11.9910758483132</v>
      </c>
      <c r="K3944">
        <v>10.524800000000001</v>
      </c>
    </row>
    <row r="3945" spans="1:11">
      <c r="A3945">
        <v>29</v>
      </c>
      <c r="B3945">
        <v>0</v>
      </c>
      <c r="C3945">
        <v>1073</v>
      </c>
      <c r="D3945">
        <v>866</v>
      </c>
      <c r="E3945">
        <v>49</v>
      </c>
      <c r="F3945">
        <v>2</v>
      </c>
      <c r="G3945">
        <v>21</v>
      </c>
      <c r="H3945">
        <v>2146</v>
      </c>
      <c r="I3945">
        <v>257.75181861628101</v>
      </c>
      <c r="J3945">
        <v>14.2768483917145</v>
      </c>
      <c r="K3945">
        <v>12.3032</v>
      </c>
    </row>
    <row r="3946" spans="1:11">
      <c r="A3946">
        <v>29</v>
      </c>
      <c r="B3946">
        <v>0</v>
      </c>
      <c r="C3946">
        <v>245</v>
      </c>
      <c r="D3946">
        <v>1177</v>
      </c>
      <c r="E3946">
        <v>53</v>
      </c>
      <c r="F3946">
        <v>1</v>
      </c>
      <c r="G3946">
        <v>22</v>
      </c>
      <c r="H3946">
        <v>2201</v>
      </c>
      <c r="I3946">
        <v>271.23237269913</v>
      </c>
      <c r="J3946">
        <v>15.8502334367668</v>
      </c>
      <c r="K3946">
        <v>13.9498</v>
      </c>
    </row>
    <row r="3947" spans="1:11">
      <c r="A3947">
        <v>29</v>
      </c>
      <c r="B3947">
        <v>0</v>
      </c>
      <c r="C3947">
        <v>325</v>
      </c>
      <c r="D3947">
        <v>1470</v>
      </c>
      <c r="E3947">
        <v>2</v>
      </c>
      <c r="F3947">
        <v>1</v>
      </c>
      <c r="G3947">
        <v>0</v>
      </c>
      <c r="H3947">
        <v>31</v>
      </c>
      <c r="I3947">
        <v>5.7445626465380304</v>
      </c>
      <c r="J3947">
        <v>0.48363209157374998</v>
      </c>
      <c r="K3947">
        <v>0.434</v>
      </c>
    </row>
    <row r="3948" spans="1:11">
      <c r="A3948">
        <v>29</v>
      </c>
      <c r="B3948">
        <v>0</v>
      </c>
      <c r="C3948">
        <v>309</v>
      </c>
      <c r="D3948">
        <v>644</v>
      </c>
      <c r="E3948">
        <v>52</v>
      </c>
      <c r="F3948">
        <v>1</v>
      </c>
      <c r="G3948">
        <v>22</v>
      </c>
      <c r="H3948">
        <v>2201</v>
      </c>
      <c r="I3948">
        <v>266.66645833325202</v>
      </c>
      <c r="J3948">
        <v>15.055560434603599</v>
      </c>
      <c r="K3948">
        <v>12.752800000000001</v>
      </c>
    </row>
    <row r="3949" spans="1:11">
      <c r="A3949">
        <v>29</v>
      </c>
      <c r="B3949">
        <v>0</v>
      </c>
      <c r="C3949">
        <v>670</v>
      </c>
      <c r="D3949">
        <v>490</v>
      </c>
      <c r="E3949">
        <v>43</v>
      </c>
      <c r="F3949">
        <v>3</v>
      </c>
      <c r="G3949">
        <v>18</v>
      </c>
      <c r="H3949">
        <v>1882</v>
      </c>
      <c r="I3949">
        <v>225.95132219130701</v>
      </c>
      <c r="J3949">
        <v>12.5039033905417</v>
      </c>
      <c r="K3949">
        <v>10.74</v>
      </c>
    </row>
    <row r="3950" spans="1:11">
      <c r="A3950">
        <v>29</v>
      </c>
      <c r="B3950">
        <v>0</v>
      </c>
      <c r="C3950">
        <v>878</v>
      </c>
      <c r="D3950">
        <v>546</v>
      </c>
      <c r="E3950">
        <v>40</v>
      </c>
      <c r="F3950">
        <v>2</v>
      </c>
      <c r="G3950">
        <v>16</v>
      </c>
      <c r="H3950">
        <v>1626</v>
      </c>
      <c r="I3950">
        <v>202.27703774773801</v>
      </c>
      <c r="J3950">
        <v>12.032140291735301</v>
      </c>
      <c r="K3950">
        <v>10.4808</v>
      </c>
    </row>
    <row r="3951" spans="1:11">
      <c r="A3951">
        <v>29</v>
      </c>
      <c r="B3951">
        <v>0</v>
      </c>
      <c r="C3951">
        <v>1115</v>
      </c>
      <c r="D3951">
        <v>13</v>
      </c>
      <c r="E3951">
        <v>1</v>
      </c>
      <c r="F3951">
        <v>10</v>
      </c>
      <c r="G3951">
        <v>0</v>
      </c>
      <c r="H3951">
        <v>10</v>
      </c>
      <c r="I3951">
        <v>3.16227766016838</v>
      </c>
      <c r="J3951">
        <v>0.3</v>
      </c>
      <c r="K3951">
        <v>0.18</v>
      </c>
    </row>
    <row r="3952" spans="1:11">
      <c r="A3952">
        <v>29</v>
      </c>
      <c r="B3952">
        <v>0</v>
      </c>
      <c r="C3952">
        <v>529</v>
      </c>
      <c r="D3952">
        <v>616</v>
      </c>
      <c r="E3952">
        <v>40</v>
      </c>
      <c r="F3952">
        <v>3</v>
      </c>
      <c r="G3952">
        <v>16</v>
      </c>
      <c r="H3952">
        <v>1662</v>
      </c>
      <c r="I3952">
        <v>203.95587758140201</v>
      </c>
      <c r="J3952">
        <v>11.8218272699274</v>
      </c>
      <c r="K3952">
        <v>10.8</v>
      </c>
    </row>
    <row r="3953" spans="1:11">
      <c r="A3953">
        <v>29</v>
      </c>
      <c r="B3953">
        <v>0</v>
      </c>
      <c r="C3953">
        <v>131</v>
      </c>
      <c r="D3953">
        <v>949</v>
      </c>
      <c r="E3953">
        <v>51</v>
      </c>
      <c r="F3953">
        <v>2</v>
      </c>
      <c r="G3953">
        <v>23</v>
      </c>
      <c r="H3953">
        <v>2314</v>
      </c>
      <c r="I3953">
        <v>274.08392875176003</v>
      </c>
      <c r="J3953">
        <v>14.6887848374193</v>
      </c>
      <c r="K3953">
        <v>12.556800000000001</v>
      </c>
    </row>
    <row r="3954" spans="1:11">
      <c r="A3954">
        <v>29</v>
      </c>
      <c r="B3954">
        <v>0</v>
      </c>
      <c r="C3954">
        <v>931</v>
      </c>
      <c r="D3954">
        <v>974</v>
      </c>
      <c r="E3954">
        <v>49</v>
      </c>
      <c r="F3954">
        <v>1</v>
      </c>
      <c r="G3954">
        <v>21</v>
      </c>
      <c r="H3954">
        <v>2148</v>
      </c>
      <c r="I3954">
        <v>259.17947449595601</v>
      </c>
      <c r="J3954">
        <v>14.503434076107601</v>
      </c>
      <c r="K3954">
        <v>12.4816</v>
      </c>
    </row>
    <row r="3955" spans="1:11">
      <c r="A3955">
        <v>29</v>
      </c>
      <c r="B3955">
        <v>0</v>
      </c>
      <c r="C3955">
        <v>618</v>
      </c>
      <c r="D3955">
        <v>1167</v>
      </c>
      <c r="E3955">
        <v>75</v>
      </c>
      <c r="F3955">
        <v>3</v>
      </c>
      <c r="G3955">
        <v>36</v>
      </c>
      <c r="H3955">
        <v>3682</v>
      </c>
      <c r="I3955">
        <v>429.84648422431002</v>
      </c>
      <c r="J3955">
        <v>22.180342648390301</v>
      </c>
      <c r="K3955">
        <v>19.239999999999998</v>
      </c>
    </row>
    <row r="3956" spans="1:11">
      <c r="A3956">
        <v>29</v>
      </c>
      <c r="B3956">
        <v>0</v>
      </c>
      <c r="C3956">
        <v>852</v>
      </c>
      <c r="D3956">
        <v>1095</v>
      </c>
      <c r="E3956">
        <v>89</v>
      </c>
      <c r="F3956">
        <v>1</v>
      </c>
      <c r="G3956">
        <v>43</v>
      </c>
      <c r="H3956">
        <v>4325</v>
      </c>
      <c r="I3956">
        <v>508.06397234993898</v>
      </c>
      <c r="J3956">
        <v>26.659472988039401</v>
      </c>
      <c r="K3956">
        <v>23.215</v>
      </c>
    </row>
    <row r="3957" spans="1:11">
      <c r="A3957">
        <v>29</v>
      </c>
      <c r="B3957">
        <v>0</v>
      </c>
      <c r="C3957">
        <v>328</v>
      </c>
      <c r="D3957">
        <v>324</v>
      </c>
      <c r="E3957">
        <v>42</v>
      </c>
      <c r="F3957">
        <v>4</v>
      </c>
      <c r="G3957">
        <v>17</v>
      </c>
      <c r="H3957">
        <v>1753</v>
      </c>
      <c r="I3957">
        <v>214.74869033360801</v>
      </c>
      <c r="J3957">
        <v>12.404398413466099</v>
      </c>
      <c r="K3957">
        <v>10.9924</v>
      </c>
    </row>
    <row r="3958" spans="1:11">
      <c r="A3958">
        <v>29</v>
      </c>
      <c r="B3958">
        <v>0</v>
      </c>
      <c r="C3958">
        <v>441</v>
      </c>
      <c r="D3958">
        <v>769</v>
      </c>
      <c r="E3958">
        <v>50</v>
      </c>
      <c r="F3958">
        <v>1</v>
      </c>
      <c r="G3958">
        <v>21</v>
      </c>
      <c r="H3958">
        <v>2169</v>
      </c>
      <c r="I3958">
        <v>259.82878978281099</v>
      </c>
      <c r="J3958">
        <v>14.305729621378999</v>
      </c>
      <c r="K3958">
        <v>12.812799999999999</v>
      </c>
    </row>
    <row r="3959" spans="1:11">
      <c r="A3959">
        <v>29</v>
      </c>
      <c r="B3959">
        <v>0</v>
      </c>
      <c r="C3959">
        <v>562</v>
      </c>
      <c r="D3959">
        <v>81</v>
      </c>
      <c r="E3959">
        <v>40</v>
      </c>
      <c r="F3959">
        <v>2</v>
      </c>
      <c r="G3959">
        <v>17</v>
      </c>
      <c r="H3959">
        <v>1715</v>
      </c>
      <c r="I3959">
        <v>206.83084876294399</v>
      </c>
      <c r="J3959">
        <v>11.561466169997599</v>
      </c>
      <c r="K3959">
        <v>9.6890000000000001</v>
      </c>
    </row>
    <row r="3960" spans="1:11">
      <c r="A3960">
        <v>29</v>
      </c>
      <c r="B3960">
        <v>0</v>
      </c>
      <c r="C3960">
        <v>1129</v>
      </c>
      <c r="D3960">
        <v>191</v>
      </c>
      <c r="E3960">
        <v>1</v>
      </c>
      <c r="F3960">
        <v>39</v>
      </c>
      <c r="G3960">
        <v>0</v>
      </c>
      <c r="H3960">
        <v>39</v>
      </c>
      <c r="I3960">
        <v>6.2449979983984001</v>
      </c>
      <c r="J3960">
        <v>0.48774993593028798</v>
      </c>
      <c r="K3960">
        <v>0.4758</v>
      </c>
    </row>
    <row r="3961" spans="1:11">
      <c r="A3961">
        <v>29</v>
      </c>
      <c r="B3961">
        <v>0</v>
      </c>
      <c r="C3961">
        <v>158</v>
      </c>
      <c r="D3961">
        <v>178</v>
      </c>
      <c r="E3961">
        <v>40</v>
      </c>
      <c r="F3961">
        <v>1</v>
      </c>
      <c r="G3961">
        <v>17</v>
      </c>
      <c r="H3961">
        <v>1716</v>
      </c>
      <c r="I3961">
        <v>207.16659962455299</v>
      </c>
      <c r="J3961">
        <v>11.6066532643997</v>
      </c>
      <c r="K3961">
        <v>9.9792000000000005</v>
      </c>
    </row>
    <row r="3962" spans="1:11">
      <c r="A3962">
        <v>29</v>
      </c>
      <c r="B3962">
        <v>0</v>
      </c>
      <c r="C3962">
        <v>545</v>
      </c>
      <c r="D3962">
        <v>140</v>
      </c>
      <c r="E3962">
        <v>34</v>
      </c>
      <c r="F3962">
        <v>3</v>
      </c>
      <c r="G3962">
        <v>13</v>
      </c>
      <c r="H3962">
        <v>1331</v>
      </c>
      <c r="I3962">
        <v>169.97941051786199</v>
      </c>
      <c r="J3962">
        <v>10.572317626707999</v>
      </c>
      <c r="K3962">
        <v>9.5657999999999994</v>
      </c>
    </row>
    <row r="3963" spans="1:11">
      <c r="A3963">
        <v>29</v>
      </c>
      <c r="B3963">
        <v>0</v>
      </c>
      <c r="C3963">
        <v>586</v>
      </c>
      <c r="D3963">
        <v>712</v>
      </c>
      <c r="E3963">
        <v>41</v>
      </c>
      <c r="F3963">
        <v>1</v>
      </c>
      <c r="G3963">
        <v>16</v>
      </c>
      <c r="H3963">
        <v>1678</v>
      </c>
      <c r="I3963">
        <v>201.39513400278599</v>
      </c>
      <c r="J3963">
        <v>11.136947517161101</v>
      </c>
      <c r="K3963">
        <v>9.6448</v>
      </c>
    </row>
    <row r="3964" spans="1:11">
      <c r="A3964">
        <v>29</v>
      </c>
      <c r="B3964">
        <v>0</v>
      </c>
      <c r="C3964">
        <v>600</v>
      </c>
      <c r="D3964">
        <v>336</v>
      </c>
      <c r="E3964">
        <v>53</v>
      </c>
      <c r="F3964">
        <v>1</v>
      </c>
      <c r="G3964">
        <v>23</v>
      </c>
      <c r="H3964">
        <v>2362</v>
      </c>
      <c r="I3964">
        <v>278.16901337136699</v>
      </c>
      <c r="J3964">
        <v>14.692705673224401</v>
      </c>
      <c r="K3964">
        <v>12.4076</v>
      </c>
    </row>
    <row r="3965" spans="1:11">
      <c r="A3965">
        <v>29</v>
      </c>
      <c r="B3965">
        <v>0</v>
      </c>
      <c r="C3965">
        <v>707</v>
      </c>
      <c r="D3965">
        <v>777</v>
      </c>
      <c r="E3965">
        <v>44</v>
      </c>
      <c r="F3965">
        <v>5</v>
      </c>
      <c r="G3965">
        <v>20</v>
      </c>
      <c r="H3965">
        <v>2013</v>
      </c>
      <c r="I3965">
        <v>238.941415413904</v>
      </c>
      <c r="J3965">
        <v>12.8729600325644</v>
      </c>
      <c r="K3965">
        <v>10.957000000000001</v>
      </c>
    </row>
    <row r="3966" spans="1:11">
      <c r="A3966">
        <v>29</v>
      </c>
      <c r="B3966">
        <v>0</v>
      </c>
      <c r="C3966">
        <v>799</v>
      </c>
      <c r="D3966">
        <v>588</v>
      </c>
      <c r="E3966">
        <v>36</v>
      </c>
      <c r="F3966">
        <v>5</v>
      </c>
      <c r="G3966">
        <v>15</v>
      </c>
      <c r="H3966">
        <v>1524</v>
      </c>
      <c r="I3966">
        <v>188.896797220069</v>
      </c>
      <c r="J3966">
        <v>11.1607526627912</v>
      </c>
      <c r="K3966">
        <v>9.4168000000000003</v>
      </c>
    </row>
    <row r="3967" spans="1:11">
      <c r="A3967">
        <v>29</v>
      </c>
      <c r="B3967">
        <v>0</v>
      </c>
      <c r="C3967">
        <v>669</v>
      </c>
      <c r="D3967">
        <v>682</v>
      </c>
      <c r="E3967">
        <v>41</v>
      </c>
      <c r="F3967">
        <v>1</v>
      </c>
      <c r="G3967">
        <v>16</v>
      </c>
      <c r="H3967">
        <v>1632</v>
      </c>
      <c r="I3967">
        <v>200.73365437813399</v>
      </c>
      <c r="J3967">
        <v>11.6874975935826</v>
      </c>
      <c r="K3967">
        <v>10.137600000000001</v>
      </c>
    </row>
    <row r="3968" spans="1:11">
      <c r="A3968">
        <v>29</v>
      </c>
      <c r="B3968">
        <v>0</v>
      </c>
      <c r="C3968">
        <v>128</v>
      </c>
      <c r="D3968">
        <v>206</v>
      </c>
      <c r="E3968">
        <v>32</v>
      </c>
      <c r="F3968">
        <v>4</v>
      </c>
      <c r="G3968">
        <v>12</v>
      </c>
      <c r="H3968">
        <v>1268</v>
      </c>
      <c r="I3968">
        <v>156.93947878083401</v>
      </c>
      <c r="J3968">
        <v>9.2475726544861505</v>
      </c>
      <c r="K3968">
        <v>8.4128000000000007</v>
      </c>
    </row>
    <row r="3969" spans="1:11">
      <c r="A3969">
        <v>29</v>
      </c>
      <c r="B3969">
        <v>0</v>
      </c>
      <c r="C3969">
        <v>903</v>
      </c>
      <c r="D3969">
        <v>895</v>
      </c>
      <c r="E3969">
        <v>62</v>
      </c>
      <c r="F3969">
        <v>2</v>
      </c>
      <c r="G3969">
        <v>27</v>
      </c>
      <c r="H3969">
        <v>2710</v>
      </c>
      <c r="I3969">
        <v>325.56105418185399</v>
      </c>
      <c r="J3969">
        <v>18.041341413542401</v>
      </c>
      <c r="K3969">
        <v>15.44</v>
      </c>
    </row>
    <row r="3970" spans="1:11">
      <c r="A3970">
        <v>29</v>
      </c>
      <c r="B3970">
        <v>0</v>
      </c>
      <c r="C3970">
        <v>1011</v>
      </c>
      <c r="D3970">
        <v>1135</v>
      </c>
      <c r="E3970">
        <v>68</v>
      </c>
      <c r="F3970">
        <v>1</v>
      </c>
      <c r="G3970">
        <v>29</v>
      </c>
      <c r="H3970">
        <v>2998</v>
      </c>
      <c r="I3970">
        <v>357.387744613606</v>
      </c>
      <c r="J3970">
        <v>19.454038141218899</v>
      </c>
      <c r="K3970">
        <v>16.321200000000001</v>
      </c>
    </row>
    <row r="3971" spans="1:11">
      <c r="A3971">
        <v>29</v>
      </c>
      <c r="B3971">
        <v>0</v>
      </c>
      <c r="C3971">
        <v>1071</v>
      </c>
      <c r="D3971">
        <v>452</v>
      </c>
      <c r="E3971">
        <v>37</v>
      </c>
      <c r="F3971">
        <v>3</v>
      </c>
      <c r="G3971">
        <v>15</v>
      </c>
      <c r="H3971">
        <v>1557</v>
      </c>
      <c r="I3971">
        <v>189.385849524192</v>
      </c>
      <c r="J3971">
        <v>10.7817020919705</v>
      </c>
      <c r="K3971">
        <v>8.7674000000000003</v>
      </c>
    </row>
    <row r="3972" spans="1:11">
      <c r="A3972">
        <v>29</v>
      </c>
      <c r="B3972">
        <v>0</v>
      </c>
      <c r="C3972">
        <v>471</v>
      </c>
      <c r="D3972">
        <v>1372</v>
      </c>
      <c r="E3972">
        <v>43</v>
      </c>
      <c r="F3972">
        <v>2</v>
      </c>
      <c r="G3972">
        <v>19</v>
      </c>
      <c r="H3972">
        <v>1909</v>
      </c>
      <c r="I3972">
        <v>231.20769883375399</v>
      </c>
      <c r="J3972">
        <v>13.043845291937499</v>
      </c>
      <c r="K3972">
        <v>11.460800000000001</v>
      </c>
    </row>
    <row r="3973" spans="1:11">
      <c r="A3973">
        <v>29</v>
      </c>
      <c r="B3973">
        <v>0</v>
      </c>
      <c r="C3973">
        <v>142</v>
      </c>
      <c r="D3973">
        <v>999</v>
      </c>
      <c r="E3973">
        <v>48</v>
      </c>
      <c r="F3973">
        <v>5</v>
      </c>
      <c r="G3973">
        <v>20</v>
      </c>
      <c r="H3973">
        <v>2054</v>
      </c>
      <c r="I3973">
        <v>247.87900274125701</v>
      </c>
      <c r="J3973">
        <v>13.876181030816801</v>
      </c>
      <c r="K3973">
        <v>11.155200000000001</v>
      </c>
    </row>
    <row r="3974" spans="1:11">
      <c r="A3974">
        <v>29</v>
      </c>
      <c r="B3974">
        <v>0</v>
      </c>
      <c r="C3974">
        <v>977</v>
      </c>
      <c r="D3974">
        <v>1487</v>
      </c>
      <c r="E3974">
        <v>2</v>
      </c>
      <c r="F3974">
        <v>11</v>
      </c>
      <c r="G3974">
        <v>0</v>
      </c>
      <c r="H3974">
        <v>22</v>
      </c>
      <c r="I3974">
        <v>6.6332495807107996</v>
      </c>
      <c r="J3974">
        <v>0.62577951388648101</v>
      </c>
      <c r="K3974">
        <v>0.3916</v>
      </c>
    </row>
    <row r="3975" spans="1:11">
      <c r="A3975">
        <v>29</v>
      </c>
      <c r="B3975">
        <v>0</v>
      </c>
      <c r="C3975">
        <v>481</v>
      </c>
      <c r="D3975">
        <v>1458</v>
      </c>
      <c r="E3975">
        <v>7</v>
      </c>
      <c r="F3975">
        <v>6</v>
      </c>
      <c r="G3975">
        <v>2</v>
      </c>
      <c r="H3975">
        <v>229</v>
      </c>
      <c r="I3975">
        <v>34.014702703389901</v>
      </c>
      <c r="J3975">
        <v>2.5151341912510401</v>
      </c>
      <c r="K3975">
        <v>2.2442000000000002</v>
      </c>
    </row>
    <row r="3976" spans="1:11">
      <c r="A3976">
        <v>29</v>
      </c>
      <c r="B3976">
        <v>0</v>
      </c>
      <c r="C3976">
        <v>175</v>
      </c>
      <c r="D3976">
        <v>956</v>
      </c>
      <c r="E3976">
        <v>34</v>
      </c>
      <c r="F3976">
        <v>1</v>
      </c>
      <c r="G3976">
        <v>14</v>
      </c>
      <c r="H3976">
        <v>1481</v>
      </c>
      <c r="I3976">
        <v>178.726047346211</v>
      </c>
      <c r="J3976">
        <v>10.0046938983659</v>
      </c>
      <c r="K3976">
        <v>8.6289999999999996</v>
      </c>
    </row>
    <row r="3977" spans="1:11">
      <c r="A3977">
        <v>29</v>
      </c>
      <c r="B3977">
        <v>0</v>
      </c>
      <c r="C3977">
        <v>16</v>
      </c>
      <c r="D3977">
        <v>31</v>
      </c>
      <c r="E3977">
        <v>0</v>
      </c>
      <c r="F3977">
        <v>100</v>
      </c>
      <c r="G3977">
        <v>0</v>
      </c>
      <c r="H3977">
        <v>0</v>
      </c>
      <c r="I3977">
        <v>0</v>
      </c>
      <c r="J3977">
        <v>0</v>
      </c>
      <c r="K3977">
        <v>0</v>
      </c>
    </row>
    <row r="3978" spans="1:11">
      <c r="A3978">
        <v>29</v>
      </c>
      <c r="B3978">
        <v>0</v>
      </c>
      <c r="C3978">
        <v>693</v>
      </c>
      <c r="D3978">
        <v>790</v>
      </c>
      <c r="E3978">
        <v>50</v>
      </c>
      <c r="F3978">
        <v>1</v>
      </c>
      <c r="G3978">
        <v>21</v>
      </c>
      <c r="H3978">
        <v>2159</v>
      </c>
      <c r="I3978">
        <v>260.409293228948</v>
      </c>
      <c r="J3978">
        <v>14.560285024682701</v>
      </c>
      <c r="K3978">
        <v>12.371</v>
      </c>
    </row>
    <row r="3979" spans="1:11">
      <c r="A3979">
        <v>29</v>
      </c>
      <c r="B3979">
        <v>0</v>
      </c>
      <c r="C3979">
        <v>1138</v>
      </c>
      <c r="D3979">
        <v>942</v>
      </c>
      <c r="E3979">
        <v>63</v>
      </c>
      <c r="F3979">
        <v>1</v>
      </c>
      <c r="G3979">
        <v>26</v>
      </c>
      <c r="H3979">
        <v>2653</v>
      </c>
      <c r="I3979">
        <v>317.40037807160797</v>
      </c>
      <c r="J3979">
        <v>17.423808424107499</v>
      </c>
      <c r="K3979">
        <v>14.567600000000001</v>
      </c>
    </row>
    <row r="3980" spans="1:11">
      <c r="A3980">
        <v>29</v>
      </c>
      <c r="B3980">
        <v>0</v>
      </c>
      <c r="C3980">
        <v>515</v>
      </c>
      <c r="D3980">
        <v>951</v>
      </c>
      <c r="E3980">
        <v>77</v>
      </c>
      <c r="F3980">
        <v>3</v>
      </c>
      <c r="G3980">
        <v>36</v>
      </c>
      <c r="H3980">
        <v>3610</v>
      </c>
      <c r="I3980">
        <v>423.76644510862297</v>
      </c>
      <c r="J3980">
        <v>22.193918085818002</v>
      </c>
      <c r="K3980">
        <v>19.231999999999999</v>
      </c>
    </row>
    <row r="3981" spans="1:11">
      <c r="A3981">
        <v>29</v>
      </c>
      <c r="B3981">
        <v>0</v>
      </c>
      <c r="C3981">
        <v>773</v>
      </c>
      <c r="D3981">
        <v>772</v>
      </c>
      <c r="E3981">
        <v>47</v>
      </c>
      <c r="F3981">
        <v>1</v>
      </c>
      <c r="G3981">
        <v>20</v>
      </c>
      <c r="H3981">
        <v>2022</v>
      </c>
      <c r="I3981">
        <v>243.36803405542</v>
      </c>
      <c r="J3981">
        <v>13.543692258760201</v>
      </c>
      <c r="K3981">
        <v>11.908799999999999</v>
      </c>
    </row>
    <row r="3982" spans="1:11">
      <c r="A3982">
        <v>29</v>
      </c>
      <c r="B3982">
        <v>0</v>
      </c>
      <c r="C3982">
        <v>524</v>
      </c>
      <c r="D3982">
        <v>721</v>
      </c>
      <c r="E3982">
        <v>46</v>
      </c>
      <c r="F3982">
        <v>3</v>
      </c>
      <c r="G3982">
        <v>20</v>
      </c>
      <c r="H3982">
        <v>2039</v>
      </c>
      <c r="I3982">
        <v>244.93468517137401</v>
      </c>
      <c r="J3982">
        <v>13.5712158629947</v>
      </c>
      <c r="K3982">
        <v>11.7622</v>
      </c>
    </row>
    <row r="3983" spans="1:11">
      <c r="A3983">
        <v>29</v>
      </c>
      <c r="B3983">
        <v>0</v>
      </c>
      <c r="C3983">
        <v>698</v>
      </c>
      <c r="D3983">
        <v>96</v>
      </c>
      <c r="E3983">
        <v>51</v>
      </c>
      <c r="F3983">
        <v>2</v>
      </c>
      <c r="G3983">
        <v>22</v>
      </c>
      <c r="H3983">
        <v>2291</v>
      </c>
      <c r="I3983">
        <v>273.08057419010999</v>
      </c>
      <c r="J3983">
        <v>14.8614232158296</v>
      </c>
      <c r="K3983">
        <v>12.8354</v>
      </c>
    </row>
    <row r="3984" spans="1:11">
      <c r="A3984">
        <v>29</v>
      </c>
      <c r="B3984">
        <v>0</v>
      </c>
      <c r="C3984">
        <v>592</v>
      </c>
      <c r="D3984">
        <v>820</v>
      </c>
      <c r="E3984">
        <v>49</v>
      </c>
      <c r="F3984">
        <v>1</v>
      </c>
      <c r="G3984">
        <v>21</v>
      </c>
      <c r="H3984">
        <v>2199</v>
      </c>
      <c r="I3984">
        <v>260.41313330936299</v>
      </c>
      <c r="J3984">
        <v>13.9495483797864</v>
      </c>
      <c r="K3984">
        <v>11.8512</v>
      </c>
    </row>
    <row r="3985" spans="1:11">
      <c r="A3985">
        <v>29</v>
      </c>
      <c r="B3985">
        <v>0</v>
      </c>
      <c r="C3985">
        <v>975</v>
      </c>
      <c r="D3985">
        <v>352</v>
      </c>
      <c r="E3985">
        <v>40</v>
      </c>
      <c r="F3985">
        <v>2</v>
      </c>
      <c r="G3985">
        <v>17</v>
      </c>
      <c r="H3985">
        <v>1715</v>
      </c>
      <c r="I3985">
        <v>205.96844418502599</v>
      </c>
      <c r="J3985">
        <v>11.4064674636804</v>
      </c>
      <c r="K3985">
        <v>9.5719999999999992</v>
      </c>
    </row>
    <row r="3986" spans="1:11">
      <c r="A3986">
        <v>29</v>
      </c>
      <c r="B3986">
        <v>0</v>
      </c>
      <c r="C3986">
        <v>1005</v>
      </c>
      <c r="D3986">
        <v>1464</v>
      </c>
      <c r="E3986">
        <v>1</v>
      </c>
      <c r="F3986">
        <v>13</v>
      </c>
      <c r="G3986">
        <v>0</v>
      </c>
      <c r="H3986">
        <v>13</v>
      </c>
      <c r="I3986">
        <v>3.60555127546399</v>
      </c>
      <c r="J3986">
        <v>0.33630343441600502</v>
      </c>
      <c r="K3986">
        <v>0.22620000000000001</v>
      </c>
    </row>
    <row r="3987" spans="1:11">
      <c r="A3987">
        <v>29</v>
      </c>
      <c r="B3987">
        <v>0</v>
      </c>
      <c r="C3987">
        <v>702</v>
      </c>
      <c r="D3987">
        <v>1424</v>
      </c>
      <c r="E3987">
        <v>44</v>
      </c>
      <c r="F3987">
        <v>1</v>
      </c>
      <c r="G3987">
        <v>18</v>
      </c>
      <c r="H3987">
        <v>1898</v>
      </c>
      <c r="I3987">
        <v>230.004347784993</v>
      </c>
      <c r="J3987">
        <v>12.9915203113415</v>
      </c>
      <c r="K3987">
        <v>11.318</v>
      </c>
    </row>
    <row r="3988" spans="1:11">
      <c r="A3988">
        <v>29</v>
      </c>
      <c r="B3988">
        <v>0</v>
      </c>
      <c r="C3988">
        <v>593</v>
      </c>
      <c r="D3988">
        <v>687</v>
      </c>
      <c r="E3988">
        <v>38</v>
      </c>
      <c r="F3988">
        <v>3</v>
      </c>
      <c r="G3988">
        <v>16</v>
      </c>
      <c r="H3988">
        <v>1663</v>
      </c>
      <c r="I3988">
        <v>200.571682946522</v>
      </c>
      <c r="J3988">
        <v>11.2130771869278</v>
      </c>
      <c r="K3988">
        <v>9.6856000000000009</v>
      </c>
    </row>
    <row r="3989" spans="1:11">
      <c r="A3989">
        <v>29</v>
      </c>
      <c r="B3989">
        <v>0</v>
      </c>
      <c r="C3989">
        <v>751</v>
      </c>
      <c r="D3989">
        <v>1105</v>
      </c>
      <c r="E3989">
        <v>98</v>
      </c>
      <c r="F3989">
        <v>1</v>
      </c>
      <c r="G3989">
        <v>44</v>
      </c>
      <c r="H3989">
        <v>4494</v>
      </c>
      <c r="I3989">
        <v>530.15469440532195</v>
      </c>
      <c r="J3989">
        <v>28.125369330908299</v>
      </c>
      <c r="K3989">
        <v>24.344799999999999</v>
      </c>
    </row>
    <row r="3990" spans="1:11">
      <c r="A3990">
        <v>29</v>
      </c>
      <c r="B3990">
        <v>0</v>
      </c>
      <c r="C3990">
        <v>735</v>
      </c>
      <c r="D3990">
        <v>660</v>
      </c>
      <c r="E3990">
        <v>39</v>
      </c>
      <c r="F3990">
        <v>3</v>
      </c>
      <c r="G3990">
        <v>15</v>
      </c>
      <c r="H3990">
        <v>1599</v>
      </c>
      <c r="I3990">
        <v>194.95384069055899</v>
      </c>
      <c r="J3990">
        <v>11.153022011993</v>
      </c>
      <c r="K3990">
        <v>9.6682000000000006</v>
      </c>
    </row>
    <row r="3991" spans="1:11">
      <c r="A3991">
        <v>29</v>
      </c>
      <c r="B3991">
        <v>0</v>
      </c>
      <c r="C3991">
        <v>499</v>
      </c>
      <c r="D3991">
        <v>164</v>
      </c>
      <c r="E3991">
        <v>36</v>
      </c>
      <c r="F3991">
        <v>1</v>
      </c>
      <c r="G3991">
        <v>15</v>
      </c>
      <c r="H3991">
        <v>1561</v>
      </c>
      <c r="I3991">
        <v>186.18002041035399</v>
      </c>
      <c r="J3991">
        <v>10.1468172349757</v>
      </c>
      <c r="K3991">
        <v>8.7978000000000005</v>
      </c>
    </row>
    <row r="3992" spans="1:11">
      <c r="A3992">
        <v>29</v>
      </c>
      <c r="B3992">
        <v>0</v>
      </c>
      <c r="C3992">
        <v>152</v>
      </c>
      <c r="D3992">
        <v>1153</v>
      </c>
      <c r="E3992">
        <v>48</v>
      </c>
      <c r="F3992">
        <v>1</v>
      </c>
      <c r="G3992">
        <v>19</v>
      </c>
      <c r="H3992">
        <v>1984</v>
      </c>
      <c r="I3992">
        <v>240.54105678657001</v>
      </c>
      <c r="J3992">
        <v>13.6005294014608</v>
      </c>
      <c r="K3992">
        <v>11.672800000000001</v>
      </c>
    </row>
    <row r="3993" spans="1:11">
      <c r="A3993">
        <v>29</v>
      </c>
      <c r="B3993">
        <v>0</v>
      </c>
      <c r="C3993">
        <v>648</v>
      </c>
      <c r="D3993">
        <v>328</v>
      </c>
      <c r="E3993">
        <v>48</v>
      </c>
      <c r="F3993">
        <v>5</v>
      </c>
      <c r="G3993">
        <v>21</v>
      </c>
      <c r="H3993">
        <v>2101</v>
      </c>
      <c r="I3993">
        <v>253.505424005089</v>
      </c>
      <c r="J3993">
        <v>14.1855525095077</v>
      </c>
      <c r="K3993">
        <v>12.1286</v>
      </c>
    </row>
    <row r="3994" spans="1:11">
      <c r="A3994">
        <v>29</v>
      </c>
      <c r="B3994">
        <v>0</v>
      </c>
      <c r="C3994">
        <v>1034</v>
      </c>
      <c r="D3994">
        <v>286</v>
      </c>
      <c r="E3994">
        <v>99</v>
      </c>
      <c r="F3994">
        <v>1</v>
      </c>
      <c r="G3994">
        <v>47</v>
      </c>
      <c r="H3994">
        <v>4718</v>
      </c>
      <c r="I3994">
        <v>553.00271247074397</v>
      </c>
      <c r="J3994">
        <v>28.847315299694699</v>
      </c>
      <c r="K3994">
        <v>25</v>
      </c>
    </row>
    <row r="3995" spans="1:11">
      <c r="A3995">
        <v>29</v>
      </c>
      <c r="B3995">
        <v>0</v>
      </c>
      <c r="C3995">
        <v>253</v>
      </c>
      <c r="D3995">
        <v>500</v>
      </c>
      <c r="E3995">
        <v>49</v>
      </c>
      <c r="F3995">
        <v>3</v>
      </c>
      <c r="G3995">
        <v>20</v>
      </c>
      <c r="H3995">
        <v>2088</v>
      </c>
      <c r="I3995">
        <v>257.60046583808798</v>
      </c>
      <c r="J3995">
        <v>15.0866033287815</v>
      </c>
      <c r="K3995">
        <v>13.4528</v>
      </c>
    </row>
    <row r="3996" spans="1:11">
      <c r="A3996">
        <v>29</v>
      </c>
      <c r="B3996">
        <v>0</v>
      </c>
      <c r="C3996">
        <v>335</v>
      </c>
      <c r="D3996">
        <v>139</v>
      </c>
      <c r="E3996">
        <v>39</v>
      </c>
      <c r="F3996">
        <v>2</v>
      </c>
      <c r="G3996">
        <v>17</v>
      </c>
      <c r="H3996">
        <v>1764</v>
      </c>
      <c r="I3996">
        <v>207.21486433168801</v>
      </c>
      <c r="J3996">
        <v>10.8724606230604</v>
      </c>
      <c r="K3996">
        <v>9.3016000000000005</v>
      </c>
    </row>
    <row r="3997" spans="1:11">
      <c r="A3997">
        <v>29</v>
      </c>
      <c r="B3997">
        <v>0</v>
      </c>
      <c r="C3997">
        <v>1110</v>
      </c>
      <c r="D3997">
        <v>805</v>
      </c>
      <c r="E3997">
        <v>37</v>
      </c>
      <c r="F3997">
        <v>1</v>
      </c>
      <c r="G3997">
        <v>15</v>
      </c>
      <c r="H3997">
        <v>1539</v>
      </c>
      <c r="I3997">
        <v>188.666372202361</v>
      </c>
      <c r="J3997">
        <v>10.913198431257401</v>
      </c>
      <c r="K3997">
        <v>9.4475999999999996</v>
      </c>
    </row>
    <row r="3998" spans="1:11">
      <c r="A3998">
        <v>29</v>
      </c>
      <c r="B3998">
        <v>0</v>
      </c>
      <c r="C3998">
        <v>930</v>
      </c>
      <c r="D3998">
        <v>1051</v>
      </c>
      <c r="E3998">
        <v>84</v>
      </c>
      <c r="F3998">
        <v>1</v>
      </c>
      <c r="G3998">
        <v>37</v>
      </c>
      <c r="H3998">
        <v>3781</v>
      </c>
      <c r="I3998">
        <v>449.31837264906102</v>
      </c>
      <c r="J3998">
        <v>24.274964469592899</v>
      </c>
      <c r="K3998">
        <v>20.7376</v>
      </c>
    </row>
    <row r="3999" spans="1:11">
      <c r="A3999">
        <v>29</v>
      </c>
      <c r="B3999">
        <v>0</v>
      </c>
      <c r="C3999">
        <v>119</v>
      </c>
      <c r="D3999">
        <v>1428</v>
      </c>
      <c r="E3999">
        <v>1</v>
      </c>
      <c r="F3999">
        <v>6</v>
      </c>
      <c r="G3999">
        <v>0</v>
      </c>
      <c r="H3999">
        <v>6</v>
      </c>
      <c r="I3999">
        <v>2.4494897427831801</v>
      </c>
      <c r="J3999">
        <v>0.23748684174075799</v>
      </c>
      <c r="K3999">
        <v>0.1128</v>
      </c>
    </row>
    <row r="4000" spans="1:11">
      <c r="A4000">
        <v>29</v>
      </c>
      <c r="B4000">
        <v>0</v>
      </c>
      <c r="C4000">
        <v>854</v>
      </c>
      <c r="D4000">
        <v>707</v>
      </c>
      <c r="E4000">
        <v>49</v>
      </c>
      <c r="F4000">
        <v>1</v>
      </c>
      <c r="G4000">
        <v>19</v>
      </c>
      <c r="H4000">
        <v>1971</v>
      </c>
      <c r="I4000">
        <v>243.06994878018099</v>
      </c>
      <c r="J4000">
        <v>14.224833918186899</v>
      </c>
      <c r="K4000">
        <v>12.2178</v>
      </c>
    </row>
    <row r="4001" spans="1:11">
      <c r="A4001">
        <v>29</v>
      </c>
      <c r="B4001">
        <v>0</v>
      </c>
      <c r="C4001">
        <v>153</v>
      </c>
      <c r="D4001">
        <v>829</v>
      </c>
      <c r="E4001">
        <v>52</v>
      </c>
      <c r="F4001">
        <v>2</v>
      </c>
      <c r="G4001">
        <v>24</v>
      </c>
      <c r="H4001">
        <v>2451</v>
      </c>
      <c r="I4001">
        <v>291.25075107199302</v>
      </c>
      <c r="J4001">
        <v>15.7330829782341</v>
      </c>
      <c r="K4001">
        <v>13.7104</v>
      </c>
    </row>
    <row r="4002" spans="1:11">
      <c r="A4002">
        <v>29</v>
      </c>
      <c r="B4002">
        <v>0</v>
      </c>
      <c r="C4002">
        <v>935</v>
      </c>
      <c r="D4002">
        <v>1296</v>
      </c>
      <c r="E4002">
        <v>48</v>
      </c>
      <c r="F4002">
        <v>3</v>
      </c>
      <c r="G4002">
        <v>21</v>
      </c>
      <c r="H4002">
        <v>2111</v>
      </c>
      <c r="I4002">
        <v>259.47446887892499</v>
      </c>
      <c r="J4002">
        <v>15.0876737769611</v>
      </c>
      <c r="K4002">
        <v>13.51</v>
      </c>
    </row>
    <row r="4003" spans="1:11">
      <c r="A4003">
        <v>29</v>
      </c>
      <c r="B4003">
        <v>0</v>
      </c>
      <c r="C4003">
        <v>705</v>
      </c>
      <c r="D4003">
        <v>971</v>
      </c>
      <c r="E4003">
        <v>79</v>
      </c>
      <c r="F4003">
        <v>2</v>
      </c>
      <c r="G4003">
        <v>35</v>
      </c>
      <c r="H4003">
        <v>3541</v>
      </c>
      <c r="I4003">
        <v>424.94587890694999</v>
      </c>
      <c r="J4003">
        <v>23.493018111771001</v>
      </c>
      <c r="K4003">
        <v>20.441800000000001</v>
      </c>
    </row>
    <row r="4004" spans="1:11">
      <c r="A4004">
        <v>29</v>
      </c>
      <c r="B4004">
        <v>0</v>
      </c>
      <c r="C4004">
        <v>744</v>
      </c>
      <c r="D4004">
        <v>1182</v>
      </c>
      <c r="E4004">
        <v>73</v>
      </c>
      <c r="F4004">
        <v>4</v>
      </c>
      <c r="G4004">
        <v>34</v>
      </c>
      <c r="H4004">
        <v>3475</v>
      </c>
      <c r="I4004">
        <v>412.98789328502102</v>
      </c>
      <c r="J4004">
        <v>22.3165297481486</v>
      </c>
      <c r="K4004">
        <v>19.66</v>
      </c>
    </row>
    <row r="4005" spans="1:11">
      <c r="A4005">
        <v>29</v>
      </c>
      <c r="B4005">
        <v>0</v>
      </c>
      <c r="C4005">
        <v>848</v>
      </c>
      <c r="D4005">
        <v>115</v>
      </c>
      <c r="E4005">
        <v>115</v>
      </c>
      <c r="F4005">
        <v>2</v>
      </c>
      <c r="G4005">
        <v>53</v>
      </c>
      <c r="H4005">
        <v>5359</v>
      </c>
      <c r="I4005">
        <v>627.81446303824498</v>
      </c>
      <c r="J4005">
        <v>32.705074529803497</v>
      </c>
      <c r="K4005">
        <v>27.5398</v>
      </c>
    </row>
    <row r="4006" spans="1:11">
      <c r="A4006">
        <v>29</v>
      </c>
      <c r="B4006">
        <v>0</v>
      </c>
      <c r="C4006">
        <v>458</v>
      </c>
      <c r="D4006">
        <v>694</v>
      </c>
      <c r="E4006">
        <v>46</v>
      </c>
      <c r="F4006">
        <v>1</v>
      </c>
      <c r="G4006">
        <v>18</v>
      </c>
      <c r="H4006">
        <v>1877</v>
      </c>
      <c r="I4006">
        <v>225.20435164534501</v>
      </c>
      <c r="J4006">
        <v>12.4441592725262</v>
      </c>
      <c r="K4006">
        <v>10.3072</v>
      </c>
    </row>
    <row r="4007" spans="1:11">
      <c r="A4007">
        <v>29</v>
      </c>
      <c r="B4007">
        <v>0</v>
      </c>
      <c r="C4007">
        <v>17</v>
      </c>
      <c r="D4007">
        <v>18</v>
      </c>
      <c r="E4007">
        <v>0</v>
      </c>
      <c r="F4007">
        <v>100</v>
      </c>
      <c r="G4007">
        <v>0</v>
      </c>
      <c r="H4007">
        <v>0</v>
      </c>
      <c r="I4007">
        <v>0</v>
      </c>
      <c r="J4007">
        <v>0</v>
      </c>
      <c r="K4007">
        <v>0</v>
      </c>
    </row>
    <row r="4008" spans="1:11">
      <c r="A4008">
        <v>29</v>
      </c>
      <c r="B4008">
        <v>0</v>
      </c>
      <c r="C4008">
        <v>47</v>
      </c>
      <c r="D4008">
        <v>668</v>
      </c>
      <c r="E4008">
        <v>48</v>
      </c>
      <c r="F4008">
        <v>1</v>
      </c>
      <c r="G4008">
        <v>19</v>
      </c>
      <c r="H4008">
        <v>1911</v>
      </c>
      <c r="I4008">
        <v>241.016596938883</v>
      </c>
      <c r="J4008">
        <v>14.6866572098623</v>
      </c>
      <c r="K4008">
        <v>13.081</v>
      </c>
    </row>
    <row r="4009" spans="1:11">
      <c r="A4009">
        <v>29</v>
      </c>
      <c r="B4009">
        <v>0</v>
      </c>
      <c r="C4009">
        <v>100</v>
      </c>
      <c r="D4009">
        <v>129</v>
      </c>
      <c r="E4009">
        <v>2</v>
      </c>
      <c r="F4009">
        <v>2</v>
      </c>
      <c r="G4009">
        <v>0</v>
      </c>
      <c r="H4009">
        <v>36</v>
      </c>
      <c r="I4009">
        <v>6.3245553203367599</v>
      </c>
      <c r="J4009">
        <v>0.52</v>
      </c>
      <c r="K4009">
        <v>0.47520000000000001</v>
      </c>
    </row>
    <row r="4010" spans="1:11">
      <c r="A4010">
        <v>29</v>
      </c>
      <c r="B4010">
        <v>0</v>
      </c>
      <c r="C4010">
        <v>49</v>
      </c>
      <c r="D4010">
        <v>877</v>
      </c>
      <c r="E4010">
        <v>49</v>
      </c>
      <c r="F4010">
        <v>2</v>
      </c>
      <c r="G4010">
        <v>20</v>
      </c>
      <c r="H4010">
        <v>2048</v>
      </c>
      <c r="I4010">
        <v>249.667779258758</v>
      </c>
      <c r="J4010">
        <v>14.279691873426399</v>
      </c>
      <c r="K4010">
        <v>11.993600000000001</v>
      </c>
    </row>
    <row r="4011" spans="1:11">
      <c r="A4011">
        <v>29</v>
      </c>
      <c r="B4011">
        <v>0</v>
      </c>
      <c r="C4011">
        <v>448</v>
      </c>
      <c r="D4011">
        <v>77</v>
      </c>
      <c r="E4011">
        <v>41</v>
      </c>
      <c r="F4011">
        <v>1</v>
      </c>
      <c r="G4011">
        <v>15</v>
      </c>
      <c r="H4011">
        <v>1536</v>
      </c>
      <c r="I4011">
        <v>190.79308163557701</v>
      </c>
      <c r="J4011">
        <v>11.317702947153199</v>
      </c>
      <c r="K4011">
        <v>9.7352000000000007</v>
      </c>
    </row>
    <row r="4012" spans="1:11">
      <c r="A4012">
        <v>29</v>
      </c>
      <c r="B4012">
        <v>0</v>
      </c>
      <c r="C4012">
        <v>385</v>
      </c>
      <c r="D4012">
        <v>557</v>
      </c>
      <c r="E4012">
        <v>47</v>
      </c>
      <c r="F4012">
        <v>2</v>
      </c>
      <c r="G4012">
        <v>19</v>
      </c>
      <c r="H4012">
        <v>1979</v>
      </c>
      <c r="I4012">
        <v>241.20323380916801</v>
      </c>
      <c r="J4012">
        <v>13.789340085732899</v>
      </c>
      <c r="K4012">
        <v>12.397399999999999</v>
      </c>
    </row>
    <row r="4013" spans="1:11">
      <c r="A4013">
        <v>29</v>
      </c>
      <c r="B4013">
        <v>0</v>
      </c>
      <c r="C4013">
        <v>369</v>
      </c>
      <c r="D4013">
        <v>995</v>
      </c>
      <c r="E4013">
        <v>74</v>
      </c>
      <c r="F4013">
        <v>2</v>
      </c>
      <c r="G4013">
        <v>33</v>
      </c>
      <c r="H4013">
        <v>3316</v>
      </c>
      <c r="I4013">
        <v>395.666526256645</v>
      </c>
      <c r="J4013">
        <v>21.5855136607865</v>
      </c>
      <c r="K4013">
        <v>18.215199999999999</v>
      </c>
    </row>
    <row r="4014" spans="1:11">
      <c r="A4014">
        <v>29</v>
      </c>
      <c r="B4014">
        <v>0</v>
      </c>
      <c r="C4014">
        <v>269</v>
      </c>
      <c r="D4014">
        <v>1060</v>
      </c>
      <c r="E4014">
        <v>59</v>
      </c>
      <c r="F4014">
        <v>2</v>
      </c>
      <c r="G4014">
        <v>24</v>
      </c>
      <c r="H4014">
        <v>2446</v>
      </c>
      <c r="I4014">
        <v>300.80226062980302</v>
      </c>
      <c r="J4014">
        <v>17.507952478802299</v>
      </c>
      <c r="K4014">
        <v>16.106000000000002</v>
      </c>
    </row>
    <row r="4015" spans="1:11">
      <c r="A4015">
        <v>29</v>
      </c>
      <c r="B4015">
        <v>0</v>
      </c>
      <c r="C4015">
        <v>345</v>
      </c>
      <c r="D4015">
        <v>87</v>
      </c>
      <c r="E4015">
        <v>39</v>
      </c>
      <c r="F4015">
        <v>1</v>
      </c>
      <c r="G4015">
        <v>17</v>
      </c>
      <c r="H4015">
        <v>1760</v>
      </c>
      <c r="I4015">
        <v>208.07690885823899</v>
      </c>
      <c r="J4015">
        <v>11.099549540409299</v>
      </c>
      <c r="K4015">
        <v>9.5760000000000005</v>
      </c>
    </row>
    <row r="4016" spans="1:11">
      <c r="A4016">
        <v>29</v>
      </c>
      <c r="B4016">
        <v>0</v>
      </c>
      <c r="C4016">
        <v>1025</v>
      </c>
      <c r="D4016">
        <v>1343</v>
      </c>
      <c r="E4016">
        <v>2</v>
      </c>
      <c r="F4016">
        <v>6</v>
      </c>
      <c r="G4016">
        <v>0</v>
      </c>
      <c r="H4016">
        <v>55</v>
      </c>
      <c r="I4016">
        <v>8.1853527718724504</v>
      </c>
      <c r="J4016">
        <v>0.60621778264910697</v>
      </c>
      <c r="K4016">
        <v>0.56100000000000005</v>
      </c>
    </row>
    <row r="4017" spans="1:11">
      <c r="A4017">
        <v>29</v>
      </c>
      <c r="B4017">
        <v>0</v>
      </c>
      <c r="C4017">
        <v>998</v>
      </c>
      <c r="D4017">
        <v>1448</v>
      </c>
      <c r="E4017">
        <v>1</v>
      </c>
      <c r="F4017">
        <v>19</v>
      </c>
      <c r="G4017">
        <v>0</v>
      </c>
      <c r="H4017">
        <v>19</v>
      </c>
      <c r="I4017">
        <v>4.3588989435406704</v>
      </c>
      <c r="J4017">
        <v>0.39230090491866099</v>
      </c>
      <c r="K4017">
        <v>0.30780000000000002</v>
      </c>
    </row>
    <row r="4018" spans="1:11">
      <c r="A4018">
        <v>29</v>
      </c>
      <c r="B4018">
        <v>0</v>
      </c>
      <c r="C4018">
        <v>189</v>
      </c>
      <c r="D4018">
        <v>733</v>
      </c>
      <c r="E4018">
        <v>58</v>
      </c>
      <c r="F4018">
        <v>1</v>
      </c>
      <c r="G4018">
        <v>24</v>
      </c>
      <c r="H4018">
        <v>2469</v>
      </c>
      <c r="I4018">
        <v>300.554487572553</v>
      </c>
      <c r="J4018">
        <v>17.138666809294101</v>
      </c>
      <c r="K4018">
        <v>14.6294</v>
      </c>
    </row>
    <row r="4019" spans="1:11">
      <c r="A4019">
        <v>29</v>
      </c>
      <c r="B4019">
        <v>0</v>
      </c>
      <c r="C4019">
        <v>476</v>
      </c>
      <c r="D4019">
        <v>624</v>
      </c>
      <c r="E4019">
        <v>41</v>
      </c>
      <c r="F4019">
        <v>2</v>
      </c>
      <c r="G4019">
        <v>18</v>
      </c>
      <c r="H4019">
        <v>1804</v>
      </c>
      <c r="I4019">
        <v>215.51334065435501</v>
      </c>
      <c r="J4019">
        <v>11.790606430544599</v>
      </c>
      <c r="K4019">
        <v>10.1816</v>
      </c>
    </row>
    <row r="4020" spans="1:11">
      <c r="A4020">
        <v>29</v>
      </c>
      <c r="B4020">
        <v>0</v>
      </c>
      <c r="C4020">
        <v>189</v>
      </c>
      <c r="D4020">
        <v>1058</v>
      </c>
      <c r="E4020">
        <v>55</v>
      </c>
      <c r="F4020">
        <v>1</v>
      </c>
      <c r="G4020">
        <v>23</v>
      </c>
      <c r="H4020">
        <v>2374</v>
      </c>
      <c r="I4020">
        <v>285.71664284742002</v>
      </c>
      <c r="J4020">
        <v>15.8981885760611</v>
      </c>
      <c r="K4020">
        <v>13.527200000000001</v>
      </c>
    </row>
    <row r="4021" spans="1:11">
      <c r="A4021">
        <v>29</v>
      </c>
      <c r="B4021">
        <v>0</v>
      </c>
      <c r="C4021">
        <v>299</v>
      </c>
      <c r="D4021">
        <v>1068</v>
      </c>
      <c r="E4021">
        <v>59</v>
      </c>
      <c r="F4021">
        <v>2</v>
      </c>
      <c r="G4021">
        <v>26</v>
      </c>
      <c r="H4021">
        <v>2615</v>
      </c>
      <c r="I4021">
        <v>311.52688487512597</v>
      </c>
      <c r="J4021">
        <v>16.931258074933499</v>
      </c>
      <c r="K4021">
        <v>14.364000000000001</v>
      </c>
    </row>
    <row r="4022" spans="1:11">
      <c r="A4022">
        <v>29</v>
      </c>
      <c r="B4022">
        <v>0</v>
      </c>
      <c r="C4022">
        <v>762</v>
      </c>
      <c r="D4022">
        <v>514</v>
      </c>
      <c r="E4022">
        <v>40</v>
      </c>
      <c r="F4022">
        <v>3</v>
      </c>
      <c r="G4022">
        <v>16</v>
      </c>
      <c r="H4022">
        <v>1635</v>
      </c>
      <c r="I4022">
        <v>200.795916293136</v>
      </c>
      <c r="J4022">
        <v>11.6562215147105</v>
      </c>
      <c r="K4022">
        <v>9.4350000000000005</v>
      </c>
    </row>
    <row r="4023" spans="1:11">
      <c r="A4023">
        <v>29</v>
      </c>
      <c r="B4023">
        <v>0</v>
      </c>
      <c r="C4023">
        <v>662</v>
      </c>
      <c r="D4023">
        <v>942</v>
      </c>
      <c r="E4023">
        <v>70</v>
      </c>
      <c r="F4023">
        <v>3</v>
      </c>
      <c r="G4023">
        <v>30</v>
      </c>
      <c r="H4023">
        <v>3087</v>
      </c>
      <c r="I4023">
        <v>367.65336935760598</v>
      </c>
      <c r="J4023">
        <v>19.968302381524602</v>
      </c>
      <c r="K4023">
        <v>17.091799999999999</v>
      </c>
    </row>
    <row r="4024" spans="1:11">
      <c r="A4024">
        <v>29</v>
      </c>
      <c r="B4024">
        <v>0</v>
      </c>
      <c r="C4024">
        <v>181</v>
      </c>
      <c r="D4024">
        <v>888</v>
      </c>
      <c r="E4024">
        <v>55</v>
      </c>
      <c r="F4024">
        <v>1</v>
      </c>
      <c r="G4024">
        <v>25</v>
      </c>
      <c r="H4024">
        <v>2580</v>
      </c>
      <c r="I4024">
        <v>303.50617786134097</v>
      </c>
      <c r="J4024">
        <v>15.9849929621505</v>
      </c>
      <c r="K4024">
        <v>13.76</v>
      </c>
    </row>
    <row r="4025" spans="1:11">
      <c r="A4025">
        <v>29</v>
      </c>
      <c r="B4025">
        <v>0</v>
      </c>
      <c r="C4025">
        <v>821</v>
      </c>
      <c r="D4025">
        <v>969</v>
      </c>
      <c r="E4025">
        <v>82</v>
      </c>
      <c r="F4025">
        <v>1</v>
      </c>
      <c r="G4025">
        <v>38</v>
      </c>
      <c r="H4025">
        <v>3859</v>
      </c>
      <c r="I4025">
        <v>452.60689345170198</v>
      </c>
      <c r="J4025">
        <v>23.650410144435099</v>
      </c>
      <c r="K4025">
        <v>20.2546</v>
      </c>
    </row>
    <row r="4026" spans="1:11">
      <c r="A4026">
        <v>29</v>
      </c>
      <c r="B4026">
        <v>0</v>
      </c>
      <c r="C4026">
        <v>76</v>
      </c>
      <c r="D4026">
        <v>1304</v>
      </c>
      <c r="E4026">
        <v>2</v>
      </c>
      <c r="F4026">
        <v>5</v>
      </c>
      <c r="G4026">
        <v>0</v>
      </c>
      <c r="H4026">
        <v>67</v>
      </c>
      <c r="I4026">
        <v>8.7749643873921208</v>
      </c>
      <c r="J4026">
        <v>0.56665686266028803</v>
      </c>
      <c r="K4026">
        <v>0.50919999999999999</v>
      </c>
    </row>
    <row r="4027" spans="1:11">
      <c r="A4027">
        <v>29</v>
      </c>
      <c r="B4027">
        <v>0</v>
      </c>
      <c r="C4027">
        <v>243</v>
      </c>
      <c r="D4027">
        <v>670</v>
      </c>
      <c r="E4027">
        <v>53</v>
      </c>
      <c r="F4027">
        <v>1</v>
      </c>
      <c r="G4027">
        <v>22</v>
      </c>
      <c r="H4027">
        <v>2207</v>
      </c>
      <c r="I4027">
        <v>270.90404205179402</v>
      </c>
      <c r="J4027">
        <v>15.710031826829599</v>
      </c>
      <c r="K4027">
        <v>13.382999999999999</v>
      </c>
    </row>
    <row r="4028" spans="1:11">
      <c r="A4028">
        <v>29</v>
      </c>
      <c r="B4028">
        <v>0</v>
      </c>
      <c r="C4028">
        <v>1040</v>
      </c>
      <c r="D4028">
        <v>189</v>
      </c>
      <c r="E4028">
        <v>2</v>
      </c>
      <c r="F4028">
        <v>4</v>
      </c>
      <c r="G4028">
        <v>0</v>
      </c>
      <c r="H4028">
        <v>51</v>
      </c>
      <c r="I4028">
        <v>7.6811457478686096</v>
      </c>
      <c r="J4028">
        <v>0.57436921923097495</v>
      </c>
      <c r="K4028">
        <v>0.54059999999999997</v>
      </c>
    </row>
    <row r="4029" spans="1:11">
      <c r="A4029">
        <v>29</v>
      </c>
      <c r="B4029">
        <v>0</v>
      </c>
      <c r="C4029">
        <v>986</v>
      </c>
      <c r="D4029">
        <v>706</v>
      </c>
      <c r="E4029">
        <v>48</v>
      </c>
      <c r="F4029">
        <v>1</v>
      </c>
      <c r="G4029">
        <v>19</v>
      </c>
      <c r="H4029">
        <v>1961</v>
      </c>
      <c r="I4029">
        <v>240.871334948765</v>
      </c>
      <c r="J4029">
        <v>13.9870618787507</v>
      </c>
      <c r="K4029">
        <v>12.409000000000001</v>
      </c>
    </row>
    <row r="4030" spans="1:11">
      <c r="A4030">
        <v>29</v>
      </c>
      <c r="B4030">
        <v>0</v>
      </c>
      <c r="C4030">
        <v>45</v>
      </c>
      <c r="D4030">
        <v>529</v>
      </c>
      <c r="E4030">
        <v>41</v>
      </c>
      <c r="F4030">
        <v>2</v>
      </c>
      <c r="G4030">
        <v>16</v>
      </c>
      <c r="H4030">
        <v>1639</v>
      </c>
      <c r="I4030">
        <v>202.521603785868</v>
      </c>
      <c r="J4030">
        <v>11.8961296226966</v>
      </c>
      <c r="K4030">
        <v>9.5937999999999999</v>
      </c>
    </row>
    <row r="4031" spans="1:11">
      <c r="A4031">
        <v>29</v>
      </c>
      <c r="B4031">
        <v>0</v>
      </c>
      <c r="C4031">
        <v>128</v>
      </c>
      <c r="D4031">
        <v>414</v>
      </c>
      <c r="E4031">
        <v>42</v>
      </c>
      <c r="F4031">
        <v>1</v>
      </c>
      <c r="G4031">
        <v>16</v>
      </c>
      <c r="H4031">
        <v>1660</v>
      </c>
      <c r="I4031">
        <v>206.85743883167501</v>
      </c>
      <c r="J4031">
        <v>12.3426091244923</v>
      </c>
      <c r="K4031">
        <v>10.772</v>
      </c>
    </row>
    <row r="4032" spans="1:11">
      <c r="A4032">
        <v>29</v>
      </c>
      <c r="B4032">
        <v>0</v>
      </c>
      <c r="C4032">
        <v>1031</v>
      </c>
      <c r="D4032">
        <v>1422</v>
      </c>
      <c r="E4032">
        <v>1</v>
      </c>
      <c r="F4032">
        <v>16</v>
      </c>
      <c r="G4032">
        <v>0</v>
      </c>
      <c r="H4032">
        <v>16</v>
      </c>
      <c r="I4032">
        <v>4</v>
      </c>
      <c r="J4032">
        <v>0.36660605559646697</v>
      </c>
      <c r="K4032">
        <v>0.26879999999999998</v>
      </c>
    </row>
    <row r="4033" spans="1:11">
      <c r="A4033">
        <v>29</v>
      </c>
      <c r="B4033">
        <v>0</v>
      </c>
      <c r="C4033">
        <v>192</v>
      </c>
      <c r="D4033">
        <v>740</v>
      </c>
      <c r="E4033">
        <v>58</v>
      </c>
      <c r="F4033">
        <v>3</v>
      </c>
      <c r="G4033">
        <v>26</v>
      </c>
      <c r="H4033">
        <v>2658</v>
      </c>
      <c r="I4033">
        <v>320.32483512834301</v>
      </c>
      <c r="J4033">
        <v>17.876901297484402</v>
      </c>
      <c r="K4033">
        <v>15.5548</v>
      </c>
    </row>
    <row r="4034" spans="1:11">
      <c r="A4034">
        <v>29</v>
      </c>
      <c r="B4034">
        <v>0</v>
      </c>
      <c r="C4034">
        <v>1020</v>
      </c>
      <c r="D4034">
        <v>872</v>
      </c>
      <c r="E4034">
        <v>43</v>
      </c>
      <c r="F4034">
        <v>2</v>
      </c>
      <c r="G4034">
        <v>17</v>
      </c>
      <c r="H4034">
        <v>1786</v>
      </c>
      <c r="I4034">
        <v>218.43992309099499</v>
      </c>
      <c r="J4034">
        <v>12.57697896953</v>
      </c>
      <c r="K4034">
        <v>10.9716</v>
      </c>
    </row>
    <row r="4035" spans="1:11">
      <c r="A4035">
        <v>29</v>
      </c>
      <c r="B4035">
        <v>0</v>
      </c>
      <c r="C4035">
        <v>271</v>
      </c>
      <c r="D4035">
        <v>420</v>
      </c>
      <c r="E4035">
        <v>46</v>
      </c>
      <c r="F4035">
        <v>1</v>
      </c>
      <c r="G4035">
        <v>18</v>
      </c>
      <c r="H4035">
        <v>1867</v>
      </c>
      <c r="I4035">
        <v>226.71788636982299</v>
      </c>
      <c r="J4035">
        <v>12.862390913045701</v>
      </c>
      <c r="K4035">
        <v>11.1968</v>
      </c>
    </row>
    <row r="4036" spans="1:11">
      <c r="A4036">
        <v>29</v>
      </c>
      <c r="B4036">
        <v>0</v>
      </c>
      <c r="C4036">
        <v>940</v>
      </c>
      <c r="D4036">
        <v>243</v>
      </c>
      <c r="E4036">
        <v>49</v>
      </c>
      <c r="F4036">
        <v>3</v>
      </c>
      <c r="G4036">
        <v>22</v>
      </c>
      <c r="H4036">
        <v>2277</v>
      </c>
      <c r="I4036">
        <v>269.40118782217701</v>
      </c>
      <c r="J4036">
        <v>14.3978158065729</v>
      </c>
      <c r="K4036">
        <v>12.2394</v>
      </c>
    </row>
    <row r="4037" spans="1:11">
      <c r="A4037">
        <v>29</v>
      </c>
      <c r="B4037">
        <v>0</v>
      </c>
      <c r="C4037">
        <v>862</v>
      </c>
      <c r="D4037">
        <v>1260</v>
      </c>
      <c r="E4037">
        <v>65</v>
      </c>
      <c r="F4037">
        <v>1</v>
      </c>
      <c r="G4037">
        <v>31</v>
      </c>
      <c r="H4037">
        <v>3161</v>
      </c>
      <c r="I4037">
        <v>371.26405697293097</v>
      </c>
      <c r="J4037">
        <v>19.4724908524821</v>
      </c>
      <c r="K4037">
        <v>16.925599999999999</v>
      </c>
    </row>
    <row r="4038" spans="1:11">
      <c r="A4038">
        <v>29</v>
      </c>
      <c r="B4038">
        <v>0</v>
      </c>
      <c r="C4038">
        <v>980</v>
      </c>
      <c r="D4038">
        <v>1141</v>
      </c>
      <c r="E4038">
        <v>82</v>
      </c>
      <c r="F4038">
        <v>2</v>
      </c>
      <c r="G4038">
        <v>37</v>
      </c>
      <c r="H4038">
        <v>3727</v>
      </c>
      <c r="I4038">
        <v>438.66274061059698</v>
      </c>
      <c r="J4038">
        <v>23.134327308136701</v>
      </c>
      <c r="K4038">
        <v>19.670000000000002</v>
      </c>
    </row>
    <row r="4039" spans="1:11">
      <c r="A4039">
        <v>29</v>
      </c>
      <c r="B4039">
        <v>0</v>
      </c>
      <c r="C4039">
        <v>376</v>
      </c>
      <c r="D4039">
        <v>619</v>
      </c>
      <c r="E4039">
        <v>48</v>
      </c>
      <c r="F4039">
        <v>2</v>
      </c>
      <c r="G4039">
        <v>21</v>
      </c>
      <c r="H4039">
        <v>2105</v>
      </c>
      <c r="I4039">
        <v>253.59613561724501</v>
      </c>
      <c r="J4039">
        <v>14.142400786288</v>
      </c>
      <c r="K4039">
        <v>12.185</v>
      </c>
    </row>
    <row r="4040" spans="1:11">
      <c r="A4040">
        <v>29</v>
      </c>
      <c r="B4040">
        <v>0</v>
      </c>
      <c r="C4040">
        <v>1032</v>
      </c>
      <c r="D4040">
        <v>49</v>
      </c>
      <c r="E4040">
        <v>2</v>
      </c>
      <c r="F4040">
        <v>14</v>
      </c>
      <c r="G4040">
        <v>0</v>
      </c>
      <c r="H4040">
        <v>28</v>
      </c>
      <c r="I4040">
        <v>7.48331477354788</v>
      </c>
      <c r="J4040">
        <v>0.69397406291589903</v>
      </c>
      <c r="K4040">
        <v>0.48159999999999997</v>
      </c>
    </row>
    <row r="4041" spans="1:11">
      <c r="A4041">
        <v>29</v>
      </c>
      <c r="B4041">
        <v>0</v>
      </c>
      <c r="C4041">
        <v>428</v>
      </c>
      <c r="D4041">
        <v>106</v>
      </c>
      <c r="E4041">
        <v>46</v>
      </c>
      <c r="F4041">
        <v>2</v>
      </c>
      <c r="G4041">
        <v>19</v>
      </c>
      <c r="H4041">
        <v>1968</v>
      </c>
      <c r="I4041">
        <v>238.12181756403601</v>
      </c>
      <c r="J4041">
        <v>13.4058793072293</v>
      </c>
      <c r="K4041">
        <v>11.7888</v>
      </c>
    </row>
    <row r="4042" spans="1:11">
      <c r="A4042">
        <v>29</v>
      </c>
      <c r="B4042">
        <v>0</v>
      </c>
      <c r="C4042">
        <v>142</v>
      </c>
      <c r="D4042">
        <v>673</v>
      </c>
      <c r="E4042">
        <v>54</v>
      </c>
      <c r="F4042">
        <v>1</v>
      </c>
      <c r="G4042">
        <v>22</v>
      </c>
      <c r="H4042">
        <v>2265</v>
      </c>
      <c r="I4042">
        <v>275.51587976013298</v>
      </c>
      <c r="J4042">
        <v>15.6865388151753</v>
      </c>
      <c r="K4042">
        <v>13.298999999999999</v>
      </c>
    </row>
    <row r="4043" spans="1:11">
      <c r="A4043">
        <v>29</v>
      </c>
      <c r="B4043">
        <v>0</v>
      </c>
      <c r="C4043">
        <v>877</v>
      </c>
      <c r="D4043">
        <v>660</v>
      </c>
      <c r="E4043">
        <v>42</v>
      </c>
      <c r="F4043">
        <v>3</v>
      </c>
      <c r="G4043">
        <v>17</v>
      </c>
      <c r="H4043">
        <v>1722</v>
      </c>
      <c r="I4043">
        <v>213.18067454626399</v>
      </c>
      <c r="J4043">
        <v>12.5670839895339</v>
      </c>
      <c r="K4043">
        <v>11.0488</v>
      </c>
    </row>
    <row r="4044" spans="1:11">
      <c r="A4044">
        <v>29</v>
      </c>
      <c r="B4044">
        <v>0</v>
      </c>
      <c r="C4044">
        <v>874</v>
      </c>
      <c r="D4044">
        <v>1169</v>
      </c>
      <c r="E4044">
        <v>90</v>
      </c>
      <c r="F4044">
        <v>1</v>
      </c>
      <c r="G4044">
        <v>43</v>
      </c>
      <c r="H4044">
        <v>4344</v>
      </c>
      <c r="I4044">
        <v>505.84978007309599</v>
      </c>
      <c r="J4044">
        <v>25.919228383576499</v>
      </c>
      <c r="K4044">
        <v>22.342400000000001</v>
      </c>
    </row>
    <row r="4045" spans="1:11">
      <c r="A4045">
        <v>32</v>
      </c>
      <c r="B4045">
        <v>0</v>
      </c>
      <c r="C4045">
        <v>819</v>
      </c>
      <c r="D4045">
        <v>1303</v>
      </c>
      <c r="E4045">
        <v>17</v>
      </c>
      <c r="F4045">
        <v>1</v>
      </c>
      <c r="G4045">
        <v>6</v>
      </c>
      <c r="H4045">
        <v>632</v>
      </c>
      <c r="I4045">
        <v>78.943017423962203</v>
      </c>
      <c r="J4045">
        <v>4.7304968026624898</v>
      </c>
      <c r="K4045">
        <v>4.0679999999999996</v>
      </c>
    </row>
    <row r="4046" spans="1:11">
      <c r="A4046">
        <v>32</v>
      </c>
      <c r="B4046">
        <v>0</v>
      </c>
      <c r="C4046">
        <v>533</v>
      </c>
      <c r="D4046">
        <v>2</v>
      </c>
      <c r="E4046">
        <v>0</v>
      </c>
      <c r="F4046">
        <v>100</v>
      </c>
      <c r="G4046">
        <v>0</v>
      </c>
      <c r="H4046">
        <v>0</v>
      </c>
      <c r="I4046">
        <v>0</v>
      </c>
      <c r="J4046">
        <v>0</v>
      </c>
      <c r="K4046">
        <v>0</v>
      </c>
    </row>
    <row r="4047" spans="1:11">
      <c r="A4047">
        <v>32</v>
      </c>
      <c r="B4047">
        <v>0</v>
      </c>
      <c r="C4047">
        <v>1010</v>
      </c>
      <c r="D4047">
        <v>388</v>
      </c>
      <c r="E4047">
        <v>17</v>
      </c>
      <c r="F4047">
        <v>1</v>
      </c>
      <c r="G4047">
        <v>6</v>
      </c>
      <c r="H4047">
        <v>651</v>
      </c>
      <c r="I4047">
        <v>82.176639016207005</v>
      </c>
      <c r="J4047">
        <v>5.0149675971036896</v>
      </c>
      <c r="K4047">
        <v>4.3022</v>
      </c>
    </row>
    <row r="4048" spans="1:11">
      <c r="A4048">
        <v>32</v>
      </c>
      <c r="B4048">
        <v>0</v>
      </c>
      <c r="C4048">
        <v>1100</v>
      </c>
      <c r="D4048">
        <v>1216</v>
      </c>
      <c r="E4048">
        <v>3</v>
      </c>
      <c r="F4048">
        <v>12</v>
      </c>
      <c r="G4048">
        <v>0</v>
      </c>
      <c r="H4048">
        <v>36</v>
      </c>
      <c r="I4048">
        <v>10.3923048454133</v>
      </c>
      <c r="J4048">
        <v>0.97488460855631498</v>
      </c>
      <c r="K4048">
        <v>0.63360000000000005</v>
      </c>
    </row>
    <row r="4049" spans="1:11">
      <c r="A4049">
        <v>32</v>
      </c>
      <c r="B4049">
        <v>0</v>
      </c>
      <c r="C4049">
        <v>439</v>
      </c>
      <c r="D4049">
        <v>1368</v>
      </c>
      <c r="E4049">
        <v>17</v>
      </c>
      <c r="F4049">
        <v>1</v>
      </c>
      <c r="G4049">
        <v>6</v>
      </c>
      <c r="H4049">
        <v>670</v>
      </c>
      <c r="I4049">
        <v>82.097503007095199</v>
      </c>
      <c r="J4049">
        <v>4.7444704657105801</v>
      </c>
      <c r="K4049">
        <v>4.1020000000000003</v>
      </c>
    </row>
    <row r="4050" spans="1:11">
      <c r="A4050">
        <v>32</v>
      </c>
      <c r="B4050">
        <v>0</v>
      </c>
      <c r="C4050">
        <v>716</v>
      </c>
      <c r="D4050">
        <v>853</v>
      </c>
      <c r="E4050">
        <v>40</v>
      </c>
      <c r="F4050">
        <v>2</v>
      </c>
      <c r="G4050">
        <v>18</v>
      </c>
      <c r="H4050">
        <v>1847</v>
      </c>
      <c r="I4050">
        <v>221.208046869909</v>
      </c>
      <c r="J4050">
        <v>12.1732945417418</v>
      </c>
      <c r="K4050">
        <v>10.7982</v>
      </c>
    </row>
    <row r="4051" spans="1:11">
      <c r="A4051">
        <v>32</v>
      </c>
      <c r="B4051">
        <v>0</v>
      </c>
      <c r="C4051">
        <v>313</v>
      </c>
      <c r="D4051">
        <v>1019</v>
      </c>
      <c r="E4051">
        <v>31</v>
      </c>
      <c r="F4051">
        <v>1</v>
      </c>
      <c r="G4051">
        <v>12</v>
      </c>
      <c r="H4051">
        <v>1285</v>
      </c>
      <c r="I4051">
        <v>158.44557425185499</v>
      </c>
      <c r="J4051">
        <v>9.2697087332882298</v>
      </c>
      <c r="K4051">
        <v>8.3529999999999998</v>
      </c>
    </row>
    <row r="4052" spans="1:11">
      <c r="A4052">
        <v>32</v>
      </c>
      <c r="B4052">
        <v>0</v>
      </c>
      <c r="C4052">
        <v>607</v>
      </c>
      <c r="D4052">
        <v>715</v>
      </c>
      <c r="E4052">
        <v>28</v>
      </c>
      <c r="F4052">
        <v>2</v>
      </c>
      <c r="G4052">
        <v>11</v>
      </c>
      <c r="H4052">
        <v>1166</v>
      </c>
      <c r="I4052">
        <v>143.79847008921899</v>
      </c>
      <c r="J4052">
        <v>8.4157233794843798</v>
      </c>
      <c r="K4052">
        <v>7.5052000000000003</v>
      </c>
    </row>
    <row r="4053" spans="1:11">
      <c r="A4053">
        <v>32</v>
      </c>
      <c r="B4053">
        <v>0</v>
      </c>
      <c r="C4053">
        <v>406</v>
      </c>
      <c r="D4053">
        <v>80</v>
      </c>
      <c r="E4053">
        <v>16</v>
      </c>
      <c r="F4053">
        <v>2</v>
      </c>
      <c r="G4053">
        <v>6</v>
      </c>
      <c r="H4053">
        <v>678</v>
      </c>
      <c r="I4053">
        <v>81.117199162692998</v>
      </c>
      <c r="J4053">
        <v>4.4532684626013701</v>
      </c>
      <c r="K4053">
        <v>3.9424000000000001</v>
      </c>
    </row>
    <row r="4054" spans="1:11">
      <c r="A4054">
        <v>32</v>
      </c>
      <c r="B4054">
        <v>0</v>
      </c>
      <c r="C4054">
        <v>151</v>
      </c>
      <c r="D4054">
        <v>987</v>
      </c>
      <c r="E4054">
        <v>25</v>
      </c>
      <c r="F4054">
        <v>2</v>
      </c>
      <c r="G4054">
        <v>10</v>
      </c>
      <c r="H4054">
        <v>1035</v>
      </c>
      <c r="I4054">
        <v>126.89759650994201</v>
      </c>
      <c r="J4054">
        <v>7.3421727029538104</v>
      </c>
      <c r="K4054">
        <v>6.1890000000000001</v>
      </c>
    </row>
    <row r="4055" spans="1:11">
      <c r="A4055">
        <v>32</v>
      </c>
      <c r="B4055">
        <v>0</v>
      </c>
      <c r="C4055">
        <v>190</v>
      </c>
      <c r="D4055">
        <v>883</v>
      </c>
      <c r="E4055">
        <v>30</v>
      </c>
      <c r="F4055">
        <v>1</v>
      </c>
      <c r="G4055">
        <v>12</v>
      </c>
      <c r="H4055">
        <v>1241</v>
      </c>
      <c r="I4055">
        <v>150.70169209401701</v>
      </c>
      <c r="J4055">
        <v>8.5499649122087007</v>
      </c>
      <c r="K4055">
        <v>7.5018000000000002</v>
      </c>
    </row>
    <row r="4056" spans="1:11">
      <c r="A4056">
        <v>32</v>
      </c>
      <c r="B4056">
        <v>0</v>
      </c>
      <c r="C4056">
        <v>820</v>
      </c>
      <c r="D4056">
        <v>690</v>
      </c>
      <c r="E4056">
        <v>36</v>
      </c>
      <c r="F4056">
        <v>2</v>
      </c>
      <c r="G4056">
        <v>14</v>
      </c>
      <c r="H4056">
        <v>1493</v>
      </c>
      <c r="I4056">
        <v>182.167505335062</v>
      </c>
      <c r="J4056">
        <v>10.437676944607899</v>
      </c>
      <c r="K4056">
        <v>9.4657999999999998</v>
      </c>
    </row>
    <row r="4057" spans="1:11">
      <c r="A4057">
        <v>32</v>
      </c>
      <c r="B4057">
        <v>0</v>
      </c>
      <c r="C4057">
        <v>694</v>
      </c>
      <c r="D4057">
        <v>1353</v>
      </c>
      <c r="E4057">
        <v>18</v>
      </c>
      <c r="F4057">
        <v>1</v>
      </c>
      <c r="G4057">
        <v>6</v>
      </c>
      <c r="H4057">
        <v>699</v>
      </c>
      <c r="I4057">
        <v>88.039763743435799</v>
      </c>
      <c r="J4057">
        <v>5.3525601351129204</v>
      </c>
      <c r="K4057">
        <v>4.5705999999999998</v>
      </c>
    </row>
    <row r="4058" spans="1:11">
      <c r="A4058">
        <v>32</v>
      </c>
      <c r="B4058">
        <v>0</v>
      </c>
      <c r="C4058">
        <v>925</v>
      </c>
      <c r="D4058">
        <v>1338</v>
      </c>
      <c r="E4058">
        <v>12</v>
      </c>
      <c r="F4058">
        <v>1</v>
      </c>
      <c r="G4058">
        <v>4</v>
      </c>
      <c r="H4058">
        <v>460</v>
      </c>
      <c r="I4058">
        <v>57.706152185013998</v>
      </c>
      <c r="J4058">
        <v>3.4842502780368698</v>
      </c>
      <c r="K4058">
        <v>3.12</v>
      </c>
    </row>
    <row r="4059" spans="1:11">
      <c r="A4059">
        <v>32</v>
      </c>
      <c r="B4059">
        <v>0</v>
      </c>
      <c r="C4059">
        <v>1137</v>
      </c>
      <c r="D4059">
        <v>897</v>
      </c>
      <c r="E4059">
        <v>17</v>
      </c>
      <c r="F4059">
        <v>4</v>
      </c>
      <c r="G4059">
        <v>7</v>
      </c>
      <c r="H4059">
        <v>703</v>
      </c>
      <c r="I4059">
        <v>86.203248198661299</v>
      </c>
      <c r="J4059">
        <v>4.9888976738353703</v>
      </c>
      <c r="K4059">
        <v>4.3765999999999998</v>
      </c>
    </row>
    <row r="4060" spans="1:11">
      <c r="A4060">
        <v>32</v>
      </c>
      <c r="B4060">
        <v>0</v>
      </c>
      <c r="C4060">
        <v>109</v>
      </c>
      <c r="D4060">
        <v>1390</v>
      </c>
      <c r="E4060">
        <v>0</v>
      </c>
      <c r="F4060">
        <v>100</v>
      </c>
      <c r="G4060">
        <v>0</v>
      </c>
      <c r="H4060">
        <v>0</v>
      </c>
      <c r="I4060">
        <v>0</v>
      </c>
      <c r="J4060">
        <v>0</v>
      </c>
      <c r="K4060">
        <v>0</v>
      </c>
    </row>
    <row r="4061" spans="1:11">
      <c r="A4061">
        <v>32</v>
      </c>
      <c r="B4061">
        <v>0</v>
      </c>
      <c r="C4061">
        <v>828</v>
      </c>
      <c r="D4061">
        <v>1281</v>
      </c>
      <c r="E4061">
        <v>20</v>
      </c>
      <c r="F4061">
        <v>2</v>
      </c>
      <c r="G4061">
        <v>8</v>
      </c>
      <c r="H4061">
        <v>815</v>
      </c>
      <c r="I4061">
        <v>98.19877799647</v>
      </c>
      <c r="J4061">
        <v>5.4779101854630703</v>
      </c>
      <c r="K4061">
        <v>4.8280000000000003</v>
      </c>
    </row>
    <row r="4062" spans="1:11">
      <c r="A4062">
        <v>32</v>
      </c>
      <c r="B4062">
        <v>0</v>
      </c>
      <c r="C4062">
        <v>770</v>
      </c>
      <c r="D4062">
        <v>1349</v>
      </c>
      <c r="E4062">
        <v>17</v>
      </c>
      <c r="F4062">
        <v>1</v>
      </c>
      <c r="G4062">
        <v>6</v>
      </c>
      <c r="H4062">
        <v>641</v>
      </c>
      <c r="I4062">
        <v>82.164469206585906</v>
      </c>
      <c r="J4062">
        <v>5.1402237305393603</v>
      </c>
      <c r="K4062">
        <v>4.7873999999999999</v>
      </c>
    </row>
    <row r="4063" spans="1:11">
      <c r="A4063">
        <v>32</v>
      </c>
      <c r="B4063">
        <v>0</v>
      </c>
      <c r="C4063">
        <v>565</v>
      </c>
      <c r="D4063">
        <v>411</v>
      </c>
      <c r="E4063">
        <v>42</v>
      </c>
      <c r="F4063">
        <v>1</v>
      </c>
      <c r="G4063">
        <v>18</v>
      </c>
      <c r="H4063">
        <v>1853</v>
      </c>
      <c r="I4063">
        <v>222.57358333818499</v>
      </c>
      <c r="J4063">
        <v>12.330008110297401</v>
      </c>
      <c r="K4063">
        <v>10.457000000000001</v>
      </c>
    </row>
    <row r="4064" spans="1:11">
      <c r="A4064">
        <v>32</v>
      </c>
      <c r="B4064">
        <v>0</v>
      </c>
      <c r="C4064">
        <v>186</v>
      </c>
      <c r="D4064">
        <v>472</v>
      </c>
      <c r="E4064">
        <v>31</v>
      </c>
      <c r="F4064">
        <v>3</v>
      </c>
      <c r="G4064">
        <v>12</v>
      </c>
      <c r="H4064">
        <v>1295</v>
      </c>
      <c r="I4064">
        <v>159.30787802239999</v>
      </c>
      <c r="J4064">
        <v>9.2783349799411692</v>
      </c>
      <c r="K4064">
        <v>8.1989999999999998</v>
      </c>
    </row>
    <row r="4065" spans="1:11">
      <c r="A4065">
        <v>32</v>
      </c>
      <c r="B4065">
        <v>0</v>
      </c>
      <c r="C4065">
        <v>1031</v>
      </c>
      <c r="D4065">
        <v>518</v>
      </c>
      <c r="E4065">
        <v>17</v>
      </c>
      <c r="F4065">
        <v>6</v>
      </c>
      <c r="G4065">
        <v>7</v>
      </c>
      <c r="H4065">
        <v>711</v>
      </c>
      <c r="I4065">
        <v>86.850446170414102</v>
      </c>
      <c r="J4065">
        <v>4.9877750550721496</v>
      </c>
      <c r="K4065">
        <v>4.2232000000000003</v>
      </c>
    </row>
    <row r="4066" spans="1:11">
      <c r="A4066">
        <v>32</v>
      </c>
      <c r="B4066">
        <v>0</v>
      </c>
      <c r="C4066">
        <v>557</v>
      </c>
      <c r="D4066">
        <v>1389</v>
      </c>
      <c r="E4066">
        <v>14</v>
      </c>
      <c r="F4066">
        <v>6</v>
      </c>
      <c r="G4066">
        <v>5</v>
      </c>
      <c r="H4066">
        <v>591</v>
      </c>
      <c r="I4066">
        <v>71.603072559772201</v>
      </c>
      <c r="J4066">
        <v>4.0425115955306801</v>
      </c>
      <c r="K4066">
        <v>3.1734</v>
      </c>
    </row>
    <row r="4067" spans="1:11">
      <c r="A4067">
        <v>32</v>
      </c>
      <c r="B4067">
        <v>0</v>
      </c>
      <c r="C4067">
        <v>790</v>
      </c>
      <c r="D4067">
        <v>1365</v>
      </c>
      <c r="E4067">
        <v>16</v>
      </c>
      <c r="F4067">
        <v>2</v>
      </c>
      <c r="G4067">
        <v>5</v>
      </c>
      <c r="H4067">
        <v>599</v>
      </c>
      <c r="I4067">
        <v>76.517971745205102</v>
      </c>
      <c r="J4067">
        <v>4.7612918415068801</v>
      </c>
      <c r="K4067">
        <v>3.8923999999999999</v>
      </c>
    </row>
    <row r="4068" spans="1:11">
      <c r="A4068">
        <v>32</v>
      </c>
      <c r="B4068">
        <v>0</v>
      </c>
      <c r="C4068">
        <v>229</v>
      </c>
      <c r="D4068">
        <v>387</v>
      </c>
      <c r="E4068">
        <v>21</v>
      </c>
      <c r="F4068">
        <v>2</v>
      </c>
      <c r="G4068">
        <v>9</v>
      </c>
      <c r="H4068">
        <v>938</v>
      </c>
      <c r="I4068">
        <v>111.013512691023</v>
      </c>
      <c r="J4068">
        <v>5.93764262986583</v>
      </c>
      <c r="K4068">
        <v>5.0296000000000003</v>
      </c>
    </row>
    <row r="4069" spans="1:11">
      <c r="A4069">
        <v>32</v>
      </c>
      <c r="B4069">
        <v>0</v>
      </c>
      <c r="C4069">
        <v>1028</v>
      </c>
      <c r="D4069">
        <v>203</v>
      </c>
      <c r="E4069">
        <v>1</v>
      </c>
      <c r="F4069">
        <v>6</v>
      </c>
      <c r="G4069">
        <v>0</v>
      </c>
      <c r="H4069">
        <v>6</v>
      </c>
      <c r="I4069">
        <v>2.4494897427831801</v>
      </c>
      <c r="J4069">
        <v>0.23748684174075799</v>
      </c>
      <c r="K4069">
        <v>0.1128</v>
      </c>
    </row>
    <row r="4070" spans="1:11">
      <c r="A4070">
        <v>32</v>
      </c>
      <c r="B4070">
        <v>0</v>
      </c>
      <c r="C4070">
        <v>49</v>
      </c>
      <c r="D4070">
        <v>26</v>
      </c>
      <c r="E4070">
        <v>0</v>
      </c>
      <c r="F4070">
        <v>100</v>
      </c>
      <c r="G4070">
        <v>0</v>
      </c>
      <c r="H4070">
        <v>0</v>
      </c>
      <c r="I4070">
        <v>0</v>
      </c>
      <c r="J4070">
        <v>0</v>
      </c>
      <c r="K4070">
        <v>0</v>
      </c>
    </row>
    <row r="4071" spans="1:11">
      <c r="A4071">
        <v>32</v>
      </c>
      <c r="B4071">
        <v>0</v>
      </c>
      <c r="C4071">
        <v>1056</v>
      </c>
      <c r="D4071">
        <v>1263</v>
      </c>
      <c r="E4071">
        <v>1</v>
      </c>
      <c r="F4071">
        <v>10</v>
      </c>
      <c r="G4071">
        <v>0</v>
      </c>
      <c r="H4071">
        <v>10</v>
      </c>
      <c r="I4071">
        <v>3.16227766016838</v>
      </c>
      <c r="J4071">
        <v>0.3</v>
      </c>
      <c r="K4071">
        <v>0.18</v>
      </c>
    </row>
    <row r="4072" spans="1:11">
      <c r="A4072">
        <v>32</v>
      </c>
      <c r="B4072">
        <v>0</v>
      </c>
      <c r="C4072">
        <v>815</v>
      </c>
      <c r="D4072">
        <v>1245</v>
      </c>
      <c r="E4072">
        <v>18</v>
      </c>
      <c r="F4072">
        <v>4</v>
      </c>
      <c r="G4072">
        <v>7</v>
      </c>
      <c r="H4072">
        <v>753</v>
      </c>
      <c r="I4072">
        <v>91.591484320323104</v>
      </c>
      <c r="J4072">
        <v>5.21431682965276</v>
      </c>
      <c r="K4072">
        <v>4.6959999999999997</v>
      </c>
    </row>
    <row r="4073" spans="1:11">
      <c r="A4073">
        <v>32</v>
      </c>
      <c r="B4073">
        <v>0</v>
      </c>
      <c r="C4073">
        <v>213</v>
      </c>
      <c r="D4073">
        <v>1151</v>
      </c>
      <c r="E4073">
        <v>22</v>
      </c>
      <c r="F4073">
        <v>1</v>
      </c>
      <c r="G4073">
        <v>9</v>
      </c>
      <c r="H4073">
        <v>906</v>
      </c>
      <c r="I4073">
        <v>108.406641862941</v>
      </c>
      <c r="J4073">
        <v>5.9528480578627203</v>
      </c>
      <c r="K4073">
        <v>5.0507999999999997</v>
      </c>
    </row>
    <row r="4074" spans="1:11">
      <c r="A4074">
        <v>32</v>
      </c>
      <c r="B4074">
        <v>0</v>
      </c>
      <c r="C4074">
        <v>1132</v>
      </c>
      <c r="D4074">
        <v>430</v>
      </c>
      <c r="E4074">
        <v>18</v>
      </c>
      <c r="F4074">
        <v>2</v>
      </c>
      <c r="G4074">
        <v>7</v>
      </c>
      <c r="H4074">
        <v>750</v>
      </c>
      <c r="I4074">
        <v>90.686272390037104</v>
      </c>
      <c r="J4074">
        <v>5.0980388386123501</v>
      </c>
      <c r="K4074">
        <v>4.53</v>
      </c>
    </row>
    <row r="4075" spans="1:11">
      <c r="A4075">
        <v>32</v>
      </c>
      <c r="B4075">
        <v>0</v>
      </c>
      <c r="C4075">
        <v>356</v>
      </c>
      <c r="D4075">
        <v>787</v>
      </c>
      <c r="E4075">
        <v>39</v>
      </c>
      <c r="F4075">
        <v>1</v>
      </c>
      <c r="G4075">
        <v>16</v>
      </c>
      <c r="H4075">
        <v>1647</v>
      </c>
      <c r="I4075">
        <v>197.987373334766</v>
      </c>
      <c r="J4075">
        <v>10.9876794638358</v>
      </c>
      <c r="K4075">
        <v>9.2335999999999991</v>
      </c>
    </row>
    <row r="4076" spans="1:11">
      <c r="A4076">
        <v>32</v>
      </c>
      <c r="B4076">
        <v>0</v>
      </c>
      <c r="C4076">
        <v>837</v>
      </c>
      <c r="D4076">
        <v>944</v>
      </c>
      <c r="E4076">
        <v>25</v>
      </c>
      <c r="F4076">
        <v>6</v>
      </c>
      <c r="G4076">
        <v>11</v>
      </c>
      <c r="H4076">
        <v>1140</v>
      </c>
      <c r="I4076">
        <v>136.550357011617</v>
      </c>
      <c r="J4076">
        <v>7.5166481891864496</v>
      </c>
      <c r="K4076">
        <v>6.4240000000000004</v>
      </c>
    </row>
    <row r="4077" spans="1:11">
      <c r="A4077">
        <v>32</v>
      </c>
      <c r="B4077">
        <v>0</v>
      </c>
      <c r="C4077">
        <v>201</v>
      </c>
      <c r="D4077">
        <v>1331</v>
      </c>
      <c r="E4077">
        <v>15</v>
      </c>
      <c r="F4077">
        <v>3</v>
      </c>
      <c r="G4077">
        <v>5</v>
      </c>
      <c r="H4077">
        <v>577</v>
      </c>
      <c r="I4077">
        <v>72.7667506489056</v>
      </c>
      <c r="J4077">
        <v>4.4336328219643999</v>
      </c>
      <c r="K4077">
        <v>3.9238</v>
      </c>
    </row>
    <row r="4078" spans="1:11">
      <c r="A4078">
        <v>32</v>
      </c>
      <c r="B4078">
        <v>0</v>
      </c>
      <c r="C4078">
        <v>1077</v>
      </c>
      <c r="D4078">
        <v>1101</v>
      </c>
      <c r="E4078">
        <v>21</v>
      </c>
      <c r="F4078">
        <v>2</v>
      </c>
      <c r="G4078">
        <v>8</v>
      </c>
      <c r="H4078">
        <v>833</v>
      </c>
      <c r="I4078">
        <v>102.25947388873099</v>
      </c>
      <c r="J4078">
        <v>5.9313657786381704</v>
      </c>
      <c r="K4078">
        <v>4.9505999999999997</v>
      </c>
    </row>
    <row r="4079" spans="1:11">
      <c r="A4079">
        <v>32</v>
      </c>
      <c r="B4079">
        <v>0</v>
      </c>
      <c r="C4079">
        <v>119</v>
      </c>
      <c r="D4079">
        <v>51</v>
      </c>
      <c r="E4079">
        <v>0</v>
      </c>
      <c r="F4079">
        <v>100</v>
      </c>
      <c r="G4079">
        <v>0</v>
      </c>
      <c r="H4079">
        <v>0</v>
      </c>
      <c r="I4079">
        <v>0</v>
      </c>
      <c r="J4079">
        <v>0</v>
      </c>
      <c r="K4079">
        <v>0</v>
      </c>
    </row>
    <row r="4080" spans="1:11">
      <c r="A4080">
        <v>32</v>
      </c>
      <c r="B4080">
        <v>0</v>
      </c>
      <c r="C4080">
        <v>506</v>
      </c>
      <c r="D4080">
        <v>889</v>
      </c>
      <c r="E4080">
        <v>28</v>
      </c>
      <c r="F4080">
        <v>1</v>
      </c>
      <c r="G4080">
        <v>11</v>
      </c>
      <c r="H4080">
        <v>1141</v>
      </c>
      <c r="I4080">
        <v>139.33054223679699</v>
      </c>
      <c r="J4080">
        <v>7.99636792550218</v>
      </c>
      <c r="K4080">
        <v>6.7401999999999997</v>
      </c>
    </row>
    <row r="4081" spans="1:11">
      <c r="A4081">
        <v>32</v>
      </c>
      <c r="B4081">
        <v>0</v>
      </c>
      <c r="C4081">
        <v>763</v>
      </c>
      <c r="D4081">
        <v>470</v>
      </c>
      <c r="E4081">
        <v>41</v>
      </c>
      <c r="F4081">
        <v>1</v>
      </c>
      <c r="G4081">
        <v>17</v>
      </c>
      <c r="H4081">
        <v>1725</v>
      </c>
      <c r="I4081">
        <v>208.37706207737901</v>
      </c>
      <c r="J4081">
        <v>11.6896321584556</v>
      </c>
      <c r="K4081">
        <v>10.345000000000001</v>
      </c>
    </row>
    <row r="4082" spans="1:11">
      <c r="A4082">
        <v>32</v>
      </c>
      <c r="B4082">
        <v>0</v>
      </c>
      <c r="C4082">
        <v>136</v>
      </c>
      <c r="D4082">
        <v>393</v>
      </c>
      <c r="E4082">
        <v>20</v>
      </c>
      <c r="F4082">
        <v>1</v>
      </c>
      <c r="G4082">
        <v>8</v>
      </c>
      <c r="H4082">
        <v>820</v>
      </c>
      <c r="I4082">
        <v>100.677703589226</v>
      </c>
      <c r="J4082">
        <v>5.8412327466040903</v>
      </c>
      <c r="K4082">
        <v>4.9640000000000004</v>
      </c>
    </row>
    <row r="4083" spans="1:11">
      <c r="A4083">
        <v>32</v>
      </c>
      <c r="B4083">
        <v>0</v>
      </c>
      <c r="C4083">
        <v>274</v>
      </c>
      <c r="D4083">
        <v>673</v>
      </c>
      <c r="E4083">
        <v>31</v>
      </c>
      <c r="F4083">
        <v>3</v>
      </c>
      <c r="G4083">
        <v>13</v>
      </c>
      <c r="H4083">
        <v>1316</v>
      </c>
      <c r="I4083">
        <v>161.28856128070601</v>
      </c>
      <c r="J4083">
        <v>9.3249343161225493</v>
      </c>
      <c r="K4083">
        <v>8.4992000000000001</v>
      </c>
    </row>
    <row r="4084" spans="1:11">
      <c r="A4084">
        <v>32</v>
      </c>
      <c r="B4084">
        <v>0</v>
      </c>
      <c r="C4084">
        <v>435</v>
      </c>
      <c r="D4084">
        <v>244</v>
      </c>
      <c r="E4084">
        <v>20</v>
      </c>
      <c r="F4084">
        <v>5</v>
      </c>
      <c r="G4084">
        <v>8</v>
      </c>
      <c r="H4084">
        <v>868</v>
      </c>
      <c r="I4084">
        <v>105.28057750601501</v>
      </c>
      <c r="J4084">
        <v>5.9579862369763799</v>
      </c>
      <c r="K4084">
        <v>5.1079999999999997</v>
      </c>
    </row>
    <row r="4085" spans="1:11">
      <c r="A4085">
        <v>32</v>
      </c>
      <c r="B4085">
        <v>0</v>
      </c>
      <c r="C4085">
        <v>589</v>
      </c>
      <c r="D4085">
        <v>818</v>
      </c>
      <c r="E4085">
        <v>26</v>
      </c>
      <c r="F4085">
        <v>1</v>
      </c>
      <c r="G4085">
        <v>10</v>
      </c>
      <c r="H4085">
        <v>1073</v>
      </c>
      <c r="I4085">
        <v>130.602450206725</v>
      </c>
      <c r="J4085">
        <v>7.4456094444981504</v>
      </c>
      <c r="K4085">
        <v>6.3743999999999996</v>
      </c>
    </row>
    <row r="4086" spans="1:11">
      <c r="A4086">
        <v>32</v>
      </c>
      <c r="B4086">
        <v>0</v>
      </c>
      <c r="C4086">
        <v>241</v>
      </c>
      <c r="D4086">
        <v>492</v>
      </c>
      <c r="E4086">
        <v>25</v>
      </c>
      <c r="F4086">
        <v>4</v>
      </c>
      <c r="G4086">
        <v>11</v>
      </c>
      <c r="H4086">
        <v>1144</v>
      </c>
      <c r="I4086">
        <v>138.043471413899</v>
      </c>
      <c r="J4086">
        <v>7.7256973795250401</v>
      </c>
      <c r="K4086">
        <v>6.8815999999999997</v>
      </c>
    </row>
    <row r="4087" spans="1:11">
      <c r="A4087">
        <v>32</v>
      </c>
      <c r="B4087">
        <v>0</v>
      </c>
      <c r="C4087">
        <v>949</v>
      </c>
      <c r="D4087">
        <v>907</v>
      </c>
      <c r="E4087">
        <v>23</v>
      </c>
      <c r="F4087">
        <v>4</v>
      </c>
      <c r="G4087">
        <v>10</v>
      </c>
      <c r="H4087">
        <v>1044</v>
      </c>
      <c r="I4087">
        <v>124.314118264982</v>
      </c>
      <c r="J4087">
        <v>6.7488073020349297</v>
      </c>
      <c r="K4087">
        <v>5.7640000000000002</v>
      </c>
    </row>
    <row r="4088" spans="1:11">
      <c r="A4088">
        <v>32</v>
      </c>
      <c r="B4088">
        <v>0</v>
      </c>
      <c r="C4088">
        <v>23</v>
      </c>
      <c r="D4088">
        <v>719</v>
      </c>
      <c r="E4088">
        <v>22</v>
      </c>
      <c r="F4088">
        <v>2</v>
      </c>
      <c r="G4088">
        <v>8</v>
      </c>
      <c r="H4088">
        <v>877</v>
      </c>
      <c r="I4088">
        <v>107.46627377926499</v>
      </c>
      <c r="J4088">
        <v>6.2110466106768198</v>
      </c>
      <c r="K4088">
        <v>5.1684000000000001</v>
      </c>
    </row>
    <row r="4089" spans="1:11">
      <c r="A4089">
        <v>32</v>
      </c>
      <c r="B4089">
        <v>0</v>
      </c>
      <c r="C4089">
        <v>211</v>
      </c>
      <c r="D4089">
        <v>447</v>
      </c>
      <c r="E4089">
        <v>26</v>
      </c>
      <c r="F4089">
        <v>2</v>
      </c>
      <c r="G4089">
        <v>12</v>
      </c>
      <c r="H4089">
        <v>1221</v>
      </c>
      <c r="I4089">
        <v>142.67095009146001</v>
      </c>
      <c r="J4089">
        <v>7.3801016253165503</v>
      </c>
      <c r="K4089">
        <v>6.2374000000000001</v>
      </c>
    </row>
    <row r="4090" spans="1:11">
      <c r="A4090">
        <v>32</v>
      </c>
      <c r="B4090">
        <v>0</v>
      </c>
      <c r="C4090">
        <v>1123</v>
      </c>
      <c r="D4090">
        <v>469</v>
      </c>
      <c r="E4090">
        <v>17</v>
      </c>
      <c r="F4090">
        <v>1</v>
      </c>
      <c r="G4090">
        <v>6</v>
      </c>
      <c r="H4090">
        <v>667</v>
      </c>
      <c r="I4090">
        <v>81.037028573362704</v>
      </c>
      <c r="J4090">
        <v>4.602292906802</v>
      </c>
      <c r="K4090">
        <v>3.6825999999999999</v>
      </c>
    </row>
    <row r="4091" spans="1:11">
      <c r="A4091">
        <v>32</v>
      </c>
      <c r="B4091">
        <v>0</v>
      </c>
      <c r="C4091">
        <v>126</v>
      </c>
      <c r="D4091">
        <v>226</v>
      </c>
      <c r="E4091">
        <v>16</v>
      </c>
      <c r="F4091">
        <v>3</v>
      </c>
      <c r="G4091">
        <v>6</v>
      </c>
      <c r="H4091">
        <v>677</v>
      </c>
      <c r="I4091">
        <v>81.761849294154302</v>
      </c>
      <c r="J4091">
        <v>4.5844410782558898</v>
      </c>
      <c r="K4091">
        <v>3.8902000000000001</v>
      </c>
    </row>
    <row r="4092" spans="1:11">
      <c r="A4092">
        <v>32</v>
      </c>
      <c r="B4092">
        <v>0</v>
      </c>
      <c r="C4092">
        <v>279</v>
      </c>
      <c r="D4092">
        <v>1490</v>
      </c>
      <c r="E4092">
        <v>0</v>
      </c>
      <c r="F4092">
        <v>100</v>
      </c>
      <c r="G4092">
        <v>0</v>
      </c>
      <c r="H4092">
        <v>0</v>
      </c>
      <c r="I4092">
        <v>0</v>
      </c>
      <c r="J4092">
        <v>0</v>
      </c>
      <c r="K4092">
        <v>0</v>
      </c>
    </row>
    <row r="4093" spans="1:11">
      <c r="A4093">
        <v>32</v>
      </c>
      <c r="B4093">
        <v>0</v>
      </c>
      <c r="C4093">
        <v>313</v>
      </c>
      <c r="D4093">
        <v>1356</v>
      </c>
      <c r="E4093">
        <v>16</v>
      </c>
      <c r="F4093">
        <v>5</v>
      </c>
      <c r="G4093">
        <v>6</v>
      </c>
      <c r="H4093">
        <v>689</v>
      </c>
      <c r="I4093">
        <v>83.324666215953101</v>
      </c>
      <c r="J4093">
        <v>4.6859257356471202</v>
      </c>
      <c r="K4093">
        <v>3.9276</v>
      </c>
    </row>
    <row r="4094" spans="1:11">
      <c r="A4094">
        <v>32</v>
      </c>
      <c r="B4094">
        <v>0</v>
      </c>
      <c r="C4094">
        <v>931</v>
      </c>
      <c r="D4094">
        <v>344</v>
      </c>
      <c r="E4094">
        <v>20</v>
      </c>
      <c r="F4094">
        <v>2</v>
      </c>
      <c r="G4094">
        <v>8</v>
      </c>
      <c r="H4094">
        <v>821</v>
      </c>
      <c r="I4094">
        <v>99.2320512737694</v>
      </c>
      <c r="J4094">
        <v>5.5736792157425104</v>
      </c>
      <c r="K4094">
        <v>4.9352</v>
      </c>
    </row>
    <row r="4095" spans="1:11">
      <c r="A4095">
        <v>32</v>
      </c>
      <c r="B4095">
        <v>0</v>
      </c>
      <c r="C4095">
        <v>92</v>
      </c>
      <c r="D4095">
        <v>673</v>
      </c>
      <c r="E4095">
        <v>26</v>
      </c>
      <c r="F4095">
        <v>2</v>
      </c>
      <c r="G4095">
        <v>11</v>
      </c>
      <c r="H4095">
        <v>1127</v>
      </c>
      <c r="I4095">
        <v>134.20506696842699</v>
      </c>
      <c r="J4095">
        <v>7.28677569299344</v>
      </c>
      <c r="K4095">
        <v>6.4024000000000001</v>
      </c>
    </row>
    <row r="4096" spans="1:11">
      <c r="A4096">
        <v>32</v>
      </c>
      <c r="B4096">
        <v>0</v>
      </c>
      <c r="C4096">
        <v>1025</v>
      </c>
      <c r="D4096">
        <v>689</v>
      </c>
      <c r="E4096">
        <v>25</v>
      </c>
      <c r="F4096">
        <v>2</v>
      </c>
      <c r="G4096">
        <v>10</v>
      </c>
      <c r="H4096">
        <v>1042</v>
      </c>
      <c r="I4096">
        <v>126.23787070447599</v>
      </c>
      <c r="J4096">
        <v>7.1262612918696702</v>
      </c>
      <c r="K4096">
        <v>6.3620000000000001</v>
      </c>
    </row>
    <row r="4097" spans="1:11">
      <c r="A4097">
        <v>32</v>
      </c>
      <c r="B4097">
        <v>0</v>
      </c>
      <c r="C4097">
        <v>377</v>
      </c>
      <c r="D4097">
        <v>1016</v>
      </c>
      <c r="E4097">
        <v>30</v>
      </c>
      <c r="F4097">
        <v>2</v>
      </c>
      <c r="G4097">
        <v>13</v>
      </c>
      <c r="H4097">
        <v>1373</v>
      </c>
      <c r="I4097">
        <v>165.665325279613</v>
      </c>
      <c r="J4097">
        <v>9.2702265344488808</v>
      </c>
      <c r="K4097">
        <v>8.2446000000000002</v>
      </c>
    </row>
    <row r="4098" spans="1:11">
      <c r="A4098">
        <v>32</v>
      </c>
      <c r="B4098">
        <v>0</v>
      </c>
      <c r="C4098">
        <v>1112</v>
      </c>
      <c r="D4098">
        <v>317</v>
      </c>
      <c r="E4098">
        <v>13</v>
      </c>
      <c r="F4098">
        <v>1</v>
      </c>
      <c r="G4098">
        <v>5</v>
      </c>
      <c r="H4098">
        <v>597</v>
      </c>
      <c r="I4098">
        <v>69.462219947248997</v>
      </c>
      <c r="J4098">
        <v>3.5509294557904099</v>
      </c>
      <c r="K4098">
        <v>2.9935999999999998</v>
      </c>
    </row>
    <row r="4099" spans="1:11">
      <c r="A4099">
        <v>32</v>
      </c>
      <c r="B4099">
        <v>0</v>
      </c>
      <c r="C4099">
        <v>279</v>
      </c>
      <c r="D4099">
        <v>1147</v>
      </c>
      <c r="E4099">
        <v>23</v>
      </c>
      <c r="F4099">
        <v>5</v>
      </c>
      <c r="G4099">
        <v>9</v>
      </c>
      <c r="H4099">
        <v>944</v>
      </c>
      <c r="I4099">
        <v>118.18629362155301</v>
      </c>
      <c r="J4099">
        <v>7.1110055547721203</v>
      </c>
      <c r="K4099">
        <v>5.7408000000000001</v>
      </c>
    </row>
    <row r="4100" spans="1:11">
      <c r="A4100">
        <v>32</v>
      </c>
      <c r="B4100">
        <v>0</v>
      </c>
      <c r="C4100">
        <v>1016</v>
      </c>
      <c r="D4100">
        <v>278</v>
      </c>
      <c r="E4100">
        <v>17</v>
      </c>
      <c r="F4100">
        <v>2</v>
      </c>
      <c r="G4100">
        <v>6</v>
      </c>
      <c r="H4100">
        <v>669</v>
      </c>
      <c r="I4100">
        <v>82.492423894561398</v>
      </c>
      <c r="J4100">
        <v>4.8263754516199802</v>
      </c>
      <c r="K4100">
        <v>4.0271999999999997</v>
      </c>
    </row>
    <row r="4101" spans="1:11">
      <c r="A4101">
        <v>32</v>
      </c>
      <c r="B4101">
        <v>0</v>
      </c>
      <c r="C4101">
        <v>1089</v>
      </c>
      <c r="D4101">
        <v>1482</v>
      </c>
      <c r="E4101">
        <v>1</v>
      </c>
      <c r="F4101">
        <v>2</v>
      </c>
      <c r="G4101">
        <v>0</v>
      </c>
      <c r="H4101">
        <v>2</v>
      </c>
      <c r="I4101">
        <v>1.4142135623731</v>
      </c>
      <c r="J4101">
        <v>0.14000000000000001</v>
      </c>
      <c r="K4101">
        <v>3.9199999999999999E-2</v>
      </c>
    </row>
    <row r="4102" spans="1:11">
      <c r="A4102">
        <v>32</v>
      </c>
      <c r="B4102">
        <v>0</v>
      </c>
      <c r="C4102">
        <v>670</v>
      </c>
      <c r="D4102">
        <v>1136</v>
      </c>
      <c r="E4102">
        <v>26</v>
      </c>
      <c r="F4102">
        <v>3</v>
      </c>
      <c r="G4102">
        <v>11</v>
      </c>
      <c r="H4102">
        <v>1144</v>
      </c>
      <c r="I4102">
        <v>138.065201988046</v>
      </c>
      <c r="J4102">
        <v>7.7295795487206203</v>
      </c>
      <c r="K4102">
        <v>6.7263999999999999</v>
      </c>
    </row>
    <row r="4103" spans="1:11">
      <c r="A4103">
        <v>32</v>
      </c>
      <c r="B4103">
        <v>0</v>
      </c>
      <c r="C4103">
        <v>924</v>
      </c>
      <c r="D4103">
        <v>654</v>
      </c>
      <c r="E4103">
        <v>32</v>
      </c>
      <c r="F4103">
        <v>5</v>
      </c>
      <c r="G4103">
        <v>13</v>
      </c>
      <c r="H4103">
        <v>1363</v>
      </c>
      <c r="I4103">
        <v>165.205932096883</v>
      </c>
      <c r="J4103">
        <v>9.3355824670986607</v>
      </c>
      <c r="K4103">
        <v>7.7944000000000004</v>
      </c>
    </row>
    <row r="4104" spans="1:11">
      <c r="A4104">
        <v>32</v>
      </c>
      <c r="B4104">
        <v>0</v>
      </c>
      <c r="C4104">
        <v>927</v>
      </c>
      <c r="D4104">
        <v>221</v>
      </c>
      <c r="E4104">
        <v>16</v>
      </c>
      <c r="F4104">
        <v>3</v>
      </c>
      <c r="G4104">
        <v>6</v>
      </c>
      <c r="H4104">
        <v>622</v>
      </c>
      <c r="I4104">
        <v>78.600254452514307</v>
      </c>
      <c r="J4104">
        <v>4.8053719939251298</v>
      </c>
      <c r="K4104">
        <v>4.2</v>
      </c>
    </row>
    <row r="4105" spans="1:11">
      <c r="A4105">
        <v>32</v>
      </c>
      <c r="B4105">
        <v>0</v>
      </c>
      <c r="C4105">
        <v>480</v>
      </c>
      <c r="D4105">
        <v>104</v>
      </c>
      <c r="E4105">
        <v>16</v>
      </c>
      <c r="F4105">
        <v>1</v>
      </c>
      <c r="G4105">
        <v>6</v>
      </c>
      <c r="H4105">
        <v>632</v>
      </c>
      <c r="I4105">
        <v>78.051265204351395</v>
      </c>
      <c r="J4105">
        <v>4.5801310024932702</v>
      </c>
      <c r="K4105">
        <v>4.0720000000000001</v>
      </c>
    </row>
    <row r="4106" spans="1:11">
      <c r="A4106">
        <v>32</v>
      </c>
      <c r="B4106">
        <v>0</v>
      </c>
      <c r="C4106">
        <v>44</v>
      </c>
      <c r="D4106">
        <v>1481</v>
      </c>
      <c r="E4106">
        <v>0</v>
      </c>
      <c r="F4106">
        <v>100</v>
      </c>
      <c r="G4106">
        <v>0</v>
      </c>
      <c r="H4106">
        <v>0</v>
      </c>
      <c r="I4106">
        <v>0</v>
      </c>
      <c r="J4106">
        <v>0</v>
      </c>
      <c r="K4106">
        <v>0</v>
      </c>
    </row>
    <row r="4107" spans="1:11">
      <c r="A4107">
        <v>32</v>
      </c>
      <c r="B4107">
        <v>0</v>
      </c>
      <c r="C4107">
        <v>988</v>
      </c>
      <c r="D4107">
        <v>678</v>
      </c>
      <c r="E4107">
        <v>29</v>
      </c>
      <c r="F4107">
        <v>1</v>
      </c>
      <c r="G4107">
        <v>13</v>
      </c>
      <c r="H4107">
        <v>1339</v>
      </c>
      <c r="I4107">
        <v>158.94967757123601</v>
      </c>
      <c r="J4107">
        <v>8.5649226499718001</v>
      </c>
      <c r="K4107">
        <v>7.4265999999999996</v>
      </c>
    </row>
    <row r="4108" spans="1:11">
      <c r="A4108">
        <v>32</v>
      </c>
      <c r="B4108">
        <v>0</v>
      </c>
      <c r="C4108">
        <v>291</v>
      </c>
      <c r="D4108">
        <v>118</v>
      </c>
      <c r="E4108">
        <v>16</v>
      </c>
      <c r="F4108">
        <v>2</v>
      </c>
      <c r="G4108">
        <v>6</v>
      </c>
      <c r="H4108">
        <v>691</v>
      </c>
      <c r="I4108">
        <v>82.6619622317303</v>
      </c>
      <c r="J4108">
        <v>4.5367278957416</v>
      </c>
      <c r="K4108">
        <v>3.819</v>
      </c>
    </row>
    <row r="4109" spans="1:11">
      <c r="A4109">
        <v>32</v>
      </c>
      <c r="B4109">
        <v>0</v>
      </c>
      <c r="C4109">
        <v>1136</v>
      </c>
      <c r="D4109">
        <v>547</v>
      </c>
      <c r="E4109">
        <v>17</v>
      </c>
      <c r="F4109">
        <v>1</v>
      </c>
      <c r="G4109">
        <v>6</v>
      </c>
      <c r="H4109">
        <v>631</v>
      </c>
      <c r="I4109">
        <v>78.364532793860306</v>
      </c>
      <c r="J4109">
        <v>4.6469237135980599</v>
      </c>
      <c r="K4109">
        <v>4.17</v>
      </c>
    </row>
    <row r="4110" spans="1:11">
      <c r="A4110">
        <v>32</v>
      </c>
      <c r="B4110">
        <v>0</v>
      </c>
      <c r="C4110">
        <v>333</v>
      </c>
      <c r="D4110">
        <v>945</v>
      </c>
      <c r="E4110">
        <v>34</v>
      </c>
      <c r="F4110">
        <v>1</v>
      </c>
      <c r="G4110">
        <v>14</v>
      </c>
      <c r="H4110">
        <v>1430</v>
      </c>
      <c r="I4110">
        <v>174.114904588895</v>
      </c>
      <c r="J4110">
        <v>9.9332774047642491</v>
      </c>
      <c r="K4110">
        <v>8.3520000000000003</v>
      </c>
    </row>
    <row r="4111" spans="1:11">
      <c r="A4111">
        <v>32</v>
      </c>
      <c r="B4111">
        <v>0</v>
      </c>
      <c r="C4111">
        <v>96</v>
      </c>
      <c r="D4111">
        <v>1119</v>
      </c>
      <c r="E4111">
        <v>18</v>
      </c>
      <c r="F4111">
        <v>4</v>
      </c>
      <c r="G4111">
        <v>7</v>
      </c>
      <c r="H4111">
        <v>729</v>
      </c>
      <c r="I4111">
        <v>90.371455670471505</v>
      </c>
      <c r="J4111">
        <v>5.3409643324029004</v>
      </c>
      <c r="K4111">
        <v>4.2577999999999996</v>
      </c>
    </row>
    <row r="4112" spans="1:11">
      <c r="A4112">
        <v>32</v>
      </c>
      <c r="B4112">
        <v>0</v>
      </c>
      <c r="C4112">
        <v>770</v>
      </c>
      <c r="D4112">
        <v>1137</v>
      </c>
      <c r="E4112">
        <v>26</v>
      </c>
      <c r="F4112">
        <v>1</v>
      </c>
      <c r="G4112">
        <v>10</v>
      </c>
      <c r="H4112">
        <v>1054</v>
      </c>
      <c r="I4112">
        <v>128.15615474880599</v>
      </c>
      <c r="J4112">
        <v>7.2902949185886898</v>
      </c>
      <c r="K4112">
        <v>5.9968000000000004</v>
      </c>
    </row>
    <row r="4113" spans="1:11">
      <c r="A4113">
        <v>32</v>
      </c>
      <c r="B4113">
        <v>0</v>
      </c>
      <c r="C4113">
        <v>879</v>
      </c>
      <c r="D4113">
        <v>1056</v>
      </c>
      <c r="E4113">
        <v>24</v>
      </c>
      <c r="F4113">
        <v>1</v>
      </c>
      <c r="G4113">
        <v>9</v>
      </c>
      <c r="H4113">
        <v>972</v>
      </c>
      <c r="I4113">
        <v>118.03389343743601</v>
      </c>
      <c r="J4113">
        <v>6.6963870855857799</v>
      </c>
      <c r="K4113">
        <v>5.3992000000000004</v>
      </c>
    </row>
    <row r="4114" spans="1:11">
      <c r="A4114">
        <v>32</v>
      </c>
      <c r="B4114">
        <v>0</v>
      </c>
      <c r="C4114">
        <v>678</v>
      </c>
      <c r="D4114">
        <v>674</v>
      </c>
      <c r="E4114">
        <v>36</v>
      </c>
      <c r="F4114">
        <v>4</v>
      </c>
      <c r="G4114">
        <v>15</v>
      </c>
      <c r="H4114">
        <v>1561</v>
      </c>
      <c r="I4114">
        <v>188.751158936839</v>
      </c>
      <c r="J4114">
        <v>10.6112157644636</v>
      </c>
      <c r="K4114">
        <v>9.1920000000000002</v>
      </c>
    </row>
    <row r="4115" spans="1:11">
      <c r="A4115">
        <v>32</v>
      </c>
      <c r="B4115">
        <v>0</v>
      </c>
      <c r="C4115">
        <v>726</v>
      </c>
      <c r="D4115">
        <v>1396</v>
      </c>
      <c r="E4115">
        <v>16</v>
      </c>
      <c r="F4115">
        <v>1</v>
      </c>
      <c r="G4115">
        <v>6</v>
      </c>
      <c r="H4115">
        <v>635</v>
      </c>
      <c r="I4115">
        <v>78.326240813663503</v>
      </c>
      <c r="J4115">
        <v>4.5855752092840003</v>
      </c>
      <c r="K4115">
        <v>4.056</v>
      </c>
    </row>
    <row r="4116" spans="1:11">
      <c r="A4116">
        <v>32</v>
      </c>
      <c r="B4116">
        <v>0</v>
      </c>
      <c r="C4116">
        <v>892</v>
      </c>
      <c r="D4116">
        <v>1019</v>
      </c>
      <c r="E4116">
        <v>23</v>
      </c>
      <c r="F4116">
        <v>3</v>
      </c>
      <c r="G4116">
        <v>10</v>
      </c>
      <c r="H4116">
        <v>1007</v>
      </c>
      <c r="I4116">
        <v>119.544970617755</v>
      </c>
      <c r="J4116">
        <v>6.4424451879701703</v>
      </c>
      <c r="K4116">
        <v>5.4314</v>
      </c>
    </row>
    <row r="4117" spans="1:11">
      <c r="A4117">
        <v>32</v>
      </c>
      <c r="B4117">
        <v>0</v>
      </c>
      <c r="C4117">
        <v>628</v>
      </c>
      <c r="D4117">
        <v>1263</v>
      </c>
      <c r="E4117">
        <v>21</v>
      </c>
      <c r="F4117">
        <v>1</v>
      </c>
      <c r="G4117">
        <v>7</v>
      </c>
      <c r="H4117">
        <v>784</v>
      </c>
      <c r="I4117">
        <v>97.867257037274697</v>
      </c>
      <c r="J4117">
        <v>5.8578494347328496</v>
      </c>
      <c r="K4117">
        <v>5.2584</v>
      </c>
    </row>
    <row r="4118" spans="1:11">
      <c r="A4118">
        <v>32</v>
      </c>
      <c r="B4118">
        <v>0</v>
      </c>
      <c r="C4118">
        <v>459</v>
      </c>
      <c r="D4118">
        <v>964</v>
      </c>
      <c r="E4118">
        <v>29</v>
      </c>
      <c r="F4118">
        <v>8</v>
      </c>
      <c r="G4118">
        <v>12</v>
      </c>
      <c r="H4118">
        <v>1269</v>
      </c>
      <c r="I4118">
        <v>156.50239614779099</v>
      </c>
      <c r="J4118">
        <v>9.1593613314466396</v>
      </c>
      <c r="K4118">
        <v>7.6045999999999996</v>
      </c>
    </row>
    <row r="4119" spans="1:11">
      <c r="A4119">
        <v>32</v>
      </c>
      <c r="B4119">
        <v>0</v>
      </c>
      <c r="C4119">
        <v>98</v>
      </c>
      <c r="D4119">
        <v>622</v>
      </c>
      <c r="E4119">
        <v>27</v>
      </c>
      <c r="F4119">
        <v>2</v>
      </c>
      <c r="G4119">
        <v>11</v>
      </c>
      <c r="H4119">
        <v>1128</v>
      </c>
      <c r="I4119">
        <v>138.57849761055999</v>
      </c>
      <c r="J4119">
        <v>8.0499440991847901</v>
      </c>
      <c r="K4119">
        <v>6.8655999999999997</v>
      </c>
    </row>
    <row r="4120" spans="1:11">
      <c r="A4120">
        <v>32</v>
      </c>
      <c r="B4120">
        <v>0</v>
      </c>
      <c r="C4120">
        <v>1066</v>
      </c>
      <c r="D4120">
        <v>647</v>
      </c>
      <c r="E4120">
        <v>20</v>
      </c>
      <c r="F4120">
        <v>2</v>
      </c>
      <c r="G4120">
        <v>7</v>
      </c>
      <c r="H4120">
        <v>743</v>
      </c>
      <c r="I4120">
        <v>92.6660671443436</v>
      </c>
      <c r="J4120">
        <v>5.5376077867613596</v>
      </c>
      <c r="K4120">
        <v>4.7789999999999999</v>
      </c>
    </row>
    <row r="4121" spans="1:11">
      <c r="A4121">
        <v>32</v>
      </c>
      <c r="B4121">
        <v>0</v>
      </c>
      <c r="C4121">
        <v>725</v>
      </c>
      <c r="D4121">
        <v>571</v>
      </c>
      <c r="E4121">
        <v>36</v>
      </c>
      <c r="F4121">
        <v>6</v>
      </c>
      <c r="G4121">
        <v>16</v>
      </c>
      <c r="H4121">
        <v>1652</v>
      </c>
      <c r="I4121">
        <v>196.61129163911201</v>
      </c>
      <c r="J4121">
        <v>10.6606566401887</v>
      </c>
      <c r="K4121">
        <v>9.0391999999999992</v>
      </c>
    </row>
    <row r="4122" spans="1:11">
      <c r="A4122">
        <v>32</v>
      </c>
      <c r="B4122">
        <v>0</v>
      </c>
      <c r="C4122">
        <v>52</v>
      </c>
      <c r="D4122">
        <v>826</v>
      </c>
      <c r="E4122">
        <v>25</v>
      </c>
      <c r="F4122">
        <v>1</v>
      </c>
      <c r="G4122">
        <v>10</v>
      </c>
      <c r="H4122">
        <v>1013</v>
      </c>
      <c r="I4122">
        <v>124.76778430348099</v>
      </c>
      <c r="J4122">
        <v>7.2837558992596696</v>
      </c>
      <c r="K4122">
        <v>6.4882</v>
      </c>
    </row>
    <row r="4123" spans="1:11">
      <c r="A4123">
        <v>32</v>
      </c>
      <c r="B4123">
        <v>0</v>
      </c>
      <c r="C4123">
        <v>246</v>
      </c>
      <c r="D4123">
        <v>385</v>
      </c>
      <c r="E4123">
        <v>22</v>
      </c>
      <c r="F4123">
        <v>1</v>
      </c>
      <c r="G4123">
        <v>9</v>
      </c>
      <c r="H4123">
        <v>986</v>
      </c>
      <c r="I4123">
        <v>117.3200750085</v>
      </c>
      <c r="J4123">
        <v>6.3577039880762003</v>
      </c>
      <c r="K4123">
        <v>5.5515999999999996</v>
      </c>
    </row>
    <row r="4124" spans="1:11">
      <c r="A4124">
        <v>32</v>
      </c>
      <c r="B4124">
        <v>0</v>
      </c>
      <c r="C4124">
        <v>216</v>
      </c>
      <c r="D4124">
        <v>1174</v>
      </c>
      <c r="E4124">
        <v>23</v>
      </c>
      <c r="F4124">
        <v>1</v>
      </c>
      <c r="G4124">
        <v>9</v>
      </c>
      <c r="H4124">
        <v>918</v>
      </c>
      <c r="I4124">
        <v>113.77170122662299</v>
      </c>
      <c r="J4124">
        <v>6.7206844889490203</v>
      </c>
      <c r="K4124">
        <v>5.9104000000000001</v>
      </c>
    </row>
    <row r="4125" spans="1:11">
      <c r="A4125">
        <v>32</v>
      </c>
      <c r="B4125">
        <v>0</v>
      </c>
      <c r="C4125">
        <v>690</v>
      </c>
      <c r="D4125">
        <v>114</v>
      </c>
      <c r="E4125">
        <v>17</v>
      </c>
      <c r="F4125">
        <v>1</v>
      </c>
      <c r="G4125">
        <v>7</v>
      </c>
      <c r="H4125">
        <v>701</v>
      </c>
      <c r="I4125">
        <v>85.807925041921393</v>
      </c>
      <c r="J4125">
        <v>4.94872710906552</v>
      </c>
      <c r="K4125">
        <v>4.0537999999999998</v>
      </c>
    </row>
    <row r="4126" spans="1:11">
      <c r="A4126">
        <v>32</v>
      </c>
      <c r="B4126">
        <v>0</v>
      </c>
      <c r="C4126">
        <v>506</v>
      </c>
      <c r="D4126">
        <v>684</v>
      </c>
      <c r="E4126">
        <v>37</v>
      </c>
      <c r="F4126">
        <v>3</v>
      </c>
      <c r="G4126">
        <v>16</v>
      </c>
      <c r="H4126">
        <v>1697</v>
      </c>
      <c r="I4126">
        <v>202.06682063119601</v>
      </c>
      <c r="J4126">
        <v>10.9694621563685</v>
      </c>
      <c r="K4126">
        <v>9.6335999999999995</v>
      </c>
    </row>
    <row r="4127" spans="1:11">
      <c r="A4127">
        <v>32</v>
      </c>
      <c r="B4127">
        <v>0</v>
      </c>
      <c r="C4127">
        <v>1081</v>
      </c>
      <c r="D4127">
        <v>911</v>
      </c>
      <c r="E4127">
        <v>18</v>
      </c>
      <c r="F4127">
        <v>1</v>
      </c>
      <c r="G4127">
        <v>6</v>
      </c>
      <c r="H4127">
        <v>683</v>
      </c>
      <c r="I4127">
        <v>84.1843215806839</v>
      </c>
      <c r="J4127">
        <v>4.9214936757045598</v>
      </c>
      <c r="K4127">
        <v>4.1322000000000001</v>
      </c>
    </row>
    <row r="4128" spans="1:11">
      <c r="A4128">
        <v>32</v>
      </c>
      <c r="B4128">
        <v>0</v>
      </c>
      <c r="C4128">
        <v>878</v>
      </c>
      <c r="D4128">
        <v>515</v>
      </c>
      <c r="E4128">
        <v>33</v>
      </c>
      <c r="F4128">
        <v>2</v>
      </c>
      <c r="G4128">
        <v>13</v>
      </c>
      <c r="H4128">
        <v>1371</v>
      </c>
      <c r="I4128">
        <v>169.16559933981799</v>
      </c>
      <c r="J4128">
        <v>9.9098890003874391</v>
      </c>
      <c r="K4128">
        <v>8.4429999999999996</v>
      </c>
    </row>
    <row r="4129" spans="1:11">
      <c r="A4129">
        <v>32</v>
      </c>
      <c r="B4129">
        <v>0</v>
      </c>
      <c r="C4129">
        <v>258</v>
      </c>
      <c r="D4129">
        <v>789</v>
      </c>
      <c r="E4129">
        <v>33</v>
      </c>
      <c r="F4129">
        <v>1</v>
      </c>
      <c r="G4129">
        <v>15</v>
      </c>
      <c r="H4129">
        <v>1503</v>
      </c>
      <c r="I4129">
        <v>176.85304634074001</v>
      </c>
      <c r="J4129">
        <v>9.3203594351291006</v>
      </c>
      <c r="K4129">
        <v>8.0142000000000007</v>
      </c>
    </row>
    <row r="4130" spans="1:11">
      <c r="A4130">
        <v>32</v>
      </c>
      <c r="B4130">
        <v>0</v>
      </c>
      <c r="C4130">
        <v>856</v>
      </c>
      <c r="D4130">
        <v>1413</v>
      </c>
      <c r="E4130">
        <v>1</v>
      </c>
      <c r="F4130">
        <v>18</v>
      </c>
      <c r="G4130">
        <v>0</v>
      </c>
      <c r="H4130">
        <v>18</v>
      </c>
      <c r="I4130">
        <v>4.2426406871192803</v>
      </c>
      <c r="J4130">
        <v>0.38418745424597101</v>
      </c>
      <c r="K4130">
        <v>0.29520000000000002</v>
      </c>
    </row>
    <row r="4131" spans="1:11">
      <c r="A4131">
        <v>32</v>
      </c>
      <c r="B4131">
        <v>0</v>
      </c>
      <c r="C4131">
        <v>715</v>
      </c>
      <c r="D4131">
        <v>1020</v>
      </c>
      <c r="E4131">
        <v>32</v>
      </c>
      <c r="F4131">
        <v>2</v>
      </c>
      <c r="G4131">
        <v>13</v>
      </c>
      <c r="H4131">
        <v>1363</v>
      </c>
      <c r="I4131">
        <v>164.79381056338201</v>
      </c>
      <c r="J4131">
        <v>9.2624564776305398</v>
      </c>
      <c r="K4131">
        <v>7.7817999999999996</v>
      </c>
    </row>
    <row r="4132" spans="1:11">
      <c r="A4132">
        <v>32</v>
      </c>
      <c r="B4132">
        <v>0</v>
      </c>
      <c r="C4132">
        <v>104</v>
      </c>
      <c r="D4132">
        <v>1415</v>
      </c>
      <c r="E4132">
        <v>0</v>
      </c>
      <c r="F4132">
        <v>100</v>
      </c>
      <c r="G4132">
        <v>0</v>
      </c>
      <c r="H4132">
        <v>0</v>
      </c>
      <c r="I4132">
        <v>0</v>
      </c>
      <c r="J4132">
        <v>0</v>
      </c>
      <c r="K4132">
        <v>0</v>
      </c>
    </row>
    <row r="4133" spans="1:11">
      <c r="A4133">
        <v>32</v>
      </c>
      <c r="B4133">
        <v>0</v>
      </c>
      <c r="C4133">
        <v>1110</v>
      </c>
      <c r="D4133">
        <v>1338</v>
      </c>
      <c r="E4133">
        <v>1</v>
      </c>
      <c r="F4133">
        <v>4</v>
      </c>
      <c r="G4133">
        <v>0</v>
      </c>
      <c r="H4133">
        <v>4</v>
      </c>
      <c r="I4133">
        <v>2</v>
      </c>
      <c r="J4133">
        <v>0.19595917942265401</v>
      </c>
      <c r="K4133">
        <v>7.6799999999999993E-2</v>
      </c>
    </row>
    <row r="4134" spans="1:11">
      <c r="A4134">
        <v>32</v>
      </c>
      <c r="B4134">
        <v>0</v>
      </c>
      <c r="C4134">
        <v>979</v>
      </c>
      <c r="D4134">
        <v>1191</v>
      </c>
      <c r="E4134">
        <v>17</v>
      </c>
      <c r="F4134">
        <v>3</v>
      </c>
      <c r="G4134">
        <v>7</v>
      </c>
      <c r="H4134">
        <v>718</v>
      </c>
      <c r="I4134">
        <v>88.306285167025294</v>
      </c>
      <c r="J4134">
        <v>5.1407781512140698</v>
      </c>
      <c r="K4134">
        <v>4.4219999999999997</v>
      </c>
    </row>
    <row r="4135" spans="1:11">
      <c r="A4135">
        <v>32</v>
      </c>
      <c r="B4135">
        <v>0</v>
      </c>
      <c r="C4135">
        <v>1005</v>
      </c>
      <c r="D4135">
        <v>1365</v>
      </c>
      <c r="E4135">
        <v>1</v>
      </c>
      <c r="F4135">
        <v>4</v>
      </c>
      <c r="G4135">
        <v>0</v>
      </c>
      <c r="H4135">
        <v>4</v>
      </c>
      <c r="I4135">
        <v>2</v>
      </c>
      <c r="J4135">
        <v>0.19595917942265401</v>
      </c>
      <c r="K4135">
        <v>7.6799999999999993E-2</v>
      </c>
    </row>
    <row r="4136" spans="1:11">
      <c r="A4136">
        <v>32</v>
      </c>
      <c r="B4136">
        <v>0</v>
      </c>
      <c r="C4136">
        <v>942</v>
      </c>
      <c r="D4136">
        <v>146</v>
      </c>
      <c r="E4136">
        <v>14</v>
      </c>
      <c r="F4136">
        <v>1</v>
      </c>
      <c r="G4136">
        <v>5</v>
      </c>
      <c r="H4136">
        <v>509</v>
      </c>
      <c r="I4136">
        <v>71.126647608333101</v>
      </c>
      <c r="J4136">
        <v>4.96808816346892</v>
      </c>
      <c r="K4136">
        <v>4.4791999999999996</v>
      </c>
    </row>
    <row r="4137" spans="1:11">
      <c r="A4137">
        <v>32</v>
      </c>
      <c r="B4137">
        <v>0</v>
      </c>
      <c r="C4137">
        <v>470</v>
      </c>
      <c r="D4137">
        <v>991</v>
      </c>
      <c r="E4137">
        <v>29</v>
      </c>
      <c r="F4137">
        <v>6</v>
      </c>
      <c r="G4137">
        <v>12</v>
      </c>
      <c r="H4137">
        <v>1264</v>
      </c>
      <c r="I4137">
        <v>154.38911878756201</v>
      </c>
      <c r="J4137">
        <v>8.8651226725860894</v>
      </c>
      <c r="K4137">
        <v>7.4488000000000003</v>
      </c>
    </row>
    <row r="4138" spans="1:11">
      <c r="A4138">
        <v>32</v>
      </c>
      <c r="B4138">
        <v>0</v>
      </c>
      <c r="C4138">
        <v>648</v>
      </c>
      <c r="D4138">
        <v>127</v>
      </c>
      <c r="E4138">
        <v>15</v>
      </c>
      <c r="F4138">
        <v>1</v>
      </c>
      <c r="G4138">
        <v>6</v>
      </c>
      <c r="H4138">
        <v>603</v>
      </c>
      <c r="I4138">
        <v>72.904046526924702</v>
      </c>
      <c r="J4138">
        <v>4.09745042678981</v>
      </c>
      <c r="K4138">
        <v>3.593</v>
      </c>
    </row>
    <row r="4139" spans="1:11">
      <c r="A4139">
        <v>32</v>
      </c>
      <c r="B4139">
        <v>0</v>
      </c>
      <c r="C4139">
        <v>194</v>
      </c>
      <c r="D4139">
        <v>1223</v>
      </c>
      <c r="E4139">
        <v>18</v>
      </c>
      <c r="F4139">
        <v>3</v>
      </c>
      <c r="G4139">
        <v>7</v>
      </c>
      <c r="H4139">
        <v>775</v>
      </c>
      <c r="I4139">
        <v>93.888231424390995</v>
      </c>
      <c r="J4139">
        <v>5.2997641456955398</v>
      </c>
      <c r="K4139">
        <v>4.79</v>
      </c>
    </row>
    <row r="4140" spans="1:11">
      <c r="A4140">
        <v>32</v>
      </c>
      <c r="B4140">
        <v>0</v>
      </c>
      <c r="C4140">
        <v>899</v>
      </c>
      <c r="D4140">
        <v>622</v>
      </c>
      <c r="E4140">
        <v>36</v>
      </c>
      <c r="F4140">
        <v>1</v>
      </c>
      <c r="G4140">
        <v>14</v>
      </c>
      <c r="H4140">
        <v>1456</v>
      </c>
      <c r="I4140">
        <v>178.81834357805701</v>
      </c>
      <c r="J4140">
        <v>10.3810596761602</v>
      </c>
      <c r="K4140">
        <v>9.1072000000000006</v>
      </c>
    </row>
    <row r="4141" spans="1:11">
      <c r="A4141">
        <v>32</v>
      </c>
      <c r="B4141">
        <v>0</v>
      </c>
      <c r="C4141">
        <v>1111</v>
      </c>
      <c r="D4141">
        <v>331</v>
      </c>
      <c r="E4141">
        <v>14</v>
      </c>
      <c r="F4141">
        <v>2</v>
      </c>
      <c r="G4141">
        <v>5</v>
      </c>
      <c r="H4141">
        <v>559</v>
      </c>
      <c r="I4141">
        <v>69.014491231914505</v>
      </c>
      <c r="J4141">
        <v>4.0474559911134298</v>
      </c>
      <c r="K4141">
        <v>3.4434</v>
      </c>
    </row>
    <row r="4142" spans="1:11">
      <c r="A4142">
        <v>32</v>
      </c>
      <c r="B4142">
        <v>0</v>
      </c>
      <c r="C4142">
        <v>775</v>
      </c>
      <c r="D4142">
        <v>640</v>
      </c>
      <c r="E4142">
        <v>38</v>
      </c>
      <c r="F4142">
        <v>1</v>
      </c>
      <c r="G4142">
        <v>15</v>
      </c>
      <c r="H4142">
        <v>1531</v>
      </c>
      <c r="I4142">
        <v>184.95675170158</v>
      </c>
      <c r="J4142">
        <v>10.3775671522761</v>
      </c>
      <c r="K4142">
        <v>9.1161999999999992</v>
      </c>
    </row>
    <row r="4143" spans="1:11">
      <c r="A4143">
        <v>32</v>
      </c>
      <c r="B4143">
        <v>0</v>
      </c>
      <c r="C4143">
        <v>607</v>
      </c>
      <c r="D4143">
        <v>1060</v>
      </c>
      <c r="E4143">
        <v>29</v>
      </c>
      <c r="F4143">
        <v>5</v>
      </c>
      <c r="G4143">
        <v>12</v>
      </c>
      <c r="H4143">
        <v>1221</v>
      </c>
      <c r="I4143">
        <v>151.39682955729299</v>
      </c>
      <c r="J4143">
        <v>8.9513071671125193</v>
      </c>
      <c r="K4143">
        <v>7.7119999999999997</v>
      </c>
    </row>
    <row r="4144" spans="1:11">
      <c r="A4144">
        <v>32</v>
      </c>
      <c r="B4144">
        <v>0</v>
      </c>
      <c r="C4144">
        <v>1100</v>
      </c>
      <c r="D4144">
        <v>940</v>
      </c>
      <c r="E4144">
        <v>17</v>
      </c>
      <c r="F4144">
        <v>2</v>
      </c>
      <c r="G4144">
        <v>6</v>
      </c>
      <c r="H4144">
        <v>615</v>
      </c>
      <c r="I4144">
        <v>76.622451017962106</v>
      </c>
      <c r="J4144">
        <v>4.5702844550421604</v>
      </c>
      <c r="K4144">
        <v>4.0380000000000003</v>
      </c>
    </row>
    <row r="4145" spans="1:11">
      <c r="A4145">
        <v>32</v>
      </c>
      <c r="B4145">
        <v>0</v>
      </c>
      <c r="C4145">
        <v>63</v>
      </c>
      <c r="D4145">
        <v>43</v>
      </c>
      <c r="E4145">
        <v>0</v>
      </c>
      <c r="F4145">
        <v>100</v>
      </c>
      <c r="G4145">
        <v>0</v>
      </c>
      <c r="H4145">
        <v>0</v>
      </c>
      <c r="I4145">
        <v>0</v>
      </c>
      <c r="J4145">
        <v>0</v>
      </c>
      <c r="K4145">
        <v>0</v>
      </c>
    </row>
    <row r="4146" spans="1:11">
      <c r="A4146">
        <v>32</v>
      </c>
      <c r="B4146">
        <v>0</v>
      </c>
      <c r="C4146">
        <v>267</v>
      </c>
      <c r="D4146">
        <v>739</v>
      </c>
      <c r="E4146">
        <v>31</v>
      </c>
      <c r="F4146">
        <v>1</v>
      </c>
      <c r="G4146">
        <v>13</v>
      </c>
      <c r="H4146">
        <v>1326</v>
      </c>
      <c r="I4146">
        <v>159.91247606112501</v>
      </c>
      <c r="J4146">
        <v>8.9382548632269394</v>
      </c>
      <c r="K4146">
        <v>7.8044000000000002</v>
      </c>
    </row>
    <row r="4147" spans="1:11">
      <c r="A4147">
        <v>32</v>
      </c>
      <c r="B4147">
        <v>0</v>
      </c>
      <c r="C4147">
        <v>1063</v>
      </c>
      <c r="D4147">
        <v>923</v>
      </c>
      <c r="E4147">
        <v>18</v>
      </c>
      <c r="F4147">
        <v>2</v>
      </c>
      <c r="G4147">
        <v>6</v>
      </c>
      <c r="H4147">
        <v>693</v>
      </c>
      <c r="I4147">
        <v>85.609578903298001</v>
      </c>
      <c r="J4147">
        <v>5.0264400921526997</v>
      </c>
      <c r="K4147">
        <v>4.5444000000000004</v>
      </c>
    </row>
    <row r="4148" spans="1:11">
      <c r="A4148">
        <v>32</v>
      </c>
      <c r="B4148">
        <v>0</v>
      </c>
      <c r="C4148">
        <v>419</v>
      </c>
      <c r="D4148">
        <v>20</v>
      </c>
      <c r="E4148">
        <v>1</v>
      </c>
      <c r="F4148">
        <v>1</v>
      </c>
      <c r="G4148">
        <v>0</v>
      </c>
      <c r="H4148">
        <v>1</v>
      </c>
      <c r="I4148">
        <v>1</v>
      </c>
      <c r="J4148">
        <v>9.9498743710662002E-2</v>
      </c>
      <c r="K4148">
        <v>1.9800000000000002E-2</v>
      </c>
    </row>
    <row r="4149" spans="1:11">
      <c r="A4149">
        <v>32</v>
      </c>
      <c r="B4149">
        <v>0</v>
      </c>
      <c r="C4149">
        <v>407</v>
      </c>
      <c r="D4149">
        <v>101</v>
      </c>
      <c r="E4149">
        <v>13</v>
      </c>
      <c r="F4149">
        <v>1</v>
      </c>
      <c r="G4149">
        <v>5</v>
      </c>
      <c r="H4149">
        <v>566</v>
      </c>
      <c r="I4149">
        <v>68.014704292527796</v>
      </c>
      <c r="J4149">
        <v>3.7715248905449399</v>
      </c>
      <c r="K4149">
        <v>3.3468</v>
      </c>
    </row>
    <row r="4150" spans="1:11">
      <c r="A4150">
        <v>32</v>
      </c>
      <c r="B4150">
        <v>0</v>
      </c>
      <c r="C4150">
        <v>432</v>
      </c>
      <c r="D4150">
        <v>1308</v>
      </c>
      <c r="E4150">
        <v>22</v>
      </c>
      <c r="F4150">
        <v>1</v>
      </c>
      <c r="G4150">
        <v>8</v>
      </c>
      <c r="H4150">
        <v>840</v>
      </c>
      <c r="I4150">
        <v>104.44137111317499</v>
      </c>
      <c r="J4150">
        <v>6.2064482596731603</v>
      </c>
      <c r="K4150">
        <v>5.468</v>
      </c>
    </row>
    <row r="4151" spans="1:11">
      <c r="A4151">
        <v>32</v>
      </c>
      <c r="B4151">
        <v>0</v>
      </c>
      <c r="C4151">
        <v>408</v>
      </c>
      <c r="D4151">
        <v>378</v>
      </c>
      <c r="E4151">
        <v>54</v>
      </c>
      <c r="F4151">
        <v>1</v>
      </c>
      <c r="G4151">
        <v>24</v>
      </c>
      <c r="H4151">
        <v>2429</v>
      </c>
      <c r="I4151">
        <v>289.61180915149203</v>
      </c>
      <c r="J4151">
        <v>15.7716803163138</v>
      </c>
      <c r="K4151">
        <v>13.641</v>
      </c>
    </row>
    <row r="4152" spans="1:11">
      <c r="A4152">
        <v>32</v>
      </c>
      <c r="B4152">
        <v>0</v>
      </c>
      <c r="C4152">
        <v>148</v>
      </c>
      <c r="D4152">
        <v>1045</v>
      </c>
      <c r="E4152">
        <v>24</v>
      </c>
      <c r="F4152">
        <v>4</v>
      </c>
      <c r="G4152">
        <v>9</v>
      </c>
      <c r="H4152">
        <v>971</v>
      </c>
      <c r="I4152">
        <v>121.321885906872</v>
      </c>
      <c r="J4152">
        <v>7.2736442035612399</v>
      </c>
      <c r="K4152">
        <v>6.601</v>
      </c>
    </row>
    <row r="4153" spans="1:11">
      <c r="A4153">
        <v>32</v>
      </c>
      <c r="B4153">
        <v>0</v>
      </c>
      <c r="C4153">
        <v>133</v>
      </c>
      <c r="D4153">
        <v>1446</v>
      </c>
      <c r="E4153">
        <v>0</v>
      </c>
      <c r="F4153">
        <v>100</v>
      </c>
      <c r="G4153">
        <v>0</v>
      </c>
      <c r="H4153">
        <v>0</v>
      </c>
      <c r="I4153">
        <v>0</v>
      </c>
      <c r="J4153">
        <v>0</v>
      </c>
      <c r="K4153">
        <v>0</v>
      </c>
    </row>
    <row r="4154" spans="1:11">
      <c r="A4154">
        <v>32</v>
      </c>
      <c r="B4154">
        <v>0</v>
      </c>
      <c r="C4154">
        <v>484</v>
      </c>
      <c r="D4154">
        <v>556</v>
      </c>
      <c r="E4154">
        <v>39</v>
      </c>
      <c r="F4154">
        <v>1</v>
      </c>
      <c r="G4154">
        <v>15</v>
      </c>
      <c r="H4154">
        <v>1540</v>
      </c>
      <c r="I4154">
        <v>187.813737516722</v>
      </c>
      <c r="J4154">
        <v>10.7508139226758</v>
      </c>
      <c r="K4154">
        <v>8.8279999999999994</v>
      </c>
    </row>
    <row r="4155" spans="1:11">
      <c r="A4155">
        <v>32</v>
      </c>
      <c r="B4155">
        <v>0</v>
      </c>
      <c r="C4155">
        <v>887</v>
      </c>
      <c r="D4155">
        <v>449</v>
      </c>
      <c r="E4155">
        <v>27</v>
      </c>
      <c r="F4155">
        <v>4</v>
      </c>
      <c r="G4155">
        <v>11</v>
      </c>
      <c r="H4155">
        <v>1122</v>
      </c>
      <c r="I4155">
        <v>134.60312032044399</v>
      </c>
      <c r="J4155">
        <v>7.4358321659381197</v>
      </c>
      <c r="K4155">
        <v>6.3048000000000002</v>
      </c>
    </row>
    <row r="4156" spans="1:11">
      <c r="A4156">
        <v>32</v>
      </c>
      <c r="B4156">
        <v>0</v>
      </c>
      <c r="C4156">
        <v>1127</v>
      </c>
      <c r="D4156">
        <v>305</v>
      </c>
      <c r="E4156">
        <v>0</v>
      </c>
      <c r="F4156">
        <v>100</v>
      </c>
      <c r="G4156">
        <v>0</v>
      </c>
      <c r="H4156">
        <v>0</v>
      </c>
      <c r="I4156">
        <v>0</v>
      </c>
      <c r="J4156">
        <v>0</v>
      </c>
      <c r="K4156">
        <v>0</v>
      </c>
    </row>
    <row r="4157" spans="1:11">
      <c r="A4157">
        <v>32</v>
      </c>
      <c r="B4157">
        <v>0</v>
      </c>
      <c r="C4157">
        <v>316</v>
      </c>
      <c r="D4157">
        <v>598</v>
      </c>
      <c r="E4157">
        <v>36</v>
      </c>
      <c r="F4157">
        <v>1</v>
      </c>
      <c r="G4157">
        <v>13</v>
      </c>
      <c r="H4157">
        <v>1370</v>
      </c>
      <c r="I4157">
        <v>172.05231762461099</v>
      </c>
      <c r="J4157">
        <v>10.4081698679451</v>
      </c>
      <c r="K4157">
        <v>8.91</v>
      </c>
    </row>
    <row r="4158" spans="1:11">
      <c r="A4158">
        <v>32</v>
      </c>
      <c r="B4158">
        <v>0</v>
      </c>
      <c r="C4158">
        <v>731</v>
      </c>
      <c r="D4158">
        <v>602</v>
      </c>
      <c r="E4158">
        <v>40</v>
      </c>
      <c r="F4158">
        <v>1</v>
      </c>
      <c r="G4158">
        <v>16</v>
      </c>
      <c r="H4158">
        <v>1620</v>
      </c>
      <c r="I4158">
        <v>194.58160241913899</v>
      </c>
      <c r="J4158">
        <v>10.7786826653353</v>
      </c>
      <c r="K4158">
        <v>9.2799999999999994</v>
      </c>
    </row>
    <row r="4159" spans="1:11">
      <c r="A4159">
        <v>32</v>
      </c>
      <c r="B4159">
        <v>0</v>
      </c>
      <c r="C4159">
        <v>443</v>
      </c>
      <c r="D4159">
        <v>1395</v>
      </c>
      <c r="E4159">
        <v>18</v>
      </c>
      <c r="F4159">
        <v>2</v>
      </c>
      <c r="G4159">
        <v>7</v>
      </c>
      <c r="H4159">
        <v>719</v>
      </c>
      <c r="I4159">
        <v>89.067390216621902</v>
      </c>
      <c r="J4159">
        <v>5.2567956018852398</v>
      </c>
      <c r="K4159">
        <v>4.6337999999999999</v>
      </c>
    </row>
    <row r="4160" spans="1:11">
      <c r="A4160">
        <v>32</v>
      </c>
      <c r="B4160">
        <v>0</v>
      </c>
      <c r="C4160">
        <v>366</v>
      </c>
      <c r="D4160">
        <v>1069</v>
      </c>
      <c r="E4160">
        <v>30</v>
      </c>
      <c r="F4160">
        <v>1</v>
      </c>
      <c r="G4160">
        <v>13</v>
      </c>
      <c r="H4160">
        <v>1333</v>
      </c>
      <c r="I4160">
        <v>158.58436240689099</v>
      </c>
      <c r="J4160">
        <v>8.5907566605043595</v>
      </c>
      <c r="K4160">
        <v>7.2896000000000001</v>
      </c>
    </row>
    <row r="4161" spans="1:11">
      <c r="A4161">
        <v>32</v>
      </c>
      <c r="B4161">
        <v>0</v>
      </c>
      <c r="C4161">
        <v>203</v>
      </c>
      <c r="D4161">
        <v>699</v>
      </c>
      <c r="E4161">
        <v>29</v>
      </c>
      <c r="F4161">
        <v>1</v>
      </c>
      <c r="G4161">
        <v>12</v>
      </c>
      <c r="H4161">
        <v>1225</v>
      </c>
      <c r="I4161">
        <v>146.29080627298501</v>
      </c>
      <c r="J4161">
        <v>7.99671807681126</v>
      </c>
      <c r="K4161">
        <v>6.9450000000000003</v>
      </c>
    </row>
    <row r="4162" spans="1:11">
      <c r="A4162">
        <v>32</v>
      </c>
      <c r="B4162">
        <v>0</v>
      </c>
      <c r="C4162">
        <v>749</v>
      </c>
      <c r="D4162">
        <v>133</v>
      </c>
      <c r="E4162">
        <v>14</v>
      </c>
      <c r="F4162">
        <v>1</v>
      </c>
      <c r="G4162">
        <v>5</v>
      </c>
      <c r="H4162">
        <v>580</v>
      </c>
      <c r="I4162">
        <v>70.014284256857195</v>
      </c>
      <c r="J4162">
        <v>3.9217343102255202</v>
      </c>
      <c r="K4162">
        <v>3.3319999999999999</v>
      </c>
    </row>
    <row r="4163" spans="1:11">
      <c r="A4163">
        <v>32</v>
      </c>
      <c r="B4163">
        <v>0</v>
      </c>
      <c r="C4163">
        <v>53</v>
      </c>
      <c r="D4163">
        <v>1221</v>
      </c>
      <c r="E4163">
        <v>17</v>
      </c>
      <c r="F4163">
        <v>2</v>
      </c>
      <c r="G4163">
        <v>6</v>
      </c>
      <c r="H4163">
        <v>663</v>
      </c>
      <c r="I4163">
        <v>82.782848465125895</v>
      </c>
      <c r="J4163">
        <v>4.9571261835866203</v>
      </c>
      <c r="K4163">
        <v>4.5308000000000002</v>
      </c>
    </row>
    <row r="4164" spans="1:11">
      <c r="A4164">
        <v>32</v>
      </c>
      <c r="B4164">
        <v>0</v>
      </c>
      <c r="C4164">
        <v>320</v>
      </c>
      <c r="D4164">
        <v>917</v>
      </c>
      <c r="E4164">
        <v>32</v>
      </c>
      <c r="F4164">
        <v>1</v>
      </c>
      <c r="G4164">
        <v>14</v>
      </c>
      <c r="H4164">
        <v>1442</v>
      </c>
      <c r="I4164">
        <v>172.933513235578</v>
      </c>
      <c r="J4164">
        <v>9.5458682161446209</v>
      </c>
      <c r="K4164">
        <v>8.4168000000000003</v>
      </c>
    </row>
    <row r="4165" spans="1:11">
      <c r="A4165">
        <v>32</v>
      </c>
      <c r="B4165">
        <v>0</v>
      </c>
      <c r="C4165">
        <v>818</v>
      </c>
      <c r="D4165">
        <v>63</v>
      </c>
      <c r="E4165">
        <v>0</v>
      </c>
      <c r="F4165">
        <v>100</v>
      </c>
      <c r="G4165">
        <v>0</v>
      </c>
      <c r="H4165">
        <v>0</v>
      </c>
      <c r="I4165">
        <v>0</v>
      </c>
      <c r="J4165">
        <v>0</v>
      </c>
      <c r="K4165">
        <v>0</v>
      </c>
    </row>
    <row r="4166" spans="1:11">
      <c r="A4166">
        <v>32</v>
      </c>
      <c r="B4166">
        <v>0</v>
      </c>
      <c r="C4166">
        <v>9</v>
      </c>
      <c r="D4166">
        <v>1183</v>
      </c>
      <c r="E4166">
        <v>16</v>
      </c>
      <c r="F4166">
        <v>2</v>
      </c>
      <c r="G4166">
        <v>6</v>
      </c>
      <c r="H4166">
        <v>645</v>
      </c>
      <c r="I4166">
        <v>78.924014089502606</v>
      </c>
      <c r="J4166">
        <v>4.5483513496650598</v>
      </c>
      <c r="K4166">
        <v>3.9140000000000001</v>
      </c>
    </row>
    <row r="4167" spans="1:11">
      <c r="A4167">
        <v>32</v>
      </c>
      <c r="B4167">
        <v>0</v>
      </c>
      <c r="C4167">
        <v>926</v>
      </c>
      <c r="D4167">
        <v>737</v>
      </c>
      <c r="E4167">
        <v>29</v>
      </c>
      <c r="F4167">
        <v>9</v>
      </c>
      <c r="G4167">
        <v>12</v>
      </c>
      <c r="H4167">
        <v>1239</v>
      </c>
      <c r="I4167">
        <v>151.82555779578101</v>
      </c>
      <c r="J4167">
        <v>8.7748447279709794</v>
      </c>
      <c r="K4167">
        <v>7.4276</v>
      </c>
    </row>
    <row r="4168" spans="1:11">
      <c r="A4168">
        <v>32</v>
      </c>
      <c r="B4168">
        <v>0</v>
      </c>
      <c r="C4168">
        <v>508</v>
      </c>
      <c r="D4168">
        <v>837</v>
      </c>
      <c r="E4168">
        <v>24</v>
      </c>
      <c r="F4168">
        <v>2</v>
      </c>
      <c r="G4168">
        <v>9</v>
      </c>
      <c r="H4168">
        <v>900</v>
      </c>
      <c r="I4168">
        <v>114.786758818254</v>
      </c>
      <c r="J4168">
        <v>7.1246052522227501</v>
      </c>
      <c r="K4168">
        <v>6.32</v>
      </c>
    </row>
    <row r="4169" spans="1:11">
      <c r="A4169">
        <v>32</v>
      </c>
      <c r="B4169">
        <v>0</v>
      </c>
      <c r="C4169">
        <v>841</v>
      </c>
      <c r="D4169">
        <v>254</v>
      </c>
      <c r="E4169">
        <v>17</v>
      </c>
      <c r="F4169">
        <v>1</v>
      </c>
      <c r="G4169">
        <v>6</v>
      </c>
      <c r="H4169">
        <v>666</v>
      </c>
      <c r="I4169">
        <v>81.4248119432891</v>
      </c>
      <c r="J4169">
        <v>4.6844850303955496</v>
      </c>
      <c r="K4169">
        <v>4.1332000000000004</v>
      </c>
    </row>
    <row r="4170" spans="1:11">
      <c r="A4170">
        <v>32</v>
      </c>
      <c r="B4170">
        <v>0</v>
      </c>
      <c r="C4170">
        <v>616</v>
      </c>
      <c r="D4170">
        <v>849</v>
      </c>
      <c r="E4170">
        <v>32</v>
      </c>
      <c r="F4170">
        <v>1</v>
      </c>
      <c r="G4170">
        <v>13</v>
      </c>
      <c r="H4170">
        <v>1332</v>
      </c>
      <c r="I4170">
        <v>161.13348503647501</v>
      </c>
      <c r="J4170">
        <v>9.0673921278391791</v>
      </c>
      <c r="K4170">
        <v>7.5944000000000003</v>
      </c>
    </row>
    <row r="4171" spans="1:11">
      <c r="A4171">
        <v>32</v>
      </c>
      <c r="B4171">
        <v>0</v>
      </c>
      <c r="C4171">
        <v>473</v>
      </c>
      <c r="D4171">
        <v>477</v>
      </c>
      <c r="E4171">
        <v>50</v>
      </c>
      <c r="F4171">
        <v>1</v>
      </c>
      <c r="G4171">
        <v>22</v>
      </c>
      <c r="H4171">
        <v>2209</v>
      </c>
      <c r="I4171">
        <v>263.17864655020901</v>
      </c>
      <c r="J4171">
        <v>14.306009226894799</v>
      </c>
      <c r="K4171">
        <v>12.124599999999999</v>
      </c>
    </row>
    <row r="4172" spans="1:11">
      <c r="A4172">
        <v>32</v>
      </c>
      <c r="B4172">
        <v>0</v>
      </c>
      <c r="C4172">
        <v>623</v>
      </c>
      <c r="D4172">
        <v>62</v>
      </c>
      <c r="E4172">
        <v>14</v>
      </c>
      <c r="F4172">
        <v>1</v>
      </c>
      <c r="G4172">
        <v>5</v>
      </c>
      <c r="H4172">
        <v>529</v>
      </c>
      <c r="I4172">
        <v>67.1043962792305</v>
      </c>
      <c r="J4172">
        <v>4.1286680660958899</v>
      </c>
      <c r="K4172">
        <v>3.6396000000000002</v>
      </c>
    </row>
    <row r="4173" spans="1:11">
      <c r="A4173">
        <v>32</v>
      </c>
      <c r="B4173">
        <v>0</v>
      </c>
      <c r="C4173">
        <v>394</v>
      </c>
      <c r="D4173">
        <v>389</v>
      </c>
      <c r="E4173">
        <v>57</v>
      </c>
      <c r="F4173">
        <v>1</v>
      </c>
      <c r="G4173">
        <v>26</v>
      </c>
      <c r="H4173">
        <v>2653</v>
      </c>
      <c r="I4173">
        <v>312.91372612910402</v>
      </c>
      <c r="J4173">
        <v>16.592441050068601</v>
      </c>
      <c r="K4173">
        <v>14.5288</v>
      </c>
    </row>
    <row r="4174" spans="1:11">
      <c r="A4174">
        <v>32</v>
      </c>
      <c r="B4174">
        <v>0</v>
      </c>
      <c r="C4174">
        <v>910</v>
      </c>
      <c r="D4174">
        <v>691</v>
      </c>
      <c r="E4174">
        <v>34</v>
      </c>
      <c r="F4174">
        <v>1</v>
      </c>
      <c r="G4174">
        <v>13</v>
      </c>
      <c r="H4174">
        <v>1314</v>
      </c>
      <c r="I4174">
        <v>165.05150711217399</v>
      </c>
      <c r="J4174">
        <v>9.9880128153702294</v>
      </c>
      <c r="K4174">
        <v>8.8079999999999998</v>
      </c>
    </row>
    <row r="4175" spans="1:11">
      <c r="A4175">
        <v>32</v>
      </c>
      <c r="B4175">
        <v>0</v>
      </c>
      <c r="C4175">
        <v>16</v>
      </c>
      <c r="D4175">
        <v>1082</v>
      </c>
      <c r="E4175">
        <v>19</v>
      </c>
      <c r="F4175">
        <v>1</v>
      </c>
      <c r="G4175">
        <v>7</v>
      </c>
      <c r="H4175">
        <v>763</v>
      </c>
      <c r="I4175">
        <v>93.214805690941603</v>
      </c>
      <c r="J4175">
        <v>5.3547268837915496</v>
      </c>
      <c r="K4175">
        <v>4.8308</v>
      </c>
    </row>
    <row r="4176" spans="1:11">
      <c r="A4176">
        <v>32</v>
      </c>
      <c r="B4176">
        <v>0</v>
      </c>
      <c r="C4176">
        <v>101</v>
      </c>
      <c r="D4176">
        <v>1064</v>
      </c>
      <c r="E4176">
        <v>21</v>
      </c>
      <c r="F4176">
        <v>1</v>
      </c>
      <c r="G4176">
        <v>8</v>
      </c>
      <c r="H4176">
        <v>888</v>
      </c>
      <c r="I4176">
        <v>106.81760154581301</v>
      </c>
      <c r="J4176">
        <v>5.9368004851098002</v>
      </c>
      <c r="K4176">
        <v>4.9744000000000002</v>
      </c>
    </row>
    <row r="4177" spans="1:11">
      <c r="A4177">
        <v>32</v>
      </c>
      <c r="B4177">
        <v>0</v>
      </c>
      <c r="C4177">
        <v>197</v>
      </c>
      <c r="D4177">
        <v>1463</v>
      </c>
      <c r="E4177">
        <v>0</v>
      </c>
      <c r="F4177">
        <v>100</v>
      </c>
      <c r="G4177">
        <v>0</v>
      </c>
      <c r="H4177">
        <v>0</v>
      </c>
      <c r="I4177">
        <v>0</v>
      </c>
      <c r="J4177">
        <v>0</v>
      </c>
      <c r="K4177">
        <v>0</v>
      </c>
    </row>
    <row r="4178" spans="1:11">
      <c r="A4178">
        <v>32</v>
      </c>
      <c r="B4178">
        <v>0</v>
      </c>
      <c r="C4178">
        <v>843</v>
      </c>
      <c r="D4178">
        <v>176</v>
      </c>
      <c r="E4178">
        <v>14</v>
      </c>
      <c r="F4178">
        <v>1</v>
      </c>
      <c r="G4178">
        <v>5</v>
      </c>
      <c r="H4178">
        <v>534</v>
      </c>
      <c r="I4178">
        <v>65.238025721200401</v>
      </c>
      <c r="J4178">
        <v>3.74758588960947</v>
      </c>
      <c r="K4178">
        <v>2.9563999999999999</v>
      </c>
    </row>
    <row r="4179" spans="1:11">
      <c r="A4179">
        <v>32</v>
      </c>
      <c r="B4179">
        <v>0</v>
      </c>
      <c r="C4179">
        <v>1017</v>
      </c>
      <c r="D4179">
        <v>741</v>
      </c>
      <c r="E4179">
        <v>22</v>
      </c>
      <c r="F4179">
        <v>3</v>
      </c>
      <c r="G4179">
        <v>8</v>
      </c>
      <c r="H4179">
        <v>836</v>
      </c>
      <c r="I4179">
        <v>103.19883720275099</v>
      </c>
      <c r="J4179">
        <v>6.0506528573369698</v>
      </c>
      <c r="K4179">
        <v>4.8224</v>
      </c>
    </row>
    <row r="4180" spans="1:11">
      <c r="A4180">
        <v>32</v>
      </c>
      <c r="B4180">
        <v>0</v>
      </c>
      <c r="C4180">
        <v>274</v>
      </c>
      <c r="D4180">
        <v>520</v>
      </c>
      <c r="E4180">
        <v>34</v>
      </c>
      <c r="F4180">
        <v>1</v>
      </c>
      <c r="G4180">
        <v>13</v>
      </c>
      <c r="H4180">
        <v>1354</v>
      </c>
      <c r="I4180">
        <v>165.85535867134399</v>
      </c>
      <c r="J4180">
        <v>9.5785385106497305</v>
      </c>
      <c r="K4180">
        <v>8.2864000000000004</v>
      </c>
    </row>
    <row r="4181" spans="1:11">
      <c r="A4181">
        <v>32</v>
      </c>
      <c r="B4181">
        <v>0</v>
      </c>
      <c r="C4181">
        <v>687</v>
      </c>
      <c r="D4181">
        <v>664</v>
      </c>
      <c r="E4181">
        <v>38</v>
      </c>
      <c r="F4181">
        <v>2</v>
      </c>
      <c r="G4181">
        <v>15</v>
      </c>
      <c r="H4181">
        <v>1562</v>
      </c>
      <c r="I4181">
        <v>191.88538245525601</v>
      </c>
      <c r="J4181">
        <v>11.1452052471007</v>
      </c>
      <c r="K4181">
        <v>9.58</v>
      </c>
    </row>
    <row r="4182" spans="1:11">
      <c r="A4182">
        <v>32</v>
      </c>
      <c r="B4182">
        <v>0</v>
      </c>
      <c r="C4182">
        <v>990</v>
      </c>
      <c r="D4182">
        <v>249</v>
      </c>
      <c r="E4182">
        <v>15</v>
      </c>
      <c r="F4182">
        <v>3</v>
      </c>
      <c r="G4182">
        <v>6</v>
      </c>
      <c r="H4182">
        <v>614</v>
      </c>
      <c r="I4182">
        <v>73.674961825575494</v>
      </c>
      <c r="J4182">
        <v>4.0719037316714601</v>
      </c>
      <c r="K4182">
        <v>3.5451999999999999</v>
      </c>
    </row>
    <row r="4183" spans="1:11">
      <c r="A4183">
        <v>32</v>
      </c>
      <c r="B4183">
        <v>0</v>
      </c>
      <c r="C4183">
        <v>858</v>
      </c>
      <c r="D4183">
        <v>280</v>
      </c>
      <c r="E4183">
        <v>17</v>
      </c>
      <c r="F4183">
        <v>1</v>
      </c>
      <c r="G4183">
        <v>6</v>
      </c>
      <c r="H4183">
        <v>665</v>
      </c>
      <c r="I4183">
        <v>82.625661873294504</v>
      </c>
      <c r="J4183">
        <v>4.9038250376619299</v>
      </c>
      <c r="K4183">
        <v>4.2809999999999997</v>
      </c>
    </row>
    <row r="4184" spans="1:11">
      <c r="A4184">
        <v>32</v>
      </c>
      <c r="B4184">
        <v>0</v>
      </c>
      <c r="C4184">
        <v>734</v>
      </c>
      <c r="D4184">
        <v>842</v>
      </c>
      <c r="E4184">
        <v>36</v>
      </c>
      <c r="F4184">
        <v>1</v>
      </c>
      <c r="G4184">
        <v>14</v>
      </c>
      <c r="H4184">
        <v>1450</v>
      </c>
      <c r="I4184">
        <v>176.028406798448</v>
      </c>
      <c r="J4184">
        <v>9.9804809503350107</v>
      </c>
      <c r="K4184">
        <v>8.31</v>
      </c>
    </row>
    <row r="4185" spans="1:11">
      <c r="A4185">
        <v>32</v>
      </c>
      <c r="B4185">
        <v>0</v>
      </c>
      <c r="C4185">
        <v>244</v>
      </c>
      <c r="D4185">
        <v>254</v>
      </c>
      <c r="E4185">
        <v>19</v>
      </c>
      <c r="F4185">
        <v>1</v>
      </c>
      <c r="G4185">
        <v>8</v>
      </c>
      <c r="H4185">
        <v>807</v>
      </c>
      <c r="I4185">
        <v>96.026038135497402</v>
      </c>
      <c r="J4185">
        <v>5.2043347317404596</v>
      </c>
      <c r="K4185">
        <v>4.5355999999999996</v>
      </c>
    </row>
    <row r="4186" spans="1:11">
      <c r="A4186">
        <v>32</v>
      </c>
      <c r="B4186">
        <v>0</v>
      </c>
      <c r="C4186">
        <v>771</v>
      </c>
      <c r="D4186">
        <v>782</v>
      </c>
      <c r="E4186">
        <v>36</v>
      </c>
      <c r="F4186">
        <v>2</v>
      </c>
      <c r="G4186">
        <v>14</v>
      </c>
      <c r="H4186">
        <v>1496</v>
      </c>
      <c r="I4186">
        <v>181.23465452280399</v>
      </c>
      <c r="J4186">
        <v>10.230268813672501</v>
      </c>
      <c r="K4186">
        <v>8.6872000000000007</v>
      </c>
    </row>
    <row r="4187" spans="1:11">
      <c r="A4187">
        <v>32</v>
      </c>
      <c r="B4187">
        <v>0</v>
      </c>
      <c r="C4187">
        <v>728</v>
      </c>
      <c r="D4187">
        <v>978</v>
      </c>
      <c r="E4187">
        <v>32</v>
      </c>
      <c r="F4187">
        <v>4</v>
      </c>
      <c r="G4187">
        <v>13</v>
      </c>
      <c r="H4187">
        <v>1334</v>
      </c>
      <c r="I4187">
        <v>164.996969669143</v>
      </c>
      <c r="J4187">
        <v>9.7100154479794707</v>
      </c>
      <c r="K4187">
        <v>8.3612000000000002</v>
      </c>
    </row>
    <row r="4188" spans="1:11">
      <c r="A4188">
        <v>32</v>
      </c>
      <c r="B4188">
        <v>0</v>
      </c>
      <c r="C4188">
        <v>813</v>
      </c>
      <c r="D4188">
        <v>1346</v>
      </c>
      <c r="E4188">
        <v>18</v>
      </c>
      <c r="F4188">
        <v>1</v>
      </c>
      <c r="G4188">
        <v>7</v>
      </c>
      <c r="H4188">
        <v>751</v>
      </c>
      <c r="I4188">
        <v>90.625603446266794</v>
      </c>
      <c r="J4188">
        <v>5.0724648840578501</v>
      </c>
      <c r="K4188">
        <v>4.5018000000000002</v>
      </c>
    </row>
    <row r="4189" spans="1:11">
      <c r="A4189">
        <v>32</v>
      </c>
      <c r="B4189">
        <v>0</v>
      </c>
      <c r="C4189">
        <v>80</v>
      </c>
      <c r="D4189">
        <v>1204</v>
      </c>
      <c r="E4189">
        <v>20</v>
      </c>
      <c r="F4189">
        <v>2</v>
      </c>
      <c r="G4189">
        <v>7</v>
      </c>
      <c r="H4189">
        <v>764</v>
      </c>
      <c r="I4189">
        <v>94.878870145043393</v>
      </c>
      <c r="J4189">
        <v>5.6258688217910002</v>
      </c>
      <c r="K4189">
        <v>4.8032000000000004</v>
      </c>
    </row>
    <row r="4190" spans="1:11">
      <c r="A4190">
        <v>32</v>
      </c>
      <c r="B4190">
        <v>0</v>
      </c>
      <c r="C4190">
        <v>935</v>
      </c>
      <c r="D4190">
        <v>904</v>
      </c>
      <c r="E4190">
        <v>26</v>
      </c>
      <c r="F4190">
        <v>2</v>
      </c>
      <c r="G4190">
        <v>10</v>
      </c>
      <c r="H4190">
        <v>1084</v>
      </c>
      <c r="I4190">
        <v>133.25164164091899</v>
      </c>
      <c r="J4190">
        <v>7.74947740173491</v>
      </c>
      <c r="K4190">
        <v>6.5488</v>
      </c>
    </row>
    <row r="4191" spans="1:11">
      <c r="A4191">
        <v>32</v>
      </c>
      <c r="B4191">
        <v>0</v>
      </c>
      <c r="C4191">
        <v>453</v>
      </c>
      <c r="D4191">
        <v>1274</v>
      </c>
      <c r="E4191">
        <v>19</v>
      </c>
      <c r="F4191">
        <v>5</v>
      </c>
      <c r="G4191">
        <v>7</v>
      </c>
      <c r="H4191">
        <v>772</v>
      </c>
      <c r="I4191">
        <v>97.4576831245233</v>
      </c>
      <c r="J4191">
        <v>5.94824343819249</v>
      </c>
      <c r="K4191">
        <v>5.4151999999999996</v>
      </c>
    </row>
    <row r="4192" spans="1:11">
      <c r="A4192">
        <v>32</v>
      </c>
      <c r="B4192">
        <v>0</v>
      </c>
      <c r="C4192">
        <v>592</v>
      </c>
      <c r="D4192">
        <v>99</v>
      </c>
      <c r="E4192">
        <v>15</v>
      </c>
      <c r="F4192">
        <v>3</v>
      </c>
      <c r="G4192">
        <v>5</v>
      </c>
      <c r="H4192">
        <v>597</v>
      </c>
      <c r="I4192">
        <v>74.518454090245299</v>
      </c>
      <c r="J4192">
        <v>4.4597197221350102</v>
      </c>
      <c r="K4192">
        <v>3.7530000000000001</v>
      </c>
    </row>
    <row r="4193" spans="1:11">
      <c r="A4193">
        <v>32</v>
      </c>
      <c r="B4193">
        <v>0</v>
      </c>
      <c r="C4193">
        <v>483</v>
      </c>
      <c r="D4193">
        <v>1283</v>
      </c>
      <c r="E4193">
        <v>21</v>
      </c>
      <c r="F4193">
        <v>2</v>
      </c>
      <c r="G4193">
        <v>8</v>
      </c>
      <c r="H4193">
        <v>801</v>
      </c>
      <c r="I4193">
        <v>100.26464980241001</v>
      </c>
      <c r="J4193">
        <v>6.0307462224835797</v>
      </c>
      <c r="K4193">
        <v>5.2313999999999998</v>
      </c>
    </row>
    <row r="4194" spans="1:11">
      <c r="A4194">
        <v>32</v>
      </c>
      <c r="B4194">
        <v>0</v>
      </c>
      <c r="C4194">
        <v>344</v>
      </c>
      <c r="D4194">
        <v>939</v>
      </c>
      <c r="E4194">
        <v>33</v>
      </c>
      <c r="F4194">
        <v>1</v>
      </c>
      <c r="G4194">
        <v>13</v>
      </c>
      <c r="H4194">
        <v>1373</v>
      </c>
      <c r="I4194">
        <v>167.478356810664</v>
      </c>
      <c r="J4194">
        <v>9.5904692273110399</v>
      </c>
      <c r="K4194">
        <v>8.3407999999999998</v>
      </c>
    </row>
    <row r="4195" spans="1:11">
      <c r="A4195">
        <v>35</v>
      </c>
      <c r="B4195">
        <v>0</v>
      </c>
      <c r="C4195">
        <v>247</v>
      </c>
      <c r="D4195">
        <v>989</v>
      </c>
      <c r="E4195">
        <v>60</v>
      </c>
      <c r="F4195">
        <v>2</v>
      </c>
      <c r="G4195">
        <v>26</v>
      </c>
      <c r="H4195">
        <v>2666</v>
      </c>
      <c r="I4195">
        <v>313.58890286488099</v>
      </c>
      <c r="J4195">
        <v>16.511341556639199</v>
      </c>
      <c r="K4195">
        <v>13.720800000000001</v>
      </c>
    </row>
    <row r="4196" spans="1:11">
      <c r="A4196">
        <v>35</v>
      </c>
      <c r="B4196">
        <v>0</v>
      </c>
      <c r="C4196">
        <v>90</v>
      </c>
      <c r="D4196">
        <v>596</v>
      </c>
      <c r="E4196">
        <v>53</v>
      </c>
      <c r="F4196">
        <v>1</v>
      </c>
      <c r="G4196">
        <v>23</v>
      </c>
      <c r="H4196">
        <v>2341</v>
      </c>
      <c r="I4196">
        <v>281.916654350182</v>
      </c>
      <c r="J4196">
        <v>15.708020244448401</v>
      </c>
      <c r="K4196">
        <v>14.05</v>
      </c>
    </row>
    <row r="4197" spans="1:11">
      <c r="A4197">
        <v>35</v>
      </c>
      <c r="B4197">
        <v>0</v>
      </c>
      <c r="C4197">
        <v>173</v>
      </c>
      <c r="D4197">
        <v>17</v>
      </c>
      <c r="E4197">
        <v>0</v>
      </c>
      <c r="F4197">
        <v>100</v>
      </c>
      <c r="G4197">
        <v>0</v>
      </c>
      <c r="H4197">
        <v>0</v>
      </c>
      <c r="I4197">
        <v>0</v>
      </c>
      <c r="J4197">
        <v>0</v>
      </c>
      <c r="K4197">
        <v>0</v>
      </c>
    </row>
    <row r="4198" spans="1:11">
      <c r="A4198">
        <v>35</v>
      </c>
      <c r="B4198">
        <v>0</v>
      </c>
      <c r="C4198">
        <v>747</v>
      </c>
      <c r="D4198">
        <v>1405</v>
      </c>
      <c r="E4198">
        <v>21</v>
      </c>
      <c r="F4198">
        <v>1</v>
      </c>
      <c r="G4198">
        <v>7</v>
      </c>
      <c r="H4198">
        <v>767</v>
      </c>
      <c r="I4198">
        <v>96.452060631175698</v>
      </c>
      <c r="J4198">
        <v>5.8481706541447602</v>
      </c>
      <c r="K4198">
        <v>5.2107999999999999</v>
      </c>
    </row>
    <row r="4199" spans="1:11">
      <c r="A4199">
        <v>35</v>
      </c>
      <c r="B4199">
        <v>0</v>
      </c>
      <c r="C4199">
        <v>396</v>
      </c>
      <c r="D4199">
        <v>405</v>
      </c>
      <c r="E4199">
        <v>58</v>
      </c>
      <c r="F4199">
        <v>1</v>
      </c>
      <c r="G4199">
        <v>27</v>
      </c>
      <c r="H4199">
        <v>2722</v>
      </c>
      <c r="I4199">
        <v>322.87149146370899</v>
      </c>
      <c r="J4199">
        <v>17.364665271752301</v>
      </c>
      <c r="K4199">
        <v>14.8932</v>
      </c>
    </row>
    <row r="4200" spans="1:11">
      <c r="A4200">
        <v>35</v>
      </c>
      <c r="B4200">
        <v>0</v>
      </c>
      <c r="C4200">
        <v>1097</v>
      </c>
      <c r="D4200">
        <v>300</v>
      </c>
      <c r="E4200">
        <v>4</v>
      </c>
      <c r="F4200">
        <v>4</v>
      </c>
      <c r="G4200">
        <v>0</v>
      </c>
      <c r="H4200">
        <v>85</v>
      </c>
      <c r="I4200">
        <v>16.462077633154301</v>
      </c>
      <c r="J4200">
        <v>1.40978721798717</v>
      </c>
      <c r="K4200">
        <v>1.2410000000000001</v>
      </c>
    </row>
    <row r="4201" spans="1:11">
      <c r="A4201">
        <v>35</v>
      </c>
      <c r="B4201">
        <v>0</v>
      </c>
      <c r="C4201">
        <v>318</v>
      </c>
      <c r="D4201">
        <v>1398</v>
      </c>
      <c r="E4201">
        <v>25</v>
      </c>
      <c r="F4201">
        <v>1</v>
      </c>
      <c r="G4201">
        <v>10</v>
      </c>
      <c r="H4201">
        <v>1023</v>
      </c>
      <c r="I4201">
        <v>124.108823215757</v>
      </c>
      <c r="J4201">
        <v>7.0268840889828299</v>
      </c>
      <c r="K4201">
        <v>6.0376000000000003</v>
      </c>
    </row>
    <row r="4202" spans="1:11">
      <c r="A4202">
        <v>35</v>
      </c>
      <c r="B4202">
        <v>0</v>
      </c>
      <c r="C4202">
        <v>785</v>
      </c>
      <c r="D4202">
        <v>791</v>
      </c>
      <c r="E4202">
        <v>58</v>
      </c>
      <c r="F4202">
        <v>1</v>
      </c>
      <c r="G4202">
        <v>22</v>
      </c>
      <c r="H4202">
        <v>2246</v>
      </c>
      <c r="I4202">
        <v>288.64511081949797</v>
      </c>
      <c r="J4202">
        <v>18.1303171511146</v>
      </c>
      <c r="K4202">
        <v>15.187200000000001</v>
      </c>
    </row>
    <row r="4203" spans="1:11">
      <c r="A4203">
        <v>35</v>
      </c>
      <c r="B4203">
        <v>0</v>
      </c>
      <c r="C4203">
        <v>1003</v>
      </c>
      <c r="D4203">
        <v>1141</v>
      </c>
      <c r="E4203">
        <v>34</v>
      </c>
      <c r="F4203">
        <v>1</v>
      </c>
      <c r="G4203">
        <v>14</v>
      </c>
      <c r="H4203">
        <v>1426</v>
      </c>
      <c r="I4203">
        <v>171.743995528228</v>
      </c>
      <c r="J4203">
        <v>9.5714366737705596</v>
      </c>
      <c r="K4203">
        <v>8.1948000000000008</v>
      </c>
    </row>
    <row r="4204" spans="1:11">
      <c r="A4204">
        <v>35</v>
      </c>
      <c r="B4204">
        <v>0</v>
      </c>
      <c r="C4204">
        <v>641</v>
      </c>
      <c r="D4204">
        <v>581</v>
      </c>
      <c r="E4204">
        <v>59</v>
      </c>
      <c r="F4204">
        <v>2</v>
      </c>
      <c r="G4204">
        <v>24</v>
      </c>
      <c r="H4204">
        <v>2479</v>
      </c>
      <c r="I4204">
        <v>301.14282325833398</v>
      </c>
      <c r="J4204">
        <v>17.097540758834299</v>
      </c>
      <c r="K4204">
        <v>14.3996</v>
      </c>
    </row>
    <row r="4205" spans="1:11">
      <c r="A4205">
        <v>35</v>
      </c>
      <c r="B4205">
        <v>0</v>
      </c>
      <c r="C4205">
        <v>429</v>
      </c>
      <c r="D4205">
        <v>418</v>
      </c>
      <c r="E4205">
        <v>54</v>
      </c>
      <c r="F4205">
        <v>10</v>
      </c>
      <c r="G4205">
        <v>25</v>
      </c>
      <c r="H4205">
        <v>2534</v>
      </c>
      <c r="I4205">
        <v>301.55928107090301</v>
      </c>
      <c r="J4205">
        <v>16.348223145039299</v>
      </c>
      <c r="K4205">
        <v>13.94</v>
      </c>
    </row>
    <row r="4206" spans="1:11">
      <c r="A4206">
        <v>35</v>
      </c>
      <c r="B4206">
        <v>0</v>
      </c>
      <c r="C4206">
        <v>614</v>
      </c>
      <c r="D4206">
        <v>96</v>
      </c>
      <c r="E4206">
        <v>30</v>
      </c>
      <c r="F4206">
        <v>1</v>
      </c>
      <c r="G4206">
        <v>12</v>
      </c>
      <c r="H4206">
        <v>1211</v>
      </c>
      <c r="I4206">
        <v>147.868184542856</v>
      </c>
      <c r="J4206">
        <v>8.4851576296495494</v>
      </c>
      <c r="K4206">
        <v>7.0052000000000003</v>
      </c>
    </row>
    <row r="4207" spans="1:11">
      <c r="A4207">
        <v>35</v>
      </c>
      <c r="B4207">
        <v>0</v>
      </c>
      <c r="C4207">
        <v>619</v>
      </c>
      <c r="D4207">
        <v>618</v>
      </c>
      <c r="E4207">
        <v>62</v>
      </c>
      <c r="F4207">
        <v>1</v>
      </c>
      <c r="G4207">
        <v>28</v>
      </c>
      <c r="H4207">
        <v>2827</v>
      </c>
      <c r="I4207">
        <v>340.06617003165701</v>
      </c>
      <c r="J4207">
        <v>18.901245990674798</v>
      </c>
      <c r="K4207">
        <v>16.302399999999999</v>
      </c>
    </row>
    <row r="4208" spans="1:11">
      <c r="A4208">
        <v>35</v>
      </c>
      <c r="B4208">
        <v>0</v>
      </c>
      <c r="C4208">
        <v>622</v>
      </c>
      <c r="D4208">
        <v>1050</v>
      </c>
      <c r="E4208">
        <v>93</v>
      </c>
      <c r="F4208">
        <v>1</v>
      </c>
      <c r="G4208">
        <v>45</v>
      </c>
      <c r="H4208">
        <v>4511</v>
      </c>
      <c r="I4208">
        <v>529.836767316124</v>
      </c>
      <c r="J4208">
        <v>27.791327784040799</v>
      </c>
      <c r="K4208">
        <v>24.1144</v>
      </c>
    </row>
    <row r="4209" spans="1:11">
      <c r="A4209">
        <v>35</v>
      </c>
      <c r="B4209">
        <v>0</v>
      </c>
      <c r="C4209">
        <v>106</v>
      </c>
      <c r="D4209">
        <v>744</v>
      </c>
      <c r="E4209">
        <v>54</v>
      </c>
      <c r="F4209">
        <v>4</v>
      </c>
      <c r="G4209">
        <v>23</v>
      </c>
      <c r="H4209">
        <v>2330</v>
      </c>
      <c r="I4209">
        <v>280.42467794400699</v>
      </c>
      <c r="J4209">
        <v>15.6041661103694</v>
      </c>
      <c r="K4209">
        <v>13.236000000000001</v>
      </c>
    </row>
    <row r="4210" spans="1:11">
      <c r="A4210">
        <v>35</v>
      </c>
      <c r="B4210">
        <v>0</v>
      </c>
      <c r="C4210">
        <v>905</v>
      </c>
      <c r="D4210">
        <v>579</v>
      </c>
      <c r="E4210">
        <v>51</v>
      </c>
      <c r="F4210">
        <v>1</v>
      </c>
      <c r="G4210">
        <v>20</v>
      </c>
      <c r="H4210">
        <v>2035</v>
      </c>
      <c r="I4210">
        <v>249.26090748450699</v>
      </c>
      <c r="J4210">
        <v>14.3940091704848</v>
      </c>
      <c r="K4210">
        <v>12.202999999999999</v>
      </c>
    </row>
    <row r="4211" spans="1:11">
      <c r="A4211">
        <v>35</v>
      </c>
      <c r="B4211">
        <v>0</v>
      </c>
      <c r="C4211">
        <v>376</v>
      </c>
      <c r="D4211">
        <v>597</v>
      </c>
      <c r="E4211">
        <v>62</v>
      </c>
      <c r="F4211">
        <v>2</v>
      </c>
      <c r="G4211">
        <v>28</v>
      </c>
      <c r="H4211">
        <v>2831</v>
      </c>
      <c r="I4211">
        <v>331.55844130409298</v>
      </c>
      <c r="J4211">
        <v>17.2584443099603</v>
      </c>
      <c r="K4211">
        <v>14.961</v>
      </c>
    </row>
    <row r="4212" spans="1:11">
      <c r="A4212">
        <v>35</v>
      </c>
      <c r="B4212">
        <v>0</v>
      </c>
      <c r="C4212">
        <v>53</v>
      </c>
      <c r="D4212">
        <v>1030</v>
      </c>
      <c r="E4212">
        <v>37</v>
      </c>
      <c r="F4212">
        <v>7</v>
      </c>
      <c r="G4212">
        <v>17</v>
      </c>
      <c r="H4212">
        <v>1730</v>
      </c>
      <c r="I4212">
        <v>203.754754545753</v>
      </c>
      <c r="J4212">
        <v>10.764292823962</v>
      </c>
      <c r="K4212">
        <v>8.9480000000000004</v>
      </c>
    </row>
    <row r="4213" spans="1:11">
      <c r="A4213">
        <v>35</v>
      </c>
      <c r="B4213">
        <v>0</v>
      </c>
      <c r="C4213">
        <v>703</v>
      </c>
      <c r="D4213">
        <v>820</v>
      </c>
      <c r="E4213">
        <v>55</v>
      </c>
      <c r="F4213">
        <v>2</v>
      </c>
      <c r="G4213">
        <v>22</v>
      </c>
      <c r="H4213">
        <v>2256</v>
      </c>
      <c r="I4213">
        <v>278.06114435497801</v>
      </c>
      <c r="J4213">
        <v>16.2550422946235</v>
      </c>
      <c r="K4213">
        <v>14.489599999999999</v>
      </c>
    </row>
    <row r="4214" spans="1:11">
      <c r="A4214">
        <v>35</v>
      </c>
      <c r="B4214">
        <v>0</v>
      </c>
      <c r="C4214">
        <v>472</v>
      </c>
      <c r="D4214">
        <v>1201</v>
      </c>
      <c r="E4214">
        <v>50</v>
      </c>
      <c r="F4214">
        <v>3</v>
      </c>
      <c r="G4214">
        <v>23</v>
      </c>
      <c r="H4214">
        <v>2317</v>
      </c>
      <c r="I4214">
        <v>273.113529507419</v>
      </c>
      <c r="J4214">
        <v>14.4589453280659</v>
      </c>
      <c r="K4214">
        <v>12.3598</v>
      </c>
    </row>
    <row r="4215" spans="1:11">
      <c r="A4215">
        <v>35</v>
      </c>
      <c r="B4215">
        <v>0</v>
      </c>
      <c r="C4215">
        <v>54</v>
      </c>
      <c r="D4215">
        <v>1471</v>
      </c>
      <c r="E4215">
        <v>0</v>
      </c>
      <c r="F4215">
        <v>100</v>
      </c>
      <c r="G4215">
        <v>0</v>
      </c>
      <c r="H4215">
        <v>0</v>
      </c>
      <c r="I4215">
        <v>0</v>
      </c>
      <c r="J4215">
        <v>0</v>
      </c>
      <c r="K4215">
        <v>0</v>
      </c>
    </row>
    <row r="4216" spans="1:11">
      <c r="A4216">
        <v>35</v>
      </c>
      <c r="B4216">
        <v>0</v>
      </c>
      <c r="C4216">
        <v>848</v>
      </c>
      <c r="D4216">
        <v>886</v>
      </c>
      <c r="E4216">
        <v>57</v>
      </c>
      <c r="F4216">
        <v>1</v>
      </c>
      <c r="G4216">
        <v>24</v>
      </c>
      <c r="H4216">
        <v>2420</v>
      </c>
      <c r="I4216">
        <v>294.27198303610197</v>
      </c>
      <c r="J4216">
        <v>16.7427596291651</v>
      </c>
      <c r="K4216">
        <v>14.324</v>
      </c>
    </row>
    <row r="4217" spans="1:11">
      <c r="A4217">
        <v>35</v>
      </c>
      <c r="B4217">
        <v>0</v>
      </c>
      <c r="C4217">
        <v>449</v>
      </c>
      <c r="D4217">
        <v>746</v>
      </c>
      <c r="E4217">
        <v>57</v>
      </c>
      <c r="F4217">
        <v>2</v>
      </c>
      <c r="G4217">
        <v>26</v>
      </c>
      <c r="H4217">
        <v>2679</v>
      </c>
      <c r="I4217">
        <v>314.86663843602099</v>
      </c>
      <c r="J4217">
        <v>16.544059356760101</v>
      </c>
      <c r="K4217">
        <v>14.45</v>
      </c>
    </row>
    <row r="4218" spans="1:11">
      <c r="A4218">
        <v>35</v>
      </c>
      <c r="B4218">
        <v>0</v>
      </c>
      <c r="C4218">
        <v>795</v>
      </c>
      <c r="D4218">
        <v>1335</v>
      </c>
      <c r="E4218">
        <v>30</v>
      </c>
      <c r="F4218">
        <v>4</v>
      </c>
      <c r="G4218">
        <v>13</v>
      </c>
      <c r="H4218">
        <v>1345</v>
      </c>
      <c r="I4218">
        <v>161.186227699515</v>
      </c>
      <c r="J4218">
        <v>8.8829893616957598</v>
      </c>
      <c r="K4218">
        <v>7.5540000000000003</v>
      </c>
    </row>
    <row r="4219" spans="1:11">
      <c r="A4219">
        <v>35</v>
      </c>
      <c r="B4219">
        <v>0</v>
      </c>
      <c r="C4219">
        <v>915</v>
      </c>
      <c r="D4219">
        <v>730</v>
      </c>
      <c r="E4219">
        <v>52</v>
      </c>
      <c r="F4219">
        <v>3</v>
      </c>
      <c r="G4219">
        <v>20</v>
      </c>
      <c r="H4219">
        <v>2097</v>
      </c>
      <c r="I4219">
        <v>259.39352343495398</v>
      </c>
      <c r="J4219">
        <v>15.267910793556499</v>
      </c>
      <c r="K4219">
        <v>13.310600000000001</v>
      </c>
    </row>
    <row r="4220" spans="1:11">
      <c r="A4220">
        <v>35</v>
      </c>
      <c r="B4220">
        <v>0</v>
      </c>
      <c r="C4220">
        <v>1127</v>
      </c>
      <c r="D4220">
        <v>716</v>
      </c>
      <c r="E4220">
        <v>35</v>
      </c>
      <c r="F4220">
        <v>2</v>
      </c>
      <c r="G4220">
        <v>13</v>
      </c>
      <c r="H4220">
        <v>1365</v>
      </c>
      <c r="I4220">
        <v>166.92812824686001</v>
      </c>
      <c r="J4220">
        <v>9.6087199980018099</v>
      </c>
      <c r="K4220">
        <v>7.9109999999999996</v>
      </c>
    </row>
    <row r="4221" spans="1:11">
      <c r="A4221">
        <v>35</v>
      </c>
      <c r="B4221">
        <v>0</v>
      </c>
      <c r="C4221">
        <v>316</v>
      </c>
      <c r="D4221">
        <v>1153</v>
      </c>
      <c r="E4221">
        <v>54</v>
      </c>
      <c r="F4221">
        <v>1</v>
      </c>
      <c r="G4221">
        <v>23</v>
      </c>
      <c r="H4221">
        <v>2337</v>
      </c>
      <c r="I4221">
        <v>280.754341017196</v>
      </c>
      <c r="J4221">
        <v>15.5586985316896</v>
      </c>
      <c r="K4221">
        <v>12.9078</v>
      </c>
    </row>
    <row r="4222" spans="1:11">
      <c r="A4222">
        <v>35</v>
      </c>
      <c r="B4222">
        <v>0</v>
      </c>
      <c r="C4222">
        <v>681</v>
      </c>
      <c r="D4222">
        <v>994</v>
      </c>
      <c r="E4222">
        <v>57</v>
      </c>
      <c r="F4222">
        <v>1</v>
      </c>
      <c r="G4222">
        <v>24</v>
      </c>
      <c r="H4222">
        <v>2462</v>
      </c>
      <c r="I4222">
        <v>295.79722784366999</v>
      </c>
      <c r="J4222">
        <v>16.3955969699185</v>
      </c>
      <c r="K4222">
        <v>13.916399999999999</v>
      </c>
    </row>
    <row r="4223" spans="1:11">
      <c r="A4223">
        <v>35</v>
      </c>
      <c r="B4223">
        <v>0</v>
      </c>
      <c r="C4223">
        <v>623</v>
      </c>
      <c r="D4223">
        <v>1438</v>
      </c>
      <c r="E4223">
        <v>22</v>
      </c>
      <c r="F4223">
        <v>1</v>
      </c>
      <c r="G4223">
        <v>9</v>
      </c>
      <c r="H4223">
        <v>920</v>
      </c>
      <c r="I4223">
        <v>109.160432391962</v>
      </c>
      <c r="J4223">
        <v>5.8753723286273498</v>
      </c>
      <c r="K4223">
        <v>4.9359999999999999</v>
      </c>
    </row>
    <row r="4224" spans="1:11">
      <c r="A4224">
        <v>35</v>
      </c>
      <c r="B4224">
        <v>0</v>
      </c>
      <c r="C4224">
        <v>202</v>
      </c>
      <c r="D4224">
        <v>94</v>
      </c>
      <c r="E4224">
        <v>1</v>
      </c>
      <c r="F4224">
        <v>11</v>
      </c>
      <c r="G4224">
        <v>0</v>
      </c>
      <c r="H4224">
        <v>11</v>
      </c>
      <c r="I4224">
        <v>3.3166247903553998</v>
      </c>
      <c r="J4224">
        <v>0.31288975694324</v>
      </c>
      <c r="K4224">
        <v>0.1958</v>
      </c>
    </row>
    <row r="4225" spans="1:11">
      <c r="A4225">
        <v>35</v>
      </c>
      <c r="B4225">
        <v>0</v>
      </c>
      <c r="C4225">
        <v>385</v>
      </c>
      <c r="D4225">
        <v>453</v>
      </c>
      <c r="E4225">
        <v>59</v>
      </c>
      <c r="F4225">
        <v>3</v>
      </c>
      <c r="G4225">
        <v>25</v>
      </c>
      <c r="H4225">
        <v>2507</v>
      </c>
      <c r="I4225">
        <v>302.68630626442302</v>
      </c>
      <c r="J4225">
        <v>16.9612823807635</v>
      </c>
      <c r="K4225">
        <v>14.0138</v>
      </c>
    </row>
    <row r="4226" spans="1:11">
      <c r="A4226">
        <v>35</v>
      </c>
      <c r="B4226">
        <v>0</v>
      </c>
      <c r="C4226">
        <v>972</v>
      </c>
      <c r="D4226">
        <v>178</v>
      </c>
      <c r="E4226">
        <v>6</v>
      </c>
      <c r="F4226">
        <v>6</v>
      </c>
      <c r="G4226">
        <v>1</v>
      </c>
      <c r="H4226">
        <v>162</v>
      </c>
      <c r="I4226">
        <v>26.153393661243999</v>
      </c>
      <c r="J4226">
        <v>2.0531926358722399</v>
      </c>
      <c r="K4226">
        <v>1.8792</v>
      </c>
    </row>
    <row r="4227" spans="1:11">
      <c r="A4227">
        <v>35</v>
      </c>
      <c r="B4227">
        <v>0</v>
      </c>
      <c r="C4227">
        <v>335</v>
      </c>
      <c r="D4227">
        <v>1459</v>
      </c>
      <c r="E4227">
        <v>1</v>
      </c>
      <c r="F4227">
        <v>3</v>
      </c>
      <c r="G4227">
        <v>0</v>
      </c>
      <c r="H4227">
        <v>3</v>
      </c>
      <c r="I4227">
        <v>1.7320508075688801</v>
      </c>
      <c r="J4227">
        <v>0.17058722109232</v>
      </c>
      <c r="K4227">
        <v>5.8200000000000002E-2</v>
      </c>
    </row>
    <row r="4228" spans="1:11">
      <c r="A4228">
        <v>35</v>
      </c>
      <c r="B4228">
        <v>0</v>
      </c>
      <c r="C4228">
        <v>1090</v>
      </c>
      <c r="D4228">
        <v>942</v>
      </c>
      <c r="E4228">
        <v>34</v>
      </c>
      <c r="F4228">
        <v>2</v>
      </c>
      <c r="G4228">
        <v>14</v>
      </c>
      <c r="H4228">
        <v>1456</v>
      </c>
      <c r="I4228">
        <v>174.91712323268999</v>
      </c>
      <c r="J4228">
        <v>9.6936267722664091</v>
      </c>
      <c r="K4228">
        <v>8.3328000000000007</v>
      </c>
    </row>
    <row r="4229" spans="1:11">
      <c r="A4229">
        <v>35</v>
      </c>
      <c r="B4229">
        <v>0</v>
      </c>
      <c r="C4229">
        <v>671</v>
      </c>
      <c r="D4229">
        <v>1002</v>
      </c>
      <c r="E4229">
        <v>58</v>
      </c>
      <c r="F4229">
        <v>5</v>
      </c>
      <c r="G4229">
        <v>25</v>
      </c>
      <c r="H4229">
        <v>2563</v>
      </c>
      <c r="I4229">
        <v>310.59781068127302</v>
      </c>
      <c r="J4229">
        <v>17.5446031588064</v>
      </c>
      <c r="K4229">
        <v>14.309200000000001</v>
      </c>
    </row>
    <row r="4230" spans="1:11">
      <c r="A4230">
        <v>35</v>
      </c>
      <c r="B4230">
        <v>0</v>
      </c>
      <c r="C4230">
        <v>889</v>
      </c>
      <c r="D4230">
        <v>1410</v>
      </c>
      <c r="E4230">
        <v>6</v>
      </c>
      <c r="F4230">
        <v>4</v>
      </c>
      <c r="G4230">
        <v>1</v>
      </c>
      <c r="H4230">
        <v>162</v>
      </c>
      <c r="I4230">
        <v>26.944387170614998</v>
      </c>
      <c r="J4230">
        <v>2.1530443562546502</v>
      </c>
      <c r="K4230">
        <v>2.0411999999999999</v>
      </c>
    </row>
    <row r="4231" spans="1:11">
      <c r="A4231">
        <v>35</v>
      </c>
      <c r="B4231">
        <v>0</v>
      </c>
      <c r="C4231">
        <v>523</v>
      </c>
      <c r="D4231">
        <v>518</v>
      </c>
      <c r="E4231">
        <v>60</v>
      </c>
      <c r="F4231">
        <v>2</v>
      </c>
      <c r="G4231">
        <v>25</v>
      </c>
      <c r="H4231">
        <v>2500</v>
      </c>
      <c r="I4231">
        <v>304.43061606875199</v>
      </c>
      <c r="J4231">
        <v>17.371816255072499</v>
      </c>
      <c r="K4231">
        <v>14.94</v>
      </c>
    </row>
    <row r="4232" spans="1:11">
      <c r="A4232">
        <v>35</v>
      </c>
      <c r="B4232">
        <v>0</v>
      </c>
      <c r="C4232">
        <v>439</v>
      </c>
      <c r="D4232">
        <v>1367</v>
      </c>
      <c r="E4232">
        <v>35</v>
      </c>
      <c r="F4232">
        <v>1</v>
      </c>
      <c r="G4232">
        <v>13</v>
      </c>
      <c r="H4232">
        <v>1354</v>
      </c>
      <c r="I4232">
        <v>165.60797082266299</v>
      </c>
      <c r="J4232">
        <v>9.5356384159635592</v>
      </c>
      <c r="K4232">
        <v>8.3680000000000003</v>
      </c>
    </row>
    <row r="4233" spans="1:11">
      <c r="A4233">
        <v>35</v>
      </c>
      <c r="B4233">
        <v>0</v>
      </c>
      <c r="C4233">
        <v>636</v>
      </c>
      <c r="D4233">
        <v>7</v>
      </c>
      <c r="E4233">
        <v>1</v>
      </c>
      <c r="F4233">
        <v>29</v>
      </c>
      <c r="G4233">
        <v>0</v>
      </c>
      <c r="H4233">
        <v>29</v>
      </c>
      <c r="I4233">
        <v>5.3851648071345002</v>
      </c>
      <c r="J4233">
        <v>0.45376205218153698</v>
      </c>
      <c r="K4233">
        <v>0.4118</v>
      </c>
    </row>
    <row r="4234" spans="1:11">
      <c r="A4234">
        <v>35</v>
      </c>
      <c r="B4234">
        <v>0</v>
      </c>
      <c r="C4234">
        <v>941</v>
      </c>
      <c r="D4234">
        <v>1029</v>
      </c>
      <c r="E4234">
        <v>45</v>
      </c>
      <c r="F4234">
        <v>1</v>
      </c>
      <c r="G4234">
        <v>17</v>
      </c>
      <c r="H4234">
        <v>1772</v>
      </c>
      <c r="I4234">
        <v>219.79080963498001</v>
      </c>
      <c r="J4234">
        <v>13.003138082786</v>
      </c>
      <c r="K4234">
        <v>10.573600000000001</v>
      </c>
    </row>
    <row r="4235" spans="1:11">
      <c r="A4235">
        <v>35</v>
      </c>
      <c r="B4235">
        <v>0</v>
      </c>
      <c r="C4235">
        <v>273</v>
      </c>
      <c r="D4235">
        <v>1075</v>
      </c>
      <c r="E4235">
        <v>39</v>
      </c>
      <c r="F4235">
        <v>1</v>
      </c>
      <c r="G4235">
        <v>17</v>
      </c>
      <c r="H4235">
        <v>1733</v>
      </c>
      <c r="I4235">
        <v>208.32426646936699</v>
      </c>
      <c r="J4235">
        <v>11.5611893851801</v>
      </c>
      <c r="K4235">
        <v>10.042999999999999</v>
      </c>
    </row>
    <row r="4236" spans="1:11">
      <c r="A4236">
        <v>35</v>
      </c>
      <c r="B4236">
        <v>0</v>
      </c>
      <c r="C4236">
        <v>121</v>
      </c>
      <c r="D4236">
        <v>264</v>
      </c>
      <c r="E4236">
        <v>41</v>
      </c>
      <c r="F4236">
        <v>2</v>
      </c>
      <c r="G4236">
        <v>17</v>
      </c>
      <c r="H4236">
        <v>1776</v>
      </c>
      <c r="I4236">
        <v>212.19802072592501</v>
      </c>
      <c r="J4236">
        <v>11.6130271677974</v>
      </c>
      <c r="K4236">
        <v>10.171200000000001</v>
      </c>
    </row>
    <row r="4237" spans="1:11">
      <c r="A4237">
        <v>35</v>
      </c>
      <c r="B4237">
        <v>0</v>
      </c>
      <c r="C4237">
        <v>492</v>
      </c>
      <c r="D4237">
        <v>401</v>
      </c>
      <c r="E4237">
        <v>59</v>
      </c>
      <c r="F4237">
        <v>1</v>
      </c>
      <c r="G4237">
        <v>28</v>
      </c>
      <c r="H4237">
        <v>2831</v>
      </c>
      <c r="I4237">
        <v>329.64374709677099</v>
      </c>
      <c r="J4237">
        <v>16.887684862052598</v>
      </c>
      <c r="K4237">
        <v>14.6286</v>
      </c>
    </row>
    <row r="4238" spans="1:11">
      <c r="A4238">
        <v>35</v>
      </c>
      <c r="B4238">
        <v>0</v>
      </c>
      <c r="C4238">
        <v>448</v>
      </c>
      <c r="D4238">
        <v>590</v>
      </c>
      <c r="E4238">
        <v>61</v>
      </c>
      <c r="F4238">
        <v>2</v>
      </c>
      <c r="G4238">
        <v>25</v>
      </c>
      <c r="H4238">
        <v>2536</v>
      </c>
      <c r="I4238">
        <v>306.398433416361</v>
      </c>
      <c r="J4238">
        <v>17.1950690606348</v>
      </c>
      <c r="K4238">
        <v>14.296799999999999</v>
      </c>
    </row>
    <row r="4239" spans="1:11">
      <c r="A4239">
        <v>35</v>
      </c>
      <c r="B4239">
        <v>0</v>
      </c>
      <c r="C4239">
        <v>789</v>
      </c>
      <c r="D4239">
        <v>219</v>
      </c>
      <c r="E4239">
        <v>30</v>
      </c>
      <c r="F4239">
        <v>5</v>
      </c>
      <c r="G4239">
        <v>12</v>
      </c>
      <c r="H4239">
        <v>1243</v>
      </c>
      <c r="I4239">
        <v>152.88884851420701</v>
      </c>
      <c r="J4239">
        <v>8.9019716917096492</v>
      </c>
      <c r="K4239">
        <v>7.8444000000000003</v>
      </c>
    </row>
    <row r="4240" spans="1:11">
      <c r="A4240">
        <v>35</v>
      </c>
      <c r="B4240">
        <v>0</v>
      </c>
      <c r="C4240">
        <v>19</v>
      </c>
      <c r="D4240">
        <v>254</v>
      </c>
      <c r="E4240">
        <v>33</v>
      </c>
      <c r="F4240">
        <v>2</v>
      </c>
      <c r="G4240">
        <v>13</v>
      </c>
      <c r="H4240">
        <v>1387</v>
      </c>
      <c r="I4240">
        <v>167.961305067566</v>
      </c>
      <c r="J4240">
        <v>9.4727556708700096</v>
      </c>
      <c r="K4240">
        <v>7.9206000000000003</v>
      </c>
    </row>
    <row r="4241" spans="1:11">
      <c r="A4241">
        <v>35</v>
      </c>
      <c r="B4241">
        <v>0</v>
      </c>
      <c r="C4241">
        <v>763</v>
      </c>
      <c r="D4241">
        <v>882</v>
      </c>
      <c r="E4241">
        <v>51</v>
      </c>
      <c r="F4241">
        <v>5</v>
      </c>
      <c r="G4241">
        <v>21</v>
      </c>
      <c r="H4241">
        <v>2146</v>
      </c>
      <c r="I4241">
        <v>261.438329248027</v>
      </c>
      <c r="J4241">
        <v>14.932126439325399</v>
      </c>
      <c r="K4241">
        <v>12.638</v>
      </c>
    </row>
    <row r="4242" spans="1:11">
      <c r="A4242">
        <v>35</v>
      </c>
      <c r="B4242">
        <v>0</v>
      </c>
      <c r="C4242">
        <v>486</v>
      </c>
      <c r="D4242">
        <v>388</v>
      </c>
      <c r="E4242">
        <v>58</v>
      </c>
      <c r="F4242">
        <v>1</v>
      </c>
      <c r="G4242">
        <v>24</v>
      </c>
      <c r="H4242">
        <v>2481</v>
      </c>
      <c r="I4242">
        <v>302.75237406170697</v>
      </c>
      <c r="J4242">
        <v>17.350904875538902</v>
      </c>
      <c r="K4242">
        <v>15.3462</v>
      </c>
    </row>
    <row r="4243" spans="1:11">
      <c r="A4243">
        <v>35</v>
      </c>
      <c r="B4243">
        <v>0</v>
      </c>
      <c r="C4243">
        <v>937</v>
      </c>
      <c r="D4243">
        <v>992</v>
      </c>
      <c r="E4243">
        <v>49</v>
      </c>
      <c r="F4243">
        <v>1</v>
      </c>
      <c r="G4243">
        <v>19</v>
      </c>
      <c r="H4243">
        <v>1912</v>
      </c>
      <c r="I4243">
        <v>234.64441182350799</v>
      </c>
      <c r="J4243">
        <v>13.6016763672718</v>
      </c>
      <c r="K4243">
        <v>11.976800000000001</v>
      </c>
    </row>
    <row r="4244" spans="1:11">
      <c r="A4244">
        <v>35</v>
      </c>
      <c r="B4244">
        <v>0</v>
      </c>
      <c r="C4244">
        <v>206</v>
      </c>
      <c r="D4244">
        <v>1053</v>
      </c>
      <c r="E4244">
        <v>49</v>
      </c>
      <c r="F4244">
        <v>3</v>
      </c>
      <c r="G4244">
        <v>20</v>
      </c>
      <c r="H4244">
        <v>2050</v>
      </c>
      <c r="I4244">
        <v>251.76179217665299</v>
      </c>
      <c r="J4244">
        <v>14.6147186083072</v>
      </c>
      <c r="K4244">
        <v>13.21</v>
      </c>
    </row>
    <row r="4245" spans="1:11">
      <c r="A4245">
        <v>35</v>
      </c>
      <c r="B4245">
        <v>0</v>
      </c>
      <c r="C4245">
        <v>870</v>
      </c>
      <c r="D4245">
        <v>879</v>
      </c>
      <c r="E4245">
        <v>52</v>
      </c>
      <c r="F4245">
        <v>1</v>
      </c>
      <c r="G4245">
        <v>23</v>
      </c>
      <c r="H4245">
        <v>2326</v>
      </c>
      <c r="I4245">
        <v>280.38901547671202</v>
      </c>
      <c r="J4245">
        <v>15.657343325098299</v>
      </c>
      <c r="K4245">
        <v>13.5192</v>
      </c>
    </row>
    <row r="4246" spans="1:11">
      <c r="A4246">
        <v>35</v>
      </c>
      <c r="B4246">
        <v>0</v>
      </c>
      <c r="C4246">
        <v>1106</v>
      </c>
      <c r="D4246">
        <v>1076</v>
      </c>
      <c r="E4246">
        <v>27</v>
      </c>
      <c r="F4246">
        <v>5</v>
      </c>
      <c r="G4246">
        <v>10</v>
      </c>
      <c r="H4246">
        <v>1082</v>
      </c>
      <c r="I4246">
        <v>134.78872356395399</v>
      </c>
      <c r="J4246">
        <v>8.0378852940310104</v>
      </c>
      <c r="K4246">
        <v>6.9508000000000001</v>
      </c>
    </row>
    <row r="4247" spans="1:11">
      <c r="A4247">
        <v>35</v>
      </c>
      <c r="B4247">
        <v>0</v>
      </c>
      <c r="C4247">
        <v>58</v>
      </c>
      <c r="D4247">
        <v>1111</v>
      </c>
      <c r="E4247">
        <v>32</v>
      </c>
      <c r="F4247">
        <v>11</v>
      </c>
      <c r="G4247">
        <v>14</v>
      </c>
      <c r="H4247">
        <v>1422</v>
      </c>
      <c r="I4247">
        <v>174.02873325976901</v>
      </c>
      <c r="J4247">
        <v>10.0325270993903</v>
      </c>
      <c r="K4247">
        <v>8.1492000000000004</v>
      </c>
    </row>
    <row r="4248" spans="1:11">
      <c r="A4248">
        <v>35</v>
      </c>
      <c r="B4248">
        <v>0</v>
      </c>
      <c r="C4248">
        <v>1130</v>
      </c>
      <c r="D4248">
        <v>332</v>
      </c>
      <c r="E4248">
        <v>2</v>
      </c>
      <c r="F4248">
        <v>20</v>
      </c>
      <c r="G4248">
        <v>0</v>
      </c>
      <c r="H4248">
        <v>40</v>
      </c>
      <c r="I4248">
        <v>8.9442719099991592</v>
      </c>
      <c r="J4248">
        <v>0.8</v>
      </c>
      <c r="K4248">
        <v>0.64</v>
      </c>
    </row>
    <row r="4249" spans="1:11">
      <c r="A4249">
        <v>35</v>
      </c>
      <c r="B4249">
        <v>0</v>
      </c>
      <c r="C4249">
        <v>596</v>
      </c>
      <c r="D4249">
        <v>446</v>
      </c>
      <c r="E4249">
        <v>56</v>
      </c>
      <c r="F4249">
        <v>2</v>
      </c>
      <c r="G4249">
        <v>23</v>
      </c>
      <c r="H4249">
        <v>2359</v>
      </c>
      <c r="I4249">
        <v>291.95718864244498</v>
      </c>
      <c r="J4249">
        <v>17.201799324489301</v>
      </c>
      <c r="K4249">
        <v>14.6516</v>
      </c>
    </row>
    <row r="4250" spans="1:11">
      <c r="A4250">
        <v>35</v>
      </c>
      <c r="B4250">
        <v>0</v>
      </c>
      <c r="C4250">
        <v>267</v>
      </c>
      <c r="D4250">
        <v>872</v>
      </c>
      <c r="E4250">
        <v>59</v>
      </c>
      <c r="F4250">
        <v>9</v>
      </c>
      <c r="G4250">
        <v>27</v>
      </c>
      <c r="H4250">
        <v>2738</v>
      </c>
      <c r="I4250">
        <v>327.93901872146898</v>
      </c>
      <c r="J4250">
        <v>18.049254832263902</v>
      </c>
      <c r="K4250">
        <v>16.013200000000001</v>
      </c>
    </row>
    <row r="4251" spans="1:11">
      <c r="A4251">
        <v>35</v>
      </c>
      <c r="B4251">
        <v>0</v>
      </c>
      <c r="C4251">
        <v>34</v>
      </c>
      <c r="D4251">
        <v>1396</v>
      </c>
      <c r="E4251">
        <v>1</v>
      </c>
      <c r="F4251">
        <v>3</v>
      </c>
      <c r="G4251">
        <v>0</v>
      </c>
      <c r="H4251">
        <v>3</v>
      </c>
      <c r="I4251">
        <v>1.7320508075688801</v>
      </c>
      <c r="J4251">
        <v>0.17058722109232</v>
      </c>
      <c r="K4251">
        <v>5.8200000000000002E-2</v>
      </c>
    </row>
    <row r="4252" spans="1:11">
      <c r="A4252">
        <v>35</v>
      </c>
      <c r="B4252">
        <v>0</v>
      </c>
      <c r="C4252">
        <v>907</v>
      </c>
      <c r="D4252">
        <v>606</v>
      </c>
      <c r="E4252">
        <v>49</v>
      </c>
      <c r="F4252">
        <v>4</v>
      </c>
      <c r="G4252">
        <v>20</v>
      </c>
      <c r="H4252">
        <v>2019</v>
      </c>
      <c r="I4252">
        <v>247.808393723861</v>
      </c>
      <c r="J4252">
        <v>14.368503749521</v>
      </c>
      <c r="K4252">
        <v>12.4956</v>
      </c>
    </row>
    <row r="4253" spans="1:11">
      <c r="A4253">
        <v>35</v>
      </c>
      <c r="B4253">
        <v>0</v>
      </c>
      <c r="C4253">
        <v>421</v>
      </c>
      <c r="D4253">
        <v>1352</v>
      </c>
      <c r="E4253">
        <v>33</v>
      </c>
      <c r="F4253">
        <v>3</v>
      </c>
      <c r="G4253">
        <v>13</v>
      </c>
      <c r="H4253">
        <v>1380</v>
      </c>
      <c r="I4253">
        <v>169.05620367203301</v>
      </c>
      <c r="J4253">
        <v>9.7652444925869606</v>
      </c>
      <c r="K4253">
        <v>8.66</v>
      </c>
    </row>
    <row r="4254" spans="1:11">
      <c r="A4254">
        <v>35</v>
      </c>
      <c r="B4254">
        <v>0</v>
      </c>
      <c r="C4254">
        <v>101</v>
      </c>
      <c r="D4254">
        <v>1061</v>
      </c>
      <c r="E4254">
        <v>44</v>
      </c>
      <c r="F4254">
        <v>3</v>
      </c>
      <c r="G4254">
        <v>18</v>
      </c>
      <c r="H4254">
        <v>1852</v>
      </c>
      <c r="I4254">
        <v>228.67444107289299</v>
      </c>
      <c r="J4254">
        <v>13.41378395532</v>
      </c>
      <c r="K4254">
        <v>11.136799999999999</v>
      </c>
    </row>
    <row r="4255" spans="1:11">
      <c r="A4255">
        <v>35</v>
      </c>
      <c r="B4255">
        <v>0</v>
      </c>
      <c r="C4255">
        <v>1050</v>
      </c>
      <c r="D4255">
        <v>359</v>
      </c>
      <c r="E4255">
        <v>30</v>
      </c>
      <c r="F4255">
        <v>1</v>
      </c>
      <c r="G4255">
        <v>11</v>
      </c>
      <c r="H4255">
        <v>1139</v>
      </c>
      <c r="I4255">
        <v>142.92305622257001</v>
      </c>
      <c r="J4255">
        <v>8.6335334597139308</v>
      </c>
      <c r="K4255">
        <v>7.8368000000000002</v>
      </c>
    </row>
    <row r="4256" spans="1:11">
      <c r="A4256">
        <v>35</v>
      </c>
      <c r="B4256">
        <v>0</v>
      </c>
      <c r="C4256">
        <v>765</v>
      </c>
      <c r="D4256">
        <v>337</v>
      </c>
      <c r="E4256">
        <v>41</v>
      </c>
      <c r="F4256">
        <v>1</v>
      </c>
      <c r="G4256">
        <v>14</v>
      </c>
      <c r="H4256">
        <v>1455</v>
      </c>
      <c r="I4256">
        <v>179.60233851484199</v>
      </c>
      <c r="J4256">
        <v>10.529363703472301</v>
      </c>
      <c r="K4256">
        <v>9.1519999999999992</v>
      </c>
    </row>
    <row r="4257" spans="1:11">
      <c r="A4257">
        <v>35</v>
      </c>
      <c r="B4257">
        <v>0</v>
      </c>
      <c r="C4257">
        <v>614</v>
      </c>
      <c r="D4257">
        <v>1462</v>
      </c>
      <c r="E4257">
        <v>2</v>
      </c>
      <c r="F4257">
        <v>1</v>
      </c>
      <c r="G4257">
        <v>0</v>
      </c>
      <c r="H4257">
        <v>27</v>
      </c>
      <c r="I4257">
        <v>5.3851648071345002</v>
      </c>
      <c r="J4257">
        <v>0.46593991028887</v>
      </c>
      <c r="K4257">
        <v>0.39960000000000001</v>
      </c>
    </row>
    <row r="4258" spans="1:11">
      <c r="A4258">
        <v>35</v>
      </c>
      <c r="B4258">
        <v>0</v>
      </c>
      <c r="C4258">
        <v>790</v>
      </c>
      <c r="D4258">
        <v>1119</v>
      </c>
      <c r="E4258">
        <v>49</v>
      </c>
      <c r="F4258">
        <v>2</v>
      </c>
      <c r="G4258">
        <v>22</v>
      </c>
      <c r="H4258">
        <v>2291</v>
      </c>
      <c r="I4258">
        <v>273.70970023000598</v>
      </c>
      <c r="J4258">
        <v>14.976711922181</v>
      </c>
      <c r="K4258">
        <v>13.1318</v>
      </c>
    </row>
    <row r="4259" spans="1:11">
      <c r="A4259">
        <v>35</v>
      </c>
      <c r="B4259">
        <v>0</v>
      </c>
      <c r="C4259">
        <v>194</v>
      </c>
      <c r="D4259">
        <v>1393</v>
      </c>
      <c r="E4259">
        <v>2</v>
      </c>
      <c r="F4259">
        <v>16</v>
      </c>
      <c r="G4259">
        <v>0</v>
      </c>
      <c r="H4259">
        <v>32</v>
      </c>
      <c r="I4259">
        <v>8</v>
      </c>
      <c r="J4259">
        <v>0.73321211119293495</v>
      </c>
      <c r="K4259">
        <v>0.53759999999999997</v>
      </c>
    </row>
    <row r="4260" spans="1:11">
      <c r="A4260">
        <v>35</v>
      </c>
      <c r="B4260">
        <v>0</v>
      </c>
      <c r="C4260">
        <v>692</v>
      </c>
      <c r="D4260">
        <v>270</v>
      </c>
      <c r="E4260">
        <v>42</v>
      </c>
      <c r="F4260">
        <v>1</v>
      </c>
      <c r="G4260">
        <v>16</v>
      </c>
      <c r="H4260">
        <v>1664</v>
      </c>
      <c r="I4260">
        <v>204.06861591141299</v>
      </c>
      <c r="J4260">
        <v>11.8131452204737</v>
      </c>
      <c r="K4260">
        <v>10.704000000000001</v>
      </c>
    </row>
    <row r="4261" spans="1:11">
      <c r="A4261">
        <v>35</v>
      </c>
      <c r="B4261">
        <v>0</v>
      </c>
      <c r="C4261">
        <v>1008</v>
      </c>
      <c r="D4261">
        <v>1301</v>
      </c>
      <c r="E4261">
        <v>2</v>
      </c>
      <c r="F4261">
        <v>22</v>
      </c>
      <c r="G4261">
        <v>0</v>
      </c>
      <c r="H4261">
        <v>44</v>
      </c>
      <c r="I4261">
        <v>9.3808315196468595</v>
      </c>
      <c r="J4261">
        <v>0.82849260708831896</v>
      </c>
      <c r="K4261">
        <v>0.68640000000000001</v>
      </c>
    </row>
    <row r="4262" spans="1:11">
      <c r="A4262">
        <v>35</v>
      </c>
      <c r="B4262">
        <v>0</v>
      </c>
      <c r="C4262">
        <v>757</v>
      </c>
      <c r="D4262">
        <v>1217</v>
      </c>
      <c r="E4262">
        <v>44</v>
      </c>
      <c r="F4262">
        <v>3</v>
      </c>
      <c r="G4262">
        <v>18</v>
      </c>
      <c r="H4262">
        <v>1893</v>
      </c>
      <c r="I4262">
        <v>225.670113218388</v>
      </c>
      <c r="J4262">
        <v>12.2851577116454</v>
      </c>
      <c r="K4262">
        <v>10.195600000000001</v>
      </c>
    </row>
    <row r="4263" spans="1:11">
      <c r="A4263">
        <v>35</v>
      </c>
      <c r="B4263">
        <v>0</v>
      </c>
      <c r="C4263">
        <v>1057</v>
      </c>
      <c r="D4263">
        <v>947</v>
      </c>
      <c r="E4263">
        <v>40</v>
      </c>
      <c r="F4263">
        <v>1</v>
      </c>
      <c r="G4263">
        <v>16</v>
      </c>
      <c r="H4263">
        <v>1606</v>
      </c>
      <c r="I4263">
        <v>196.26512680555399</v>
      </c>
      <c r="J4263">
        <v>11.281684271419801</v>
      </c>
      <c r="K4263">
        <v>9.7896000000000001</v>
      </c>
    </row>
    <row r="4264" spans="1:11">
      <c r="A4264">
        <v>35</v>
      </c>
      <c r="B4264">
        <v>0</v>
      </c>
      <c r="C4264">
        <v>749</v>
      </c>
      <c r="D4264">
        <v>677</v>
      </c>
      <c r="E4264">
        <v>56</v>
      </c>
      <c r="F4264">
        <v>2</v>
      </c>
      <c r="G4264">
        <v>22</v>
      </c>
      <c r="H4264">
        <v>2273</v>
      </c>
      <c r="I4264">
        <v>281.56881929645601</v>
      </c>
      <c r="J4264">
        <v>16.617975207587701</v>
      </c>
      <c r="K4264">
        <v>14.1198</v>
      </c>
    </row>
    <row r="4265" spans="1:11">
      <c r="A4265">
        <v>35</v>
      </c>
      <c r="B4265">
        <v>0</v>
      </c>
      <c r="C4265">
        <v>1036</v>
      </c>
      <c r="D4265">
        <v>110</v>
      </c>
      <c r="E4265">
        <v>1</v>
      </c>
      <c r="F4265">
        <v>5</v>
      </c>
      <c r="G4265">
        <v>0</v>
      </c>
      <c r="H4265">
        <v>5</v>
      </c>
      <c r="I4265">
        <v>2.2360679774997898</v>
      </c>
      <c r="J4265">
        <v>0.217944947177034</v>
      </c>
      <c r="K4265">
        <v>9.5000000000000001E-2</v>
      </c>
    </row>
    <row r="4266" spans="1:11">
      <c r="A4266">
        <v>35</v>
      </c>
      <c r="B4266">
        <v>0</v>
      </c>
      <c r="C4266">
        <v>1034</v>
      </c>
      <c r="D4266">
        <v>52</v>
      </c>
      <c r="E4266">
        <v>1</v>
      </c>
      <c r="F4266">
        <v>3</v>
      </c>
      <c r="G4266">
        <v>0</v>
      </c>
      <c r="H4266">
        <v>3</v>
      </c>
      <c r="I4266">
        <v>1.7320508075688801</v>
      </c>
      <c r="J4266">
        <v>0.17058722109232</v>
      </c>
      <c r="K4266">
        <v>5.8200000000000002E-2</v>
      </c>
    </row>
    <row r="4267" spans="1:11">
      <c r="A4267">
        <v>35</v>
      </c>
      <c r="B4267">
        <v>0</v>
      </c>
      <c r="C4267">
        <v>14</v>
      </c>
      <c r="D4267">
        <v>352</v>
      </c>
      <c r="E4267">
        <v>38</v>
      </c>
      <c r="F4267">
        <v>3</v>
      </c>
      <c r="G4267">
        <v>16</v>
      </c>
      <c r="H4267">
        <v>1698</v>
      </c>
      <c r="I4267">
        <v>200.88305055429601</v>
      </c>
      <c r="J4267">
        <v>10.7340393142563</v>
      </c>
      <c r="K4267">
        <v>8.6224000000000007</v>
      </c>
    </row>
    <row r="4268" spans="1:11">
      <c r="A4268">
        <v>35</v>
      </c>
      <c r="B4268">
        <v>0</v>
      </c>
      <c r="C4268">
        <v>1098</v>
      </c>
      <c r="D4268">
        <v>784</v>
      </c>
      <c r="E4268">
        <v>40</v>
      </c>
      <c r="F4268">
        <v>1</v>
      </c>
      <c r="G4268">
        <v>15</v>
      </c>
      <c r="H4268">
        <v>1524</v>
      </c>
      <c r="I4268">
        <v>192.27584351654801</v>
      </c>
      <c r="J4268">
        <v>11.723583070034501</v>
      </c>
      <c r="K4268">
        <v>9.4664000000000001</v>
      </c>
    </row>
    <row r="4269" spans="1:11">
      <c r="A4269">
        <v>35</v>
      </c>
      <c r="B4269">
        <v>0</v>
      </c>
      <c r="C4269">
        <v>901</v>
      </c>
      <c r="D4269">
        <v>619</v>
      </c>
      <c r="E4269">
        <v>52</v>
      </c>
      <c r="F4269">
        <v>2</v>
      </c>
      <c r="G4269">
        <v>21</v>
      </c>
      <c r="H4269">
        <v>2185</v>
      </c>
      <c r="I4269">
        <v>266.12215240374098</v>
      </c>
      <c r="J4269">
        <v>15.191691808353699</v>
      </c>
      <c r="K4269">
        <v>12.779</v>
      </c>
    </row>
    <row r="4270" spans="1:11">
      <c r="A4270">
        <v>35</v>
      </c>
      <c r="B4270">
        <v>0</v>
      </c>
      <c r="C4270">
        <v>997</v>
      </c>
      <c r="D4270">
        <v>1206</v>
      </c>
      <c r="E4270">
        <v>30</v>
      </c>
      <c r="F4270">
        <v>3</v>
      </c>
      <c r="G4270">
        <v>12</v>
      </c>
      <c r="H4270">
        <v>1235</v>
      </c>
      <c r="I4270">
        <v>149.64290828502399</v>
      </c>
      <c r="J4270">
        <v>8.4502958528089405</v>
      </c>
      <c r="K4270">
        <v>7.4580000000000002</v>
      </c>
    </row>
    <row r="4271" spans="1:11">
      <c r="A4271">
        <v>35</v>
      </c>
      <c r="B4271">
        <v>0</v>
      </c>
      <c r="C4271">
        <v>1116</v>
      </c>
      <c r="D4271">
        <v>81</v>
      </c>
      <c r="E4271">
        <v>1</v>
      </c>
      <c r="F4271">
        <v>17</v>
      </c>
      <c r="G4271">
        <v>0</v>
      </c>
      <c r="H4271">
        <v>17</v>
      </c>
      <c r="I4271">
        <v>4.1231056256176597</v>
      </c>
      <c r="J4271">
        <v>0.375632799419859</v>
      </c>
      <c r="K4271">
        <v>0.28220000000000001</v>
      </c>
    </row>
    <row r="4272" spans="1:11">
      <c r="A4272">
        <v>35</v>
      </c>
      <c r="B4272">
        <v>0</v>
      </c>
      <c r="C4272">
        <v>1121</v>
      </c>
      <c r="D4272">
        <v>1155</v>
      </c>
      <c r="E4272">
        <v>2</v>
      </c>
      <c r="F4272">
        <v>2</v>
      </c>
      <c r="G4272">
        <v>0</v>
      </c>
      <c r="H4272">
        <v>38</v>
      </c>
      <c r="I4272">
        <v>6.4807406984078604</v>
      </c>
      <c r="J4272">
        <v>0.52497618993626805</v>
      </c>
      <c r="K4272">
        <v>0.4864</v>
      </c>
    </row>
    <row r="4273" spans="1:11">
      <c r="A4273">
        <v>35</v>
      </c>
      <c r="B4273">
        <v>0</v>
      </c>
      <c r="C4273">
        <v>1053</v>
      </c>
      <c r="D4273">
        <v>1323</v>
      </c>
      <c r="E4273">
        <v>2</v>
      </c>
      <c r="F4273">
        <v>10</v>
      </c>
      <c r="G4273">
        <v>0</v>
      </c>
      <c r="H4273">
        <v>20</v>
      </c>
      <c r="I4273">
        <v>6.3245553203367599</v>
      </c>
      <c r="J4273">
        <v>0.6</v>
      </c>
      <c r="K4273">
        <v>0.36</v>
      </c>
    </row>
    <row r="4274" spans="1:11">
      <c r="A4274">
        <v>35</v>
      </c>
      <c r="B4274">
        <v>0</v>
      </c>
      <c r="C4274">
        <v>742</v>
      </c>
      <c r="D4274">
        <v>1290</v>
      </c>
      <c r="E4274">
        <v>29</v>
      </c>
      <c r="F4274">
        <v>1</v>
      </c>
      <c r="G4274">
        <v>12</v>
      </c>
      <c r="H4274">
        <v>1203</v>
      </c>
      <c r="I4274">
        <v>146.359147305524</v>
      </c>
      <c r="J4274">
        <v>8.3360122360754705</v>
      </c>
      <c r="K4274">
        <v>7.2481999999999998</v>
      </c>
    </row>
    <row r="4275" spans="1:11">
      <c r="A4275">
        <v>35</v>
      </c>
      <c r="B4275">
        <v>0</v>
      </c>
      <c r="C4275">
        <v>978</v>
      </c>
      <c r="D4275">
        <v>756</v>
      </c>
      <c r="E4275">
        <v>51</v>
      </c>
      <c r="F4275">
        <v>2</v>
      </c>
      <c r="G4275">
        <v>21</v>
      </c>
      <c r="H4275">
        <v>2139</v>
      </c>
      <c r="I4275">
        <v>261.14555328398802</v>
      </c>
      <c r="J4275">
        <v>14.981251616604</v>
      </c>
      <c r="K4275">
        <v>12.9222</v>
      </c>
    </row>
    <row r="4276" spans="1:11">
      <c r="A4276">
        <v>35</v>
      </c>
      <c r="B4276">
        <v>0</v>
      </c>
      <c r="C4276">
        <v>55</v>
      </c>
      <c r="D4276">
        <v>1066</v>
      </c>
      <c r="E4276">
        <v>38</v>
      </c>
      <c r="F4276">
        <v>3</v>
      </c>
      <c r="G4276">
        <v>15</v>
      </c>
      <c r="H4276">
        <v>1589</v>
      </c>
      <c r="I4276">
        <v>191.94009482127501</v>
      </c>
      <c r="J4276">
        <v>10.7665175428269</v>
      </c>
      <c r="K4276">
        <v>9.2436000000000007</v>
      </c>
    </row>
    <row r="4277" spans="1:11">
      <c r="A4277">
        <v>35</v>
      </c>
      <c r="B4277">
        <v>0</v>
      </c>
      <c r="C4277">
        <v>757</v>
      </c>
      <c r="D4277">
        <v>684</v>
      </c>
      <c r="E4277">
        <v>58</v>
      </c>
      <c r="F4277">
        <v>1</v>
      </c>
      <c r="G4277">
        <v>25</v>
      </c>
      <c r="H4277">
        <v>2501</v>
      </c>
      <c r="I4277">
        <v>301.35195370197903</v>
      </c>
      <c r="J4277">
        <v>16.811600161792999</v>
      </c>
      <c r="K4277">
        <v>14.408799999999999</v>
      </c>
    </row>
    <row r="4278" spans="1:11">
      <c r="A4278">
        <v>35</v>
      </c>
      <c r="B4278">
        <v>0</v>
      </c>
      <c r="C4278">
        <v>224</v>
      </c>
      <c r="D4278">
        <v>1028</v>
      </c>
      <c r="E4278">
        <v>51</v>
      </c>
      <c r="F4278">
        <v>4</v>
      </c>
      <c r="G4278">
        <v>23</v>
      </c>
      <c r="H4278">
        <v>2341</v>
      </c>
      <c r="I4278">
        <v>278.31457022585101</v>
      </c>
      <c r="J4278">
        <v>15.051973292562</v>
      </c>
      <c r="K4278">
        <v>13.5192</v>
      </c>
    </row>
    <row r="4279" spans="1:11">
      <c r="A4279">
        <v>35</v>
      </c>
      <c r="B4279">
        <v>0</v>
      </c>
      <c r="C4279">
        <v>520</v>
      </c>
      <c r="D4279">
        <v>974</v>
      </c>
      <c r="E4279">
        <v>67</v>
      </c>
      <c r="F4279">
        <v>2</v>
      </c>
      <c r="G4279">
        <v>28</v>
      </c>
      <c r="H4279">
        <v>2857</v>
      </c>
      <c r="I4279">
        <v>340.42767220071897</v>
      </c>
      <c r="J4279">
        <v>18.511215519246701</v>
      </c>
      <c r="K4279">
        <v>16.1784</v>
      </c>
    </row>
    <row r="4280" spans="1:11">
      <c r="A4280">
        <v>35</v>
      </c>
      <c r="B4280">
        <v>0</v>
      </c>
      <c r="C4280">
        <v>129</v>
      </c>
      <c r="D4280">
        <v>38</v>
      </c>
      <c r="E4280">
        <v>1</v>
      </c>
      <c r="F4280">
        <v>1</v>
      </c>
      <c r="G4280">
        <v>0</v>
      </c>
      <c r="H4280">
        <v>1</v>
      </c>
      <c r="I4280">
        <v>1</v>
      </c>
      <c r="J4280">
        <v>9.9498743710662002E-2</v>
      </c>
      <c r="K4280">
        <v>1.9800000000000002E-2</v>
      </c>
    </row>
    <row r="4281" spans="1:11">
      <c r="A4281">
        <v>35</v>
      </c>
      <c r="B4281">
        <v>0</v>
      </c>
      <c r="C4281">
        <v>864</v>
      </c>
      <c r="D4281">
        <v>1306</v>
      </c>
      <c r="E4281">
        <v>33</v>
      </c>
      <c r="F4281">
        <v>1</v>
      </c>
      <c r="G4281">
        <v>13</v>
      </c>
      <c r="H4281">
        <v>1308</v>
      </c>
      <c r="I4281">
        <v>160.835319504144</v>
      </c>
      <c r="J4281">
        <v>9.3591452601185807</v>
      </c>
      <c r="K4281">
        <v>8.0576000000000008</v>
      </c>
    </row>
    <row r="4282" spans="1:11">
      <c r="A4282">
        <v>35</v>
      </c>
      <c r="B4282">
        <v>0</v>
      </c>
      <c r="C4282">
        <v>517</v>
      </c>
      <c r="D4282">
        <v>1034</v>
      </c>
      <c r="E4282">
        <v>58</v>
      </c>
      <c r="F4282">
        <v>2</v>
      </c>
      <c r="G4282">
        <v>26</v>
      </c>
      <c r="H4282">
        <v>2667</v>
      </c>
      <c r="I4282">
        <v>319.23189063751101</v>
      </c>
      <c r="J4282">
        <v>17.544261169966699</v>
      </c>
      <c r="K4282">
        <v>15.309799999999999</v>
      </c>
    </row>
    <row r="4283" spans="1:11">
      <c r="A4283">
        <v>35</v>
      </c>
      <c r="B4283">
        <v>0</v>
      </c>
      <c r="C4283">
        <v>739</v>
      </c>
      <c r="D4283">
        <v>1078</v>
      </c>
      <c r="E4283">
        <v>58</v>
      </c>
      <c r="F4283">
        <v>3</v>
      </c>
      <c r="G4283">
        <v>27</v>
      </c>
      <c r="H4283">
        <v>2730</v>
      </c>
      <c r="I4283">
        <v>318.26404132418099</v>
      </c>
      <c r="J4283">
        <v>16.359400967028101</v>
      </c>
      <c r="K4283">
        <v>13.981999999999999</v>
      </c>
    </row>
    <row r="4284" spans="1:11">
      <c r="A4284">
        <v>35</v>
      </c>
      <c r="B4284">
        <v>0</v>
      </c>
      <c r="C4284">
        <v>217</v>
      </c>
      <c r="D4284">
        <v>920</v>
      </c>
      <c r="E4284">
        <v>63</v>
      </c>
      <c r="F4284">
        <v>1</v>
      </c>
      <c r="G4284">
        <v>29</v>
      </c>
      <c r="H4284">
        <v>2934</v>
      </c>
      <c r="I4284">
        <v>340.13820720407199</v>
      </c>
      <c r="J4284">
        <v>17.207684329972999</v>
      </c>
      <c r="K4284">
        <v>14.613200000000001</v>
      </c>
    </row>
    <row r="4285" spans="1:11">
      <c r="A4285">
        <v>35</v>
      </c>
      <c r="B4285">
        <v>0</v>
      </c>
      <c r="C4285">
        <v>875</v>
      </c>
      <c r="D4285">
        <v>281</v>
      </c>
      <c r="E4285">
        <v>33</v>
      </c>
      <c r="F4285">
        <v>1</v>
      </c>
      <c r="G4285">
        <v>12</v>
      </c>
      <c r="H4285">
        <v>1283</v>
      </c>
      <c r="I4285">
        <v>156.71949463930801</v>
      </c>
      <c r="J4285">
        <v>9.0000611109036406</v>
      </c>
      <c r="K4285">
        <v>7.0606</v>
      </c>
    </row>
    <row r="4286" spans="1:11">
      <c r="A4286">
        <v>35</v>
      </c>
      <c r="B4286">
        <v>0</v>
      </c>
      <c r="C4286">
        <v>920</v>
      </c>
      <c r="D4286">
        <v>1378</v>
      </c>
      <c r="E4286">
        <v>10</v>
      </c>
      <c r="F4286">
        <v>3</v>
      </c>
      <c r="G4286">
        <v>4</v>
      </c>
      <c r="H4286">
        <v>438</v>
      </c>
      <c r="I4286">
        <v>53.591044027896999</v>
      </c>
      <c r="J4286">
        <v>3.0879766838498002</v>
      </c>
      <c r="K4286">
        <v>2.7172000000000001</v>
      </c>
    </row>
    <row r="4287" spans="1:11">
      <c r="A4287">
        <v>35</v>
      </c>
      <c r="B4287">
        <v>0</v>
      </c>
      <c r="C4287">
        <v>601</v>
      </c>
      <c r="D4287">
        <v>981</v>
      </c>
      <c r="E4287">
        <v>63</v>
      </c>
      <c r="F4287">
        <v>1</v>
      </c>
      <c r="G4287">
        <v>28</v>
      </c>
      <c r="H4287">
        <v>2894</v>
      </c>
      <c r="I4287">
        <v>342.590134125313</v>
      </c>
      <c r="J4287">
        <v>18.334568443243999</v>
      </c>
      <c r="K4287">
        <v>15.8612</v>
      </c>
    </row>
    <row r="4288" spans="1:11">
      <c r="A4288">
        <v>35</v>
      </c>
      <c r="B4288">
        <v>0</v>
      </c>
      <c r="C4288">
        <v>0</v>
      </c>
      <c r="D4288">
        <v>1397</v>
      </c>
      <c r="E4288">
        <v>0</v>
      </c>
      <c r="F4288">
        <v>100</v>
      </c>
      <c r="G4288">
        <v>0</v>
      </c>
      <c r="H4288">
        <v>0</v>
      </c>
      <c r="I4288">
        <v>0</v>
      </c>
      <c r="J4288">
        <v>0</v>
      </c>
      <c r="K4288">
        <v>0</v>
      </c>
    </row>
    <row r="4289" spans="1:11">
      <c r="A4289">
        <v>35</v>
      </c>
      <c r="B4289">
        <v>0</v>
      </c>
      <c r="C4289">
        <v>1087</v>
      </c>
      <c r="D4289">
        <v>287</v>
      </c>
      <c r="E4289">
        <v>1</v>
      </c>
      <c r="F4289">
        <v>13</v>
      </c>
      <c r="G4289">
        <v>0</v>
      </c>
      <c r="H4289">
        <v>13</v>
      </c>
      <c r="I4289">
        <v>3.60555127546399</v>
      </c>
      <c r="J4289">
        <v>0.33630343441600502</v>
      </c>
      <c r="K4289">
        <v>0.22620000000000001</v>
      </c>
    </row>
    <row r="4290" spans="1:11">
      <c r="A4290">
        <v>35</v>
      </c>
      <c r="B4290">
        <v>0</v>
      </c>
      <c r="C4290">
        <v>823</v>
      </c>
      <c r="D4290">
        <v>1023</v>
      </c>
      <c r="E4290">
        <v>54</v>
      </c>
      <c r="F4290">
        <v>2</v>
      </c>
      <c r="G4290">
        <v>25</v>
      </c>
      <c r="H4290">
        <v>2547</v>
      </c>
      <c r="I4290">
        <v>304.22853252119501</v>
      </c>
      <c r="J4290">
        <v>16.638181992032699</v>
      </c>
      <c r="K4290">
        <v>14.7288</v>
      </c>
    </row>
    <row r="4291" spans="1:11">
      <c r="A4291">
        <v>35</v>
      </c>
      <c r="B4291">
        <v>0</v>
      </c>
      <c r="C4291">
        <v>266</v>
      </c>
      <c r="D4291">
        <v>39</v>
      </c>
      <c r="E4291">
        <v>2</v>
      </c>
      <c r="F4291">
        <v>14</v>
      </c>
      <c r="G4291">
        <v>0</v>
      </c>
      <c r="H4291">
        <v>28</v>
      </c>
      <c r="I4291">
        <v>7.48331477354788</v>
      </c>
      <c r="J4291">
        <v>0.69397406291589903</v>
      </c>
      <c r="K4291">
        <v>0.48159999999999997</v>
      </c>
    </row>
    <row r="4292" spans="1:11">
      <c r="A4292">
        <v>35</v>
      </c>
      <c r="B4292">
        <v>0</v>
      </c>
      <c r="C4292">
        <v>506</v>
      </c>
      <c r="D4292">
        <v>604</v>
      </c>
      <c r="E4292">
        <v>58</v>
      </c>
      <c r="F4292">
        <v>1</v>
      </c>
      <c r="G4292">
        <v>23</v>
      </c>
      <c r="H4292">
        <v>2351</v>
      </c>
      <c r="I4292">
        <v>289.51856589863098</v>
      </c>
      <c r="J4292">
        <v>16.896446371944599</v>
      </c>
      <c r="K4292">
        <v>15.151199999999999</v>
      </c>
    </row>
    <row r="4293" spans="1:11">
      <c r="A4293">
        <v>35</v>
      </c>
      <c r="B4293">
        <v>0</v>
      </c>
      <c r="C4293">
        <v>364</v>
      </c>
      <c r="D4293">
        <v>916</v>
      </c>
      <c r="E4293">
        <v>53</v>
      </c>
      <c r="F4293">
        <v>2</v>
      </c>
      <c r="G4293">
        <v>24</v>
      </c>
      <c r="H4293">
        <v>2412</v>
      </c>
      <c r="I4293">
        <v>288.76980451563799</v>
      </c>
      <c r="J4293">
        <v>15.8778336053758</v>
      </c>
      <c r="K4293">
        <v>14.1128</v>
      </c>
    </row>
    <row r="4294" spans="1:11">
      <c r="A4294">
        <v>35</v>
      </c>
      <c r="B4294">
        <v>0</v>
      </c>
      <c r="C4294">
        <v>367</v>
      </c>
      <c r="D4294">
        <v>803</v>
      </c>
      <c r="E4294">
        <v>58</v>
      </c>
      <c r="F4294">
        <v>3</v>
      </c>
      <c r="G4294">
        <v>27</v>
      </c>
      <c r="H4294">
        <v>2742</v>
      </c>
      <c r="I4294">
        <v>326.75985065488101</v>
      </c>
      <c r="J4294">
        <v>17.772551870792199</v>
      </c>
      <c r="K4294">
        <v>15.548400000000001</v>
      </c>
    </row>
    <row r="4295" spans="1:11">
      <c r="A4295">
        <v>35</v>
      </c>
      <c r="B4295">
        <v>0</v>
      </c>
      <c r="C4295">
        <v>645</v>
      </c>
      <c r="D4295">
        <v>870</v>
      </c>
      <c r="E4295">
        <v>52</v>
      </c>
      <c r="F4295">
        <v>1</v>
      </c>
      <c r="G4295">
        <v>22</v>
      </c>
      <c r="H4295">
        <v>2274</v>
      </c>
      <c r="I4295">
        <v>271.27845472871599</v>
      </c>
      <c r="J4295">
        <v>14.7923088123525</v>
      </c>
      <c r="K4295">
        <v>12.720800000000001</v>
      </c>
    </row>
    <row r="4296" spans="1:11">
      <c r="A4296">
        <v>35</v>
      </c>
      <c r="B4296">
        <v>0</v>
      </c>
      <c r="C4296">
        <v>518</v>
      </c>
      <c r="D4296">
        <v>1302</v>
      </c>
      <c r="E4296">
        <v>35</v>
      </c>
      <c r="F4296">
        <v>9</v>
      </c>
      <c r="G4296">
        <v>17</v>
      </c>
      <c r="H4296">
        <v>1769</v>
      </c>
      <c r="I4296">
        <v>206.395251883371</v>
      </c>
      <c r="J4296">
        <v>10.6326807532249</v>
      </c>
      <c r="K4296">
        <v>9.1609999999999996</v>
      </c>
    </row>
    <row r="4297" spans="1:11">
      <c r="A4297">
        <v>35</v>
      </c>
      <c r="B4297">
        <v>0</v>
      </c>
      <c r="C4297">
        <v>170</v>
      </c>
      <c r="D4297">
        <v>62</v>
      </c>
      <c r="E4297">
        <v>1</v>
      </c>
      <c r="F4297">
        <v>3</v>
      </c>
      <c r="G4297">
        <v>0</v>
      </c>
      <c r="H4297">
        <v>3</v>
      </c>
      <c r="I4297">
        <v>1.7320508075688801</v>
      </c>
      <c r="J4297">
        <v>0.17058722109232</v>
      </c>
      <c r="K4297">
        <v>5.8200000000000002E-2</v>
      </c>
    </row>
    <row r="4298" spans="1:11">
      <c r="A4298">
        <v>35</v>
      </c>
      <c r="B4298">
        <v>0</v>
      </c>
      <c r="C4298">
        <v>496</v>
      </c>
      <c r="D4298">
        <v>42</v>
      </c>
      <c r="E4298">
        <v>26</v>
      </c>
      <c r="F4298">
        <v>5</v>
      </c>
      <c r="G4298">
        <v>10</v>
      </c>
      <c r="H4298">
        <v>1047</v>
      </c>
      <c r="I4298">
        <v>127.46372032857001</v>
      </c>
      <c r="J4298">
        <v>7.2697386472967498</v>
      </c>
      <c r="K4298">
        <v>5.8179999999999996</v>
      </c>
    </row>
    <row r="4299" spans="1:11">
      <c r="A4299">
        <v>35</v>
      </c>
      <c r="B4299">
        <v>0</v>
      </c>
      <c r="C4299">
        <v>787</v>
      </c>
      <c r="D4299">
        <v>729</v>
      </c>
      <c r="E4299">
        <v>56</v>
      </c>
      <c r="F4299">
        <v>2</v>
      </c>
      <c r="G4299">
        <v>26</v>
      </c>
      <c r="H4299">
        <v>2616</v>
      </c>
      <c r="I4299">
        <v>313.70368184004502</v>
      </c>
      <c r="J4299">
        <v>17.313416762730601</v>
      </c>
      <c r="K4299">
        <v>15.4168</v>
      </c>
    </row>
    <row r="4300" spans="1:11">
      <c r="A4300">
        <v>35</v>
      </c>
      <c r="B4300">
        <v>0</v>
      </c>
      <c r="C4300">
        <v>334</v>
      </c>
      <c r="D4300">
        <v>23</v>
      </c>
      <c r="E4300">
        <v>2</v>
      </c>
      <c r="F4300">
        <v>7</v>
      </c>
      <c r="G4300">
        <v>0</v>
      </c>
      <c r="H4300">
        <v>14</v>
      </c>
      <c r="I4300">
        <v>5.2915026221291797</v>
      </c>
      <c r="J4300">
        <v>0.51029403288692299</v>
      </c>
      <c r="K4300">
        <v>0.26040000000000002</v>
      </c>
    </row>
    <row r="4301" spans="1:11">
      <c r="A4301">
        <v>35</v>
      </c>
      <c r="B4301">
        <v>0</v>
      </c>
      <c r="C4301">
        <v>422</v>
      </c>
      <c r="D4301">
        <v>1372</v>
      </c>
      <c r="E4301">
        <v>35</v>
      </c>
      <c r="F4301">
        <v>1</v>
      </c>
      <c r="G4301">
        <v>13</v>
      </c>
      <c r="H4301">
        <v>1387</v>
      </c>
      <c r="I4301">
        <v>170.07351351694899</v>
      </c>
      <c r="J4301">
        <v>9.8424133219449796</v>
      </c>
      <c r="K4301">
        <v>8.2213999999999992</v>
      </c>
    </row>
    <row r="4302" spans="1:11">
      <c r="A4302">
        <v>35</v>
      </c>
      <c r="B4302">
        <v>0</v>
      </c>
      <c r="C4302">
        <v>926</v>
      </c>
      <c r="D4302">
        <v>516</v>
      </c>
      <c r="E4302">
        <v>44</v>
      </c>
      <c r="F4302">
        <v>2</v>
      </c>
      <c r="G4302">
        <v>18</v>
      </c>
      <c r="H4302">
        <v>1840</v>
      </c>
      <c r="I4302">
        <v>223.63362895593301</v>
      </c>
      <c r="J4302">
        <v>12.7106254763485</v>
      </c>
      <c r="K4302">
        <v>11.023999999999999</v>
      </c>
    </row>
    <row r="4303" spans="1:11">
      <c r="A4303">
        <v>35</v>
      </c>
      <c r="B4303">
        <v>0</v>
      </c>
      <c r="C4303">
        <v>110</v>
      </c>
      <c r="D4303">
        <v>1415</v>
      </c>
      <c r="E4303">
        <v>0</v>
      </c>
      <c r="F4303">
        <v>100</v>
      </c>
      <c r="G4303">
        <v>0</v>
      </c>
      <c r="H4303">
        <v>0</v>
      </c>
      <c r="I4303">
        <v>0</v>
      </c>
      <c r="J4303">
        <v>0</v>
      </c>
      <c r="K4303">
        <v>0</v>
      </c>
    </row>
    <row r="4304" spans="1:11">
      <c r="A4304">
        <v>35</v>
      </c>
      <c r="B4304">
        <v>0</v>
      </c>
      <c r="C4304">
        <v>119</v>
      </c>
      <c r="D4304">
        <v>150</v>
      </c>
      <c r="E4304">
        <v>3</v>
      </c>
      <c r="F4304">
        <v>9</v>
      </c>
      <c r="G4304">
        <v>0</v>
      </c>
      <c r="H4304">
        <v>71</v>
      </c>
      <c r="I4304">
        <v>11.180339887498899</v>
      </c>
      <c r="J4304">
        <v>0.86365502372185599</v>
      </c>
      <c r="K4304">
        <v>0.66739999999999999</v>
      </c>
    </row>
    <row r="4305" spans="1:11">
      <c r="A4305">
        <v>35</v>
      </c>
      <c r="B4305">
        <v>0</v>
      </c>
      <c r="C4305">
        <v>1055</v>
      </c>
      <c r="D4305">
        <v>946</v>
      </c>
      <c r="E4305">
        <v>39</v>
      </c>
      <c r="F4305">
        <v>1</v>
      </c>
      <c r="G4305">
        <v>15</v>
      </c>
      <c r="H4305">
        <v>1545</v>
      </c>
      <c r="I4305">
        <v>187.58198207717101</v>
      </c>
      <c r="J4305">
        <v>10.638021432578499</v>
      </c>
      <c r="K4305">
        <v>9.2859999999999996</v>
      </c>
    </row>
    <row r="4306" spans="1:11">
      <c r="A4306">
        <v>35</v>
      </c>
      <c r="B4306">
        <v>0</v>
      </c>
      <c r="C4306">
        <v>48</v>
      </c>
      <c r="D4306">
        <v>965</v>
      </c>
      <c r="E4306">
        <v>40</v>
      </c>
      <c r="F4306">
        <v>4</v>
      </c>
      <c r="G4306">
        <v>17</v>
      </c>
      <c r="H4306">
        <v>1751</v>
      </c>
      <c r="I4306">
        <v>211.127923307174</v>
      </c>
      <c r="J4306">
        <v>11.796181585580999</v>
      </c>
      <c r="K4306">
        <v>10.302199999999999</v>
      </c>
    </row>
    <row r="4307" spans="1:11">
      <c r="A4307">
        <v>35</v>
      </c>
      <c r="B4307">
        <v>0</v>
      </c>
      <c r="C4307">
        <v>41</v>
      </c>
      <c r="D4307">
        <v>1407</v>
      </c>
      <c r="E4307">
        <v>0</v>
      </c>
      <c r="F4307">
        <v>100</v>
      </c>
      <c r="G4307">
        <v>0</v>
      </c>
      <c r="H4307">
        <v>0</v>
      </c>
      <c r="I4307">
        <v>0</v>
      </c>
      <c r="J4307">
        <v>0</v>
      </c>
      <c r="K4307">
        <v>0</v>
      </c>
    </row>
    <row r="4308" spans="1:11">
      <c r="A4308">
        <v>35</v>
      </c>
      <c r="B4308">
        <v>0</v>
      </c>
      <c r="C4308">
        <v>843</v>
      </c>
      <c r="D4308">
        <v>1448</v>
      </c>
      <c r="E4308">
        <v>1</v>
      </c>
      <c r="F4308">
        <v>8</v>
      </c>
      <c r="G4308">
        <v>0</v>
      </c>
      <c r="H4308">
        <v>8</v>
      </c>
      <c r="I4308">
        <v>2.8284271247461898</v>
      </c>
      <c r="J4308">
        <v>0.271293199325011</v>
      </c>
      <c r="K4308">
        <v>0.1472</v>
      </c>
    </row>
    <row r="4309" spans="1:11">
      <c r="A4309">
        <v>35</v>
      </c>
      <c r="B4309">
        <v>0</v>
      </c>
      <c r="C4309">
        <v>699</v>
      </c>
      <c r="D4309">
        <v>562</v>
      </c>
      <c r="E4309">
        <v>59</v>
      </c>
      <c r="F4309">
        <v>2</v>
      </c>
      <c r="G4309">
        <v>26</v>
      </c>
      <c r="H4309">
        <v>2666</v>
      </c>
      <c r="I4309">
        <v>317.38620007807498</v>
      </c>
      <c r="J4309">
        <v>17.221625939498299</v>
      </c>
      <c r="K4309">
        <v>15.026</v>
      </c>
    </row>
    <row r="4310" spans="1:11">
      <c r="A4310">
        <v>35</v>
      </c>
      <c r="B4310">
        <v>0</v>
      </c>
      <c r="C4310">
        <v>107</v>
      </c>
      <c r="D4310">
        <v>145</v>
      </c>
      <c r="E4310">
        <v>2</v>
      </c>
      <c r="F4310">
        <v>20</v>
      </c>
      <c r="G4310">
        <v>0</v>
      </c>
      <c r="H4310">
        <v>40</v>
      </c>
      <c r="I4310">
        <v>8.9442719099991592</v>
      </c>
      <c r="J4310">
        <v>0.8</v>
      </c>
      <c r="K4310">
        <v>0.64</v>
      </c>
    </row>
    <row r="4311" spans="1:11">
      <c r="A4311">
        <v>35</v>
      </c>
      <c r="B4311">
        <v>0</v>
      </c>
      <c r="C4311">
        <v>498</v>
      </c>
      <c r="D4311">
        <v>1408</v>
      </c>
      <c r="E4311">
        <v>28</v>
      </c>
      <c r="F4311">
        <v>3</v>
      </c>
      <c r="G4311">
        <v>11</v>
      </c>
      <c r="H4311">
        <v>1157</v>
      </c>
      <c r="I4311">
        <v>141.04963665320099</v>
      </c>
      <c r="J4311">
        <v>8.0675336999606007</v>
      </c>
      <c r="K4311">
        <v>6.5465999999999998</v>
      </c>
    </row>
    <row r="4312" spans="1:11">
      <c r="A4312">
        <v>35</v>
      </c>
      <c r="B4312">
        <v>0</v>
      </c>
      <c r="C4312">
        <v>1074</v>
      </c>
      <c r="D4312">
        <v>1197</v>
      </c>
      <c r="E4312">
        <v>24</v>
      </c>
      <c r="F4312">
        <v>2</v>
      </c>
      <c r="G4312">
        <v>11</v>
      </c>
      <c r="H4312">
        <v>1110</v>
      </c>
      <c r="I4312">
        <v>132.77047864642199</v>
      </c>
      <c r="J4312">
        <v>7.2849159226445401</v>
      </c>
      <c r="K4312">
        <v>6.3239999999999998</v>
      </c>
    </row>
    <row r="4313" spans="1:11">
      <c r="A4313">
        <v>35</v>
      </c>
      <c r="B4313">
        <v>0</v>
      </c>
      <c r="C4313">
        <v>919</v>
      </c>
      <c r="D4313">
        <v>13</v>
      </c>
      <c r="E4313">
        <v>1</v>
      </c>
      <c r="F4313">
        <v>5</v>
      </c>
      <c r="G4313">
        <v>0</v>
      </c>
      <c r="H4313">
        <v>5</v>
      </c>
      <c r="I4313">
        <v>2.2360679774997898</v>
      </c>
      <c r="J4313">
        <v>0.217944947177034</v>
      </c>
      <c r="K4313">
        <v>9.5000000000000001E-2</v>
      </c>
    </row>
    <row r="4314" spans="1:11">
      <c r="A4314">
        <v>35</v>
      </c>
      <c r="B4314">
        <v>0</v>
      </c>
      <c r="C4314">
        <v>1012</v>
      </c>
      <c r="D4314">
        <v>177</v>
      </c>
      <c r="E4314">
        <v>3</v>
      </c>
      <c r="F4314">
        <v>9</v>
      </c>
      <c r="G4314">
        <v>0</v>
      </c>
      <c r="H4314">
        <v>27</v>
      </c>
      <c r="I4314">
        <v>9</v>
      </c>
      <c r="J4314">
        <v>0.85854528127525098</v>
      </c>
      <c r="K4314">
        <v>0.4914</v>
      </c>
    </row>
    <row r="4315" spans="1:11">
      <c r="A4315">
        <v>35</v>
      </c>
      <c r="B4315">
        <v>0</v>
      </c>
      <c r="C4315">
        <v>939</v>
      </c>
      <c r="D4315">
        <v>696</v>
      </c>
      <c r="E4315">
        <v>48</v>
      </c>
      <c r="F4315">
        <v>2</v>
      </c>
      <c r="G4315">
        <v>18</v>
      </c>
      <c r="H4315">
        <v>1877</v>
      </c>
      <c r="I4315">
        <v>235.989406541904</v>
      </c>
      <c r="J4315">
        <v>14.3037442650517</v>
      </c>
      <c r="K4315">
        <v>12.8916</v>
      </c>
    </row>
    <row r="4316" spans="1:11">
      <c r="A4316">
        <v>35</v>
      </c>
      <c r="B4316">
        <v>0</v>
      </c>
      <c r="C4316">
        <v>270</v>
      </c>
      <c r="D4316">
        <v>1379</v>
      </c>
      <c r="E4316">
        <v>25</v>
      </c>
      <c r="F4316">
        <v>1</v>
      </c>
      <c r="G4316">
        <v>9</v>
      </c>
      <c r="H4316">
        <v>977</v>
      </c>
      <c r="I4316">
        <v>121.41251994749101</v>
      </c>
      <c r="J4316">
        <v>7.2081273573654396</v>
      </c>
      <c r="K4316">
        <v>6.3456000000000001</v>
      </c>
    </row>
    <row r="4317" spans="1:11">
      <c r="A4317">
        <v>35</v>
      </c>
      <c r="B4317">
        <v>0</v>
      </c>
      <c r="C4317">
        <v>485</v>
      </c>
      <c r="D4317">
        <v>480</v>
      </c>
      <c r="E4317">
        <v>59</v>
      </c>
      <c r="F4317">
        <v>2</v>
      </c>
      <c r="G4317">
        <v>26</v>
      </c>
      <c r="H4317">
        <v>2680</v>
      </c>
      <c r="I4317">
        <v>312.56679286194202</v>
      </c>
      <c r="J4317">
        <v>16.085397104205999</v>
      </c>
      <c r="K4317">
        <v>13.412000000000001</v>
      </c>
    </row>
    <row r="4318" spans="1:11">
      <c r="A4318">
        <v>35</v>
      </c>
      <c r="B4318">
        <v>0</v>
      </c>
      <c r="C4318">
        <v>421</v>
      </c>
      <c r="D4318">
        <v>172</v>
      </c>
      <c r="E4318">
        <v>42</v>
      </c>
      <c r="F4318">
        <v>3</v>
      </c>
      <c r="G4318">
        <v>19</v>
      </c>
      <c r="H4318">
        <v>1969</v>
      </c>
      <c r="I4318">
        <v>232.243406795543</v>
      </c>
      <c r="J4318">
        <v>12.3155958036954</v>
      </c>
      <c r="K4318">
        <v>10.5962</v>
      </c>
    </row>
    <row r="4319" spans="1:11">
      <c r="A4319">
        <v>35</v>
      </c>
      <c r="B4319">
        <v>0</v>
      </c>
      <c r="C4319">
        <v>477</v>
      </c>
      <c r="D4319">
        <v>553</v>
      </c>
      <c r="E4319">
        <v>55</v>
      </c>
      <c r="F4319">
        <v>2</v>
      </c>
      <c r="G4319">
        <v>26</v>
      </c>
      <c r="H4319">
        <v>2601</v>
      </c>
      <c r="I4319">
        <v>308.329369343888</v>
      </c>
      <c r="J4319">
        <v>16.557472633225199</v>
      </c>
      <c r="K4319">
        <v>14.329599999999999</v>
      </c>
    </row>
    <row r="4320" spans="1:11">
      <c r="A4320">
        <v>35</v>
      </c>
      <c r="B4320">
        <v>0</v>
      </c>
      <c r="C4320">
        <v>20</v>
      </c>
      <c r="D4320">
        <v>383</v>
      </c>
      <c r="E4320">
        <v>41</v>
      </c>
      <c r="F4320">
        <v>1</v>
      </c>
      <c r="G4320">
        <v>18</v>
      </c>
      <c r="H4320">
        <v>1867</v>
      </c>
      <c r="I4320">
        <v>220.120421587821</v>
      </c>
      <c r="J4320">
        <v>11.6602358466714</v>
      </c>
      <c r="K4320">
        <v>10.096399999999999</v>
      </c>
    </row>
    <row r="4321" spans="1:11">
      <c r="A4321">
        <v>35</v>
      </c>
      <c r="B4321">
        <v>0</v>
      </c>
      <c r="C4321">
        <v>64</v>
      </c>
      <c r="D4321">
        <v>46</v>
      </c>
      <c r="E4321">
        <v>0</v>
      </c>
      <c r="F4321">
        <v>100</v>
      </c>
      <c r="G4321">
        <v>0</v>
      </c>
      <c r="H4321">
        <v>0</v>
      </c>
      <c r="I4321">
        <v>0</v>
      </c>
      <c r="J4321">
        <v>0</v>
      </c>
      <c r="K4321">
        <v>0</v>
      </c>
    </row>
    <row r="4322" spans="1:11">
      <c r="A4322">
        <v>35</v>
      </c>
      <c r="B4322">
        <v>0</v>
      </c>
      <c r="C4322">
        <v>505</v>
      </c>
      <c r="D4322">
        <v>87</v>
      </c>
      <c r="E4322">
        <v>34</v>
      </c>
      <c r="F4322">
        <v>1</v>
      </c>
      <c r="G4322">
        <v>13</v>
      </c>
      <c r="H4322">
        <v>1337</v>
      </c>
      <c r="I4322">
        <v>163.171688720807</v>
      </c>
      <c r="J4322">
        <v>9.3537746391496892</v>
      </c>
      <c r="K4322">
        <v>8.0218000000000007</v>
      </c>
    </row>
    <row r="4323" spans="1:11">
      <c r="A4323">
        <v>35</v>
      </c>
      <c r="B4323">
        <v>0</v>
      </c>
      <c r="C4323">
        <v>569</v>
      </c>
      <c r="D4323">
        <v>504</v>
      </c>
      <c r="E4323">
        <v>59</v>
      </c>
      <c r="F4323">
        <v>2</v>
      </c>
      <c r="G4323">
        <v>25</v>
      </c>
      <c r="H4323">
        <v>2593</v>
      </c>
      <c r="I4323">
        <v>315.24117751334501</v>
      </c>
      <c r="J4323">
        <v>17.927774541197198</v>
      </c>
      <c r="K4323">
        <v>15.9872</v>
      </c>
    </row>
    <row r="4324" spans="1:11">
      <c r="A4324">
        <v>35</v>
      </c>
      <c r="B4324">
        <v>0</v>
      </c>
      <c r="C4324">
        <v>308</v>
      </c>
      <c r="D4324">
        <v>1292</v>
      </c>
      <c r="E4324">
        <v>37</v>
      </c>
      <c r="F4324">
        <v>1</v>
      </c>
      <c r="G4324">
        <v>16</v>
      </c>
      <c r="H4324">
        <v>1606</v>
      </c>
      <c r="I4324">
        <v>190.34179782696199</v>
      </c>
      <c r="J4324">
        <v>10.2164768878513</v>
      </c>
      <c r="K4324">
        <v>8.94</v>
      </c>
    </row>
    <row r="4325" spans="1:11">
      <c r="A4325">
        <v>35</v>
      </c>
      <c r="B4325">
        <v>0</v>
      </c>
      <c r="C4325">
        <v>764</v>
      </c>
      <c r="D4325">
        <v>108</v>
      </c>
      <c r="E4325">
        <v>26</v>
      </c>
      <c r="F4325">
        <v>3</v>
      </c>
      <c r="G4325">
        <v>10</v>
      </c>
      <c r="H4325">
        <v>1065</v>
      </c>
      <c r="I4325">
        <v>130.70960178961599</v>
      </c>
      <c r="J4325">
        <v>7.5780934277692804</v>
      </c>
      <c r="K4325">
        <v>6.2640000000000002</v>
      </c>
    </row>
    <row r="4326" spans="1:11">
      <c r="A4326">
        <v>35</v>
      </c>
      <c r="B4326">
        <v>0</v>
      </c>
      <c r="C4326">
        <v>749</v>
      </c>
      <c r="D4326">
        <v>930</v>
      </c>
      <c r="E4326">
        <v>54</v>
      </c>
      <c r="F4326">
        <v>2</v>
      </c>
      <c r="G4326">
        <v>24</v>
      </c>
      <c r="H4326">
        <v>2480</v>
      </c>
      <c r="I4326">
        <v>298.38565649172898</v>
      </c>
      <c r="J4326">
        <v>16.592166826547999</v>
      </c>
      <c r="K4326">
        <v>14.932</v>
      </c>
    </row>
    <row r="4327" spans="1:11">
      <c r="A4327">
        <v>35</v>
      </c>
      <c r="B4327">
        <v>0</v>
      </c>
      <c r="C4327">
        <v>394</v>
      </c>
      <c r="D4327">
        <v>910</v>
      </c>
      <c r="E4327">
        <v>58</v>
      </c>
      <c r="F4327">
        <v>5</v>
      </c>
      <c r="G4327">
        <v>26</v>
      </c>
      <c r="H4327">
        <v>2645</v>
      </c>
      <c r="I4327">
        <v>316.46326801068102</v>
      </c>
      <c r="J4327">
        <v>17.374910071709699</v>
      </c>
      <c r="K4327">
        <v>14.776</v>
      </c>
    </row>
    <row r="4328" spans="1:11">
      <c r="A4328">
        <v>35</v>
      </c>
      <c r="B4328">
        <v>0</v>
      </c>
      <c r="C4328">
        <v>108</v>
      </c>
      <c r="D4328">
        <v>294</v>
      </c>
      <c r="E4328">
        <v>44</v>
      </c>
      <c r="F4328">
        <v>1</v>
      </c>
      <c r="G4328">
        <v>18</v>
      </c>
      <c r="H4328">
        <v>1895</v>
      </c>
      <c r="I4328">
        <v>229.02619937465701</v>
      </c>
      <c r="J4328">
        <v>12.8618622290864</v>
      </c>
      <c r="K4328">
        <v>11.215</v>
      </c>
    </row>
    <row r="4329" spans="1:11">
      <c r="A4329">
        <v>35</v>
      </c>
      <c r="B4329">
        <v>0</v>
      </c>
      <c r="C4329">
        <v>383</v>
      </c>
      <c r="D4329">
        <v>846</v>
      </c>
      <c r="E4329">
        <v>59</v>
      </c>
      <c r="F4329">
        <v>2</v>
      </c>
      <c r="G4329">
        <v>24</v>
      </c>
      <c r="H4329">
        <v>2490</v>
      </c>
      <c r="I4329">
        <v>297.838882619446</v>
      </c>
      <c r="J4329">
        <v>16.3422764632104</v>
      </c>
      <c r="K4329">
        <v>14.146000000000001</v>
      </c>
    </row>
    <row r="4330" spans="1:11">
      <c r="A4330">
        <v>35</v>
      </c>
      <c r="B4330">
        <v>0</v>
      </c>
      <c r="C4330">
        <v>249</v>
      </c>
      <c r="D4330">
        <v>691</v>
      </c>
      <c r="E4330">
        <v>54</v>
      </c>
      <c r="F4330">
        <v>1</v>
      </c>
      <c r="G4330">
        <v>25</v>
      </c>
      <c r="H4330">
        <v>2513</v>
      </c>
      <c r="I4330">
        <v>298.859498761542</v>
      </c>
      <c r="J4330">
        <v>16.175694730057199</v>
      </c>
      <c r="K4330">
        <v>13.8508</v>
      </c>
    </row>
    <row r="4331" spans="1:11">
      <c r="A4331">
        <v>35</v>
      </c>
      <c r="B4331">
        <v>0</v>
      </c>
      <c r="C4331">
        <v>1126</v>
      </c>
      <c r="D4331">
        <v>1241</v>
      </c>
      <c r="E4331">
        <v>1</v>
      </c>
      <c r="F4331">
        <v>7</v>
      </c>
      <c r="G4331">
        <v>0</v>
      </c>
      <c r="H4331">
        <v>7</v>
      </c>
      <c r="I4331">
        <v>2.6457513110645898</v>
      </c>
      <c r="J4331">
        <v>0.25514701644346099</v>
      </c>
      <c r="K4331">
        <v>0.13020000000000001</v>
      </c>
    </row>
    <row r="4332" spans="1:11">
      <c r="A4332">
        <v>35</v>
      </c>
      <c r="B4332">
        <v>0</v>
      </c>
      <c r="C4332">
        <v>1045</v>
      </c>
      <c r="D4332">
        <v>320</v>
      </c>
      <c r="E4332">
        <v>24</v>
      </c>
      <c r="F4332">
        <v>3</v>
      </c>
      <c r="G4332">
        <v>9</v>
      </c>
      <c r="H4332">
        <v>973</v>
      </c>
      <c r="I4332">
        <v>121.35485157174401</v>
      </c>
      <c r="J4332">
        <v>7.2523858143372397</v>
      </c>
      <c r="K4332">
        <v>5.6840000000000002</v>
      </c>
    </row>
    <row r="4333" spans="1:11">
      <c r="A4333">
        <v>35</v>
      </c>
      <c r="B4333">
        <v>0</v>
      </c>
      <c r="C4333">
        <v>176</v>
      </c>
      <c r="D4333">
        <v>674</v>
      </c>
      <c r="E4333">
        <v>55</v>
      </c>
      <c r="F4333">
        <v>2</v>
      </c>
      <c r="G4333">
        <v>25</v>
      </c>
      <c r="H4333">
        <v>2526</v>
      </c>
      <c r="I4333">
        <v>300.765689532566</v>
      </c>
      <c r="J4333">
        <v>16.325820040659501</v>
      </c>
      <c r="K4333">
        <v>14.305999999999999</v>
      </c>
    </row>
    <row r="4334" spans="1:11">
      <c r="A4334">
        <v>35</v>
      </c>
      <c r="B4334">
        <v>0</v>
      </c>
      <c r="C4334">
        <v>430</v>
      </c>
      <c r="D4334">
        <v>1304</v>
      </c>
      <c r="E4334">
        <v>38</v>
      </c>
      <c r="F4334">
        <v>4</v>
      </c>
      <c r="G4334">
        <v>15</v>
      </c>
      <c r="H4334">
        <v>1560</v>
      </c>
      <c r="I4334">
        <v>194.31932482385801</v>
      </c>
      <c r="J4334">
        <v>11.586198686368199</v>
      </c>
      <c r="K4334">
        <v>9.7360000000000007</v>
      </c>
    </row>
    <row r="4335" spans="1:11">
      <c r="A4335">
        <v>35</v>
      </c>
      <c r="B4335">
        <v>0</v>
      </c>
      <c r="C4335">
        <v>417</v>
      </c>
      <c r="D4335">
        <v>58</v>
      </c>
      <c r="E4335">
        <v>26</v>
      </c>
      <c r="F4335">
        <v>6</v>
      </c>
      <c r="G4335">
        <v>11</v>
      </c>
      <c r="H4335">
        <v>1134</v>
      </c>
      <c r="I4335">
        <v>137.60087209026</v>
      </c>
      <c r="J4335">
        <v>7.7938693856132897</v>
      </c>
      <c r="K4335">
        <v>6.6811999999999996</v>
      </c>
    </row>
    <row r="4336" spans="1:11">
      <c r="A4336">
        <v>35</v>
      </c>
      <c r="B4336">
        <v>0</v>
      </c>
      <c r="C4336">
        <v>759</v>
      </c>
      <c r="D4336">
        <v>834</v>
      </c>
      <c r="E4336">
        <v>60</v>
      </c>
      <c r="F4336">
        <v>4</v>
      </c>
      <c r="G4336">
        <v>26</v>
      </c>
      <c r="H4336">
        <v>2606</v>
      </c>
      <c r="I4336">
        <v>312.67235247140098</v>
      </c>
      <c r="J4336">
        <v>17.277627151897899</v>
      </c>
      <c r="K4336">
        <v>14.791600000000001</v>
      </c>
    </row>
    <row r="4337" spans="1:11">
      <c r="A4337">
        <v>35</v>
      </c>
      <c r="B4337">
        <v>0</v>
      </c>
      <c r="C4337">
        <v>382</v>
      </c>
      <c r="D4337">
        <v>481</v>
      </c>
      <c r="E4337">
        <v>58</v>
      </c>
      <c r="F4337">
        <v>5</v>
      </c>
      <c r="G4337">
        <v>25</v>
      </c>
      <c r="H4337">
        <v>2575</v>
      </c>
      <c r="I4337">
        <v>306.957651802329</v>
      </c>
      <c r="J4337">
        <v>16.7083063175176</v>
      </c>
      <c r="K4337">
        <v>14.05</v>
      </c>
    </row>
    <row r="4338" spans="1:11">
      <c r="A4338">
        <v>35</v>
      </c>
      <c r="B4338">
        <v>0</v>
      </c>
      <c r="C4338">
        <v>499</v>
      </c>
      <c r="D4338">
        <v>1424</v>
      </c>
      <c r="E4338">
        <v>29</v>
      </c>
      <c r="F4338">
        <v>1</v>
      </c>
      <c r="G4338">
        <v>11</v>
      </c>
      <c r="H4338">
        <v>1112</v>
      </c>
      <c r="I4338">
        <v>137.57179943578601</v>
      </c>
      <c r="J4338">
        <v>8.09972839050792</v>
      </c>
      <c r="K4338">
        <v>6.4904000000000002</v>
      </c>
    </row>
    <row r="4339" spans="1:11">
      <c r="A4339">
        <v>35</v>
      </c>
      <c r="B4339">
        <v>0</v>
      </c>
      <c r="C4339">
        <v>46</v>
      </c>
      <c r="D4339">
        <v>787</v>
      </c>
      <c r="E4339">
        <v>48</v>
      </c>
      <c r="F4339">
        <v>5</v>
      </c>
      <c r="G4339">
        <v>22</v>
      </c>
      <c r="H4339">
        <v>2208</v>
      </c>
      <c r="I4339">
        <v>262.70135134787603</v>
      </c>
      <c r="J4339">
        <v>14.2335378595766</v>
      </c>
      <c r="K4339">
        <v>12.62</v>
      </c>
    </row>
    <row r="4340" spans="1:11">
      <c r="A4340">
        <v>35</v>
      </c>
      <c r="B4340">
        <v>0</v>
      </c>
      <c r="C4340">
        <v>758</v>
      </c>
      <c r="D4340">
        <v>220</v>
      </c>
      <c r="E4340">
        <v>33</v>
      </c>
      <c r="F4340">
        <v>1</v>
      </c>
      <c r="G4340">
        <v>12</v>
      </c>
      <c r="H4340">
        <v>1267</v>
      </c>
      <c r="I4340">
        <v>153.873324523778</v>
      </c>
      <c r="J4340">
        <v>8.7316149708974198</v>
      </c>
      <c r="K4340">
        <v>7.4231999999999996</v>
      </c>
    </row>
    <row r="4341" spans="1:11">
      <c r="A4341">
        <v>35</v>
      </c>
      <c r="B4341">
        <v>0</v>
      </c>
      <c r="C4341">
        <v>946</v>
      </c>
      <c r="D4341">
        <v>832</v>
      </c>
      <c r="E4341">
        <v>55</v>
      </c>
      <c r="F4341">
        <v>1</v>
      </c>
      <c r="G4341">
        <v>22</v>
      </c>
      <c r="H4341">
        <v>2221</v>
      </c>
      <c r="I4341">
        <v>276.37836384203501</v>
      </c>
      <c r="J4341">
        <v>16.4488875003752</v>
      </c>
      <c r="K4341">
        <v>13.4582</v>
      </c>
    </row>
    <row r="4342" spans="1:11">
      <c r="A4342">
        <v>35</v>
      </c>
      <c r="B4342">
        <v>0</v>
      </c>
      <c r="C4342">
        <v>574</v>
      </c>
      <c r="D4342">
        <v>359</v>
      </c>
      <c r="E4342">
        <v>53</v>
      </c>
      <c r="F4342">
        <v>1</v>
      </c>
      <c r="G4342">
        <v>22</v>
      </c>
      <c r="H4342">
        <v>2227</v>
      </c>
      <c r="I4342">
        <v>269.33065180183303</v>
      </c>
      <c r="J4342">
        <v>15.1471812559301</v>
      </c>
      <c r="K4342">
        <v>13.347799999999999</v>
      </c>
    </row>
    <row r="4343" spans="1:11">
      <c r="A4343">
        <v>35</v>
      </c>
      <c r="B4343">
        <v>0</v>
      </c>
      <c r="C4343">
        <v>535</v>
      </c>
      <c r="D4343">
        <v>469</v>
      </c>
      <c r="E4343">
        <v>61</v>
      </c>
      <c r="F4343">
        <v>2</v>
      </c>
      <c r="G4343">
        <v>25</v>
      </c>
      <c r="H4343">
        <v>2557</v>
      </c>
      <c r="I4343">
        <v>312.05288013412098</v>
      </c>
      <c r="J4343">
        <v>17.887009252527399</v>
      </c>
      <c r="K4343">
        <v>15.7296</v>
      </c>
    </row>
    <row r="4344" spans="1:11">
      <c r="A4344">
        <v>35</v>
      </c>
      <c r="B4344">
        <v>0</v>
      </c>
      <c r="C4344">
        <v>1021</v>
      </c>
      <c r="D4344">
        <v>1231</v>
      </c>
      <c r="E4344">
        <v>24</v>
      </c>
      <c r="F4344">
        <v>4</v>
      </c>
      <c r="G4344">
        <v>10</v>
      </c>
      <c r="H4344">
        <v>1035</v>
      </c>
      <c r="I4344">
        <v>124.31814026923</v>
      </c>
      <c r="J4344">
        <v>6.8867626647068398</v>
      </c>
      <c r="K4344">
        <v>6</v>
      </c>
    </row>
    <row r="4345" spans="1:11">
      <c r="A4345">
        <v>37</v>
      </c>
      <c r="B4345">
        <v>0</v>
      </c>
      <c r="C4345">
        <v>335</v>
      </c>
      <c r="D4345">
        <v>1037</v>
      </c>
      <c r="E4345">
        <v>23</v>
      </c>
      <c r="F4345">
        <v>2</v>
      </c>
      <c r="G4345">
        <v>9</v>
      </c>
      <c r="H4345">
        <v>912</v>
      </c>
      <c r="I4345">
        <v>113.28724553099499</v>
      </c>
      <c r="J4345">
        <v>6.7205356929340097</v>
      </c>
      <c r="K4345">
        <v>6.0415999999999999</v>
      </c>
    </row>
    <row r="4346" spans="1:11">
      <c r="A4346">
        <v>37</v>
      </c>
      <c r="B4346">
        <v>0</v>
      </c>
      <c r="C4346">
        <v>283</v>
      </c>
      <c r="D4346">
        <v>656</v>
      </c>
      <c r="E4346">
        <v>41</v>
      </c>
      <c r="F4346">
        <v>1</v>
      </c>
      <c r="G4346">
        <v>16</v>
      </c>
      <c r="H4346">
        <v>1642</v>
      </c>
      <c r="I4346">
        <v>203.356829243574</v>
      </c>
      <c r="J4346">
        <v>11.996816244320801</v>
      </c>
      <c r="K4346">
        <v>10.942</v>
      </c>
    </row>
    <row r="4347" spans="1:11">
      <c r="A4347">
        <v>37</v>
      </c>
      <c r="B4347">
        <v>0</v>
      </c>
      <c r="C4347">
        <v>772</v>
      </c>
      <c r="D4347">
        <v>965</v>
      </c>
      <c r="E4347">
        <v>38</v>
      </c>
      <c r="F4347">
        <v>1</v>
      </c>
      <c r="G4347">
        <v>15</v>
      </c>
      <c r="H4347">
        <v>1512</v>
      </c>
      <c r="I4347">
        <v>187.86165122238199</v>
      </c>
      <c r="J4347">
        <v>11.149242126709799</v>
      </c>
      <c r="K4347">
        <v>10.0992</v>
      </c>
    </row>
    <row r="4348" spans="1:11">
      <c r="A4348">
        <v>37</v>
      </c>
      <c r="B4348">
        <v>0</v>
      </c>
      <c r="C4348">
        <v>885</v>
      </c>
      <c r="D4348">
        <v>106</v>
      </c>
      <c r="E4348">
        <v>1</v>
      </c>
      <c r="F4348">
        <v>11</v>
      </c>
      <c r="G4348">
        <v>0</v>
      </c>
      <c r="H4348">
        <v>11</v>
      </c>
      <c r="I4348">
        <v>3.3166247903553998</v>
      </c>
      <c r="J4348">
        <v>0.31288975694324</v>
      </c>
      <c r="K4348">
        <v>0.1958</v>
      </c>
    </row>
    <row r="4349" spans="1:11">
      <c r="A4349">
        <v>37</v>
      </c>
      <c r="B4349">
        <v>0</v>
      </c>
      <c r="C4349">
        <v>794</v>
      </c>
      <c r="D4349">
        <v>329</v>
      </c>
      <c r="E4349">
        <v>42</v>
      </c>
      <c r="F4349">
        <v>2</v>
      </c>
      <c r="G4349">
        <v>16</v>
      </c>
      <c r="H4349">
        <v>1651</v>
      </c>
      <c r="I4349">
        <v>206.434008826065</v>
      </c>
      <c r="J4349">
        <v>12.3923323067129</v>
      </c>
      <c r="K4349">
        <v>9.8344000000000005</v>
      </c>
    </row>
    <row r="4350" spans="1:11">
      <c r="A4350">
        <v>37</v>
      </c>
      <c r="B4350">
        <v>0</v>
      </c>
      <c r="C4350">
        <v>950</v>
      </c>
      <c r="D4350">
        <v>1145</v>
      </c>
      <c r="E4350">
        <v>16</v>
      </c>
      <c r="F4350">
        <v>8</v>
      </c>
      <c r="G4350">
        <v>6</v>
      </c>
      <c r="H4350">
        <v>656</v>
      </c>
      <c r="I4350">
        <v>81.939001702485996</v>
      </c>
      <c r="J4350">
        <v>4.9098268808584304</v>
      </c>
      <c r="K4350">
        <v>4.1504000000000003</v>
      </c>
    </row>
    <row r="4351" spans="1:11">
      <c r="A4351">
        <v>37</v>
      </c>
      <c r="B4351">
        <v>0</v>
      </c>
      <c r="C4351">
        <v>629</v>
      </c>
      <c r="D4351">
        <v>753</v>
      </c>
      <c r="E4351">
        <v>30</v>
      </c>
      <c r="F4351">
        <v>2</v>
      </c>
      <c r="G4351">
        <v>12</v>
      </c>
      <c r="H4351">
        <v>1243</v>
      </c>
      <c r="I4351">
        <v>151.91115824718099</v>
      </c>
      <c r="J4351">
        <v>8.7329891789695893</v>
      </c>
      <c r="K4351">
        <v>7.5418000000000003</v>
      </c>
    </row>
    <row r="4352" spans="1:11">
      <c r="A4352">
        <v>37</v>
      </c>
      <c r="B4352">
        <v>0</v>
      </c>
      <c r="C4352">
        <v>637</v>
      </c>
      <c r="D4352">
        <v>1422</v>
      </c>
      <c r="E4352">
        <v>7</v>
      </c>
      <c r="F4352">
        <v>3</v>
      </c>
      <c r="G4352">
        <v>2</v>
      </c>
      <c r="H4352">
        <v>264</v>
      </c>
      <c r="I4352">
        <v>34.4093010681705</v>
      </c>
      <c r="J4352">
        <v>2.2068982758614002</v>
      </c>
      <c r="K4352">
        <v>2.0928</v>
      </c>
    </row>
    <row r="4353" spans="1:11">
      <c r="A4353">
        <v>37</v>
      </c>
      <c r="B4353">
        <v>0</v>
      </c>
      <c r="C4353">
        <v>132</v>
      </c>
      <c r="D4353">
        <v>442</v>
      </c>
      <c r="E4353">
        <v>36</v>
      </c>
      <c r="F4353">
        <v>1</v>
      </c>
      <c r="G4353">
        <v>14</v>
      </c>
      <c r="H4353">
        <v>1482</v>
      </c>
      <c r="I4353">
        <v>181.91206666958601</v>
      </c>
      <c r="J4353">
        <v>10.5492938152276</v>
      </c>
      <c r="K4353">
        <v>9.3800000000000008</v>
      </c>
    </row>
    <row r="4354" spans="1:11">
      <c r="A4354">
        <v>37</v>
      </c>
      <c r="B4354">
        <v>0</v>
      </c>
      <c r="C4354">
        <v>398</v>
      </c>
      <c r="D4354">
        <v>953</v>
      </c>
      <c r="E4354">
        <v>28</v>
      </c>
      <c r="F4354">
        <v>2</v>
      </c>
      <c r="G4354">
        <v>12</v>
      </c>
      <c r="H4354">
        <v>1221</v>
      </c>
      <c r="I4354">
        <v>147.59065011036401</v>
      </c>
      <c r="J4354">
        <v>8.2913147328997194</v>
      </c>
      <c r="K4354">
        <v>7.3667999999999996</v>
      </c>
    </row>
    <row r="4355" spans="1:11">
      <c r="A4355">
        <v>37</v>
      </c>
      <c r="B4355">
        <v>0</v>
      </c>
      <c r="C4355">
        <v>300</v>
      </c>
      <c r="D4355">
        <v>867</v>
      </c>
      <c r="E4355">
        <v>31</v>
      </c>
      <c r="F4355">
        <v>1</v>
      </c>
      <c r="G4355">
        <v>13</v>
      </c>
      <c r="H4355">
        <v>1317</v>
      </c>
      <c r="I4355">
        <v>159.82803258502599</v>
      </c>
      <c r="J4355">
        <v>9.0554458752730707</v>
      </c>
      <c r="K4355">
        <v>7.8406000000000002</v>
      </c>
    </row>
    <row r="4356" spans="1:11">
      <c r="A4356">
        <v>37</v>
      </c>
      <c r="B4356">
        <v>0</v>
      </c>
      <c r="C4356">
        <v>872</v>
      </c>
      <c r="D4356">
        <v>991</v>
      </c>
      <c r="E4356">
        <v>33</v>
      </c>
      <c r="F4356">
        <v>4</v>
      </c>
      <c r="G4356">
        <v>14</v>
      </c>
      <c r="H4356">
        <v>1428</v>
      </c>
      <c r="I4356">
        <v>171.959297509614</v>
      </c>
      <c r="J4356">
        <v>9.5802713949031695</v>
      </c>
      <c r="K4356">
        <v>8.0055999999999994</v>
      </c>
    </row>
    <row r="4357" spans="1:11">
      <c r="A4357">
        <v>37</v>
      </c>
      <c r="B4357">
        <v>0</v>
      </c>
      <c r="C4357">
        <v>911</v>
      </c>
      <c r="D4357">
        <v>555</v>
      </c>
      <c r="E4357">
        <v>42</v>
      </c>
      <c r="F4357">
        <v>5</v>
      </c>
      <c r="G4357">
        <v>18</v>
      </c>
      <c r="H4357">
        <v>1850</v>
      </c>
      <c r="I4357">
        <v>223.94195676558701</v>
      </c>
      <c r="J4357">
        <v>12.619429464124</v>
      </c>
      <c r="K4357">
        <v>11.1</v>
      </c>
    </row>
    <row r="4358" spans="1:11">
      <c r="A4358">
        <v>37</v>
      </c>
      <c r="B4358">
        <v>0</v>
      </c>
      <c r="C4358">
        <v>736</v>
      </c>
      <c r="D4358">
        <v>815</v>
      </c>
      <c r="E4358">
        <v>39</v>
      </c>
      <c r="F4358">
        <v>3</v>
      </c>
      <c r="G4358">
        <v>17</v>
      </c>
      <c r="H4358">
        <v>1733</v>
      </c>
      <c r="I4358">
        <v>207.289652419025</v>
      </c>
      <c r="J4358">
        <v>11.373702123758999</v>
      </c>
      <c r="K4358">
        <v>9.8103999999999996</v>
      </c>
    </row>
    <row r="4359" spans="1:11">
      <c r="A4359">
        <v>37</v>
      </c>
      <c r="B4359">
        <v>0</v>
      </c>
      <c r="C4359">
        <v>600</v>
      </c>
      <c r="D4359">
        <v>738</v>
      </c>
      <c r="E4359">
        <v>26</v>
      </c>
      <c r="F4359">
        <v>3</v>
      </c>
      <c r="G4359">
        <v>10</v>
      </c>
      <c r="H4359">
        <v>1062</v>
      </c>
      <c r="I4359">
        <v>131.339255365637</v>
      </c>
      <c r="J4359">
        <v>7.7275869454830497</v>
      </c>
      <c r="K4359">
        <v>6.9391999999999996</v>
      </c>
    </row>
    <row r="4360" spans="1:11">
      <c r="A4360">
        <v>37</v>
      </c>
      <c r="B4360">
        <v>0</v>
      </c>
      <c r="C4360">
        <v>544</v>
      </c>
      <c r="D4360">
        <v>1350</v>
      </c>
      <c r="E4360">
        <v>11</v>
      </c>
      <c r="F4360">
        <v>2</v>
      </c>
      <c r="G4360">
        <v>4</v>
      </c>
      <c r="H4360">
        <v>405</v>
      </c>
      <c r="I4360">
        <v>50.507425196697596</v>
      </c>
      <c r="J4360">
        <v>3.0178634826645201</v>
      </c>
      <c r="K4360">
        <v>2.6440000000000001</v>
      </c>
    </row>
    <row r="4361" spans="1:11">
      <c r="A4361">
        <v>37</v>
      </c>
      <c r="B4361">
        <v>0</v>
      </c>
      <c r="C4361">
        <v>675</v>
      </c>
      <c r="D4361">
        <v>365</v>
      </c>
      <c r="E4361">
        <v>52</v>
      </c>
      <c r="F4361">
        <v>2</v>
      </c>
      <c r="G4361">
        <v>21</v>
      </c>
      <c r="H4361">
        <v>2162</v>
      </c>
      <c r="I4361">
        <v>266.21419947102697</v>
      </c>
      <c r="J4361">
        <v>15.5330486383066</v>
      </c>
      <c r="K4361">
        <v>13.7096</v>
      </c>
    </row>
    <row r="4362" spans="1:11">
      <c r="A4362">
        <v>37</v>
      </c>
      <c r="B4362">
        <v>0</v>
      </c>
      <c r="C4362">
        <v>218</v>
      </c>
      <c r="D4362">
        <v>843</v>
      </c>
      <c r="E4362">
        <v>33</v>
      </c>
      <c r="F4362">
        <v>1</v>
      </c>
      <c r="G4362">
        <v>14</v>
      </c>
      <c r="H4362">
        <v>1456</v>
      </c>
      <c r="I4362">
        <v>173.74118682684301</v>
      </c>
      <c r="J4362">
        <v>9.4797890271883194</v>
      </c>
      <c r="K4362">
        <v>8.1112000000000002</v>
      </c>
    </row>
    <row r="4363" spans="1:11">
      <c r="A4363">
        <v>37</v>
      </c>
      <c r="B4363">
        <v>0</v>
      </c>
      <c r="C4363">
        <v>270</v>
      </c>
      <c r="D4363">
        <v>25</v>
      </c>
      <c r="E4363">
        <v>0</v>
      </c>
      <c r="F4363">
        <v>100</v>
      </c>
      <c r="G4363">
        <v>0</v>
      </c>
      <c r="H4363">
        <v>0</v>
      </c>
      <c r="I4363">
        <v>0</v>
      </c>
      <c r="J4363">
        <v>0</v>
      </c>
      <c r="K4363">
        <v>0</v>
      </c>
    </row>
    <row r="4364" spans="1:11">
      <c r="A4364">
        <v>37</v>
      </c>
      <c r="B4364">
        <v>0</v>
      </c>
      <c r="C4364">
        <v>1011</v>
      </c>
      <c r="D4364">
        <v>1371</v>
      </c>
      <c r="E4364">
        <v>0</v>
      </c>
      <c r="F4364">
        <v>100</v>
      </c>
      <c r="G4364">
        <v>0</v>
      </c>
      <c r="H4364">
        <v>0</v>
      </c>
      <c r="I4364">
        <v>0</v>
      </c>
      <c r="J4364">
        <v>0</v>
      </c>
      <c r="K4364">
        <v>0</v>
      </c>
    </row>
    <row r="4365" spans="1:11">
      <c r="A4365">
        <v>37</v>
      </c>
      <c r="B4365">
        <v>0</v>
      </c>
      <c r="C4365">
        <v>205</v>
      </c>
      <c r="D4365">
        <v>816</v>
      </c>
      <c r="E4365">
        <v>35</v>
      </c>
      <c r="F4365">
        <v>1</v>
      </c>
      <c r="G4365">
        <v>13</v>
      </c>
      <c r="H4365">
        <v>1390</v>
      </c>
      <c r="I4365">
        <v>172.08137609863499</v>
      </c>
      <c r="J4365">
        <v>10.144456614328799</v>
      </c>
      <c r="K4365">
        <v>8.5679999999999996</v>
      </c>
    </row>
    <row r="4366" spans="1:11">
      <c r="A4366">
        <v>37</v>
      </c>
      <c r="B4366">
        <v>0</v>
      </c>
      <c r="C4366">
        <v>793</v>
      </c>
      <c r="D4366">
        <v>376</v>
      </c>
      <c r="E4366">
        <v>44</v>
      </c>
      <c r="F4366">
        <v>3</v>
      </c>
      <c r="G4366">
        <v>18</v>
      </c>
      <c r="H4366">
        <v>1844</v>
      </c>
      <c r="I4366">
        <v>223.48154286204499</v>
      </c>
      <c r="J4366">
        <v>12.625624737018001</v>
      </c>
      <c r="K4366">
        <v>10.4184</v>
      </c>
    </row>
    <row r="4367" spans="1:11">
      <c r="A4367">
        <v>37</v>
      </c>
      <c r="B4367">
        <v>0</v>
      </c>
      <c r="C4367">
        <v>945</v>
      </c>
      <c r="D4367">
        <v>328</v>
      </c>
      <c r="E4367">
        <v>30</v>
      </c>
      <c r="F4367">
        <v>2</v>
      </c>
      <c r="G4367">
        <v>11</v>
      </c>
      <c r="H4367">
        <v>1169</v>
      </c>
      <c r="I4367">
        <v>143.38409953687301</v>
      </c>
      <c r="J4367">
        <v>8.3026441571345195</v>
      </c>
      <c r="K4367">
        <v>7.4114000000000004</v>
      </c>
    </row>
    <row r="4368" spans="1:11">
      <c r="A4368">
        <v>37</v>
      </c>
      <c r="B4368">
        <v>0</v>
      </c>
      <c r="C4368">
        <v>642</v>
      </c>
      <c r="D4368">
        <v>351</v>
      </c>
      <c r="E4368">
        <v>52</v>
      </c>
      <c r="F4368">
        <v>2</v>
      </c>
      <c r="G4368">
        <v>21</v>
      </c>
      <c r="H4368">
        <v>2141</v>
      </c>
      <c r="I4368">
        <v>263.986742091341</v>
      </c>
      <c r="J4368">
        <v>15.4435067261293</v>
      </c>
      <c r="K4368">
        <v>13.911</v>
      </c>
    </row>
    <row r="4369" spans="1:11">
      <c r="A4369">
        <v>37</v>
      </c>
      <c r="B4369">
        <v>0</v>
      </c>
      <c r="C4369">
        <v>127</v>
      </c>
      <c r="D4369">
        <v>1190</v>
      </c>
      <c r="E4369">
        <v>10</v>
      </c>
      <c r="F4369">
        <v>4</v>
      </c>
      <c r="G4369">
        <v>4</v>
      </c>
      <c r="H4369">
        <v>416</v>
      </c>
      <c r="I4369">
        <v>49.578221024962197</v>
      </c>
      <c r="J4369">
        <v>2.6971095639591698</v>
      </c>
      <c r="K4369">
        <v>2.2599999999999998</v>
      </c>
    </row>
    <row r="4370" spans="1:11">
      <c r="A4370">
        <v>37</v>
      </c>
      <c r="B4370">
        <v>0</v>
      </c>
      <c r="C4370">
        <v>772</v>
      </c>
      <c r="D4370">
        <v>1186</v>
      </c>
      <c r="E4370">
        <v>19</v>
      </c>
      <c r="F4370">
        <v>1</v>
      </c>
      <c r="G4370">
        <v>7</v>
      </c>
      <c r="H4370">
        <v>782</v>
      </c>
      <c r="I4370">
        <v>98.214051947773697</v>
      </c>
      <c r="J4370">
        <v>5.9420198586002702</v>
      </c>
      <c r="K4370">
        <v>5.4584000000000001</v>
      </c>
    </row>
    <row r="4371" spans="1:11">
      <c r="A4371">
        <v>37</v>
      </c>
      <c r="B4371">
        <v>0</v>
      </c>
      <c r="C4371">
        <v>117</v>
      </c>
      <c r="D4371">
        <v>443</v>
      </c>
      <c r="E4371">
        <v>34</v>
      </c>
      <c r="F4371">
        <v>1</v>
      </c>
      <c r="G4371">
        <v>12</v>
      </c>
      <c r="H4371">
        <v>1293</v>
      </c>
      <c r="I4371">
        <v>158.91821796131501</v>
      </c>
      <c r="J4371">
        <v>9.2393235683138606</v>
      </c>
      <c r="K4371">
        <v>7.4606000000000003</v>
      </c>
    </row>
    <row r="4372" spans="1:11">
      <c r="A4372">
        <v>37</v>
      </c>
      <c r="B4372">
        <v>0</v>
      </c>
      <c r="C4372">
        <v>889</v>
      </c>
      <c r="D4372">
        <v>883</v>
      </c>
      <c r="E4372">
        <v>43</v>
      </c>
      <c r="F4372">
        <v>1</v>
      </c>
      <c r="G4372">
        <v>17</v>
      </c>
      <c r="H4372">
        <v>1766</v>
      </c>
      <c r="I4372">
        <v>213.044596270358</v>
      </c>
      <c r="J4372">
        <v>11.9165599062817</v>
      </c>
      <c r="K4372">
        <v>9.8675999999999995</v>
      </c>
    </row>
    <row r="4373" spans="1:11">
      <c r="A4373">
        <v>37</v>
      </c>
      <c r="B4373">
        <v>0</v>
      </c>
      <c r="C4373">
        <v>245</v>
      </c>
      <c r="D4373">
        <v>666</v>
      </c>
      <c r="E4373">
        <v>35</v>
      </c>
      <c r="F4373">
        <v>3</v>
      </c>
      <c r="G4373">
        <v>15</v>
      </c>
      <c r="H4373">
        <v>1586</v>
      </c>
      <c r="I4373">
        <v>190.48359509417099</v>
      </c>
      <c r="J4373">
        <v>10.5499004734642</v>
      </c>
      <c r="K4373">
        <v>9.1484000000000005</v>
      </c>
    </row>
    <row r="4374" spans="1:11">
      <c r="A4374">
        <v>37</v>
      </c>
      <c r="B4374">
        <v>0</v>
      </c>
      <c r="C4374">
        <v>180</v>
      </c>
      <c r="D4374">
        <v>134</v>
      </c>
      <c r="E4374">
        <v>28</v>
      </c>
      <c r="F4374">
        <v>1</v>
      </c>
      <c r="G4374">
        <v>11</v>
      </c>
      <c r="H4374">
        <v>1168</v>
      </c>
      <c r="I4374">
        <v>140.27829482852999</v>
      </c>
      <c r="J4374">
        <v>7.76901538162977</v>
      </c>
      <c r="K4374">
        <v>6.6192000000000002</v>
      </c>
    </row>
    <row r="4375" spans="1:11">
      <c r="A4375">
        <v>37</v>
      </c>
      <c r="B4375">
        <v>0</v>
      </c>
      <c r="C4375">
        <v>1023</v>
      </c>
      <c r="D4375">
        <v>1407</v>
      </c>
      <c r="E4375">
        <v>0</v>
      </c>
      <c r="F4375">
        <v>100</v>
      </c>
      <c r="G4375">
        <v>0</v>
      </c>
      <c r="H4375">
        <v>0</v>
      </c>
      <c r="I4375">
        <v>0</v>
      </c>
      <c r="J4375">
        <v>0</v>
      </c>
      <c r="K4375">
        <v>0</v>
      </c>
    </row>
    <row r="4376" spans="1:11">
      <c r="A4376">
        <v>37</v>
      </c>
      <c r="B4376">
        <v>0</v>
      </c>
      <c r="C4376">
        <v>651</v>
      </c>
      <c r="D4376">
        <v>1397</v>
      </c>
      <c r="E4376">
        <v>8</v>
      </c>
      <c r="F4376">
        <v>3</v>
      </c>
      <c r="G4376">
        <v>3</v>
      </c>
      <c r="H4376">
        <v>319</v>
      </c>
      <c r="I4376">
        <v>38.091993909481801</v>
      </c>
      <c r="J4376">
        <v>2.0818021039474401</v>
      </c>
      <c r="K4376">
        <v>1.7938000000000001</v>
      </c>
    </row>
    <row r="4377" spans="1:11">
      <c r="A4377">
        <v>37</v>
      </c>
      <c r="B4377">
        <v>0</v>
      </c>
      <c r="C4377">
        <v>458</v>
      </c>
      <c r="D4377">
        <v>1105</v>
      </c>
      <c r="E4377">
        <v>25</v>
      </c>
      <c r="F4377">
        <v>1</v>
      </c>
      <c r="G4377">
        <v>10</v>
      </c>
      <c r="H4377">
        <v>1018</v>
      </c>
      <c r="I4377">
        <v>124.169239346949</v>
      </c>
      <c r="J4377">
        <v>7.1096835372609899</v>
      </c>
      <c r="K4377">
        <v>6.4180000000000001</v>
      </c>
    </row>
    <row r="4378" spans="1:11">
      <c r="A4378">
        <v>37</v>
      </c>
      <c r="B4378">
        <v>0</v>
      </c>
      <c r="C4378">
        <v>777</v>
      </c>
      <c r="D4378">
        <v>308</v>
      </c>
      <c r="E4378">
        <v>39</v>
      </c>
      <c r="F4378">
        <v>3</v>
      </c>
      <c r="G4378">
        <v>16</v>
      </c>
      <c r="H4378">
        <v>1642</v>
      </c>
      <c r="I4378">
        <v>199.54949260772401</v>
      </c>
      <c r="J4378">
        <v>11.339470887127</v>
      </c>
      <c r="K4378">
        <v>9.7292000000000005</v>
      </c>
    </row>
    <row r="4379" spans="1:11">
      <c r="A4379">
        <v>37</v>
      </c>
      <c r="B4379">
        <v>0</v>
      </c>
      <c r="C4379">
        <v>258</v>
      </c>
      <c r="D4379">
        <v>109</v>
      </c>
      <c r="E4379">
        <v>29</v>
      </c>
      <c r="F4379">
        <v>1</v>
      </c>
      <c r="G4379">
        <v>10</v>
      </c>
      <c r="H4379">
        <v>1081</v>
      </c>
      <c r="I4379">
        <v>134.53252394867201</v>
      </c>
      <c r="J4379">
        <v>8.0083643773245008</v>
      </c>
      <c r="K4379">
        <v>6.2549999999999999</v>
      </c>
    </row>
    <row r="4380" spans="1:11">
      <c r="A4380">
        <v>37</v>
      </c>
      <c r="B4380">
        <v>0</v>
      </c>
      <c r="C4380">
        <v>483</v>
      </c>
      <c r="D4380">
        <v>710</v>
      </c>
      <c r="E4380">
        <v>42</v>
      </c>
      <c r="F4380">
        <v>2</v>
      </c>
      <c r="G4380">
        <v>18</v>
      </c>
      <c r="H4380">
        <v>1870</v>
      </c>
      <c r="I4380">
        <v>226.044243456895</v>
      </c>
      <c r="J4380">
        <v>12.699212574014201</v>
      </c>
      <c r="K4380">
        <v>11.01</v>
      </c>
    </row>
    <row r="4381" spans="1:11">
      <c r="A4381">
        <v>37</v>
      </c>
      <c r="B4381">
        <v>0</v>
      </c>
      <c r="C4381">
        <v>655</v>
      </c>
      <c r="D4381">
        <v>1346</v>
      </c>
      <c r="E4381">
        <v>11</v>
      </c>
      <c r="F4381">
        <v>3</v>
      </c>
      <c r="G4381">
        <v>4</v>
      </c>
      <c r="H4381">
        <v>410</v>
      </c>
      <c r="I4381">
        <v>50.219518117958899</v>
      </c>
      <c r="J4381">
        <v>2.9</v>
      </c>
      <c r="K4381">
        <v>2.5099999999999998</v>
      </c>
    </row>
    <row r="4382" spans="1:11">
      <c r="A4382">
        <v>37</v>
      </c>
      <c r="B4382">
        <v>0</v>
      </c>
      <c r="C4382">
        <v>988</v>
      </c>
      <c r="D4382">
        <v>371</v>
      </c>
      <c r="E4382">
        <v>31</v>
      </c>
      <c r="F4382">
        <v>1</v>
      </c>
      <c r="G4382">
        <v>12</v>
      </c>
      <c r="H4382">
        <v>1279</v>
      </c>
      <c r="I4382">
        <v>156.40012787718601</v>
      </c>
      <c r="J4382">
        <v>9.0014387738849795</v>
      </c>
      <c r="K4382">
        <v>7.9657999999999998</v>
      </c>
    </row>
    <row r="4383" spans="1:11">
      <c r="A4383">
        <v>37</v>
      </c>
      <c r="B4383">
        <v>0</v>
      </c>
      <c r="C4383">
        <v>934</v>
      </c>
      <c r="D4383">
        <v>1222</v>
      </c>
      <c r="E4383">
        <v>18</v>
      </c>
      <c r="F4383">
        <v>2</v>
      </c>
      <c r="G4383">
        <v>7</v>
      </c>
      <c r="H4383">
        <v>727</v>
      </c>
      <c r="I4383">
        <v>88.459030064770701</v>
      </c>
      <c r="J4383">
        <v>5.0395535516551497</v>
      </c>
      <c r="K4383">
        <v>4.2363999999999997</v>
      </c>
    </row>
    <row r="4384" spans="1:11">
      <c r="A4384">
        <v>37</v>
      </c>
      <c r="B4384">
        <v>0</v>
      </c>
      <c r="C4384">
        <v>433</v>
      </c>
      <c r="D4384">
        <v>705</v>
      </c>
      <c r="E4384">
        <v>40</v>
      </c>
      <c r="F4384">
        <v>1</v>
      </c>
      <c r="G4384">
        <v>15</v>
      </c>
      <c r="H4384">
        <v>1558</v>
      </c>
      <c r="I4384">
        <v>189.46239732464099</v>
      </c>
      <c r="J4384">
        <v>10.780704986224199</v>
      </c>
      <c r="K4384">
        <v>8.8303999999999991</v>
      </c>
    </row>
    <row r="4385" spans="1:11">
      <c r="A4385">
        <v>37</v>
      </c>
      <c r="B4385">
        <v>0</v>
      </c>
      <c r="C4385">
        <v>236</v>
      </c>
      <c r="D4385">
        <v>557</v>
      </c>
      <c r="E4385">
        <v>40</v>
      </c>
      <c r="F4385">
        <v>2</v>
      </c>
      <c r="G4385">
        <v>16</v>
      </c>
      <c r="H4385">
        <v>1607</v>
      </c>
      <c r="I4385">
        <v>196.547704133119</v>
      </c>
      <c r="J4385">
        <v>11.316585173982499</v>
      </c>
      <c r="K4385">
        <v>9.7769999999999992</v>
      </c>
    </row>
    <row r="4386" spans="1:11">
      <c r="A4386">
        <v>37</v>
      </c>
      <c r="B4386">
        <v>0</v>
      </c>
      <c r="C4386">
        <v>893</v>
      </c>
      <c r="D4386">
        <v>188</v>
      </c>
      <c r="E4386">
        <v>31</v>
      </c>
      <c r="F4386">
        <v>1</v>
      </c>
      <c r="G4386">
        <v>12</v>
      </c>
      <c r="H4386">
        <v>1272</v>
      </c>
      <c r="I4386">
        <v>155.41557193537599</v>
      </c>
      <c r="J4386">
        <v>8.9298152276516891</v>
      </c>
      <c r="K4386">
        <v>7.5023999999999997</v>
      </c>
    </row>
    <row r="4387" spans="1:11">
      <c r="A4387">
        <v>37</v>
      </c>
      <c r="B4387">
        <v>0</v>
      </c>
      <c r="C4387">
        <v>85</v>
      </c>
      <c r="D4387">
        <v>1473</v>
      </c>
      <c r="E4387">
        <v>0</v>
      </c>
      <c r="F4387">
        <v>100</v>
      </c>
      <c r="G4387">
        <v>0</v>
      </c>
      <c r="H4387">
        <v>0</v>
      </c>
      <c r="I4387">
        <v>0</v>
      </c>
      <c r="J4387">
        <v>0</v>
      </c>
      <c r="K4387">
        <v>0</v>
      </c>
    </row>
    <row r="4388" spans="1:11">
      <c r="A4388">
        <v>37</v>
      </c>
      <c r="B4388">
        <v>0</v>
      </c>
      <c r="C4388">
        <v>957</v>
      </c>
      <c r="D4388">
        <v>874</v>
      </c>
      <c r="E4388">
        <v>31</v>
      </c>
      <c r="F4388">
        <v>6</v>
      </c>
      <c r="G4388">
        <v>12</v>
      </c>
      <c r="H4388">
        <v>1299</v>
      </c>
      <c r="I4388">
        <v>160.72025385744001</v>
      </c>
      <c r="J4388">
        <v>9.4641375729645905</v>
      </c>
      <c r="K4388">
        <v>8.5492000000000008</v>
      </c>
    </row>
    <row r="4389" spans="1:11">
      <c r="A4389">
        <v>37</v>
      </c>
      <c r="B4389">
        <v>0</v>
      </c>
      <c r="C4389">
        <v>653</v>
      </c>
      <c r="D4389">
        <v>1122</v>
      </c>
      <c r="E4389">
        <v>30</v>
      </c>
      <c r="F4389">
        <v>1</v>
      </c>
      <c r="G4389">
        <v>12</v>
      </c>
      <c r="H4389">
        <v>1258</v>
      </c>
      <c r="I4389">
        <v>150.27308474906599</v>
      </c>
      <c r="J4389">
        <v>8.2197080240115596</v>
      </c>
      <c r="K4389">
        <v>7.0444000000000004</v>
      </c>
    </row>
    <row r="4390" spans="1:11">
      <c r="A4390">
        <v>37</v>
      </c>
      <c r="B4390">
        <v>0</v>
      </c>
      <c r="C4390">
        <v>233</v>
      </c>
      <c r="D4390">
        <v>1422</v>
      </c>
      <c r="E4390">
        <v>0</v>
      </c>
      <c r="F4390">
        <v>100</v>
      </c>
      <c r="G4390">
        <v>0</v>
      </c>
      <c r="H4390">
        <v>0</v>
      </c>
      <c r="I4390">
        <v>0</v>
      </c>
      <c r="J4390">
        <v>0</v>
      </c>
      <c r="K4390">
        <v>0</v>
      </c>
    </row>
    <row r="4391" spans="1:11">
      <c r="A4391">
        <v>37</v>
      </c>
      <c r="B4391">
        <v>0</v>
      </c>
      <c r="C4391">
        <v>608</v>
      </c>
      <c r="D4391">
        <v>1339</v>
      </c>
      <c r="E4391">
        <v>11</v>
      </c>
      <c r="F4391">
        <v>1</v>
      </c>
      <c r="G4391">
        <v>4</v>
      </c>
      <c r="H4391">
        <v>428</v>
      </c>
      <c r="I4391">
        <v>53.084837759948002</v>
      </c>
      <c r="J4391">
        <v>3.1403184551889001</v>
      </c>
      <c r="K4391">
        <v>2.8559999999999999</v>
      </c>
    </row>
    <row r="4392" spans="1:11">
      <c r="A4392">
        <v>37</v>
      </c>
      <c r="B4392">
        <v>0</v>
      </c>
      <c r="C4392">
        <v>609</v>
      </c>
      <c r="D4392">
        <v>30</v>
      </c>
      <c r="E4392">
        <v>23</v>
      </c>
      <c r="F4392">
        <v>1</v>
      </c>
      <c r="G4392">
        <v>9</v>
      </c>
      <c r="H4392">
        <v>991</v>
      </c>
      <c r="I4392">
        <v>127.204559666704</v>
      </c>
      <c r="J4392">
        <v>7.97507993690345</v>
      </c>
      <c r="K4392">
        <v>7.0444000000000004</v>
      </c>
    </row>
    <row r="4393" spans="1:11">
      <c r="A4393">
        <v>37</v>
      </c>
      <c r="B4393">
        <v>0</v>
      </c>
      <c r="C4393">
        <v>1064</v>
      </c>
      <c r="D4393">
        <v>1274</v>
      </c>
      <c r="E4393">
        <v>0</v>
      </c>
      <c r="F4393">
        <v>100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>
      <c r="A4394">
        <v>37</v>
      </c>
      <c r="B4394">
        <v>0</v>
      </c>
      <c r="C4394">
        <v>19</v>
      </c>
      <c r="D4394">
        <v>1361</v>
      </c>
      <c r="E4394">
        <v>0</v>
      </c>
      <c r="F4394">
        <v>100</v>
      </c>
      <c r="G4394">
        <v>0</v>
      </c>
      <c r="H4394">
        <v>0</v>
      </c>
      <c r="I4394">
        <v>0</v>
      </c>
      <c r="J4394">
        <v>0</v>
      </c>
      <c r="K4394">
        <v>0</v>
      </c>
    </row>
    <row r="4395" spans="1:11">
      <c r="A4395">
        <v>37</v>
      </c>
      <c r="B4395">
        <v>0</v>
      </c>
      <c r="C4395">
        <v>507</v>
      </c>
      <c r="D4395">
        <v>72</v>
      </c>
      <c r="E4395">
        <v>31</v>
      </c>
      <c r="F4395">
        <v>1</v>
      </c>
      <c r="G4395">
        <v>12</v>
      </c>
      <c r="H4395">
        <v>1283</v>
      </c>
      <c r="I4395">
        <v>156.62375298785301</v>
      </c>
      <c r="J4395">
        <v>8.9833790969768206</v>
      </c>
      <c r="K4395">
        <v>7.9394</v>
      </c>
    </row>
    <row r="4396" spans="1:11">
      <c r="A4396">
        <v>37</v>
      </c>
      <c r="B4396">
        <v>0</v>
      </c>
      <c r="C4396">
        <v>119</v>
      </c>
      <c r="D4396">
        <v>1239</v>
      </c>
      <c r="E4396">
        <v>9</v>
      </c>
      <c r="F4396">
        <v>1</v>
      </c>
      <c r="G4396">
        <v>3</v>
      </c>
      <c r="H4396">
        <v>331</v>
      </c>
      <c r="I4396">
        <v>39.912404086950197</v>
      </c>
      <c r="J4396">
        <v>2.2302242039759101</v>
      </c>
      <c r="K4396">
        <v>1.7638</v>
      </c>
    </row>
    <row r="4397" spans="1:11">
      <c r="A4397">
        <v>37</v>
      </c>
      <c r="B4397">
        <v>0</v>
      </c>
      <c r="C4397">
        <v>217</v>
      </c>
      <c r="D4397">
        <v>641</v>
      </c>
      <c r="E4397">
        <v>36</v>
      </c>
      <c r="F4397">
        <v>2</v>
      </c>
      <c r="G4397">
        <v>16</v>
      </c>
      <c r="H4397">
        <v>1661</v>
      </c>
      <c r="I4397">
        <v>198.95979493354901</v>
      </c>
      <c r="J4397">
        <v>10.952529388228101</v>
      </c>
      <c r="K4397">
        <v>9.69</v>
      </c>
    </row>
    <row r="4398" spans="1:11">
      <c r="A4398">
        <v>37</v>
      </c>
      <c r="B4398">
        <v>0</v>
      </c>
      <c r="C4398">
        <v>768</v>
      </c>
      <c r="D4398">
        <v>966</v>
      </c>
      <c r="E4398">
        <v>36</v>
      </c>
      <c r="F4398">
        <v>3</v>
      </c>
      <c r="G4398">
        <v>15</v>
      </c>
      <c r="H4398">
        <v>1514</v>
      </c>
      <c r="I4398">
        <v>184.13038858374199</v>
      </c>
      <c r="J4398">
        <v>10.479522889903</v>
      </c>
      <c r="K4398">
        <v>9.1164000000000005</v>
      </c>
    </row>
    <row r="4399" spans="1:11">
      <c r="A4399">
        <v>37</v>
      </c>
      <c r="B4399">
        <v>0</v>
      </c>
      <c r="C4399">
        <v>428</v>
      </c>
      <c r="D4399">
        <v>113</v>
      </c>
      <c r="E4399">
        <v>29</v>
      </c>
      <c r="F4399">
        <v>9</v>
      </c>
      <c r="G4399">
        <v>12</v>
      </c>
      <c r="H4399">
        <v>1255</v>
      </c>
      <c r="I4399">
        <v>154.59948253471001</v>
      </c>
      <c r="J4399">
        <v>9.0281504196596103</v>
      </c>
      <c r="K4399">
        <v>7.5510000000000002</v>
      </c>
    </row>
    <row r="4400" spans="1:11">
      <c r="A4400">
        <v>37</v>
      </c>
      <c r="B4400">
        <v>0</v>
      </c>
      <c r="C4400">
        <v>876</v>
      </c>
      <c r="D4400">
        <v>309</v>
      </c>
      <c r="E4400">
        <v>35</v>
      </c>
      <c r="F4400">
        <v>2</v>
      </c>
      <c r="G4400">
        <v>13</v>
      </c>
      <c r="H4400">
        <v>1366</v>
      </c>
      <c r="I4400">
        <v>169.091691102786</v>
      </c>
      <c r="J4400">
        <v>9.9661627520324991</v>
      </c>
      <c r="K4400">
        <v>8.7195999999999998</v>
      </c>
    </row>
    <row r="4401" spans="1:11">
      <c r="A4401">
        <v>37</v>
      </c>
      <c r="B4401">
        <v>0</v>
      </c>
      <c r="C4401">
        <v>956</v>
      </c>
      <c r="D4401">
        <v>11</v>
      </c>
      <c r="E4401">
        <v>0</v>
      </c>
      <c r="F4401">
        <v>100</v>
      </c>
      <c r="G4401">
        <v>0</v>
      </c>
      <c r="H4401">
        <v>0</v>
      </c>
      <c r="I4401">
        <v>0</v>
      </c>
      <c r="J4401">
        <v>0</v>
      </c>
      <c r="K4401">
        <v>0</v>
      </c>
    </row>
    <row r="4402" spans="1:11">
      <c r="A4402">
        <v>37</v>
      </c>
      <c r="B4402">
        <v>0</v>
      </c>
      <c r="C4402">
        <v>663</v>
      </c>
      <c r="D4402">
        <v>123</v>
      </c>
      <c r="E4402">
        <v>29</v>
      </c>
      <c r="F4402">
        <v>9</v>
      </c>
      <c r="G4402">
        <v>12</v>
      </c>
      <c r="H4402">
        <v>1269</v>
      </c>
      <c r="I4402">
        <v>154.02921800749399</v>
      </c>
      <c r="J4402">
        <v>8.7300572735807407</v>
      </c>
      <c r="K4402">
        <v>7.2569999999999997</v>
      </c>
    </row>
    <row r="4403" spans="1:11">
      <c r="A4403">
        <v>37</v>
      </c>
      <c r="B4403">
        <v>0</v>
      </c>
      <c r="C4403">
        <v>1058</v>
      </c>
      <c r="D4403">
        <v>711</v>
      </c>
      <c r="E4403">
        <v>30</v>
      </c>
      <c r="F4403">
        <v>1</v>
      </c>
      <c r="G4403">
        <v>11</v>
      </c>
      <c r="H4403">
        <v>1180</v>
      </c>
      <c r="I4403">
        <v>144.962064002966</v>
      </c>
      <c r="J4403">
        <v>8.4202137740083494</v>
      </c>
      <c r="K4403">
        <v>6.952</v>
      </c>
    </row>
    <row r="4404" spans="1:11">
      <c r="A4404">
        <v>37</v>
      </c>
      <c r="B4404">
        <v>0</v>
      </c>
      <c r="C4404">
        <v>758</v>
      </c>
      <c r="D4404">
        <v>299</v>
      </c>
      <c r="E4404">
        <v>39</v>
      </c>
      <c r="F4404">
        <v>6</v>
      </c>
      <c r="G4404">
        <v>15</v>
      </c>
      <c r="H4404">
        <v>1568</v>
      </c>
      <c r="I4404">
        <v>192.48376554920199</v>
      </c>
      <c r="J4404">
        <v>11.1641211028903</v>
      </c>
      <c r="K4404">
        <v>8.7439999999999998</v>
      </c>
    </row>
    <row r="4405" spans="1:11">
      <c r="A4405">
        <v>37</v>
      </c>
      <c r="B4405">
        <v>0</v>
      </c>
      <c r="C4405">
        <v>659</v>
      </c>
      <c r="D4405">
        <v>972</v>
      </c>
      <c r="E4405">
        <v>29</v>
      </c>
      <c r="F4405">
        <v>2</v>
      </c>
      <c r="G4405">
        <v>11</v>
      </c>
      <c r="H4405">
        <v>1184</v>
      </c>
      <c r="I4405">
        <v>147.69563297538599</v>
      </c>
      <c r="J4405">
        <v>8.8291788972701202</v>
      </c>
      <c r="K4405">
        <v>7.7872000000000003</v>
      </c>
    </row>
    <row r="4406" spans="1:11">
      <c r="A4406">
        <v>37</v>
      </c>
      <c r="B4406">
        <v>0</v>
      </c>
      <c r="C4406">
        <v>517</v>
      </c>
      <c r="D4406">
        <v>963</v>
      </c>
      <c r="E4406">
        <v>27</v>
      </c>
      <c r="F4406">
        <v>1</v>
      </c>
      <c r="G4406">
        <v>11</v>
      </c>
      <c r="H4406">
        <v>1195</v>
      </c>
      <c r="I4406">
        <v>142.72701215957699</v>
      </c>
      <c r="J4406">
        <v>7.8043257235971399</v>
      </c>
      <c r="K4406">
        <v>6.734</v>
      </c>
    </row>
    <row r="4407" spans="1:11">
      <c r="A4407">
        <v>37</v>
      </c>
      <c r="B4407">
        <v>0</v>
      </c>
      <c r="C4407">
        <v>586</v>
      </c>
      <c r="D4407">
        <v>287</v>
      </c>
      <c r="E4407">
        <v>47</v>
      </c>
      <c r="F4407">
        <v>2</v>
      </c>
      <c r="G4407">
        <v>21</v>
      </c>
      <c r="H4407">
        <v>2188</v>
      </c>
      <c r="I4407">
        <v>262.72799622423202</v>
      </c>
      <c r="J4407">
        <v>14.543919691747501</v>
      </c>
      <c r="K4407">
        <v>12.7096</v>
      </c>
    </row>
    <row r="4408" spans="1:11">
      <c r="A4408">
        <v>37</v>
      </c>
      <c r="B4408">
        <v>0</v>
      </c>
      <c r="C4408">
        <v>511</v>
      </c>
      <c r="D4408">
        <v>1474</v>
      </c>
      <c r="E4408">
        <v>0</v>
      </c>
      <c r="F4408">
        <v>100</v>
      </c>
      <c r="G4408">
        <v>0</v>
      </c>
      <c r="H4408">
        <v>0</v>
      </c>
      <c r="I4408">
        <v>0</v>
      </c>
      <c r="J4408">
        <v>0</v>
      </c>
      <c r="K4408">
        <v>0</v>
      </c>
    </row>
    <row r="4409" spans="1:11">
      <c r="A4409">
        <v>37</v>
      </c>
      <c r="B4409">
        <v>0</v>
      </c>
      <c r="C4409">
        <v>583</v>
      </c>
      <c r="D4409">
        <v>1332</v>
      </c>
      <c r="E4409">
        <v>11</v>
      </c>
      <c r="F4409">
        <v>2</v>
      </c>
      <c r="G4409">
        <v>4</v>
      </c>
      <c r="H4409">
        <v>442</v>
      </c>
      <c r="I4409">
        <v>55.208694967368999</v>
      </c>
      <c r="J4409">
        <v>3.3081112435950502</v>
      </c>
      <c r="K4409">
        <v>3.02</v>
      </c>
    </row>
    <row r="4410" spans="1:11">
      <c r="A4410">
        <v>37</v>
      </c>
      <c r="B4410">
        <v>0</v>
      </c>
      <c r="C4410">
        <v>407</v>
      </c>
      <c r="D4410">
        <v>1127</v>
      </c>
      <c r="E4410">
        <v>21</v>
      </c>
      <c r="F4410">
        <v>2</v>
      </c>
      <c r="G4410">
        <v>8</v>
      </c>
      <c r="H4410">
        <v>879</v>
      </c>
      <c r="I4410">
        <v>107.419737478733</v>
      </c>
      <c r="J4410">
        <v>6.1746173970538498</v>
      </c>
      <c r="K4410">
        <v>5.3680000000000003</v>
      </c>
    </row>
    <row r="4411" spans="1:11">
      <c r="A4411">
        <v>37</v>
      </c>
      <c r="B4411">
        <v>0</v>
      </c>
      <c r="C4411">
        <v>917</v>
      </c>
      <c r="D4411">
        <v>1034</v>
      </c>
      <c r="E4411">
        <v>28</v>
      </c>
      <c r="F4411">
        <v>1</v>
      </c>
      <c r="G4411">
        <v>12</v>
      </c>
      <c r="H4411">
        <v>1258</v>
      </c>
      <c r="I4411">
        <v>147.13938969562199</v>
      </c>
      <c r="J4411">
        <v>7.6317494717790604</v>
      </c>
      <c r="K4411">
        <v>6.5452000000000004</v>
      </c>
    </row>
    <row r="4412" spans="1:11">
      <c r="A4412">
        <v>37</v>
      </c>
      <c r="B4412">
        <v>0</v>
      </c>
      <c r="C4412">
        <v>594</v>
      </c>
      <c r="D4412">
        <v>445</v>
      </c>
      <c r="E4412">
        <v>48</v>
      </c>
      <c r="F4412">
        <v>4</v>
      </c>
      <c r="G4412">
        <v>21</v>
      </c>
      <c r="H4412">
        <v>2199</v>
      </c>
      <c r="I4412">
        <v>264.50141776557598</v>
      </c>
      <c r="J4412">
        <v>14.698635991138801</v>
      </c>
      <c r="K4412">
        <v>12.991</v>
      </c>
    </row>
    <row r="4413" spans="1:11">
      <c r="A4413">
        <v>37</v>
      </c>
      <c r="B4413">
        <v>0</v>
      </c>
      <c r="C4413">
        <v>977</v>
      </c>
      <c r="D4413">
        <v>1405</v>
      </c>
      <c r="E4413">
        <v>0</v>
      </c>
      <c r="F4413">
        <v>100</v>
      </c>
      <c r="G4413">
        <v>0</v>
      </c>
      <c r="H4413">
        <v>0</v>
      </c>
      <c r="I4413">
        <v>0</v>
      </c>
      <c r="J4413">
        <v>0</v>
      </c>
      <c r="K4413">
        <v>0</v>
      </c>
    </row>
    <row r="4414" spans="1:11">
      <c r="A4414">
        <v>37</v>
      </c>
      <c r="B4414">
        <v>0</v>
      </c>
      <c r="C4414">
        <v>955</v>
      </c>
      <c r="D4414">
        <v>380</v>
      </c>
      <c r="E4414">
        <v>30</v>
      </c>
      <c r="F4414">
        <v>2</v>
      </c>
      <c r="G4414">
        <v>12</v>
      </c>
      <c r="H4414">
        <v>1244</v>
      </c>
      <c r="I4414">
        <v>154.751413563819</v>
      </c>
      <c r="J4414">
        <v>9.2046944544618103</v>
      </c>
      <c r="K4414">
        <v>8.0047999999999995</v>
      </c>
    </row>
    <row r="4415" spans="1:11">
      <c r="A4415">
        <v>37</v>
      </c>
      <c r="B4415">
        <v>0</v>
      </c>
      <c r="C4415">
        <v>456</v>
      </c>
      <c r="D4415">
        <v>209</v>
      </c>
      <c r="E4415">
        <v>43</v>
      </c>
      <c r="F4415">
        <v>1</v>
      </c>
      <c r="G4415">
        <v>17</v>
      </c>
      <c r="H4415">
        <v>1713</v>
      </c>
      <c r="I4415">
        <v>211.23209983333501</v>
      </c>
      <c r="J4415">
        <v>12.3593325062481</v>
      </c>
      <c r="K4415">
        <v>10.776</v>
      </c>
    </row>
    <row r="4416" spans="1:11">
      <c r="A4416">
        <v>37</v>
      </c>
      <c r="B4416">
        <v>0</v>
      </c>
      <c r="C4416">
        <v>395</v>
      </c>
      <c r="D4416">
        <v>1388</v>
      </c>
      <c r="E4416">
        <v>7</v>
      </c>
      <c r="F4416">
        <v>5</v>
      </c>
      <c r="G4416">
        <v>2</v>
      </c>
      <c r="H4416">
        <v>275</v>
      </c>
      <c r="I4416">
        <v>33.361654635224603</v>
      </c>
      <c r="J4416">
        <v>1.8887826767524101</v>
      </c>
      <c r="K4416">
        <v>1.63</v>
      </c>
    </row>
    <row r="4417" spans="1:11">
      <c r="A4417">
        <v>37</v>
      </c>
      <c r="B4417">
        <v>0</v>
      </c>
      <c r="C4417">
        <v>646</v>
      </c>
      <c r="D4417">
        <v>699</v>
      </c>
      <c r="E4417">
        <v>36</v>
      </c>
      <c r="F4417">
        <v>1</v>
      </c>
      <c r="G4417">
        <v>14</v>
      </c>
      <c r="H4417">
        <v>1465</v>
      </c>
      <c r="I4417">
        <v>179.150774488976</v>
      </c>
      <c r="J4417">
        <v>10.3115226809623</v>
      </c>
      <c r="K4417">
        <v>9.0250000000000004</v>
      </c>
    </row>
    <row r="4418" spans="1:11">
      <c r="A4418">
        <v>37</v>
      </c>
      <c r="B4418">
        <v>0</v>
      </c>
      <c r="C4418">
        <v>833</v>
      </c>
      <c r="D4418">
        <v>692</v>
      </c>
      <c r="E4418">
        <v>49</v>
      </c>
      <c r="F4418">
        <v>3</v>
      </c>
      <c r="G4418">
        <v>18</v>
      </c>
      <c r="H4418">
        <v>1889</v>
      </c>
      <c r="I4418">
        <v>236.47621444872601</v>
      </c>
      <c r="J4418">
        <v>14.225958667168999</v>
      </c>
      <c r="K4418">
        <v>12.8278</v>
      </c>
    </row>
    <row r="4419" spans="1:11">
      <c r="A4419">
        <v>37</v>
      </c>
      <c r="B4419">
        <v>0</v>
      </c>
      <c r="C4419">
        <v>1058</v>
      </c>
      <c r="D4419">
        <v>238</v>
      </c>
      <c r="E4419">
        <v>2</v>
      </c>
      <c r="F4419">
        <v>1</v>
      </c>
      <c r="G4419">
        <v>0</v>
      </c>
      <c r="H4419">
        <v>29</v>
      </c>
      <c r="I4419">
        <v>5.5677643628300197</v>
      </c>
      <c r="J4419">
        <v>0.47528938553264599</v>
      </c>
      <c r="K4419">
        <v>0.41760000000000003</v>
      </c>
    </row>
    <row r="4420" spans="1:11">
      <c r="A4420">
        <v>37</v>
      </c>
      <c r="B4420">
        <v>0</v>
      </c>
      <c r="C4420">
        <v>820</v>
      </c>
      <c r="D4420">
        <v>307</v>
      </c>
      <c r="E4420">
        <v>39</v>
      </c>
      <c r="F4420">
        <v>1</v>
      </c>
      <c r="G4420">
        <v>17</v>
      </c>
      <c r="H4420">
        <v>1785</v>
      </c>
      <c r="I4420">
        <v>209.616316158833</v>
      </c>
      <c r="J4420">
        <v>10.989426736641001</v>
      </c>
      <c r="K4420">
        <v>9.4559999999999995</v>
      </c>
    </row>
    <row r="4421" spans="1:11">
      <c r="A4421">
        <v>37</v>
      </c>
      <c r="B4421">
        <v>0</v>
      </c>
      <c r="C4421">
        <v>840</v>
      </c>
      <c r="D4421">
        <v>1029</v>
      </c>
      <c r="E4421">
        <v>23</v>
      </c>
      <c r="F4421">
        <v>2</v>
      </c>
      <c r="G4421">
        <v>9</v>
      </c>
      <c r="H4421">
        <v>977</v>
      </c>
      <c r="I4421">
        <v>115.451288429363</v>
      </c>
      <c r="J4421">
        <v>6.1511868773432701</v>
      </c>
      <c r="K4421">
        <v>5.0776000000000003</v>
      </c>
    </row>
    <row r="4422" spans="1:11">
      <c r="A4422">
        <v>37</v>
      </c>
      <c r="B4422">
        <v>0</v>
      </c>
      <c r="C4422">
        <v>237</v>
      </c>
      <c r="D4422">
        <v>522</v>
      </c>
      <c r="E4422">
        <v>42</v>
      </c>
      <c r="F4422">
        <v>1</v>
      </c>
      <c r="G4422">
        <v>17</v>
      </c>
      <c r="H4422">
        <v>1793</v>
      </c>
      <c r="I4422">
        <v>216.275287538822</v>
      </c>
      <c r="J4422">
        <v>12.094010914498099</v>
      </c>
      <c r="K4422">
        <v>10.4374</v>
      </c>
    </row>
    <row r="4423" spans="1:11">
      <c r="A4423">
        <v>37</v>
      </c>
      <c r="B4423">
        <v>0</v>
      </c>
      <c r="C4423">
        <v>1119</v>
      </c>
      <c r="D4423">
        <v>1427</v>
      </c>
      <c r="E4423">
        <v>0</v>
      </c>
      <c r="F4423">
        <v>100</v>
      </c>
      <c r="G4423">
        <v>0</v>
      </c>
      <c r="H4423">
        <v>0</v>
      </c>
      <c r="I4423">
        <v>0</v>
      </c>
      <c r="J4423">
        <v>0</v>
      </c>
      <c r="K4423">
        <v>0</v>
      </c>
    </row>
    <row r="4424" spans="1:11">
      <c r="A4424">
        <v>37</v>
      </c>
      <c r="B4424">
        <v>0</v>
      </c>
      <c r="C4424">
        <v>801</v>
      </c>
      <c r="D4424">
        <v>557</v>
      </c>
      <c r="E4424">
        <v>54</v>
      </c>
      <c r="F4424">
        <v>1</v>
      </c>
      <c r="G4424">
        <v>22</v>
      </c>
      <c r="H4424">
        <v>2251</v>
      </c>
      <c r="I4424">
        <v>272.10108415807503</v>
      </c>
      <c r="J4424">
        <v>15.2869192448969</v>
      </c>
      <c r="K4424">
        <v>13.211600000000001</v>
      </c>
    </row>
    <row r="4425" spans="1:11">
      <c r="A4425">
        <v>37</v>
      </c>
      <c r="B4425">
        <v>0</v>
      </c>
      <c r="C4425">
        <v>325</v>
      </c>
      <c r="D4425">
        <v>924</v>
      </c>
      <c r="E4425">
        <v>30</v>
      </c>
      <c r="F4425">
        <v>1</v>
      </c>
      <c r="G4425">
        <v>12</v>
      </c>
      <c r="H4425">
        <v>1211</v>
      </c>
      <c r="I4425">
        <v>147.33974345029901</v>
      </c>
      <c r="J4425">
        <v>8.3927289959821803</v>
      </c>
      <c r="K4425">
        <v>6.9295999999999998</v>
      </c>
    </row>
    <row r="4426" spans="1:11">
      <c r="A4426">
        <v>37</v>
      </c>
      <c r="B4426">
        <v>0</v>
      </c>
      <c r="C4426">
        <v>428</v>
      </c>
      <c r="D4426">
        <v>564</v>
      </c>
      <c r="E4426">
        <v>47</v>
      </c>
      <c r="F4426">
        <v>6</v>
      </c>
      <c r="G4426">
        <v>20</v>
      </c>
      <c r="H4426">
        <v>2015</v>
      </c>
      <c r="I4426">
        <v>242.62522539917401</v>
      </c>
      <c r="J4426">
        <v>13.514714203415499</v>
      </c>
      <c r="K4426">
        <v>11.656000000000001</v>
      </c>
    </row>
    <row r="4427" spans="1:11">
      <c r="A4427">
        <v>37</v>
      </c>
      <c r="B4427">
        <v>0</v>
      </c>
      <c r="C4427">
        <v>390</v>
      </c>
      <c r="D4427">
        <v>464</v>
      </c>
      <c r="E4427">
        <v>52</v>
      </c>
      <c r="F4427">
        <v>2</v>
      </c>
      <c r="G4427">
        <v>21</v>
      </c>
      <c r="H4427">
        <v>2182</v>
      </c>
      <c r="I4427">
        <v>265.39404665515798</v>
      </c>
      <c r="J4427">
        <v>15.1072035797496</v>
      </c>
      <c r="K4427">
        <v>12.914400000000001</v>
      </c>
    </row>
    <row r="4428" spans="1:11">
      <c r="A4428">
        <v>37</v>
      </c>
      <c r="B4428">
        <v>0</v>
      </c>
      <c r="C4428">
        <v>218</v>
      </c>
      <c r="D4428">
        <v>1267</v>
      </c>
      <c r="E4428">
        <v>10</v>
      </c>
      <c r="F4428">
        <v>3</v>
      </c>
      <c r="G4428">
        <v>4</v>
      </c>
      <c r="H4428">
        <v>422</v>
      </c>
      <c r="I4428">
        <v>50.872389367907601</v>
      </c>
      <c r="J4428">
        <v>2.8410561416487301</v>
      </c>
      <c r="K4428">
        <v>2.4908000000000001</v>
      </c>
    </row>
    <row r="4429" spans="1:11">
      <c r="A4429">
        <v>37</v>
      </c>
      <c r="B4429">
        <v>0</v>
      </c>
      <c r="C4429">
        <v>444</v>
      </c>
      <c r="D4429">
        <v>529</v>
      </c>
      <c r="E4429">
        <v>49</v>
      </c>
      <c r="F4429">
        <v>3</v>
      </c>
      <c r="G4429">
        <v>22</v>
      </c>
      <c r="H4429">
        <v>2207</v>
      </c>
      <c r="I4429">
        <v>261.65435215184198</v>
      </c>
      <c r="J4429">
        <v>14.055073816953101</v>
      </c>
      <c r="K4429">
        <v>12.0244</v>
      </c>
    </row>
    <row r="4430" spans="1:11">
      <c r="A4430">
        <v>37</v>
      </c>
      <c r="B4430">
        <v>0</v>
      </c>
      <c r="C4430">
        <v>1084</v>
      </c>
      <c r="D4430">
        <v>1278</v>
      </c>
      <c r="E4430">
        <v>0</v>
      </c>
      <c r="F4430">
        <v>100</v>
      </c>
      <c r="G4430">
        <v>0</v>
      </c>
      <c r="H4430">
        <v>0</v>
      </c>
      <c r="I4430">
        <v>0</v>
      </c>
      <c r="J4430">
        <v>0</v>
      </c>
      <c r="K4430">
        <v>0</v>
      </c>
    </row>
    <row r="4431" spans="1:11">
      <c r="A4431">
        <v>37</v>
      </c>
      <c r="B4431">
        <v>0</v>
      </c>
      <c r="C4431">
        <v>1080</v>
      </c>
      <c r="D4431">
        <v>1395</v>
      </c>
      <c r="E4431">
        <v>3</v>
      </c>
      <c r="F4431">
        <v>4</v>
      </c>
      <c r="G4431">
        <v>0</v>
      </c>
      <c r="H4431">
        <v>12</v>
      </c>
      <c r="I4431">
        <v>6</v>
      </c>
      <c r="J4431">
        <v>0.58787753826796296</v>
      </c>
      <c r="K4431">
        <v>0.23039999999999999</v>
      </c>
    </row>
    <row r="4432" spans="1:11">
      <c r="A4432">
        <v>37</v>
      </c>
      <c r="B4432">
        <v>0</v>
      </c>
      <c r="C4432">
        <v>236</v>
      </c>
      <c r="D4432">
        <v>459</v>
      </c>
      <c r="E4432">
        <v>44</v>
      </c>
      <c r="F4432">
        <v>1</v>
      </c>
      <c r="G4432">
        <v>17</v>
      </c>
      <c r="H4432">
        <v>1774</v>
      </c>
      <c r="I4432">
        <v>214.87670883555501</v>
      </c>
      <c r="J4432">
        <v>12.1248670095799</v>
      </c>
      <c r="K4432">
        <v>11.0192</v>
      </c>
    </row>
    <row r="4433" spans="1:11">
      <c r="A4433">
        <v>37</v>
      </c>
      <c r="B4433">
        <v>0</v>
      </c>
      <c r="C4433">
        <v>578</v>
      </c>
      <c r="D4433">
        <v>1468</v>
      </c>
      <c r="E4433">
        <v>0</v>
      </c>
      <c r="F4433">
        <v>100</v>
      </c>
      <c r="G4433">
        <v>0</v>
      </c>
      <c r="H4433">
        <v>0</v>
      </c>
      <c r="I4433">
        <v>0</v>
      </c>
      <c r="J4433">
        <v>0</v>
      </c>
      <c r="K4433">
        <v>0</v>
      </c>
    </row>
    <row r="4434" spans="1:11">
      <c r="A4434">
        <v>37</v>
      </c>
      <c r="B4434">
        <v>0</v>
      </c>
      <c r="C4434">
        <v>933</v>
      </c>
      <c r="D4434">
        <v>1119</v>
      </c>
      <c r="E4434">
        <v>21</v>
      </c>
      <c r="F4434">
        <v>1</v>
      </c>
      <c r="G4434">
        <v>8</v>
      </c>
      <c r="H4434">
        <v>823</v>
      </c>
      <c r="I4434">
        <v>102.15184775617099</v>
      </c>
      <c r="J4434">
        <v>6.05120649127098</v>
      </c>
      <c r="K4434">
        <v>5.1436000000000002</v>
      </c>
    </row>
    <row r="4435" spans="1:11">
      <c r="A4435">
        <v>37</v>
      </c>
      <c r="B4435">
        <v>0</v>
      </c>
      <c r="C4435">
        <v>1033</v>
      </c>
      <c r="D4435">
        <v>1394</v>
      </c>
      <c r="E4435">
        <v>0</v>
      </c>
      <c r="F4435">
        <v>100</v>
      </c>
      <c r="G4435">
        <v>0</v>
      </c>
      <c r="H4435">
        <v>0</v>
      </c>
      <c r="I4435">
        <v>0</v>
      </c>
      <c r="J4435">
        <v>0</v>
      </c>
      <c r="K4435">
        <v>0</v>
      </c>
    </row>
    <row r="4436" spans="1:11">
      <c r="A4436">
        <v>37</v>
      </c>
      <c r="B4436">
        <v>0</v>
      </c>
      <c r="C4436">
        <v>1061</v>
      </c>
      <c r="D4436">
        <v>405</v>
      </c>
      <c r="E4436">
        <v>24</v>
      </c>
      <c r="F4436">
        <v>3</v>
      </c>
      <c r="G4436">
        <v>10</v>
      </c>
      <c r="H4436">
        <v>1047</v>
      </c>
      <c r="I4436">
        <v>125.415310070182</v>
      </c>
      <c r="J4436">
        <v>6.9042812804809701</v>
      </c>
      <c r="K4436">
        <v>6.0617999999999999</v>
      </c>
    </row>
    <row r="4437" spans="1:11">
      <c r="A4437">
        <v>37</v>
      </c>
      <c r="B4437">
        <v>0</v>
      </c>
      <c r="C4437">
        <v>700</v>
      </c>
      <c r="D4437">
        <v>1061</v>
      </c>
      <c r="E4437">
        <v>29</v>
      </c>
      <c r="F4437">
        <v>5</v>
      </c>
      <c r="G4437">
        <v>12</v>
      </c>
      <c r="H4437">
        <v>1228</v>
      </c>
      <c r="I4437">
        <v>148.162073419617</v>
      </c>
      <c r="J4437">
        <v>8.2898492145514897</v>
      </c>
      <c r="K4437">
        <v>7.0848000000000004</v>
      </c>
    </row>
    <row r="4438" spans="1:11">
      <c r="A4438">
        <v>37</v>
      </c>
      <c r="B4438">
        <v>0</v>
      </c>
      <c r="C4438">
        <v>317</v>
      </c>
      <c r="D4438">
        <v>1300</v>
      </c>
      <c r="E4438">
        <v>10</v>
      </c>
      <c r="F4438">
        <v>3</v>
      </c>
      <c r="G4438">
        <v>3</v>
      </c>
      <c r="H4438">
        <v>381</v>
      </c>
      <c r="I4438">
        <v>44.732538492690097</v>
      </c>
      <c r="J4438">
        <v>2.3439069947419</v>
      </c>
      <c r="K4438">
        <v>1.8748</v>
      </c>
    </row>
    <row r="4439" spans="1:11">
      <c r="A4439">
        <v>37</v>
      </c>
      <c r="B4439">
        <v>0</v>
      </c>
      <c r="C4439">
        <v>546</v>
      </c>
      <c r="D4439">
        <v>219</v>
      </c>
      <c r="E4439">
        <v>41</v>
      </c>
      <c r="F4439">
        <v>2</v>
      </c>
      <c r="G4439">
        <v>17</v>
      </c>
      <c r="H4439">
        <v>1745</v>
      </c>
      <c r="I4439">
        <v>214.268523119939</v>
      </c>
      <c r="J4439">
        <v>12.4341264268947</v>
      </c>
      <c r="K4439">
        <v>10.936999999999999</v>
      </c>
    </row>
    <row r="4440" spans="1:11">
      <c r="A4440">
        <v>37</v>
      </c>
      <c r="B4440">
        <v>0</v>
      </c>
      <c r="C4440">
        <v>933</v>
      </c>
      <c r="D4440">
        <v>1372</v>
      </c>
      <c r="E4440">
        <v>1</v>
      </c>
      <c r="F4440">
        <v>4</v>
      </c>
      <c r="G4440">
        <v>0</v>
      </c>
      <c r="H4440">
        <v>4</v>
      </c>
      <c r="I4440">
        <v>2</v>
      </c>
      <c r="J4440">
        <v>0.19595917942265401</v>
      </c>
      <c r="K4440">
        <v>7.6799999999999993E-2</v>
      </c>
    </row>
    <row r="4441" spans="1:11">
      <c r="A4441">
        <v>37</v>
      </c>
      <c r="B4441">
        <v>0</v>
      </c>
      <c r="C4441">
        <v>1052</v>
      </c>
      <c r="D4441">
        <v>1224</v>
      </c>
      <c r="E4441">
        <v>14</v>
      </c>
      <c r="F4441">
        <v>2</v>
      </c>
      <c r="G4441">
        <v>6</v>
      </c>
      <c r="H4441">
        <v>630</v>
      </c>
      <c r="I4441">
        <v>75.709972922990801</v>
      </c>
      <c r="J4441">
        <v>4.1988093550433998</v>
      </c>
      <c r="K4441">
        <v>3.58</v>
      </c>
    </row>
    <row r="4442" spans="1:11">
      <c r="A4442">
        <v>37</v>
      </c>
      <c r="B4442">
        <v>0</v>
      </c>
      <c r="C4442">
        <v>441</v>
      </c>
      <c r="D4442">
        <v>1138</v>
      </c>
      <c r="E4442">
        <v>24</v>
      </c>
      <c r="F4442">
        <v>3</v>
      </c>
      <c r="G4442">
        <v>10</v>
      </c>
      <c r="H4442">
        <v>1081</v>
      </c>
      <c r="I4442">
        <v>129.71121771072799</v>
      </c>
      <c r="J4442">
        <v>7.1689538985824104</v>
      </c>
      <c r="K4442">
        <v>6.1920000000000002</v>
      </c>
    </row>
    <row r="4443" spans="1:11">
      <c r="A4443">
        <v>37</v>
      </c>
      <c r="B4443">
        <v>0</v>
      </c>
      <c r="C4443">
        <v>460</v>
      </c>
      <c r="D4443">
        <v>449</v>
      </c>
      <c r="E4443">
        <v>53</v>
      </c>
      <c r="F4443">
        <v>2</v>
      </c>
      <c r="G4443">
        <v>21</v>
      </c>
      <c r="H4443">
        <v>2174</v>
      </c>
      <c r="I4443">
        <v>260.93677395108602</v>
      </c>
      <c r="J4443">
        <v>14.430952844493699</v>
      </c>
      <c r="K4443">
        <v>11.776400000000001</v>
      </c>
    </row>
    <row r="4444" spans="1:11">
      <c r="A4444">
        <v>37</v>
      </c>
      <c r="B4444">
        <v>0</v>
      </c>
      <c r="C4444">
        <v>85</v>
      </c>
      <c r="D4444">
        <v>712</v>
      </c>
      <c r="E4444">
        <v>30</v>
      </c>
      <c r="F4444">
        <v>1</v>
      </c>
      <c r="G4444">
        <v>14</v>
      </c>
      <c r="H4444">
        <v>1422</v>
      </c>
      <c r="I4444">
        <v>166.733320005331</v>
      </c>
      <c r="J4444">
        <v>8.7058371222990392</v>
      </c>
      <c r="K4444">
        <v>7.52</v>
      </c>
    </row>
    <row r="4445" spans="1:11">
      <c r="A4445">
        <v>37</v>
      </c>
      <c r="B4445">
        <v>0</v>
      </c>
      <c r="C4445">
        <v>575</v>
      </c>
      <c r="D4445">
        <v>968</v>
      </c>
      <c r="E4445">
        <v>28</v>
      </c>
      <c r="F4445">
        <v>1</v>
      </c>
      <c r="G4445">
        <v>11</v>
      </c>
      <c r="H4445">
        <v>1122</v>
      </c>
      <c r="I4445">
        <v>139.985713556777</v>
      </c>
      <c r="J4445">
        <v>8.3708780901408399</v>
      </c>
      <c r="K4445">
        <v>7.0548000000000002</v>
      </c>
    </row>
    <row r="4446" spans="1:11">
      <c r="A4446">
        <v>37</v>
      </c>
      <c r="B4446">
        <v>0</v>
      </c>
      <c r="C4446">
        <v>899</v>
      </c>
      <c r="D4446">
        <v>789</v>
      </c>
      <c r="E4446">
        <v>41</v>
      </c>
      <c r="F4446">
        <v>4</v>
      </c>
      <c r="G4446">
        <v>17</v>
      </c>
      <c r="H4446">
        <v>1731</v>
      </c>
      <c r="I4446">
        <v>214.00700923100601</v>
      </c>
      <c r="J4446">
        <v>12.583874602045301</v>
      </c>
      <c r="K4446">
        <v>10.6142</v>
      </c>
    </row>
    <row r="4447" spans="1:11">
      <c r="A4447">
        <v>37</v>
      </c>
      <c r="B4447">
        <v>0</v>
      </c>
      <c r="C4447">
        <v>81</v>
      </c>
      <c r="D4447">
        <v>603</v>
      </c>
      <c r="E4447">
        <v>30</v>
      </c>
      <c r="F4447">
        <v>2</v>
      </c>
      <c r="G4447">
        <v>11</v>
      </c>
      <c r="H4447">
        <v>1196</v>
      </c>
      <c r="I4447">
        <v>150.05998800479799</v>
      </c>
      <c r="J4447">
        <v>9.0630237779672598</v>
      </c>
      <c r="K4447">
        <v>7.4240000000000004</v>
      </c>
    </row>
    <row r="4448" spans="1:11">
      <c r="A4448">
        <v>37</v>
      </c>
      <c r="B4448">
        <v>0</v>
      </c>
      <c r="C4448">
        <v>891</v>
      </c>
      <c r="D4448">
        <v>1300</v>
      </c>
      <c r="E4448">
        <v>13</v>
      </c>
      <c r="F4448">
        <v>3</v>
      </c>
      <c r="G4448">
        <v>5</v>
      </c>
      <c r="H4448">
        <v>531</v>
      </c>
      <c r="I4448">
        <v>64.443773942872099</v>
      </c>
      <c r="J4448">
        <v>3.6515613099056701</v>
      </c>
      <c r="K4448">
        <v>3.0506000000000002</v>
      </c>
    </row>
    <row r="4449" spans="1:11">
      <c r="A4449">
        <v>37</v>
      </c>
      <c r="B4449">
        <v>0</v>
      </c>
      <c r="C4449">
        <v>734</v>
      </c>
      <c r="D4449">
        <v>1228</v>
      </c>
      <c r="E4449">
        <v>19</v>
      </c>
      <c r="F4449">
        <v>1</v>
      </c>
      <c r="G4449">
        <v>7</v>
      </c>
      <c r="H4449">
        <v>770</v>
      </c>
      <c r="I4449">
        <v>95.414883535012507</v>
      </c>
      <c r="J4449">
        <v>5.6347138347923202</v>
      </c>
      <c r="K4449">
        <v>5.0439999999999996</v>
      </c>
    </row>
    <row r="4450" spans="1:11">
      <c r="A4450">
        <v>37</v>
      </c>
      <c r="B4450">
        <v>0</v>
      </c>
      <c r="C4450">
        <v>751</v>
      </c>
      <c r="D4450">
        <v>1151</v>
      </c>
      <c r="E4450">
        <v>22</v>
      </c>
      <c r="F4450">
        <v>3</v>
      </c>
      <c r="G4450">
        <v>10</v>
      </c>
      <c r="H4450">
        <v>1038</v>
      </c>
      <c r="I4450">
        <v>121.959009507293</v>
      </c>
      <c r="J4450">
        <v>6.4027806459381402</v>
      </c>
      <c r="K4450">
        <v>5.4875999999999996</v>
      </c>
    </row>
    <row r="4451" spans="1:11">
      <c r="A4451">
        <v>37</v>
      </c>
      <c r="B4451">
        <v>0</v>
      </c>
      <c r="C4451">
        <v>968</v>
      </c>
      <c r="D4451">
        <v>589</v>
      </c>
      <c r="E4451">
        <v>41</v>
      </c>
      <c r="F4451">
        <v>1</v>
      </c>
      <c r="G4451">
        <v>15</v>
      </c>
      <c r="H4451">
        <v>1571</v>
      </c>
      <c r="I4451">
        <v>196.476461694525</v>
      </c>
      <c r="J4451">
        <v>11.799402527246899</v>
      </c>
      <c r="K4451">
        <v>9.4795999999999996</v>
      </c>
    </row>
    <row r="4452" spans="1:11">
      <c r="A4452">
        <v>37</v>
      </c>
      <c r="B4452">
        <v>0</v>
      </c>
      <c r="C4452">
        <v>862</v>
      </c>
      <c r="D4452">
        <v>900</v>
      </c>
      <c r="E4452">
        <v>42</v>
      </c>
      <c r="F4452">
        <v>1</v>
      </c>
      <c r="G4452">
        <v>17</v>
      </c>
      <c r="H4452">
        <v>1733</v>
      </c>
      <c r="I4452">
        <v>209.243876851869</v>
      </c>
      <c r="J4452">
        <v>11.726086303622401</v>
      </c>
      <c r="K4452">
        <v>9.923</v>
      </c>
    </row>
    <row r="4453" spans="1:11">
      <c r="A4453">
        <v>37</v>
      </c>
      <c r="B4453">
        <v>0</v>
      </c>
      <c r="C4453">
        <v>688</v>
      </c>
      <c r="D4453">
        <v>218</v>
      </c>
      <c r="E4453">
        <v>37</v>
      </c>
      <c r="F4453">
        <v>3</v>
      </c>
      <c r="G4453">
        <v>15</v>
      </c>
      <c r="H4453">
        <v>1510</v>
      </c>
      <c r="I4453">
        <v>183.47206871892001</v>
      </c>
      <c r="J4453">
        <v>10.421612159354201</v>
      </c>
      <c r="K4453">
        <v>8.9160000000000004</v>
      </c>
    </row>
    <row r="4454" spans="1:11">
      <c r="A4454">
        <v>37</v>
      </c>
      <c r="B4454">
        <v>0</v>
      </c>
      <c r="C4454">
        <v>212</v>
      </c>
      <c r="D4454">
        <v>1153</v>
      </c>
      <c r="E4454">
        <v>13</v>
      </c>
      <c r="F4454">
        <v>2</v>
      </c>
      <c r="G4454">
        <v>4</v>
      </c>
      <c r="H4454">
        <v>494</v>
      </c>
      <c r="I4454">
        <v>62.016126934854597</v>
      </c>
      <c r="J4454">
        <v>3.7491865784460501</v>
      </c>
      <c r="K4454">
        <v>3.1844000000000001</v>
      </c>
    </row>
    <row r="4455" spans="1:11">
      <c r="A4455">
        <v>37</v>
      </c>
      <c r="B4455">
        <v>0</v>
      </c>
      <c r="C4455">
        <v>541</v>
      </c>
      <c r="D4455">
        <v>352</v>
      </c>
      <c r="E4455">
        <v>50</v>
      </c>
      <c r="F4455">
        <v>3</v>
      </c>
      <c r="G4455">
        <v>21</v>
      </c>
      <c r="H4455">
        <v>2130</v>
      </c>
      <c r="I4455">
        <v>263.24893162176397</v>
      </c>
      <c r="J4455">
        <v>15.469647701224501</v>
      </c>
      <c r="K4455">
        <v>13.226000000000001</v>
      </c>
    </row>
    <row r="4456" spans="1:11">
      <c r="A4456">
        <v>37</v>
      </c>
      <c r="B4456">
        <v>0</v>
      </c>
      <c r="C4456">
        <v>534</v>
      </c>
      <c r="D4456">
        <v>1265</v>
      </c>
      <c r="E4456">
        <v>22</v>
      </c>
      <c r="F4456">
        <v>2</v>
      </c>
      <c r="G4456">
        <v>8</v>
      </c>
      <c r="H4456">
        <v>813</v>
      </c>
      <c r="I4456">
        <v>100.801785698469</v>
      </c>
      <c r="J4456">
        <v>5.9592868700877304</v>
      </c>
      <c r="K4456">
        <v>5.0490000000000004</v>
      </c>
    </row>
    <row r="4457" spans="1:11">
      <c r="A4457">
        <v>37</v>
      </c>
      <c r="B4457">
        <v>0</v>
      </c>
      <c r="C4457">
        <v>597</v>
      </c>
      <c r="D4457">
        <v>714</v>
      </c>
      <c r="E4457">
        <v>26</v>
      </c>
      <c r="F4457">
        <v>1</v>
      </c>
      <c r="G4457">
        <v>9</v>
      </c>
      <c r="H4457">
        <v>993</v>
      </c>
      <c r="I4457">
        <v>123.081273961558</v>
      </c>
      <c r="J4457">
        <v>7.2722142432686896</v>
      </c>
      <c r="K4457">
        <v>6.4303999999999997</v>
      </c>
    </row>
    <row r="4458" spans="1:11">
      <c r="A4458">
        <v>37</v>
      </c>
      <c r="B4458">
        <v>0</v>
      </c>
      <c r="C4458">
        <v>683</v>
      </c>
      <c r="D4458">
        <v>549</v>
      </c>
      <c r="E4458">
        <v>54</v>
      </c>
      <c r="F4458">
        <v>1</v>
      </c>
      <c r="G4458">
        <v>24</v>
      </c>
      <c r="H4458">
        <v>2456</v>
      </c>
      <c r="I4458">
        <v>295.97972903562197</v>
      </c>
      <c r="J4458">
        <v>16.5180628404181</v>
      </c>
      <c r="K4458">
        <v>14.504</v>
      </c>
    </row>
    <row r="4459" spans="1:11">
      <c r="A4459">
        <v>37</v>
      </c>
      <c r="B4459">
        <v>0</v>
      </c>
      <c r="C4459">
        <v>326</v>
      </c>
      <c r="D4459">
        <v>1080</v>
      </c>
      <c r="E4459">
        <v>24</v>
      </c>
      <c r="F4459">
        <v>2</v>
      </c>
      <c r="G4459">
        <v>9</v>
      </c>
      <c r="H4459">
        <v>982</v>
      </c>
      <c r="I4459">
        <v>120.39102956616</v>
      </c>
      <c r="J4459">
        <v>6.9647397654183703</v>
      </c>
      <c r="K4459">
        <v>6.0167999999999999</v>
      </c>
    </row>
    <row r="4460" spans="1:11">
      <c r="A4460">
        <v>37</v>
      </c>
      <c r="B4460">
        <v>0</v>
      </c>
      <c r="C4460">
        <v>181</v>
      </c>
      <c r="D4460">
        <v>826</v>
      </c>
      <c r="E4460">
        <v>32</v>
      </c>
      <c r="F4460">
        <v>1</v>
      </c>
      <c r="G4460">
        <v>13</v>
      </c>
      <c r="H4460">
        <v>1341</v>
      </c>
      <c r="I4460">
        <v>160.73269735806701</v>
      </c>
      <c r="J4460">
        <v>8.8612583756484593</v>
      </c>
      <c r="K4460">
        <v>7.5654000000000003</v>
      </c>
    </row>
    <row r="4461" spans="1:11">
      <c r="A4461">
        <v>37</v>
      </c>
      <c r="B4461">
        <v>0</v>
      </c>
      <c r="C4461">
        <v>957</v>
      </c>
      <c r="D4461">
        <v>1053</v>
      </c>
      <c r="E4461">
        <v>24</v>
      </c>
      <c r="F4461">
        <v>2</v>
      </c>
      <c r="G4461">
        <v>9</v>
      </c>
      <c r="H4461">
        <v>918</v>
      </c>
      <c r="I4461">
        <v>111.552678139075</v>
      </c>
      <c r="J4461">
        <v>6.3377914134184001</v>
      </c>
      <c r="K4461">
        <v>5.3472</v>
      </c>
    </row>
    <row r="4462" spans="1:11">
      <c r="A4462">
        <v>37</v>
      </c>
      <c r="B4462">
        <v>0</v>
      </c>
      <c r="C4462">
        <v>196</v>
      </c>
      <c r="D4462">
        <v>1338</v>
      </c>
      <c r="E4462">
        <v>12</v>
      </c>
      <c r="F4462">
        <v>4</v>
      </c>
      <c r="G4462">
        <v>4</v>
      </c>
      <c r="H4462">
        <v>450</v>
      </c>
      <c r="I4462">
        <v>57.236352085016698</v>
      </c>
      <c r="J4462">
        <v>3.5369478367654801</v>
      </c>
      <c r="K4462">
        <v>3.01</v>
      </c>
    </row>
    <row r="4463" spans="1:11">
      <c r="A4463">
        <v>37</v>
      </c>
      <c r="B4463">
        <v>0</v>
      </c>
      <c r="C4463">
        <v>786</v>
      </c>
      <c r="D4463">
        <v>619</v>
      </c>
      <c r="E4463">
        <v>53</v>
      </c>
      <c r="F4463">
        <v>2</v>
      </c>
      <c r="G4463">
        <v>21</v>
      </c>
      <c r="H4463">
        <v>2148</v>
      </c>
      <c r="I4463">
        <v>261.06321073640402</v>
      </c>
      <c r="J4463">
        <v>14.8374391321414</v>
      </c>
      <c r="K4463">
        <v>12.656000000000001</v>
      </c>
    </row>
    <row r="4464" spans="1:11">
      <c r="A4464">
        <v>37</v>
      </c>
      <c r="B4464">
        <v>0</v>
      </c>
      <c r="C4464">
        <v>163</v>
      </c>
      <c r="D4464">
        <v>681</v>
      </c>
      <c r="E4464">
        <v>35</v>
      </c>
      <c r="F4464">
        <v>1</v>
      </c>
      <c r="G4464">
        <v>14</v>
      </c>
      <c r="H4464">
        <v>1455</v>
      </c>
      <c r="I4464">
        <v>177.54154443397201</v>
      </c>
      <c r="J4464">
        <v>10.173863572900901</v>
      </c>
      <c r="K4464">
        <v>8.8650000000000002</v>
      </c>
    </row>
    <row r="4465" spans="1:11">
      <c r="A4465">
        <v>37</v>
      </c>
      <c r="B4465">
        <v>0</v>
      </c>
      <c r="C4465">
        <v>326</v>
      </c>
      <c r="D4465">
        <v>320</v>
      </c>
      <c r="E4465">
        <v>44</v>
      </c>
      <c r="F4465">
        <v>1</v>
      </c>
      <c r="G4465">
        <v>19</v>
      </c>
      <c r="H4465">
        <v>1909</v>
      </c>
      <c r="I4465">
        <v>234.27121035244599</v>
      </c>
      <c r="J4465">
        <v>13.579466116162299</v>
      </c>
      <c r="K4465">
        <v>11.569800000000001</v>
      </c>
    </row>
    <row r="4466" spans="1:11">
      <c r="A4466">
        <v>37</v>
      </c>
      <c r="B4466">
        <v>0</v>
      </c>
      <c r="C4466">
        <v>5</v>
      </c>
      <c r="D4466">
        <v>1329</v>
      </c>
      <c r="E4466">
        <v>0</v>
      </c>
      <c r="F4466">
        <v>100</v>
      </c>
      <c r="G4466">
        <v>0</v>
      </c>
      <c r="H4466">
        <v>0</v>
      </c>
      <c r="I4466">
        <v>0</v>
      </c>
      <c r="J4466">
        <v>0</v>
      </c>
      <c r="K4466">
        <v>0</v>
      </c>
    </row>
    <row r="4467" spans="1:11">
      <c r="A4467">
        <v>37</v>
      </c>
      <c r="B4467">
        <v>0</v>
      </c>
      <c r="C4467">
        <v>254</v>
      </c>
      <c r="D4467">
        <v>1096</v>
      </c>
      <c r="E4467">
        <v>18</v>
      </c>
      <c r="F4467">
        <v>2</v>
      </c>
      <c r="G4467">
        <v>7</v>
      </c>
      <c r="H4467">
        <v>797</v>
      </c>
      <c r="I4467">
        <v>93.139680050985802</v>
      </c>
      <c r="J4467">
        <v>4.8196576641915101</v>
      </c>
      <c r="K4467">
        <v>4.1529999999999996</v>
      </c>
    </row>
    <row r="4468" spans="1:11">
      <c r="A4468">
        <v>37</v>
      </c>
      <c r="B4468">
        <v>0</v>
      </c>
      <c r="C4468">
        <v>1082</v>
      </c>
      <c r="D4468">
        <v>390</v>
      </c>
      <c r="E4468">
        <v>25</v>
      </c>
      <c r="F4468">
        <v>1</v>
      </c>
      <c r="G4468">
        <v>9</v>
      </c>
      <c r="H4468">
        <v>984</v>
      </c>
      <c r="I4468">
        <v>122.40914998479499</v>
      </c>
      <c r="J4468">
        <v>7.2810988181729801</v>
      </c>
      <c r="K4468">
        <v>6.2976000000000001</v>
      </c>
    </row>
    <row r="4469" spans="1:11">
      <c r="A4469">
        <v>37</v>
      </c>
      <c r="B4469">
        <v>0</v>
      </c>
      <c r="C4469">
        <v>616</v>
      </c>
      <c r="D4469">
        <v>1114</v>
      </c>
      <c r="E4469">
        <v>30</v>
      </c>
      <c r="F4469">
        <v>1</v>
      </c>
      <c r="G4469">
        <v>12</v>
      </c>
      <c r="H4469">
        <v>1284</v>
      </c>
      <c r="I4469">
        <v>155.70484899321499</v>
      </c>
      <c r="J4469">
        <v>8.8076330532101501</v>
      </c>
      <c r="K4469">
        <v>7.3624000000000001</v>
      </c>
    </row>
    <row r="4470" spans="1:11">
      <c r="A4470">
        <v>37</v>
      </c>
      <c r="B4470">
        <v>0</v>
      </c>
      <c r="C4470">
        <v>1077</v>
      </c>
      <c r="D4470">
        <v>64</v>
      </c>
      <c r="E4470">
        <v>0</v>
      </c>
      <c r="F4470">
        <v>100</v>
      </c>
      <c r="G4470">
        <v>0</v>
      </c>
      <c r="H4470">
        <v>0</v>
      </c>
      <c r="I4470">
        <v>0</v>
      </c>
      <c r="J4470">
        <v>0</v>
      </c>
      <c r="K4470">
        <v>0</v>
      </c>
    </row>
    <row r="4471" spans="1:11">
      <c r="A4471">
        <v>37</v>
      </c>
      <c r="B4471">
        <v>0</v>
      </c>
      <c r="C4471">
        <v>478</v>
      </c>
      <c r="D4471">
        <v>347</v>
      </c>
      <c r="E4471">
        <v>46</v>
      </c>
      <c r="F4471">
        <v>4</v>
      </c>
      <c r="G4471">
        <v>20</v>
      </c>
      <c r="H4471">
        <v>2053</v>
      </c>
      <c r="I4471">
        <v>248.006048313343</v>
      </c>
      <c r="J4471">
        <v>13.9136300080173</v>
      </c>
      <c r="K4471">
        <v>12.1076</v>
      </c>
    </row>
    <row r="4472" spans="1:11">
      <c r="A4472">
        <v>37</v>
      </c>
      <c r="B4472">
        <v>0</v>
      </c>
      <c r="C4472">
        <v>183</v>
      </c>
      <c r="D4472">
        <v>738</v>
      </c>
      <c r="E4472">
        <v>34</v>
      </c>
      <c r="F4472">
        <v>1</v>
      </c>
      <c r="G4472">
        <v>13</v>
      </c>
      <c r="H4472">
        <v>1377</v>
      </c>
      <c r="I4472">
        <v>167.191506961329</v>
      </c>
      <c r="J4472">
        <v>9.4824627602748901</v>
      </c>
      <c r="K4472">
        <v>7.8068</v>
      </c>
    </row>
    <row r="4473" spans="1:11">
      <c r="A4473">
        <v>37</v>
      </c>
      <c r="B4473">
        <v>0</v>
      </c>
      <c r="C4473">
        <v>572</v>
      </c>
      <c r="D4473">
        <v>1059</v>
      </c>
      <c r="E4473">
        <v>26</v>
      </c>
      <c r="F4473">
        <v>3</v>
      </c>
      <c r="G4473">
        <v>10</v>
      </c>
      <c r="H4473">
        <v>1040</v>
      </c>
      <c r="I4473">
        <v>128.39003076563199</v>
      </c>
      <c r="J4473">
        <v>7.5286120898874804</v>
      </c>
      <c r="K4473">
        <v>6.3360000000000003</v>
      </c>
    </row>
    <row r="4474" spans="1:11">
      <c r="A4474">
        <v>37</v>
      </c>
      <c r="B4474">
        <v>0</v>
      </c>
      <c r="C4474">
        <v>741</v>
      </c>
      <c r="D4474">
        <v>146</v>
      </c>
      <c r="E4474">
        <v>34</v>
      </c>
      <c r="F4474">
        <v>1</v>
      </c>
      <c r="G4474">
        <v>14</v>
      </c>
      <c r="H4474">
        <v>1499</v>
      </c>
      <c r="I4474">
        <v>179.089363168224</v>
      </c>
      <c r="J4474">
        <v>9.7994846803288596</v>
      </c>
      <c r="K4474">
        <v>8.5090000000000003</v>
      </c>
    </row>
    <row r="4475" spans="1:11">
      <c r="A4475">
        <v>37</v>
      </c>
      <c r="B4475">
        <v>0</v>
      </c>
      <c r="C4475">
        <v>518</v>
      </c>
      <c r="D4475">
        <v>1271</v>
      </c>
      <c r="E4475">
        <v>21</v>
      </c>
      <c r="F4475">
        <v>2</v>
      </c>
      <c r="G4475">
        <v>8</v>
      </c>
      <c r="H4475">
        <v>885</v>
      </c>
      <c r="I4475">
        <v>105.976412469945</v>
      </c>
      <c r="J4475">
        <v>5.8298799301529396</v>
      </c>
      <c r="K4475">
        <v>5.1040000000000001</v>
      </c>
    </row>
    <row r="4476" spans="1:11">
      <c r="A4476">
        <v>37</v>
      </c>
      <c r="B4476">
        <v>0</v>
      </c>
      <c r="C4476">
        <v>850</v>
      </c>
      <c r="D4476">
        <v>1399</v>
      </c>
      <c r="E4476">
        <v>2</v>
      </c>
      <c r="F4476">
        <v>7</v>
      </c>
      <c r="G4476">
        <v>0</v>
      </c>
      <c r="H4476">
        <v>14</v>
      </c>
      <c r="I4476">
        <v>5.2915026221291797</v>
      </c>
      <c r="J4476">
        <v>0.51029403288692299</v>
      </c>
      <c r="K4476">
        <v>0.26040000000000002</v>
      </c>
    </row>
    <row r="4477" spans="1:11">
      <c r="A4477">
        <v>37</v>
      </c>
      <c r="B4477">
        <v>0</v>
      </c>
      <c r="C4477">
        <v>1061</v>
      </c>
      <c r="D4477">
        <v>936</v>
      </c>
      <c r="E4477">
        <v>23</v>
      </c>
      <c r="F4477">
        <v>1</v>
      </c>
      <c r="G4477">
        <v>8</v>
      </c>
      <c r="H4477">
        <v>871</v>
      </c>
      <c r="I4477">
        <v>108.70602559196099</v>
      </c>
      <c r="J4477">
        <v>6.5042985786324401</v>
      </c>
      <c r="K4477">
        <v>5.4481999999999999</v>
      </c>
    </row>
    <row r="4478" spans="1:11">
      <c r="A4478">
        <v>37</v>
      </c>
      <c r="B4478">
        <v>0</v>
      </c>
      <c r="C4478">
        <v>359</v>
      </c>
      <c r="D4478">
        <v>953</v>
      </c>
      <c r="E4478">
        <v>30</v>
      </c>
      <c r="F4478">
        <v>2</v>
      </c>
      <c r="G4478">
        <v>12</v>
      </c>
      <c r="H4478">
        <v>1256</v>
      </c>
      <c r="I4478">
        <v>153.84407690905701</v>
      </c>
      <c r="J4478">
        <v>8.8840531290622096</v>
      </c>
      <c r="K4478">
        <v>7.6375999999999999</v>
      </c>
    </row>
    <row r="4479" spans="1:11">
      <c r="A4479">
        <v>37</v>
      </c>
      <c r="B4479">
        <v>0</v>
      </c>
      <c r="C4479">
        <v>367</v>
      </c>
      <c r="D4479">
        <v>555</v>
      </c>
      <c r="E4479">
        <v>48</v>
      </c>
      <c r="F4479">
        <v>3</v>
      </c>
      <c r="G4479">
        <v>19</v>
      </c>
      <c r="H4479">
        <v>1945</v>
      </c>
      <c r="I4479">
        <v>236.21388612865201</v>
      </c>
      <c r="J4479">
        <v>13.404010593848399</v>
      </c>
      <c r="K4479">
        <v>11.462</v>
      </c>
    </row>
    <row r="4480" spans="1:11">
      <c r="A4480">
        <v>37</v>
      </c>
      <c r="B4480">
        <v>0</v>
      </c>
      <c r="C4480">
        <v>1049</v>
      </c>
      <c r="D4480">
        <v>552</v>
      </c>
      <c r="E4480">
        <v>30</v>
      </c>
      <c r="F4480">
        <v>1</v>
      </c>
      <c r="G4480">
        <v>12</v>
      </c>
      <c r="H4480">
        <v>1290</v>
      </c>
      <c r="I4480">
        <v>155.967945424693</v>
      </c>
      <c r="J4480">
        <v>8.7664131775772507</v>
      </c>
      <c r="K4480">
        <v>7.548</v>
      </c>
    </row>
    <row r="4481" spans="1:11">
      <c r="A4481">
        <v>37</v>
      </c>
      <c r="B4481">
        <v>0</v>
      </c>
      <c r="C4481">
        <v>305</v>
      </c>
      <c r="D4481">
        <v>1300</v>
      </c>
      <c r="E4481">
        <v>8</v>
      </c>
      <c r="F4481">
        <v>3</v>
      </c>
      <c r="G4481">
        <v>3</v>
      </c>
      <c r="H4481">
        <v>326</v>
      </c>
      <c r="I4481">
        <v>39.623225512317902</v>
      </c>
      <c r="J4481">
        <v>2.2521989254948198</v>
      </c>
      <c r="K4481">
        <v>1.8919999999999999</v>
      </c>
    </row>
    <row r="4482" spans="1:11">
      <c r="A4482">
        <v>37</v>
      </c>
      <c r="B4482">
        <v>0</v>
      </c>
      <c r="C4482">
        <v>41</v>
      </c>
      <c r="D4482">
        <v>607</v>
      </c>
      <c r="E4482">
        <v>25</v>
      </c>
      <c r="F4482">
        <v>6</v>
      </c>
      <c r="G4482">
        <v>10</v>
      </c>
      <c r="H4482">
        <v>1093</v>
      </c>
      <c r="I4482">
        <v>133.78714437493599</v>
      </c>
      <c r="J4482">
        <v>7.7152511300669904</v>
      </c>
      <c r="K4482">
        <v>6.3026</v>
      </c>
    </row>
    <row r="4483" spans="1:11">
      <c r="A4483">
        <v>37</v>
      </c>
      <c r="B4483">
        <v>0</v>
      </c>
      <c r="C4483">
        <v>1010</v>
      </c>
      <c r="D4483">
        <v>1005</v>
      </c>
      <c r="E4483">
        <v>25</v>
      </c>
      <c r="F4483">
        <v>2</v>
      </c>
      <c r="G4483">
        <v>9</v>
      </c>
      <c r="H4483">
        <v>996</v>
      </c>
      <c r="I4483">
        <v>124.104794427935</v>
      </c>
      <c r="J4483">
        <v>7.4039448944464699</v>
      </c>
      <c r="K4483">
        <v>6.444</v>
      </c>
    </row>
    <row r="4484" spans="1:11">
      <c r="A4484">
        <v>37</v>
      </c>
      <c r="B4484">
        <v>0</v>
      </c>
      <c r="C4484">
        <v>97</v>
      </c>
      <c r="D4484">
        <v>426</v>
      </c>
      <c r="E4484">
        <v>35</v>
      </c>
      <c r="F4484">
        <v>1</v>
      </c>
      <c r="G4484">
        <v>14</v>
      </c>
      <c r="H4484">
        <v>1439</v>
      </c>
      <c r="I4484">
        <v>177.93538152936301</v>
      </c>
      <c r="J4484">
        <v>10.4660355436048</v>
      </c>
      <c r="K4484">
        <v>8.9876000000000005</v>
      </c>
    </row>
    <row r="4485" spans="1:11">
      <c r="A4485">
        <v>37</v>
      </c>
      <c r="B4485">
        <v>0</v>
      </c>
      <c r="C4485">
        <v>1029</v>
      </c>
      <c r="D4485">
        <v>796</v>
      </c>
      <c r="E4485">
        <v>27</v>
      </c>
      <c r="F4485">
        <v>8</v>
      </c>
      <c r="G4485">
        <v>10</v>
      </c>
      <c r="H4485">
        <v>1088</v>
      </c>
      <c r="I4485">
        <v>135.72766851309299</v>
      </c>
      <c r="J4485">
        <v>8.1145301774039904</v>
      </c>
      <c r="K4485">
        <v>6.36</v>
      </c>
    </row>
    <row r="4486" spans="1:11">
      <c r="A4486">
        <v>37</v>
      </c>
      <c r="B4486">
        <v>0</v>
      </c>
      <c r="C4486">
        <v>1116</v>
      </c>
      <c r="D4486">
        <v>668</v>
      </c>
      <c r="E4486">
        <v>25</v>
      </c>
      <c r="F4486">
        <v>1</v>
      </c>
      <c r="G4486">
        <v>10</v>
      </c>
      <c r="H4486">
        <v>1046</v>
      </c>
      <c r="I4486">
        <v>126.720164141308</v>
      </c>
      <c r="J4486">
        <v>7.1532090700607904</v>
      </c>
      <c r="K4486">
        <v>6.2767999999999997</v>
      </c>
    </row>
    <row r="4487" spans="1:11">
      <c r="A4487">
        <v>37</v>
      </c>
      <c r="B4487">
        <v>0</v>
      </c>
      <c r="C4487">
        <v>863</v>
      </c>
      <c r="D4487">
        <v>1460</v>
      </c>
      <c r="E4487">
        <v>0</v>
      </c>
      <c r="F4487">
        <v>100</v>
      </c>
      <c r="G4487">
        <v>0</v>
      </c>
      <c r="H4487">
        <v>0</v>
      </c>
      <c r="I4487">
        <v>0</v>
      </c>
      <c r="J4487">
        <v>0</v>
      </c>
      <c r="K4487">
        <v>0</v>
      </c>
    </row>
    <row r="4488" spans="1:11">
      <c r="A4488">
        <v>37</v>
      </c>
      <c r="B4488">
        <v>0</v>
      </c>
      <c r="C4488">
        <v>372</v>
      </c>
      <c r="D4488">
        <v>470</v>
      </c>
      <c r="E4488">
        <v>50</v>
      </c>
      <c r="F4488">
        <v>1</v>
      </c>
      <c r="G4488">
        <v>21</v>
      </c>
      <c r="H4488">
        <v>2161</v>
      </c>
      <c r="I4488">
        <v>260.30943125442099</v>
      </c>
      <c r="J4488">
        <v>14.5126806620969</v>
      </c>
      <c r="K4488">
        <v>12.6656</v>
      </c>
    </row>
    <row r="4489" spans="1:11">
      <c r="A4489">
        <v>37</v>
      </c>
      <c r="B4489">
        <v>0</v>
      </c>
      <c r="C4489">
        <v>47</v>
      </c>
      <c r="D4489">
        <v>526</v>
      </c>
      <c r="E4489">
        <v>30</v>
      </c>
      <c r="F4489">
        <v>1</v>
      </c>
      <c r="G4489">
        <v>12</v>
      </c>
      <c r="H4489">
        <v>1228</v>
      </c>
      <c r="I4489">
        <v>150.21318184500299</v>
      </c>
      <c r="J4489">
        <v>8.6511039757940704</v>
      </c>
      <c r="K4489">
        <v>7.5</v>
      </c>
    </row>
    <row r="4490" spans="1:11">
      <c r="A4490">
        <v>37</v>
      </c>
      <c r="B4490">
        <v>0</v>
      </c>
      <c r="C4490">
        <v>895</v>
      </c>
      <c r="D4490">
        <v>606</v>
      </c>
      <c r="E4490">
        <v>48</v>
      </c>
      <c r="F4490">
        <v>1</v>
      </c>
      <c r="G4490">
        <v>19</v>
      </c>
      <c r="H4490">
        <v>1919</v>
      </c>
      <c r="I4490">
        <v>235.03829475215301</v>
      </c>
      <c r="J4490">
        <v>13.5710684914637</v>
      </c>
      <c r="K4490">
        <v>11.2958</v>
      </c>
    </row>
    <row r="4491" spans="1:11">
      <c r="A4491">
        <v>37</v>
      </c>
      <c r="B4491">
        <v>0</v>
      </c>
      <c r="C4491">
        <v>454</v>
      </c>
      <c r="D4491">
        <v>662</v>
      </c>
      <c r="E4491">
        <v>41</v>
      </c>
      <c r="F4491">
        <v>1</v>
      </c>
      <c r="G4491">
        <v>15</v>
      </c>
      <c r="H4491">
        <v>1568</v>
      </c>
      <c r="I4491">
        <v>194.78706322546199</v>
      </c>
      <c r="J4491">
        <v>11.5567123352621</v>
      </c>
      <c r="K4491">
        <v>9.5719999999999992</v>
      </c>
    </row>
    <row r="4492" spans="1:11">
      <c r="A4492">
        <v>37</v>
      </c>
      <c r="B4492">
        <v>0</v>
      </c>
      <c r="C4492">
        <v>948</v>
      </c>
      <c r="D4492">
        <v>911</v>
      </c>
      <c r="E4492">
        <v>31</v>
      </c>
      <c r="F4492">
        <v>3</v>
      </c>
      <c r="G4492">
        <v>13</v>
      </c>
      <c r="H4492">
        <v>1301</v>
      </c>
      <c r="I4492">
        <v>157.59124341155501</v>
      </c>
      <c r="J4492">
        <v>8.8932502494869698</v>
      </c>
      <c r="K4492">
        <v>7.7497999999999996</v>
      </c>
    </row>
    <row r="4493" spans="1:11">
      <c r="A4493">
        <v>37</v>
      </c>
      <c r="B4493">
        <v>0</v>
      </c>
      <c r="C4493">
        <v>1066</v>
      </c>
      <c r="D4493">
        <v>805</v>
      </c>
      <c r="E4493">
        <v>19</v>
      </c>
      <c r="F4493">
        <v>1</v>
      </c>
      <c r="G4493">
        <v>8</v>
      </c>
      <c r="H4493">
        <v>809</v>
      </c>
      <c r="I4493">
        <v>99.704563586628296</v>
      </c>
      <c r="J4493">
        <v>5.8276839310312596</v>
      </c>
      <c r="K4493">
        <v>5.1482000000000001</v>
      </c>
    </row>
    <row r="4494" spans="1:11">
      <c r="A4494">
        <v>37</v>
      </c>
      <c r="B4494">
        <v>0</v>
      </c>
      <c r="C4494">
        <v>544</v>
      </c>
      <c r="D4494">
        <v>745</v>
      </c>
      <c r="E4494">
        <v>33</v>
      </c>
      <c r="F4494">
        <v>2</v>
      </c>
      <c r="G4494">
        <v>13</v>
      </c>
      <c r="H4494">
        <v>1325</v>
      </c>
      <c r="I4494">
        <v>160.900590427754</v>
      </c>
      <c r="J4494">
        <v>9.1283897813360309</v>
      </c>
      <c r="K4494">
        <v>7.9050000000000002</v>
      </c>
    </row>
    <row r="4495" spans="1:11">
      <c r="A4495">
        <v>38</v>
      </c>
      <c r="B4495">
        <v>0</v>
      </c>
      <c r="C4495">
        <v>1023</v>
      </c>
      <c r="D4495">
        <v>489</v>
      </c>
      <c r="E4495">
        <v>28</v>
      </c>
      <c r="F4495">
        <v>1</v>
      </c>
      <c r="G4495">
        <v>11</v>
      </c>
      <c r="H4495">
        <v>1163</v>
      </c>
      <c r="I4495">
        <v>143.08389147629401</v>
      </c>
      <c r="J4495">
        <v>8.3350524893368299</v>
      </c>
      <c r="K4495">
        <v>7.5034000000000001</v>
      </c>
    </row>
    <row r="4496" spans="1:11">
      <c r="A4496">
        <v>38</v>
      </c>
      <c r="B4496">
        <v>0</v>
      </c>
      <c r="C4496">
        <v>274</v>
      </c>
      <c r="D4496">
        <v>551</v>
      </c>
      <c r="E4496">
        <v>44</v>
      </c>
      <c r="F4496">
        <v>1</v>
      </c>
      <c r="G4496">
        <v>17</v>
      </c>
      <c r="H4496">
        <v>1742</v>
      </c>
      <c r="I4496">
        <v>214.485430740645</v>
      </c>
      <c r="J4496">
        <v>12.5133368850998</v>
      </c>
      <c r="K4496">
        <v>10.3748</v>
      </c>
    </row>
    <row r="4497" spans="1:11">
      <c r="A4497">
        <v>38</v>
      </c>
      <c r="B4497">
        <v>0</v>
      </c>
      <c r="C4497">
        <v>30</v>
      </c>
      <c r="D4497">
        <v>159</v>
      </c>
      <c r="E4497">
        <v>0</v>
      </c>
      <c r="F4497">
        <v>100</v>
      </c>
      <c r="G4497">
        <v>0</v>
      </c>
      <c r="H4497">
        <v>0</v>
      </c>
      <c r="I4497">
        <v>0</v>
      </c>
      <c r="J4497">
        <v>0</v>
      </c>
      <c r="K4497">
        <v>0</v>
      </c>
    </row>
    <row r="4498" spans="1:11">
      <c r="A4498">
        <v>38</v>
      </c>
      <c r="B4498">
        <v>0</v>
      </c>
      <c r="C4498">
        <v>369</v>
      </c>
      <c r="D4498">
        <v>796</v>
      </c>
      <c r="E4498">
        <v>31</v>
      </c>
      <c r="F4498">
        <v>1</v>
      </c>
      <c r="G4498">
        <v>14</v>
      </c>
      <c r="H4498">
        <v>1406</v>
      </c>
      <c r="I4498">
        <v>168.15469068687901</v>
      </c>
      <c r="J4498">
        <v>9.2236868984154103</v>
      </c>
      <c r="K4498">
        <v>7.9648000000000003</v>
      </c>
    </row>
    <row r="4499" spans="1:11">
      <c r="A4499">
        <v>38</v>
      </c>
      <c r="B4499">
        <v>0</v>
      </c>
      <c r="C4499">
        <v>256</v>
      </c>
      <c r="D4499">
        <v>163</v>
      </c>
      <c r="E4499">
        <v>33</v>
      </c>
      <c r="F4499">
        <v>1</v>
      </c>
      <c r="G4499">
        <v>15</v>
      </c>
      <c r="H4499">
        <v>1566</v>
      </c>
      <c r="I4499">
        <v>183.52656483463099</v>
      </c>
      <c r="J4499">
        <v>9.5699738766623597</v>
      </c>
      <c r="K4499">
        <v>8.2468000000000004</v>
      </c>
    </row>
    <row r="4500" spans="1:11">
      <c r="A4500">
        <v>38</v>
      </c>
      <c r="B4500">
        <v>0</v>
      </c>
      <c r="C4500">
        <v>547</v>
      </c>
      <c r="D4500">
        <v>7</v>
      </c>
      <c r="E4500">
        <v>1</v>
      </c>
      <c r="F4500">
        <v>3</v>
      </c>
      <c r="G4500">
        <v>0</v>
      </c>
      <c r="H4500">
        <v>3</v>
      </c>
      <c r="I4500">
        <v>1.7320508075688801</v>
      </c>
      <c r="J4500">
        <v>0.17058722109232</v>
      </c>
      <c r="K4500">
        <v>5.8200000000000002E-2</v>
      </c>
    </row>
    <row r="4501" spans="1:11">
      <c r="A4501">
        <v>38</v>
      </c>
      <c r="B4501">
        <v>0</v>
      </c>
      <c r="C4501">
        <v>133</v>
      </c>
      <c r="D4501">
        <v>126</v>
      </c>
      <c r="E4501">
        <v>1</v>
      </c>
      <c r="F4501">
        <v>4</v>
      </c>
      <c r="G4501">
        <v>0</v>
      </c>
      <c r="H4501">
        <v>4</v>
      </c>
      <c r="I4501">
        <v>2</v>
      </c>
      <c r="J4501">
        <v>0.19595917942265401</v>
      </c>
      <c r="K4501">
        <v>7.6799999999999993E-2</v>
      </c>
    </row>
    <row r="4502" spans="1:11">
      <c r="A4502">
        <v>38</v>
      </c>
      <c r="B4502">
        <v>0</v>
      </c>
      <c r="C4502">
        <v>425</v>
      </c>
      <c r="D4502">
        <v>111</v>
      </c>
      <c r="E4502">
        <v>37</v>
      </c>
      <c r="F4502">
        <v>1</v>
      </c>
      <c r="G4502">
        <v>16</v>
      </c>
      <c r="H4502">
        <v>1667</v>
      </c>
      <c r="I4502">
        <v>200.222376371873</v>
      </c>
      <c r="J4502">
        <v>11.0905860981284</v>
      </c>
      <c r="K4502">
        <v>9.73</v>
      </c>
    </row>
    <row r="4503" spans="1:11">
      <c r="A4503">
        <v>38</v>
      </c>
      <c r="B4503">
        <v>0</v>
      </c>
      <c r="C4503">
        <v>484</v>
      </c>
      <c r="D4503">
        <v>176</v>
      </c>
      <c r="E4503">
        <v>47</v>
      </c>
      <c r="F4503">
        <v>1</v>
      </c>
      <c r="G4503">
        <v>21</v>
      </c>
      <c r="H4503">
        <v>2180</v>
      </c>
      <c r="I4503">
        <v>253.67695993132699</v>
      </c>
      <c r="J4503">
        <v>12.972278134545199</v>
      </c>
      <c r="K4503">
        <v>10.9</v>
      </c>
    </row>
    <row r="4504" spans="1:11">
      <c r="A4504">
        <v>38</v>
      </c>
      <c r="B4504">
        <v>0</v>
      </c>
      <c r="C4504">
        <v>435</v>
      </c>
      <c r="D4504">
        <v>457</v>
      </c>
      <c r="E4504">
        <v>49</v>
      </c>
      <c r="F4504">
        <v>1</v>
      </c>
      <c r="G4504">
        <v>20</v>
      </c>
      <c r="H4504">
        <v>2042</v>
      </c>
      <c r="I4504">
        <v>248.092724601106</v>
      </c>
      <c r="J4504">
        <v>14.089840311373299</v>
      </c>
      <c r="K4504">
        <v>12.2052</v>
      </c>
    </row>
    <row r="4505" spans="1:11">
      <c r="A4505">
        <v>38</v>
      </c>
      <c r="B4505">
        <v>0</v>
      </c>
      <c r="C4505">
        <v>1067</v>
      </c>
      <c r="D4505">
        <v>813</v>
      </c>
      <c r="E4505">
        <v>21</v>
      </c>
      <c r="F4505">
        <v>2</v>
      </c>
      <c r="G4505">
        <v>8</v>
      </c>
      <c r="H4505">
        <v>840</v>
      </c>
      <c r="I4505">
        <v>103.440804327886</v>
      </c>
      <c r="J4505">
        <v>6.0365553091146298</v>
      </c>
      <c r="K4505">
        <v>5.2160000000000002</v>
      </c>
    </row>
    <row r="4506" spans="1:11">
      <c r="A4506">
        <v>38</v>
      </c>
      <c r="B4506">
        <v>0</v>
      </c>
      <c r="C4506">
        <v>639</v>
      </c>
      <c r="D4506">
        <v>259</v>
      </c>
      <c r="E4506">
        <v>47</v>
      </c>
      <c r="F4506">
        <v>1</v>
      </c>
      <c r="G4506">
        <v>19</v>
      </c>
      <c r="H4506">
        <v>1986</v>
      </c>
      <c r="I4506">
        <v>238.42818625321999</v>
      </c>
      <c r="J4506">
        <v>13.193195215716299</v>
      </c>
      <c r="K4506">
        <v>11.402799999999999</v>
      </c>
    </row>
    <row r="4507" spans="1:11">
      <c r="A4507">
        <v>38</v>
      </c>
      <c r="B4507">
        <v>0</v>
      </c>
      <c r="C4507">
        <v>490</v>
      </c>
      <c r="D4507">
        <v>1106</v>
      </c>
      <c r="E4507">
        <v>17</v>
      </c>
      <c r="F4507">
        <v>8</v>
      </c>
      <c r="G4507">
        <v>6</v>
      </c>
      <c r="H4507">
        <v>690</v>
      </c>
      <c r="I4507">
        <v>85.440037453175293</v>
      </c>
      <c r="J4507">
        <v>5.0388490749376498</v>
      </c>
      <c r="K4507">
        <v>4.1180000000000003</v>
      </c>
    </row>
    <row r="4508" spans="1:11">
      <c r="A4508">
        <v>38</v>
      </c>
      <c r="B4508">
        <v>0</v>
      </c>
      <c r="C4508">
        <v>92</v>
      </c>
      <c r="D4508">
        <v>1307</v>
      </c>
      <c r="E4508">
        <v>0</v>
      </c>
      <c r="F4508">
        <v>100</v>
      </c>
      <c r="G4508">
        <v>0</v>
      </c>
      <c r="H4508">
        <v>0</v>
      </c>
      <c r="I4508">
        <v>0</v>
      </c>
      <c r="J4508">
        <v>0</v>
      </c>
      <c r="K4508">
        <v>0</v>
      </c>
    </row>
    <row r="4509" spans="1:11">
      <c r="A4509">
        <v>38</v>
      </c>
      <c r="B4509">
        <v>0</v>
      </c>
      <c r="C4509">
        <v>791</v>
      </c>
      <c r="D4509">
        <v>613</v>
      </c>
      <c r="E4509">
        <v>37</v>
      </c>
      <c r="F4509">
        <v>1</v>
      </c>
      <c r="G4509">
        <v>16</v>
      </c>
      <c r="H4509">
        <v>1601</v>
      </c>
      <c r="I4509">
        <v>191.44973230589801</v>
      </c>
      <c r="J4509">
        <v>10.498090302526499</v>
      </c>
      <c r="K4509">
        <v>9.3111999999999995</v>
      </c>
    </row>
    <row r="4510" spans="1:11">
      <c r="A4510">
        <v>38</v>
      </c>
      <c r="B4510">
        <v>0</v>
      </c>
      <c r="C4510">
        <v>970</v>
      </c>
      <c r="D4510">
        <v>26</v>
      </c>
      <c r="E4510">
        <v>0</v>
      </c>
      <c r="F4510">
        <v>100</v>
      </c>
      <c r="G4510">
        <v>0</v>
      </c>
      <c r="H4510">
        <v>0</v>
      </c>
      <c r="I4510">
        <v>0</v>
      </c>
      <c r="J4510">
        <v>0</v>
      </c>
      <c r="K4510">
        <v>0</v>
      </c>
    </row>
    <row r="4511" spans="1:11">
      <c r="A4511">
        <v>38</v>
      </c>
      <c r="B4511">
        <v>0</v>
      </c>
      <c r="C4511">
        <v>471</v>
      </c>
      <c r="D4511">
        <v>1052</v>
      </c>
      <c r="E4511">
        <v>21</v>
      </c>
      <c r="F4511">
        <v>5</v>
      </c>
      <c r="G4511">
        <v>8</v>
      </c>
      <c r="H4511">
        <v>876</v>
      </c>
      <c r="I4511">
        <v>109.142109197138</v>
      </c>
      <c r="J4511">
        <v>6.5101766489089998</v>
      </c>
      <c r="K4511">
        <v>5.6904000000000003</v>
      </c>
    </row>
    <row r="4512" spans="1:11">
      <c r="A4512">
        <v>38</v>
      </c>
      <c r="B4512">
        <v>0</v>
      </c>
      <c r="C4512">
        <v>241</v>
      </c>
      <c r="D4512">
        <v>531</v>
      </c>
      <c r="E4512">
        <v>45</v>
      </c>
      <c r="F4512">
        <v>5</v>
      </c>
      <c r="G4512">
        <v>19</v>
      </c>
      <c r="H4512">
        <v>1989</v>
      </c>
      <c r="I4512">
        <v>242.06817221601</v>
      </c>
      <c r="J4512">
        <v>13.797025041653001</v>
      </c>
      <c r="K4512">
        <v>11.999000000000001</v>
      </c>
    </row>
    <row r="4513" spans="1:11">
      <c r="A4513">
        <v>38</v>
      </c>
      <c r="B4513">
        <v>0</v>
      </c>
      <c r="C4513">
        <v>560</v>
      </c>
      <c r="D4513">
        <v>1204</v>
      </c>
      <c r="E4513">
        <v>15</v>
      </c>
      <c r="F4513">
        <v>3</v>
      </c>
      <c r="G4513">
        <v>6</v>
      </c>
      <c r="H4513">
        <v>655</v>
      </c>
      <c r="I4513">
        <v>78.351770879795694</v>
      </c>
      <c r="J4513">
        <v>4.2997092924987399</v>
      </c>
      <c r="K4513">
        <v>3.7240000000000002</v>
      </c>
    </row>
    <row r="4514" spans="1:11">
      <c r="A4514">
        <v>38</v>
      </c>
      <c r="B4514">
        <v>0</v>
      </c>
      <c r="C4514">
        <v>678</v>
      </c>
      <c r="D4514">
        <v>1350</v>
      </c>
      <c r="E4514">
        <v>12</v>
      </c>
      <c r="F4514">
        <v>2</v>
      </c>
      <c r="G4514">
        <v>4</v>
      </c>
      <c r="H4514">
        <v>476</v>
      </c>
      <c r="I4514">
        <v>58.651513194460698</v>
      </c>
      <c r="J4514">
        <v>3.4267185469483801</v>
      </c>
      <c r="K4514">
        <v>2.7631999999999999</v>
      </c>
    </row>
    <row r="4515" spans="1:11">
      <c r="A4515">
        <v>38</v>
      </c>
      <c r="B4515">
        <v>0</v>
      </c>
      <c r="C4515">
        <v>973</v>
      </c>
      <c r="D4515">
        <v>726</v>
      </c>
      <c r="E4515">
        <v>25</v>
      </c>
      <c r="F4515">
        <v>3</v>
      </c>
      <c r="G4515">
        <v>10</v>
      </c>
      <c r="H4515">
        <v>1058</v>
      </c>
      <c r="I4515">
        <v>129.560796539694</v>
      </c>
      <c r="J4515">
        <v>7.4782083415748701</v>
      </c>
      <c r="K4515">
        <v>6.5052000000000003</v>
      </c>
    </row>
    <row r="4516" spans="1:11">
      <c r="A4516">
        <v>38</v>
      </c>
      <c r="B4516">
        <v>0</v>
      </c>
      <c r="C4516">
        <v>783</v>
      </c>
      <c r="D4516">
        <v>999</v>
      </c>
      <c r="E4516">
        <v>17</v>
      </c>
      <c r="F4516">
        <v>1</v>
      </c>
      <c r="G4516">
        <v>7</v>
      </c>
      <c r="H4516">
        <v>743</v>
      </c>
      <c r="I4516">
        <v>89.157164602739599</v>
      </c>
      <c r="J4516">
        <v>4.9279914772653601</v>
      </c>
      <c r="K4516">
        <v>4.2388000000000003</v>
      </c>
    </row>
    <row r="4517" spans="1:11">
      <c r="A4517">
        <v>38</v>
      </c>
      <c r="B4517">
        <v>0</v>
      </c>
      <c r="C4517">
        <v>770</v>
      </c>
      <c r="D4517">
        <v>687</v>
      </c>
      <c r="E4517">
        <v>32</v>
      </c>
      <c r="F4517">
        <v>5</v>
      </c>
      <c r="G4517">
        <v>13</v>
      </c>
      <c r="H4517">
        <v>1351</v>
      </c>
      <c r="I4517">
        <v>167.33499335165999</v>
      </c>
      <c r="J4517">
        <v>9.8736973824398699</v>
      </c>
      <c r="K4517">
        <v>8.3084000000000007</v>
      </c>
    </row>
    <row r="4518" spans="1:11">
      <c r="A4518">
        <v>38</v>
      </c>
      <c r="B4518">
        <v>0</v>
      </c>
      <c r="C4518">
        <v>170</v>
      </c>
      <c r="D4518">
        <v>890</v>
      </c>
      <c r="E4518">
        <v>32</v>
      </c>
      <c r="F4518">
        <v>5</v>
      </c>
      <c r="G4518">
        <v>14</v>
      </c>
      <c r="H4518">
        <v>1489</v>
      </c>
      <c r="I4518">
        <v>176.52478579508301</v>
      </c>
      <c r="J4518">
        <v>9.4814503110019999</v>
      </c>
      <c r="K4518">
        <v>8.1365999999999996</v>
      </c>
    </row>
    <row r="4519" spans="1:11">
      <c r="A4519">
        <v>38</v>
      </c>
      <c r="B4519">
        <v>0</v>
      </c>
      <c r="C4519">
        <v>849</v>
      </c>
      <c r="D4519">
        <v>1387</v>
      </c>
      <c r="E4519">
        <v>1</v>
      </c>
      <c r="F4519">
        <v>5</v>
      </c>
      <c r="G4519">
        <v>0</v>
      </c>
      <c r="H4519">
        <v>5</v>
      </c>
      <c r="I4519">
        <v>2.2360679774997898</v>
      </c>
      <c r="J4519">
        <v>0.217944947177034</v>
      </c>
      <c r="K4519">
        <v>9.5000000000000001E-2</v>
      </c>
    </row>
    <row r="4520" spans="1:11">
      <c r="A4520">
        <v>38</v>
      </c>
      <c r="B4520">
        <v>0</v>
      </c>
      <c r="C4520">
        <v>497</v>
      </c>
      <c r="D4520">
        <v>394</v>
      </c>
      <c r="E4520">
        <v>47</v>
      </c>
      <c r="F4520">
        <v>2</v>
      </c>
      <c r="G4520">
        <v>19</v>
      </c>
      <c r="H4520">
        <v>1900</v>
      </c>
      <c r="I4520">
        <v>233.80761322078499</v>
      </c>
      <c r="J4520">
        <v>13.625710990623601</v>
      </c>
      <c r="K4520">
        <v>11.46</v>
      </c>
    </row>
    <row r="4521" spans="1:11">
      <c r="A4521">
        <v>38</v>
      </c>
      <c r="B4521">
        <v>0</v>
      </c>
      <c r="C4521">
        <v>547</v>
      </c>
      <c r="D4521">
        <v>81</v>
      </c>
      <c r="E4521">
        <v>34</v>
      </c>
      <c r="F4521">
        <v>1</v>
      </c>
      <c r="G4521">
        <v>13</v>
      </c>
      <c r="H4521">
        <v>1370</v>
      </c>
      <c r="I4521">
        <v>168.837199692485</v>
      </c>
      <c r="J4521">
        <v>9.8676238274470105</v>
      </c>
      <c r="K4521">
        <v>8.6760000000000002</v>
      </c>
    </row>
    <row r="4522" spans="1:11">
      <c r="A4522">
        <v>38</v>
      </c>
      <c r="B4522">
        <v>0</v>
      </c>
      <c r="C4522">
        <v>568</v>
      </c>
      <c r="D4522">
        <v>523</v>
      </c>
      <c r="E4522">
        <v>35</v>
      </c>
      <c r="F4522">
        <v>3</v>
      </c>
      <c r="G4522">
        <v>14</v>
      </c>
      <c r="H4522">
        <v>1440</v>
      </c>
      <c r="I4522">
        <v>178.364794732593</v>
      </c>
      <c r="J4522">
        <v>10.5252078364277</v>
      </c>
      <c r="K4522">
        <v>8.68</v>
      </c>
    </row>
    <row r="4523" spans="1:11">
      <c r="A4523">
        <v>38</v>
      </c>
      <c r="B4523">
        <v>0</v>
      </c>
      <c r="C4523">
        <v>1052</v>
      </c>
      <c r="D4523">
        <v>494</v>
      </c>
      <c r="E4523">
        <v>22</v>
      </c>
      <c r="F4523">
        <v>6</v>
      </c>
      <c r="G4523">
        <v>9</v>
      </c>
      <c r="H4523">
        <v>920</v>
      </c>
      <c r="I4523">
        <v>112.93360881509101</v>
      </c>
      <c r="J4523">
        <v>6.5498091575251296</v>
      </c>
      <c r="K4523">
        <v>5.6079999999999997</v>
      </c>
    </row>
    <row r="4524" spans="1:11">
      <c r="A4524">
        <v>38</v>
      </c>
      <c r="B4524">
        <v>0</v>
      </c>
      <c r="C4524">
        <v>127</v>
      </c>
      <c r="D4524">
        <v>1307</v>
      </c>
      <c r="E4524">
        <v>10</v>
      </c>
      <c r="F4524">
        <v>4</v>
      </c>
      <c r="G4524">
        <v>4</v>
      </c>
      <c r="H4524">
        <v>426</v>
      </c>
      <c r="I4524">
        <v>51.9037570894439</v>
      </c>
      <c r="J4524">
        <v>2.96519813840492</v>
      </c>
      <c r="K4524">
        <v>2.6392000000000002</v>
      </c>
    </row>
    <row r="4525" spans="1:11">
      <c r="A4525">
        <v>38</v>
      </c>
      <c r="B4525">
        <v>0</v>
      </c>
      <c r="C4525">
        <v>434</v>
      </c>
      <c r="D4525">
        <v>1488</v>
      </c>
      <c r="E4525">
        <v>0</v>
      </c>
      <c r="F4525">
        <v>100</v>
      </c>
      <c r="G4525">
        <v>0</v>
      </c>
      <c r="H4525">
        <v>0</v>
      </c>
      <c r="I4525">
        <v>0</v>
      </c>
      <c r="J4525">
        <v>0</v>
      </c>
      <c r="K4525">
        <v>0</v>
      </c>
    </row>
    <row r="4526" spans="1:11">
      <c r="A4526">
        <v>38</v>
      </c>
      <c r="B4526">
        <v>0</v>
      </c>
      <c r="C4526">
        <v>41</v>
      </c>
      <c r="D4526">
        <v>285</v>
      </c>
      <c r="E4526">
        <v>25</v>
      </c>
      <c r="F4526">
        <v>5</v>
      </c>
      <c r="G4526">
        <v>12</v>
      </c>
      <c r="H4526">
        <v>1214</v>
      </c>
      <c r="I4526">
        <v>141.75330683973499</v>
      </c>
      <c r="J4526">
        <v>7.31849711347897</v>
      </c>
      <c r="K4526">
        <v>6.2656000000000001</v>
      </c>
    </row>
    <row r="4527" spans="1:11">
      <c r="A4527">
        <v>38</v>
      </c>
      <c r="B4527">
        <v>0</v>
      </c>
      <c r="C4527">
        <v>424</v>
      </c>
      <c r="D4527">
        <v>716</v>
      </c>
      <c r="E4527">
        <v>33</v>
      </c>
      <c r="F4527">
        <v>5</v>
      </c>
      <c r="G4527">
        <v>13</v>
      </c>
      <c r="H4527">
        <v>1376</v>
      </c>
      <c r="I4527">
        <v>169.42845097562599</v>
      </c>
      <c r="J4527">
        <v>9.8854640761068993</v>
      </c>
      <c r="K4527">
        <v>8.4672000000000001</v>
      </c>
    </row>
    <row r="4528" spans="1:11">
      <c r="A4528">
        <v>38</v>
      </c>
      <c r="B4528">
        <v>0</v>
      </c>
      <c r="C4528">
        <v>419</v>
      </c>
      <c r="D4528">
        <v>1226</v>
      </c>
      <c r="E4528">
        <v>13</v>
      </c>
      <c r="F4528">
        <v>1</v>
      </c>
      <c r="G4528">
        <v>5</v>
      </c>
      <c r="H4528">
        <v>522</v>
      </c>
      <c r="I4528">
        <v>64.869098960907394</v>
      </c>
      <c r="J4528">
        <v>3.85118163684862</v>
      </c>
      <c r="K4528">
        <v>3.4352</v>
      </c>
    </row>
    <row r="4529" spans="1:11">
      <c r="A4529">
        <v>38</v>
      </c>
      <c r="B4529">
        <v>0</v>
      </c>
      <c r="C4529">
        <v>446</v>
      </c>
      <c r="D4529">
        <v>1343</v>
      </c>
      <c r="E4529">
        <v>12</v>
      </c>
      <c r="F4529">
        <v>2</v>
      </c>
      <c r="G4529">
        <v>4</v>
      </c>
      <c r="H4529">
        <v>464</v>
      </c>
      <c r="I4529">
        <v>57.4108003776293</v>
      </c>
      <c r="J4529">
        <v>3.3808874574584702</v>
      </c>
      <c r="K4529">
        <v>2.9312</v>
      </c>
    </row>
    <row r="4530" spans="1:11">
      <c r="A4530">
        <v>38</v>
      </c>
      <c r="B4530">
        <v>0</v>
      </c>
      <c r="C4530">
        <v>1091</v>
      </c>
      <c r="D4530">
        <v>1266</v>
      </c>
      <c r="E4530">
        <v>0</v>
      </c>
      <c r="F4530">
        <v>100</v>
      </c>
      <c r="G4530">
        <v>0</v>
      </c>
      <c r="H4530">
        <v>0</v>
      </c>
      <c r="I4530">
        <v>0</v>
      </c>
      <c r="J4530">
        <v>0</v>
      </c>
      <c r="K4530">
        <v>0</v>
      </c>
    </row>
    <row r="4531" spans="1:11">
      <c r="A4531">
        <v>38</v>
      </c>
      <c r="B4531">
        <v>0</v>
      </c>
      <c r="C4531">
        <v>1110</v>
      </c>
      <c r="D4531">
        <v>1399</v>
      </c>
      <c r="E4531">
        <v>0</v>
      </c>
      <c r="F4531">
        <v>100</v>
      </c>
      <c r="G4531">
        <v>0</v>
      </c>
      <c r="H4531">
        <v>0</v>
      </c>
      <c r="I4531">
        <v>0</v>
      </c>
      <c r="J4531">
        <v>0</v>
      </c>
      <c r="K4531">
        <v>0</v>
      </c>
    </row>
    <row r="4532" spans="1:11">
      <c r="A4532">
        <v>38</v>
      </c>
      <c r="B4532">
        <v>0</v>
      </c>
      <c r="C4532">
        <v>234</v>
      </c>
      <c r="D4532">
        <v>636</v>
      </c>
      <c r="E4532">
        <v>47</v>
      </c>
      <c r="F4532">
        <v>1</v>
      </c>
      <c r="G4532">
        <v>20</v>
      </c>
      <c r="H4532">
        <v>2061</v>
      </c>
      <c r="I4532">
        <v>243.037034214953</v>
      </c>
      <c r="J4532">
        <v>12.880135868848599</v>
      </c>
      <c r="K4532">
        <v>11.3978</v>
      </c>
    </row>
    <row r="4533" spans="1:11">
      <c r="A4533">
        <v>38</v>
      </c>
      <c r="B4533">
        <v>0</v>
      </c>
      <c r="C4533">
        <v>875</v>
      </c>
      <c r="D4533">
        <v>1178</v>
      </c>
      <c r="E4533">
        <v>13</v>
      </c>
      <c r="F4533">
        <v>2</v>
      </c>
      <c r="G4533">
        <v>5</v>
      </c>
      <c r="H4533">
        <v>532</v>
      </c>
      <c r="I4533">
        <v>65.848310532617305</v>
      </c>
      <c r="J4533">
        <v>3.8804123492226998</v>
      </c>
      <c r="K4533">
        <v>3.4047999999999998</v>
      </c>
    </row>
    <row r="4534" spans="1:11">
      <c r="A4534">
        <v>38</v>
      </c>
      <c r="B4534">
        <v>0</v>
      </c>
      <c r="C4534">
        <v>418</v>
      </c>
      <c r="D4534">
        <v>52</v>
      </c>
      <c r="E4534">
        <v>27</v>
      </c>
      <c r="F4534">
        <v>3</v>
      </c>
      <c r="G4534">
        <v>10</v>
      </c>
      <c r="H4534">
        <v>1095</v>
      </c>
      <c r="I4534">
        <v>136.135961450309</v>
      </c>
      <c r="J4534">
        <v>8.0887267230386808</v>
      </c>
      <c r="K4534">
        <v>7.1189999999999998</v>
      </c>
    </row>
    <row r="4535" spans="1:11">
      <c r="A4535">
        <v>38</v>
      </c>
      <c r="B4535">
        <v>0</v>
      </c>
      <c r="C4535">
        <v>640</v>
      </c>
      <c r="D4535">
        <v>439</v>
      </c>
      <c r="E4535">
        <v>42</v>
      </c>
      <c r="F4535">
        <v>1</v>
      </c>
      <c r="G4535">
        <v>18</v>
      </c>
      <c r="H4535">
        <v>1889</v>
      </c>
      <c r="I4535">
        <v>224.661968299043</v>
      </c>
      <c r="J4535">
        <v>12.161328052478501</v>
      </c>
      <c r="K4535">
        <v>10.401</v>
      </c>
    </row>
    <row r="4536" spans="1:11">
      <c r="A4536">
        <v>38</v>
      </c>
      <c r="B4536">
        <v>0</v>
      </c>
      <c r="C4536">
        <v>651</v>
      </c>
      <c r="D4536">
        <v>726</v>
      </c>
      <c r="E4536">
        <v>27</v>
      </c>
      <c r="F4536">
        <v>3</v>
      </c>
      <c r="G4536">
        <v>10</v>
      </c>
      <c r="H4536">
        <v>1012</v>
      </c>
      <c r="I4536">
        <v>128.910821888622</v>
      </c>
      <c r="J4536">
        <v>7.9853365614731597</v>
      </c>
      <c r="K4536">
        <v>7.0536000000000003</v>
      </c>
    </row>
    <row r="4537" spans="1:11">
      <c r="A4537">
        <v>38</v>
      </c>
      <c r="B4537">
        <v>0</v>
      </c>
      <c r="C4537">
        <v>692</v>
      </c>
      <c r="D4537">
        <v>854</v>
      </c>
      <c r="E4537">
        <v>26</v>
      </c>
      <c r="F4537">
        <v>4</v>
      </c>
      <c r="G4537">
        <v>10</v>
      </c>
      <c r="H4537">
        <v>1078</v>
      </c>
      <c r="I4537">
        <v>131.55227098001799</v>
      </c>
      <c r="J4537">
        <v>7.54</v>
      </c>
      <c r="K4537">
        <v>6.5224000000000002</v>
      </c>
    </row>
    <row r="4538" spans="1:11">
      <c r="A4538">
        <v>38</v>
      </c>
      <c r="B4538">
        <v>0</v>
      </c>
      <c r="C4538">
        <v>336</v>
      </c>
      <c r="D4538">
        <v>1355</v>
      </c>
      <c r="E4538">
        <v>12</v>
      </c>
      <c r="F4538">
        <v>4</v>
      </c>
      <c r="G4538">
        <v>4</v>
      </c>
      <c r="H4538">
        <v>471</v>
      </c>
      <c r="I4538">
        <v>57.732140095444201</v>
      </c>
      <c r="J4538">
        <v>3.33854758839828</v>
      </c>
      <c r="K4538">
        <v>3.0009999999999999</v>
      </c>
    </row>
    <row r="4539" spans="1:11">
      <c r="A4539">
        <v>38</v>
      </c>
      <c r="B4539">
        <v>0</v>
      </c>
      <c r="C4539">
        <v>249</v>
      </c>
      <c r="D4539">
        <v>850</v>
      </c>
      <c r="E4539">
        <v>33</v>
      </c>
      <c r="F4539">
        <v>3</v>
      </c>
      <c r="G4539">
        <v>13</v>
      </c>
      <c r="H4539">
        <v>1382</v>
      </c>
      <c r="I4539">
        <v>170.21163297495301</v>
      </c>
      <c r="J4539">
        <v>9.93617632693784</v>
      </c>
      <c r="K4539">
        <v>8.6676000000000002</v>
      </c>
    </row>
    <row r="4540" spans="1:11">
      <c r="A4540">
        <v>38</v>
      </c>
      <c r="B4540">
        <v>0</v>
      </c>
      <c r="C4540">
        <v>1052</v>
      </c>
      <c r="D4540">
        <v>325</v>
      </c>
      <c r="E4540">
        <v>22</v>
      </c>
      <c r="F4540">
        <v>1</v>
      </c>
      <c r="G4540">
        <v>9</v>
      </c>
      <c r="H4540">
        <v>908</v>
      </c>
      <c r="I4540">
        <v>109.288608738514</v>
      </c>
      <c r="J4540">
        <v>6.08223643078761</v>
      </c>
      <c r="K4540">
        <v>5.32</v>
      </c>
    </row>
    <row r="4541" spans="1:11">
      <c r="A4541">
        <v>38</v>
      </c>
      <c r="B4541">
        <v>0</v>
      </c>
      <c r="C4541">
        <v>954</v>
      </c>
      <c r="D4541">
        <v>1411</v>
      </c>
      <c r="E4541">
        <v>0</v>
      </c>
      <c r="F4541">
        <v>100</v>
      </c>
      <c r="G4541">
        <v>0</v>
      </c>
      <c r="H4541">
        <v>0</v>
      </c>
      <c r="I4541">
        <v>0</v>
      </c>
      <c r="J4541">
        <v>0</v>
      </c>
      <c r="K4541">
        <v>0</v>
      </c>
    </row>
    <row r="4542" spans="1:11">
      <c r="A4542">
        <v>38</v>
      </c>
      <c r="B4542">
        <v>0</v>
      </c>
      <c r="C4542">
        <v>1047</v>
      </c>
      <c r="D4542">
        <v>1085</v>
      </c>
      <c r="E4542">
        <v>15</v>
      </c>
      <c r="F4542">
        <v>2</v>
      </c>
      <c r="G4542">
        <v>6</v>
      </c>
      <c r="H4542">
        <v>602</v>
      </c>
      <c r="I4542">
        <v>74.926630779716803</v>
      </c>
      <c r="J4542">
        <v>4.4608967708298302</v>
      </c>
      <c r="K4542">
        <v>3.9032</v>
      </c>
    </row>
    <row r="4543" spans="1:11">
      <c r="A4543">
        <v>38</v>
      </c>
      <c r="B4543">
        <v>0</v>
      </c>
      <c r="C4543">
        <v>200</v>
      </c>
      <c r="D4543">
        <v>1279</v>
      </c>
      <c r="E4543">
        <v>12</v>
      </c>
      <c r="F4543">
        <v>2</v>
      </c>
      <c r="G4543">
        <v>4</v>
      </c>
      <c r="H4543">
        <v>479</v>
      </c>
      <c r="I4543">
        <v>58.6600375042499</v>
      </c>
      <c r="J4543">
        <v>3.38613348821336</v>
      </c>
      <c r="K4543">
        <v>3.0606</v>
      </c>
    </row>
    <row r="4544" spans="1:11">
      <c r="A4544">
        <v>38</v>
      </c>
      <c r="B4544">
        <v>0</v>
      </c>
      <c r="C4544">
        <v>668</v>
      </c>
      <c r="D4544">
        <v>79</v>
      </c>
      <c r="E4544">
        <v>29</v>
      </c>
      <c r="F4544">
        <v>1</v>
      </c>
      <c r="G4544">
        <v>11</v>
      </c>
      <c r="H4544">
        <v>1167</v>
      </c>
      <c r="I4544">
        <v>141.728613907002</v>
      </c>
      <c r="J4544">
        <v>8.0424560925130297</v>
      </c>
      <c r="K4544">
        <v>6.6696</v>
      </c>
    </row>
    <row r="4545" spans="1:11">
      <c r="A4545">
        <v>38</v>
      </c>
      <c r="B4545">
        <v>0</v>
      </c>
      <c r="C4545">
        <v>709</v>
      </c>
      <c r="D4545">
        <v>705</v>
      </c>
      <c r="E4545">
        <v>34</v>
      </c>
      <c r="F4545">
        <v>1</v>
      </c>
      <c r="G4545">
        <v>13</v>
      </c>
      <c r="H4545">
        <v>1354</v>
      </c>
      <c r="I4545">
        <v>167.87495346239101</v>
      </c>
      <c r="J4545">
        <v>9.9241322038755602</v>
      </c>
      <c r="K4545">
        <v>8.1736000000000004</v>
      </c>
    </row>
    <row r="4546" spans="1:11">
      <c r="A4546">
        <v>38</v>
      </c>
      <c r="B4546">
        <v>0</v>
      </c>
      <c r="C4546">
        <v>463</v>
      </c>
      <c r="D4546">
        <v>1098</v>
      </c>
      <c r="E4546">
        <v>19</v>
      </c>
      <c r="F4546">
        <v>1</v>
      </c>
      <c r="G4546">
        <v>7</v>
      </c>
      <c r="H4546">
        <v>765</v>
      </c>
      <c r="I4546">
        <v>92.838569571057107</v>
      </c>
      <c r="J4546">
        <v>5.2599904942879903</v>
      </c>
      <c r="K4546">
        <v>4.4790000000000001</v>
      </c>
    </row>
    <row r="4547" spans="1:11">
      <c r="A4547">
        <v>38</v>
      </c>
      <c r="B4547">
        <v>0</v>
      </c>
      <c r="C4547">
        <v>284</v>
      </c>
      <c r="D4547">
        <v>69</v>
      </c>
      <c r="E4547">
        <v>23</v>
      </c>
      <c r="F4547">
        <v>1</v>
      </c>
      <c r="G4547">
        <v>9</v>
      </c>
      <c r="H4547">
        <v>922</v>
      </c>
      <c r="I4547">
        <v>124.67557900407</v>
      </c>
      <c r="J4547">
        <v>8.3923536627098798</v>
      </c>
      <c r="K4547">
        <v>7.7447999999999997</v>
      </c>
    </row>
    <row r="4548" spans="1:11">
      <c r="A4548">
        <v>38</v>
      </c>
      <c r="B4548">
        <v>0</v>
      </c>
      <c r="C4548">
        <v>163</v>
      </c>
      <c r="D4548">
        <v>822</v>
      </c>
      <c r="E4548">
        <v>35</v>
      </c>
      <c r="F4548">
        <v>1</v>
      </c>
      <c r="G4548">
        <v>14</v>
      </c>
      <c r="H4548">
        <v>1408</v>
      </c>
      <c r="I4548">
        <v>175.54486605993401</v>
      </c>
      <c r="J4548">
        <v>10.483968714184501</v>
      </c>
      <c r="K4548">
        <v>9.0952000000000002</v>
      </c>
    </row>
    <row r="4549" spans="1:11">
      <c r="A4549">
        <v>38</v>
      </c>
      <c r="B4549">
        <v>0</v>
      </c>
      <c r="C4549">
        <v>620</v>
      </c>
      <c r="D4549">
        <v>410</v>
      </c>
      <c r="E4549">
        <v>40</v>
      </c>
      <c r="F4549">
        <v>2</v>
      </c>
      <c r="G4549">
        <v>18</v>
      </c>
      <c r="H4549">
        <v>1835</v>
      </c>
      <c r="I4549">
        <v>214.74869033360801</v>
      </c>
      <c r="J4549">
        <v>11.1556039728918</v>
      </c>
      <c r="K4549">
        <v>9.5169999999999995</v>
      </c>
    </row>
    <row r="4550" spans="1:11">
      <c r="A4550">
        <v>38</v>
      </c>
      <c r="B4550">
        <v>0</v>
      </c>
      <c r="C4550">
        <v>270</v>
      </c>
      <c r="D4550">
        <v>910</v>
      </c>
      <c r="E4550">
        <v>32</v>
      </c>
      <c r="F4550">
        <v>1</v>
      </c>
      <c r="G4550">
        <v>12</v>
      </c>
      <c r="H4550">
        <v>1280</v>
      </c>
      <c r="I4550">
        <v>157.28954192825401</v>
      </c>
      <c r="J4550">
        <v>9.1411159056211506</v>
      </c>
      <c r="K4550">
        <v>8.2360000000000007</v>
      </c>
    </row>
    <row r="4551" spans="1:11">
      <c r="A4551">
        <v>38</v>
      </c>
      <c r="B4551">
        <v>0</v>
      </c>
      <c r="C4551">
        <v>762</v>
      </c>
      <c r="D4551">
        <v>1420</v>
      </c>
      <c r="E4551">
        <v>0</v>
      </c>
      <c r="F4551">
        <v>100</v>
      </c>
      <c r="G4551">
        <v>0</v>
      </c>
      <c r="H4551">
        <v>0</v>
      </c>
      <c r="I4551">
        <v>0</v>
      </c>
      <c r="J4551">
        <v>0</v>
      </c>
      <c r="K4551">
        <v>0</v>
      </c>
    </row>
    <row r="4552" spans="1:11">
      <c r="A4552">
        <v>38</v>
      </c>
      <c r="B4552">
        <v>0</v>
      </c>
      <c r="C4552">
        <v>39</v>
      </c>
      <c r="D4552">
        <v>605</v>
      </c>
      <c r="E4552">
        <v>36</v>
      </c>
      <c r="F4552">
        <v>1</v>
      </c>
      <c r="G4552">
        <v>14</v>
      </c>
      <c r="H4552">
        <v>1424</v>
      </c>
      <c r="I4552">
        <v>177.09319580379099</v>
      </c>
      <c r="J4552">
        <v>10.5281717311222</v>
      </c>
      <c r="K4552">
        <v>9.3935999999999993</v>
      </c>
    </row>
    <row r="4553" spans="1:11">
      <c r="A4553">
        <v>38</v>
      </c>
      <c r="B4553">
        <v>0</v>
      </c>
      <c r="C4553">
        <v>142</v>
      </c>
      <c r="D4553">
        <v>1015</v>
      </c>
      <c r="E4553">
        <v>22</v>
      </c>
      <c r="F4553">
        <v>1</v>
      </c>
      <c r="G4553">
        <v>8</v>
      </c>
      <c r="H4553">
        <v>879</v>
      </c>
      <c r="I4553">
        <v>107.205410311234</v>
      </c>
      <c r="J4553">
        <v>6.1372550867631404</v>
      </c>
      <c r="K4553">
        <v>5.1626000000000003</v>
      </c>
    </row>
    <row r="4554" spans="1:11">
      <c r="A4554">
        <v>38</v>
      </c>
      <c r="B4554">
        <v>0</v>
      </c>
      <c r="C4554">
        <v>668</v>
      </c>
      <c r="D4554">
        <v>283</v>
      </c>
      <c r="E4554">
        <v>39</v>
      </c>
      <c r="F4554">
        <v>6</v>
      </c>
      <c r="G4554">
        <v>16</v>
      </c>
      <c r="H4554">
        <v>1651</v>
      </c>
      <c r="I4554">
        <v>200.78595568415599</v>
      </c>
      <c r="J4554">
        <v>11.4267186891076</v>
      </c>
      <c r="K4554">
        <v>9.2585999999999995</v>
      </c>
    </row>
    <row r="4555" spans="1:11">
      <c r="A4555">
        <v>38</v>
      </c>
      <c r="B4555">
        <v>0</v>
      </c>
      <c r="C4555">
        <v>73</v>
      </c>
      <c r="D4555">
        <v>182</v>
      </c>
      <c r="E4555">
        <v>1</v>
      </c>
      <c r="F4555">
        <v>2</v>
      </c>
      <c r="G4555">
        <v>0</v>
      </c>
      <c r="H4555">
        <v>2</v>
      </c>
      <c r="I4555">
        <v>1.4142135623731</v>
      </c>
      <c r="J4555">
        <v>0.14000000000000001</v>
      </c>
      <c r="K4555">
        <v>3.9199999999999999E-2</v>
      </c>
    </row>
    <row r="4556" spans="1:11">
      <c r="A4556">
        <v>38</v>
      </c>
      <c r="B4556">
        <v>0</v>
      </c>
      <c r="C4556">
        <v>515</v>
      </c>
      <c r="D4556">
        <v>487</v>
      </c>
      <c r="E4556">
        <v>44</v>
      </c>
      <c r="F4556">
        <v>2</v>
      </c>
      <c r="G4556">
        <v>18</v>
      </c>
      <c r="H4556">
        <v>1872</v>
      </c>
      <c r="I4556">
        <v>225.48170657505699</v>
      </c>
      <c r="J4556">
        <v>12.569073155965</v>
      </c>
      <c r="K4556">
        <v>10.6936</v>
      </c>
    </row>
    <row r="4557" spans="1:11">
      <c r="A4557">
        <v>38</v>
      </c>
      <c r="B4557">
        <v>0</v>
      </c>
      <c r="C4557">
        <v>969</v>
      </c>
      <c r="D4557">
        <v>157</v>
      </c>
      <c r="E4557">
        <v>1</v>
      </c>
      <c r="F4557">
        <v>7</v>
      </c>
      <c r="G4557">
        <v>0</v>
      </c>
      <c r="H4557">
        <v>7</v>
      </c>
      <c r="I4557">
        <v>2.6457513110645898</v>
      </c>
      <c r="J4557">
        <v>0.25514701644346099</v>
      </c>
      <c r="K4557">
        <v>0.13020000000000001</v>
      </c>
    </row>
    <row r="4558" spans="1:11">
      <c r="A4558">
        <v>38</v>
      </c>
      <c r="B4558">
        <v>0</v>
      </c>
      <c r="C4558">
        <v>612</v>
      </c>
      <c r="D4558">
        <v>74</v>
      </c>
      <c r="E4558">
        <v>27</v>
      </c>
      <c r="F4558">
        <v>1</v>
      </c>
      <c r="G4558">
        <v>10</v>
      </c>
      <c r="H4558">
        <v>1034</v>
      </c>
      <c r="I4558">
        <v>128.75558240325</v>
      </c>
      <c r="J4558">
        <v>7.6723138621930698</v>
      </c>
      <c r="K4558">
        <v>6.8739999999999997</v>
      </c>
    </row>
    <row r="4559" spans="1:11">
      <c r="A4559">
        <v>38</v>
      </c>
      <c r="B4559">
        <v>0</v>
      </c>
      <c r="C4559">
        <v>1091</v>
      </c>
      <c r="D4559">
        <v>696</v>
      </c>
      <c r="E4559">
        <v>20</v>
      </c>
      <c r="F4559">
        <v>1</v>
      </c>
      <c r="G4559">
        <v>7</v>
      </c>
      <c r="H4559">
        <v>799</v>
      </c>
      <c r="I4559">
        <v>96.969067232803695</v>
      </c>
      <c r="J4559">
        <v>5.4945336471806199</v>
      </c>
      <c r="K4559">
        <v>4.6707999999999998</v>
      </c>
    </row>
    <row r="4560" spans="1:11">
      <c r="A4560">
        <v>38</v>
      </c>
      <c r="B4560">
        <v>0</v>
      </c>
      <c r="C4560">
        <v>315</v>
      </c>
      <c r="D4560">
        <v>79</v>
      </c>
      <c r="E4560">
        <v>32</v>
      </c>
      <c r="F4560">
        <v>1</v>
      </c>
      <c r="G4560">
        <v>13</v>
      </c>
      <c r="H4560">
        <v>1308</v>
      </c>
      <c r="I4560">
        <v>161.71580009386801</v>
      </c>
      <c r="J4560">
        <v>9.50965824832838</v>
      </c>
      <c r="K4560">
        <v>7.6504000000000003</v>
      </c>
    </row>
    <row r="4561" spans="1:11">
      <c r="A4561">
        <v>38</v>
      </c>
      <c r="B4561">
        <v>0</v>
      </c>
      <c r="C4561">
        <v>196</v>
      </c>
      <c r="D4561">
        <v>255</v>
      </c>
      <c r="E4561">
        <v>33</v>
      </c>
      <c r="F4561">
        <v>3</v>
      </c>
      <c r="G4561">
        <v>14</v>
      </c>
      <c r="H4561">
        <v>1404</v>
      </c>
      <c r="I4561">
        <v>168.85496735364299</v>
      </c>
      <c r="J4561">
        <v>9.3807462389726695</v>
      </c>
      <c r="K4561">
        <v>7.9119999999999999</v>
      </c>
    </row>
    <row r="4562" spans="1:11">
      <c r="A4562">
        <v>38</v>
      </c>
      <c r="B4562">
        <v>0</v>
      </c>
      <c r="C4562">
        <v>277</v>
      </c>
      <c r="D4562">
        <v>1199</v>
      </c>
      <c r="E4562">
        <v>16</v>
      </c>
      <c r="F4562">
        <v>3</v>
      </c>
      <c r="G4562">
        <v>6</v>
      </c>
      <c r="H4562">
        <v>673</v>
      </c>
      <c r="I4562">
        <v>82.746601138657098</v>
      </c>
      <c r="J4562">
        <v>4.81426006775704</v>
      </c>
      <c r="K4562">
        <v>4.0582000000000003</v>
      </c>
    </row>
    <row r="4563" spans="1:11">
      <c r="A4563">
        <v>38</v>
      </c>
      <c r="B4563">
        <v>0</v>
      </c>
      <c r="C4563">
        <v>984</v>
      </c>
      <c r="D4563">
        <v>1355</v>
      </c>
      <c r="E4563">
        <v>0</v>
      </c>
      <c r="F4563">
        <v>100</v>
      </c>
      <c r="G4563">
        <v>0</v>
      </c>
      <c r="H4563">
        <v>0</v>
      </c>
      <c r="I4563">
        <v>0</v>
      </c>
      <c r="J4563">
        <v>0</v>
      </c>
      <c r="K4563">
        <v>0</v>
      </c>
    </row>
    <row r="4564" spans="1:11">
      <c r="A4564">
        <v>38</v>
      </c>
      <c r="B4564">
        <v>0</v>
      </c>
      <c r="C4564">
        <v>706</v>
      </c>
      <c r="D4564">
        <v>397</v>
      </c>
      <c r="E4564">
        <v>40</v>
      </c>
      <c r="F4564">
        <v>1</v>
      </c>
      <c r="G4564">
        <v>15</v>
      </c>
      <c r="H4564">
        <v>1522</v>
      </c>
      <c r="I4564">
        <v>190.56757331718299</v>
      </c>
      <c r="J4564">
        <v>11.4678507140615</v>
      </c>
      <c r="K4564">
        <v>10.1244</v>
      </c>
    </row>
    <row r="4565" spans="1:11">
      <c r="A4565">
        <v>38</v>
      </c>
      <c r="B4565">
        <v>0</v>
      </c>
      <c r="C4565">
        <v>558</v>
      </c>
      <c r="D4565">
        <v>814</v>
      </c>
      <c r="E4565">
        <v>29</v>
      </c>
      <c r="F4565">
        <v>3</v>
      </c>
      <c r="G4565">
        <v>12</v>
      </c>
      <c r="H4565">
        <v>1233</v>
      </c>
      <c r="I4565">
        <v>150.003333296297</v>
      </c>
      <c r="J4565">
        <v>8.5428976348777592</v>
      </c>
      <c r="K4565">
        <v>7.1504000000000003</v>
      </c>
    </row>
    <row r="4566" spans="1:11">
      <c r="A4566">
        <v>38</v>
      </c>
      <c r="B4566">
        <v>0</v>
      </c>
      <c r="C4566">
        <v>257</v>
      </c>
      <c r="D4566">
        <v>1311</v>
      </c>
      <c r="E4566">
        <v>12</v>
      </c>
      <c r="F4566">
        <v>4</v>
      </c>
      <c r="G4566">
        <v>4</v>
      </c>
      <c r="H4566">
        <v>448</v>
      </c>
      <c r="I4566">
        <v>56.3205113613149</v>
      </c>
      <c r="J4566">
        <v>3.4131510367986899</v>
      </c>
      <c r="K4566">
        <v>3.016</v>
      </c>
    </row>
    <row r="4567" spans="1:11">
      <c r="A4567">
        <v>38</v>
      </c>
      <c r="B4567">
        <v>0</v>
      </c>
      <c r="C4567">
        <v>760</v>
      </c>
      <c r="D4567">
        <v>1332</v>
      </c>
      <c r="E4567">
        <v>12</v>
      </c>
      <c r="F4567">
        <v>1</v>
      </c>
      <c r="G4567">
        <v>4</v>
      </c>
      <c r="H4567">
        <v>493</v>
      </c>
      <c r="I4567">
        <v>60.786511661716503</v>
      </c>
      <c r="J4567">
        <v>3.55599493812913</v>
      </c>
      <c r="K4567">
        <v>2.8639999999999999</v>
      </c>
    </row>
    <row r="4568" spans="1:11">
      <c r="A4568">
        <v>38</v>
      </c>
      <c r="B4568">
        <v>0</v>
      </c>
      <c r="C4568">
        <v>933</v>
      </c>
      <c r="D4568">
        <v>770</v>
      </c>
      <c r="E4568">
        <v>25</v>
      </c>
      <c r="F4568">
        <v>3</v>
      </c>
      <c r="G4568">
        <v>10</v>
      </c>
      <c r="H4568">
        <v>1068</v>
      </c>
      <c r="I4568">
        <v>129.59166639873101</v>
      </c>
      <c r="J4568">
        <v>7.3401362385176503</v>
      </c>
      <c r="K4568">
        <v>6.3696000000000002</v>
      </c>
    </row>
    <row r="4569" spans="1:11">
      <c r="A4569">
        <v>38</v>
      </c>
      <c r="B4569">
        <v>0</v>
      </c>
      <c r="C4569">
        <v>508</v>
      </c>
      <c r="D4569">
        <v>218</v>
      </c>
      <c r="E4569">
        <v>62</v>
      </c>
      <c r="F4569">
        <v>2</v>
      </c>
      <c r="G4569">
        <v>29</v>
      </c>
      <c r="H4569">
        <v>2917</v>
      </c>
      <c r="I4569">
        <v>340.10145545116399</v>
      </c>
      <c r="J4569">
        <v>17.487169582296598</v>
      </c>
      <c r="K4569">
        <v>15.1568</v>
      </c>
    </row>
    <row r="4570" spans="1:11">
      <c r="A4570">
        <v>38</v>
      </c>
      <c r="B4570">
        <v>0</v>
      </c>
      <c r="C4570">
        <v>712</v>
      </c>
      <c r="D4570">
        <v>1466</v>
      </c>
      <c r="E4570">
        <v>0</v>
      </c>
      <c r="F4570">
        <v>100</v>
      </c>
      <c r="G4570">
        <v>0</v>
      </c>
      <c r="H4570">
        <v>0</v>
      </c>
      <c r="I4570">
        <v>0</v>
      </c>
      <c r="J4570">
        <v>0</v>
      </c>
      <c r="K4570">
        <v>0</v>
      </c>
    </row>
    <row r="4571" spans="1:11">
      <c r="A4571">
        <v>38</v>
      </c>
      <c r="B4571">
        <v>0</v>
      </c>
      <c r="C4571">
        <v>483</v>
      </c>
      <c r="D4571">
        <v>886</v>
      </c>
      <c r="E4571">
        <v>29</v>
      </c>
      <c r="F4571">
        <v>2</v>
      </c>
      <c r="G4571">
        <v>12</v>
      </c>
      <c r="H4571">
        <v>1234</v>
      </c>
      <c r="I4571">
        <v>150.837661079718</v>
      </c>
      <c r="J4571">
        <v>8.6743530018094095</v>
      </c>
      <c r="K4571">
        <v>7.4880000000000004</v>
      </c>
    </row>
    <row r="4572" spans="1:11">
      <c r="A4572">
        <v>38</v>
      </c>
      <c r="B4572">
        <v>0</v>
      </c>
      <c r="C4572">
        <v>254</v>
      </c>
      <c r="D4572">
        <v>485</v>
      </c>
      <c r="E4572">
        <v>45</v>
      </c>
      <c r="F4572">
        <v>5</v>
      </c>
      <c r="G4572">
        <v>19</v>
      </c>
      <c r="H4572">
        <v>1975</v>
      </c>
      <c r="I4572">
        <v>240.896243225169</v>
      </c>
      <c r="J4572">
        <v>13.7930235989068</v>
      </c>
      <c r="K4572">
        <v>12.505000000000001</v>
      </c>
    </row>
    <row r="4573" spans="1:11">
      <c r="A4573">
        <v>38</v>
      </c>
      <c r="B4573">
        <v>0</v>
      </c>
      <c r="C4573">
        <v>1093</v>
      </c>
      <c r="D4573">
        <v>1090</v>
      </c>
      <c r="E4573">
        <v>13</v>
      </c>
      <c r="F4573">
        <v>3</v>
      </c>
      <c r="G4573">
        <v>4</v>
      </c>
      <c r="H4573">
        <v>491</v>
      </c>
      <c r="I4573">
        <v>61.065538563088097</v>
      </c>
      <c r="J4573">
        <v>3.6306886399139202</v>
      </c>
      <c r="K4573">
        <v>3.2046000000000001</v>
      </c>
    </row>
    <row r="4574" spans="1:11">
      <c r="A4574">
        <v>38</v>
      </c>
      <c r="B4574">
        <v>0</v>
      </c>
      <c r="C4574">
        <v>639</v>
      </c>
      <c r="D4574">
        <v>1232</v>
      </c>
      <c r="E4574">
        <v>15</v>
      </c>
      <c r="F4574">
        <v>2</v>
      </c>
      <c r="G4574">
        <v>6</v>
      </c>
      <c r="H4574">
        <v>613</v>
      </c>
      <c r="I4574">
        <v>74.665922615340406</v>
      </c>
      <c r="J4574">
        <v>4.2629919070999902</v>
      </c>
      <c r="K4574">
        <v>3.7778</v>
      </c>
    </row>
    <row r="4575" spans="1:11">
      <c r="A4575">
        <v>38</v>
      </c>
      <c r="B4575">
        <v>0</v>
      </c>
      <c r="C4575">
        <v>1018</v>
      </c>
      <c r="D4575">
        <v>1349</v>
      </c>
      <c r="E4575">
        <v>0</v>
      </c>
      <c r="F4575">
        <v>100</v>
      </c>
      <c r="G4575">
        <v>0</v>
      </c>
      <c r="H4575">
        <v>0</v>
      </c>
      <c r="I4575">
        <v>0</v>
      </c>
      <c r="J4575">
        <v>0</v>
      </c>
      <c r="K4575">
        <v>0</v>
      </c>
    </row>
    <row r="4576" spans="1:11">
      <c r="A4576">
        <v>38</v>
      </c>
      <c r="B4576">
        <v>0</v>
      </c>
      <c r="C4576">
        <v>974</v>
      </c>
      <c r="D4576">
        <v>224</v>
      </c>
      <c r="E4576">
        <v>21</v>
      </c>
      <c r="F4576">
        <v>4</v>
      </c>
      <c r="G4576">
        <v>9</v>
      </c>
      <c r="H4576">
        <v>904</v>
      </c>
      <c r="I4576">
        <v>111.534747948789</v>
      </c>
      <c r="J4576">
        <v>6.5328707319217596</v>
      </c>
      <c r="K4576">
        <v>5.6848000000000001</v>
      </c>
    </row>
    <row r="4577" spans="1:11">
      <c r="A4577">
        <v>38</v>
      </c>
      <c r="B4577">
        <v>0</v>
      </c>
      <c r="C4577">
        <v>1025</v>
      </c>
      <c r="D4577">
        <v>261</v>
      </c>
      <c r="E4577">
        <v>22</v>
      </c>
      <c r="F4577">
        <v>2</v>
      </c>
      <c r="G4577">
        <v>7</v>
      </c>
      <c r="H4577">
        <v>780</v>
      </c>
      <c r="I4577">
        <v>103.595366691759</v>
      </c>
      <c r="J4577">
        <v>6.8176242196237196</v>
      </c>
      <c r="K4577">
        <v>6.24</v>
      </c>
    </row>
    <row r="4578" spans="1:11">
      <c r="A4578">
        <v>38</v>
      </c>
      <c r="B4578">
        <v>0</v>
      </c>
      <c r="C4578">
        <v>416</v>
      </c>
      <c r="D4578">
        <v>335</v>
      </c>
      <c r="E4578">
        <v>50</v>
      </c>
      <c r="F4578">
        <v>5</v>
      </c>
      <c r="G4578">
        <v>23</v>
      </c>
      <c r="H4578">
        <v>2379</v>
      </c>
      <c r="I4578">
        <v>276.92778842145799</v>
      </c>
      <c r="J4578">
        <v>14.174833332353501</v>
      </c>
      <c r="K4578">
        <v>11.873200000000001</v>
      </c>
    </row>
    <row r="4579" spans="1:11">
      <c r="A4579">
        <v>38</v>
      </c>
      <c r="B4579">
        <v>0</v>
      </c>
      <c r="C4579">
        <v>864</v>
      </c>
      <c r="D4579">
        <v>427</v>
      </c>
      <c r="E4579">
        <v>40</v>
      </c>
      <c r="F4579">
        <v>1</v>
      </c>
      <c r="G4579">
        <v>17</v>
      </c>
      <c r="H4579">
        <v>1703</v>
      </c>
      <c r="I4579">
        <v>204.54094944533699</v>
      </c>
      <c r="J4579">
        <v>11.3291261798958</v>
      </c>
      <c r="K4579">
        <v>9.6481999999999992</v>
      </c>
    </row>
    <row r="4580" spans="1:11">
      <c r="A4580">
        <v>38</v>
      </c>
      <c r="B4580">
        <v>0</v>
      </c>
      <c r="C4580">
        <v>742</v>
      </c>
      <c r="D4580">
        <v>848</v>
      </c>
      <c r="E4580">
        <v>30</v>
      </c>
      <c r="F4580">
        <v>1</v>
      </c>
      <c r="G4580">
        <v>11</v>
      </c>
      <c r="H4580">
        <v>1172</v>
      </c>
      <c r="I4580">
        <v>145.856093462015</v>
      </c>
      <c r="J4580">
        <v>8.6822577708796498</v>
      </c>
      <c r="K4580">
        <v>7.4512</v>
      </c>
    </row>
    <row r="4581" spans="1:11">
      <c r="A4581">
        <v>38</v>
      </c>
      <c r="B4581">
        <v>0</v>
      </c>
      <c r="C4581">
        <v>591</v>
      </c>
      <c r="D4581">
        <v>1215</v>
      </c>
      <c r="E4581">
        <v>12</v>
      </c>
      <c r="F4581">
        <v>4</v>
      </c>
      <c r="G4581">
        <v>4</v>
      </c>
      <c r="H4581">
        <v>492</v>
      </c>
      <c r="I4581">
        <v>60.663003552412398</v>
      </c>
      <c r="J4581">
        <v>3.5487462574830602</v>
      </c>
      <c r="K4581">
        <v>2.976</v>
      </c>
    </row>
    <row r="4582" spans="1:11">
      <c r="A4582">
        <v>38</v>
      </c>
      <c r="B4582">
        <v>0</v>
      </c>
      <c r="C4582">
        <v>764</v>
      </c>
      <c r="D4582">
        <v>1370</v>
      </c>
      <c r="E4582">
        <v>10</v>
      </c>
      <c r="F4582">
        <v>4</v>
      </c>
      <c r="G4582">
        <v>3</v>
      </c>
      <c r="H4582">
        <v>381</v>
      </c>
      <c r="I4582">
        <v>48.404545241123799</v>
      </c>
      <c r="J4582">
        <v>2.9856155144291399</v>
      </c>
      <c r="K4582">
        <v>2.7158000000000002</v>
      </c>
    </row>
    <row r="4583" spans="1:11">
      <c r="A4583">
        <v>38</v>
      </c>
      <c r="B4583">
        <v>0</v>
      </c>
      <c r="C4583">
        <v>229</v>
      </c>
      <c r="D4583">
        <v>1418</v>
      </c>
      <c r="E4583">
        <v>0</v>
      </c>
      <c r="F4583">
        <v>100</v>
      </c>
      <c r="G4583">
        <v>0</v>
      </c>
      <c r="H4583">
        <v>0</v>
      </c>
      <c r="I4583">
        <v>0</v>
      </c>
      <c r="J4583">
        <v>0</v>
      </c>
      <c r="K4583">
        <v>0</v>
      </c>
    </row>
    <row r="4584" spans="1:11">
      <c r="A4584">
        <v>38</v>
      </c>
      <c r="B4584">
        <v>0</v>
      </c>
      <c r="C4584">
        <v>998</v>
      </c>
      <c r="D4584">
        <v>106</v>
      </c>
      <c r="E4584">
        <v>0</v>
      </c>
      <c r="F4584">
        <v>100</v>
      </c>
      <c r="G4584">
        <v>0</v>
      </c>
      <c r="H4584">
        <v>0</v>
      </c>
      <c r="I4584">
        <v>0</v>
      </c>
      <c r="J4584">
        <v>0</v>
      </c>
      <c r="K4584">
        <v>0</v>
      </c>
    </row>
    <row r="4585" spans="1:11">
      <c r="A4585">
        <v>38</v>
      </c>
      <c r="B4585">
        <v>0</v>
      </c>
      <c r="C4585">
        <v>407</v>
      </c>
      <c r="D4585">
        <v>503</v>
      </c>
      <c r="E4585">
        <v>54</v>
      </c>
      <c r="F4585">
        <v>1</v>
      </c>
      <c r="G4585">
        <v>23</v>
      </c>
      <c r="H4585">
        <v>2385</v>
      </c>
      <c r="I4585">
        <v>285.93880464183201</v>
      </c>
      <c r="J4585">
        <v>15.7729990807075</v>
      </c>
      <c r="K4585">
        <v>13.805999999999999</v>
      </c>
    </row>
    <row r="4586" spans="1:11">
      <c r="A4586">
        <v>38</v>
      </c>
      <c r="B4586">
        <v>0</v>
      </c>
      <c r="C4586">
        <v>13</v>
      </c>
      <c r="D4586">
        <v>131</v>
      </c>
      <c r="E4586">
        <v>0</v>
      </c>
      <c r="F4586">
        <v>100</v>
      </c>
      <c r="G4586">
        <v>0</v>
      </c>
      <c r="H4586">
        <v>0</v>
      </c>
      <c r="I4586">
        <v>0</v>
      </c>
      <c r="J4586">
        <v>0</v>
      </c>
      <c r="K4586">
        <v>0</v>
      </c>
    </row>
    <row r="4587" spans="1:11">
      <c r="A4587">
        <v>38</v>
      </c>
      <c r="B4587">
        <v>0</v>
      </c>
      <c r="C4587">
        <v>876</v>
      </c>
      <c r="D4587">
        <v>671</v>
      </c>
      <c r="E4587">
        <v>34</v>
      </c>
      <c r="F4587">
        <v>1</v>
      </c>
      <c r="G4587">
        <v>13</v>
      </c>
      <c r="H4587">
        <v>1362</v>
      </c>
      <c r="I4587">
        <v>168.10710871346299</v>
      </c>
      <c r="J4587">
        <v>9.8537099612277999</v>
      </c>
      <c r="K4587">
        <v>8.3475999999999999</v>
      </c>
    </row>
    <row r="4588" spans="1:11">
      <c r="A4588">
        <v>38</v>
      </c>
      <c r="B4588">
        <v>0</v>
      </c>
      <c r="C4588">
        <v>847</v>
      </c>
      <c r="D4588">
        <v>677</v>
      </c>
      <c r="E4588">
        <v>33</v>
      </c>
      <c r="F4588">
        <v>2</v>
      </c>
      <c r="G4588">
        <v>13</v>
      </c>
      <c r="H4588">
        <v>1340</v>
      </c>
      <c r="I4588">
        <v>166.685332288117</v>
      </c>
      <c r="J4588">
        <v>9.9136269851149805</v>
      </c>
      <c r="K4588">
        <v>8.6920000000000002</v>
      </c>
    </row>
    <row r="4589" spans="1:11">
      <c r="A4589">
        <v>38</v>
      </c>
      <c r="B4589">
        <v>0</v>
      </c>
      <c r="C4589">
        <v>1083</v>
      </c>
      <c r="D4589">
        <v>203</v>
      </c>
      <c r="E4589">
        <v>1</v>
      </c>
      <c r="F4589">
        <v>3</v>
      </c>
      <c r="G4589">
        <v>0</v>
      </c>
      <c r="H4589">
        <v>3</v>
      </c>
      <c r="I4589">
        <v>1.7320508075688801</v>
      </c>
      <c r="J4589">
        <v>0.17058722109232</v>
      </c>
      <c r="K4589">
        <v>5.8200000000000002E-2</v>
      </c>
    </row>
    <row r="4590" spans="1:11">
      <c r="A4590">
        <v>38</v>
      </c>
      <c r="B4590">
        <v>0</v>
      </c>
      <c r="C4590">
        <v>981</v>
      </c>
      <c r="D4590">
        <v>1270</v>
      </c>
      <c r="E4590">
        <v>11</v>
      </c>
      <c r="F4590">
        <v>4</v>
      </c>
      <c r="G4590">
        <v>4</v>
      </c>
      <c r="H4590">
        <v>426</v>
      </c>
      <c r="I4590">
        <v>53.2353266168247</v>
      </c>
      <c r="J4590">
        <v>3.19255383666431</v>
      </c>
      <c r="K4590">
        <v>2.9104000000000001</v>
      </c>
    </row>
    <row r="4591" spans="1:11">
      <c r="A4591">
        <v>38</v>
      </c>
      <c r="B4591">
        <v>0</v>
      </c>
      <c r="C4591">
        <v>850</v>
      </c>
      <c r="D4591">
        <v>604</v>
      </c>
      <c r="E4591">
        <v>39</v>
      </c>
      <c r="F4591">
        <v>1</v>
      </c>
      <c r="G4591">
        <v>16</v>
      </c>
      <c r="H4591">
        <v>1603</v>
      </c>
      <c r="I4591">
        <v>195.52237723595701</v>
      </c>
      <c r="J4591">
        <v>11.1950480124026</v>
      </c>
      <c r="K4591">
        <v>9.5670000000000002</v>
      </c>
    </row>
    <row r="4592" spans="1:11">
      <c r="A4592">
        <v>38</v>
      </c>
      <c r="B4592">
        <v>0</v>
      </c>
      <c r="C4592">
        <v>852</v>
      </c>
      <c r="D4592">
        <v>436</v>
      </c>
      <c r="E4592">
        <v>41</v>
      </c>
      <c r="F4592">
        <v>1</v>
      </c>
      <c r="G4592">
        <v>16</v>
      </c>
      <c r="H4592">
        <v>1661</v>
      </c>
      <c r="I4592">
        <v>203.383873500334</v>
      </c>
      <c r="J4592">
        <v>11.7370311407954</v>
      </c>
      <c r="K4592">
        <v>9.7324000000000002</v>
      </c>
    </row>
    <row r="4593" spans="1:11">
      <c r="A4593">
        <v>38</v>
      </c>
      <c r="B4593">
        <v>0</v>
      </c>
      <c r="C4593">
        <v>235</v>
      </c>
      <c r="D4593">
        <v>1410</v>
      </c>
      <c r="E4593">
        <v>0</v>
      </c>
      <c r="F4593">
        <v>100</v>
      </c>
      <c r="G4593">
        <v>0</v>
      </c>
      <c r="H4593">
        <v>0</v>
      </c>
      <c r="I4593">
        <v>0</v>
      </c>
      <c r="J4593">
        <v>0</v>
      </c>
      <c r="K4593">
        <v>0</v>
      </c>
    </row>
    <row r="4594" spans="1:11">
      <c r="A4594">
        <v>38</v>
      </c>
      <c r="B4594">
        <v>0</v>
      </c>
      <c r="C4594">
        <v>102</v>
      </c>
      <c r="D4594">
        <v>1016</v>
      </c>
      <c r="E4594">
        <v>20</v>
      </c>
      <c r="F4594">
        <v>2</v>
      </c>
      <c r="G4594">
        <v>8</v>
      </c>
      <c r="H4594">
        <v>894</v>
      </c>
      <c r="I4594">
        <v>105.18555033843801</v>
      </c>
      <c r="J4594">
        <v>5.5422378151789902</v>
      </c>
      <c r="K4594">
        <v>4.7084000000000001</v>
      </c>
    </row>
    <row r="4595" spans="1:11">
      <c r="A4595">
        <v>38</v>
      </c>
      <c r="B4595">
        <v>0</v>
      </c>
      <c r="C4595">
        <v>397</v>
      </c>
      <c r="D4595">
        <v>924</v>
      </c>
      <c r="E4595">
        <v>29</v>
      </c>
      <c r="F4595">
        <v>1</v>
      </c>
      <c r="G4595">
        <v>11</v>
      </c>
      <c r="H4595">
        <v>1188</v>
      </c>
      <c r="I4595">
        <v>143.77065069060501</v>
      </c>
      <c r="J4595">
        <v>8.0972587954196005</v>
      </c>
      <c r="K4595">
        <v>7.1976000000000004</v>
      </c>
    </row>
    <row r="4596" spans="1:11">
      <c r="A4596">
        <v>38</v>
      </c>
      <c r="B4596">
        <v>0</v>
      </c>
      <c r="C4596">
        <v>653</v>
      </c>
      <c r="D4596">
        <v>605</v>
      </c>
      <c r="E4596">
        <v>28</v>
      </c>
      <c r="F4596">
        <v>1</v>
      </c>
      <c r="G4596">
        <v>10</v>
      </c>
      <c r="H4596">
        <v>1040</v>
      </c>
      <c r="I4596">
        <v>132.07573584879199</v>
      </c>
      <c r="J4596">
        <v>8.1412529748190501</v>
      </c>
      <c r="K4596">
        <v>6.8479999999999999</v>
      </c>
    </row>
    <row r="4597" spans="1:11">
      <c r="A4597">
        <v>38</v>
      </c>
      <c r="B4597">
        <v>0</v>
      </c>
      <c r="C4597">
        <v>336</v>
      </c>
      <c r="D4597">
        <v>51</v>
      </c>
      <c r="E4597">
        <v>15</v>
      </c>
      <c r="F4597">
        <v>3</v>
      </c>
      <c r="G4597">
        <v>5</v>
      </c>
      <c r="H4597">
        <v>556</v>
      </c>
      <c r="I4597">
        <v>77.2269383052313</v>
      </c>
      <c r="J4597">
        <v>5.3597014842246598</v>
      </c>
      <c r="K4597">
        <v>4.7816000000000001</v>
      </c>
    </row>
    <row r="4598" spans="1:11">
      <c r="A4598">
        <v>38</v>
      </c>
      <c r="B4598">
        <v>0</v>
      </c>
      <c r="C4598">
        <v>648</v>
      </c>
      <c r="D4598">
        <v>365</v>
      </c>
      <c r="E4598">
        <v>41</v>
      </c>
      <c r="F4598">
        <v>1</v>
      </c>
      <c r="G4598">
        <v>16</v>
      </c>
      <c r="H4598">
        <v>1640</v>
      </c>
      <c r="I4598">
        <v>203.02216627747799</v>
      </c>
      <c r="J4598">
        <v>11.9674558699834</v>
      </c>
      <c r="K4598">
        <v>10.292</v>
      </c>
    </row>
    <row r="4599" spans="1:11">
      <c r="A4599">
        <v>38</v>
      </c>
      <c r="B4599">
        <v>0</v>
      </c>
      <c r="C4599">
        <v>555</v>
      </c>
      <c r="D4599">
        <v>1080</v>
      </c>
      <c r="E4599">
        <v>19</v>
      </c>
      <c r="F4599">
        <v>2</v>
      </c>
      <c r="G4599">
        <v>7</v>
      </c>
      <c r="H4599">
        <v>749</v>
      </c>
      <c r="I4599">
        <v>93.920178875468494</v>
      </c>
      <c r="J4599">
        <v>5.6665598029139304</v>
      </c>
      <c r="K4599">
        <v>5.0586000000000002</v>
      </c>
    </row>
    <row r="4600" spans="1:11">
      <c r="A4600">
        <v>38</v>
      </c>
      <c r="B4600">
        <v>0</v>
      </c>
      <c r="C4600">
        <v>967</v>
      </c>
      <c r="D4600">
        <v>852</v>
      </c>
      <c r="E4600">
        <v>19</v>
      </c>
      <c r="F4600">
        <v>1</v>
      </c>
      <c r="G4600">
        <v>7</v>
      </c>
      <c r="H4600">
        <v>779</v>
      </c>
      <c r="I4600">
        <v>94.894678459858895</v>
      </c>
      <c r="J4600">
        <v>5.4190312787434598</v>
      </c>
      <c r="K4600">
        <v>4.6025999999999998</v>
      </c>
    </row>
    <row r="4601" spans="1:11">
      <c r="A4601">
        <v>38</v>
      </c>
      <c r="B4601">
        <v>0</v>
      </c>
      <c r="C4601">
        <v>698</v>
      </c>
      <c r="D4601">
        <v>1379</v>
      </c>
      <c r="E4601">
        <v>10</v>
      </c>
      <c r="F4601">
        <v>1</v>
      </c>
      <c r="G4601">
        <v>4</v>
      </c>
      <c r="H4601">
        <v>417</v>
      </c>
      <c r="I4601">
        <v>50.049975024968802</v>
      </c>
      <c r="J4601">
        <v>2.7678692165635299</v>
      </c>
      <c r="K4601">
        <v>2.33</v>
      </c>
    </row>
    <row r="4602" spans="1:11">
      <c r="A4602">
        <v>38</v>
      </c>
      <c r="B4602">
        <v>0</v>
      </c>
      <c r="C4602">
        <v>931</v>
      </c>
      <c r="D4602">
        <v>932</v>
      </c>
      <c r="E4602">
        <v>19</v>
      </c>
      <c r="F4602">
        <v>2</v>
      </c>
      <c r="G4602">
        <v>7</v>
      </c>
      <c r="H4602">
        <v>725</v>
      </c>
      <c r="I4602">
        <v>91.043945432961095</v>
      </c>
      <c r="J4602">
        <v>5.5070409477322801</v>
      </c>
      <c r="K4602">
        <v>4.9050000000000002</v>
      </c>
    </row>
    <row r="4603" spans="1:11">
      <c r="A4603">
        <v>38</v>
      </c>
      <c r="B4603">
        <v>0</v>
      </c>
      <c r="C4603">
        <v>56</v>
      </c>
      <c r="D4603">
        <v>544</v>
      </c>
      <c r="E4603">
        <v>35</v>
      </c>
      <c r="F4603">
        <v>1</v>
      </c>
      <c r="G4603">
        <v>13</v>
      </c>
      <c r="H4603">
        <v>1371</v>
      </c>
      <c r="I4603">
        <v>169.094648052503</v>
      </c>
      <c r="J4603">
        <v>9.8977724766737296</v>
      </c>
      <c r="K4603">
        <v>8.4713999999999992</v>
      </c>
    </row>
    <row r="4604" spans="1:11">
      <c r="A4604">
        <v>38</v>
      </c>
      <c r="B4604">
        <v>0</v>
      </c>
      <c r="C4604">
        <v>464</v>
      </c>
      <c r="D4604">
        <v>409</v>
      </c>
      <c r="E4604">
        <v>50</v>
      </c>
      <c r="F4604">
        <v>1</v>
      </c>
      <c r="G4604">
        <v>22</v>
      </c>
      <c r="H4604">
        <v>2244</v>
      </c>
      <c r="I4604">
        <v>267.581763205193</v>
      </c>
      <c r="J4604">
        <v>14.5755411563345</v>
      </c>
      <c r="K4604">
        <v>12.76</v>
      </c>
    </row>
    <row r="4605" spans="1:11">
      <c r="A4605">
        <v>38</v>
      </c>
      <c r="B4605">
        <v>0</v>
      </c>
      <c r="C4605">
        <v>540</v>
      </c>
      <c r="D4605">
        <v>114</v>
      </c>
      <c r="E4605">
        <v>29</v>
      </c>
      <c r="F4605">
        <v>5</v>
      </c>
      <c r="G4605">
        <v>14</v>
      </c>
      <c r="H4605">
        <v>1419</v>
      </c>
      <c r="I4605">
        <v>166.73631877908301</v>
      </c>
      <c r="J4605">
        <v>8.7552212993162009</v>
      </c>
      <c r="K4605">
        <v>7.67</v>
      </c>
    </row>
    <row r="4606" spans="1:11">
      <c r="A4606">
        <v>38</v>
      </c>
      <c r="B4606">
        <v>0</v>
      </c>
      <c r="C4606">
        <v>1114</v>
      </c>
      <c r="D4606">
        <v>76</v>
      </c>
      <c r="E4606">
        <v>0</v>
      </c>
      <c r="F4606">
        <v>100</v>
      </c>
      <c r="G4606">
        <v>0</v>
      </c>
      <c r="H4606">
        <v>0</v>
      </c>
      <c r="I4606">
        <v>0</v>
      </c>
      <c r="J4606">
        <v>0</v>
      </c>
      <c r="K4606">
        <v>0</v>
      </c>
    </row>
    <row r="4607" spans="1:11">
      <c r="A4607">
        <v>38</v>
      </c>
      <c r="B4607">
        <v>0</v>
      </c>
      <c r="C4607">
        <v>313</v>
      </c>
      <c r="D4607">
        <v>1438</v>
      </c>
      <c r="E4607">
        <v>0</v>
      </c>
      <c r="F4607">
        <v>100</v>
      </c>
      <c r="G4607">
        <v>0</v>
      </c>
      <c r="H4607">
        <v>0</v>
      </c>
      <c r="I4607">
        <v>0</v>
      </c>
      <c r="J4607">
        <v>0</v>
      </c>
      <c r="K4607">
        <v>0</v>
      </c>
    </row>
    <row r="4608" spans="1:11">
      <c r="A4608">
        <v>38</v>
      </c>
      <c r="B4608">
        <v>0</v>
      </c>
      <c r="C4608">
        <v>602</v>
      </c>
      <c r="D4608">
        <v>1104</v>
      </c>
      <c r="E4608">
        <v>18</v>
      </c>
      <c r="F4608">
        <v>1</v>
      </c>
      <c r="G4608">
        <v>7</v>
      </c>
      <c r="H4608">
        <v>762</v>
      </c>
      <c r="I4608">
        <v>90.199778270237402</v>
      </c>
      <c r="J4608">
        <v>4.82655156400509</v>
      </c>
      <c r="K4608">
        <v>3.9647999999999999</v>
      </c>
    </row>
    <row r="4609" spans="1:11">
      <c r="A4609">
        <v>38</v>
      </c>
      <c r="B4609">
        <v>0</v>
      </c>
      <c r="C4609">
        <v>671</v>
      </c>
      <c r="D4609">
        <v>1097</v>
      </c>
      <c r="E4609">
        <v>17</v>
      </c>
      <c r="F4609">
        <v>2</v>
      </c>
      <c r="G4609">
        <v>6</v>
      </c>
      <c r="H4609">
        <v>659</v>
      </c>
      <c r="I4609">
        <v>80.888812576276607</v>
      </c>
      <c r="J4609">
        <v>4.6906182961311202</v>
      </c>
      <c r="K4609">
        <v>3.8660000000000001</v>
      </c>
    </row>
    <row r="4610" spans="1:11">
      <c r="A4610">
        <v>38</v>
      </c>
      <c r="B4610">
        <v>0</v>
      </c>
      <c r="C4610">
        <v>150</v>
      </c>
      <c r="D4610">
        <v>386</v>
      </c>
      <c r="E4610">
        <v>43</v>
      </c>
      <c r="F4610">
        <v>1</v>
      </c>
      <c r="G4610">
        <v>17</v>
      </c>
      <c r="H4610">
        <v>1731</v>
      </c>
      <c r="I4610">
        <v>211.227365651328</v>
      </c>
      <c r="J4610">
        <v>12.1051187519991</v>
      </c>
      <c r="K4610">
        <v>10.5914</v>
      </c>
    </row>
    <row r="4611" spans="1:11">
      <c r="A4611">
        <v>38</v>
      </c>
      <c r="B4611">
        <v>0</v>
      </c>
      <c r="C4611">
        <v>875</v>
      </c>
      <c r="D4611">
        <v>678</v>
      </c>
      <c r="E4611">
        <v>32</v>
      </c>
      <c r="F4611">
        <v>1</v>
      </c>
      <c r="G4611">
        <v>12</v>
      </c>
      <c r="H4611">
        <v>1299</v>
      </c>
      <c r="I4611">
        <v>156.38094513079301</v>
      </c>
      <c r="J4611">
        <v>8.7068880778381406</v>
      </c>
      <c r="K4611">
        <v>7.6896000000000004</v>
      </c>
    </row>
    <row r="4612" spans="1:11">
      <c r="A4612">
        <v>38</v>
      </c>
      <c r="B4612">
        <v>0</v>
      </c>
      <c r="C4612">
        <v>82</v>
      </c>
      <c r="D4612">
        <v>264</v>
      </c>
      <c r="E4612">
        <v>24</v>
      </c>
      <c r="F4612">
        <v>1</v>
      </c>
      <c r="G4612">
        <v>11</v>
      </c>
      <c r="H4612">
        <v>1110</v>
      </c>
      <c r="I4612">
        <v>131.25547607623801</v>
      </c>
      <c r="J4612">
        <v>7.0049982155600903</v>
      </c>
      <c r="K4612">
        <v>6.03</v>
      </c>
    </row>
    <row r="4613" spans="1:11">
      <c r="A4613">
        <v>38</v>
      </c>
      <c r="B4613">
        <v>0</v>
      </c>
      <c r="C4613">
        <v>498</v>
      </c>
      <c r="D4613">
        <v>901</v>
      </c>
      <c r="E4613">
        <v>27</v>
      </c>
      <c r="F4613">
        <v>4</v>
      </c>
      <c r="G4613">
        <v>11</v>
      </c>
      <c r="H4613">
        <v>1124</v>
      </c>
      <c r="I4613">
        <v>139.47042697288899</v>
      </c>
      <c r="J4613">
        <v>8.2572634692130293</v>
      </c>
      <c r="K4613">
        <v>6.952</v>
      </c>
    </row>
    <row r="4614" spans="1:11">
      <c r="A4614">
        <v>38</v>
      </c>
      <c r="B4614">
        <v>0</v>
      </c>
      <c r="C4614">
        <v>53</v>
      </c>
      <c r="D4614">
        <v>897</v>
      </c>
      <c r="E4614">
        <v>22</v>
      </c>
      <c r="F4614">
        <v>1</v>
      </c>
      <c r="G4614">
        <v>9</v>
      </c>
      <c r="H4614">
        <v>976</v>
      </c>
      <c r="I4614">
        <v>117.881296226331</v>
      </c>
      <c r="J4614">
        <v>6.6107790766293197</v>
      </c>
      <c r="K4614">
        <v>5.8912000000000004</v>
      </c>
    </row>
    <row r="4615" spans="1:11">
      <c r="A4615">
        <v>38</v>
      </c>
      <c r="B4615">
        <v>0</v>
      </c>
      <c r="C4615">
        <v>752</v>
      </c>
      <c r="D4615">
        <v>925</v>
      </c>
      <c r="E4615">
        <v>26</v>
      </c>
      <c r="F4615">
        <v>1</v>
      </c>
      <c r="G4615">
        <v>10</v>
      </c>
      <c r="H4615">
        <v>1066</v>
      </c>
      <c r="I4615">
        <v>130.27662875588999</v>
      </c>
      <c r="J4615">
        <v>7.4889518625773004</v>
      </c>
      <c r="K4615">
        <v>6.274</v>
      </c>
    </row>
    <row r="4616" spans="1:11">
      <c r="A4616">
        <v>38</v>
      </c>
      <c r="B4616">
        <v>0</v>
      </c>
      <c r="C4616">
        <v>1129</v>
      </c>
      <c r="D4616">
        <v>854</v>
      </c>
      <c r="E4616">
        <v>15</v>
      </c>
      <c r="F4616">
        <v>4</v>
      </c>
      <c r="G4616">
        <v>6</v>
      </c>
      <c r="H4616">
        <v>690</v>
      </c>
      <c r="I4616">
        <v>82.510605378945101</v>
      </c>
      <c r="J4616">
        <v>4.5243784103454496</v>
      </c>
      <c r="K4616">
        <v>3.8959999999999999</v>
      </c>
    </row>
    <row r="4617" spans="1:11">
      <c r="A4617">
        <v>38</v>
      </c>
      <c r="B4617">
        <v>0</v>
      </c>
      <c r="C4617">
        <v>927</v>
      </c>
      <c r="D4617">
        <v>1084</v>
      </c>
      <c r="E4617">
        <v>15</v>
      </c>
      <c r="F4617">
        <v>3</v>
      </c>
      <c r="G4617">
        <v>6</v>
      </c>
      <c r="H4617">
        <v>603</v>
      </c>
      <c r="I4617">
        <v>72.725511342306802</v>
      </c>
      <c r="J4617">
        <v>4.0655995867768402</v>
      </c>
      <c r="K4617">
        <v>3.2414000000000001</v>
      </c>
    </row>
    <row r="4618" spans="1:11">
      <c r="A4618">
        <v>38</v>
      </c>
      <c r="B4618">
        <v>0</v>
      </c>
      <c r="C4618">
        <v>535</v>
      </c>
      <c r="D4618">
        <v>52</v>
      </c>
      <c r="E4618">
        <v>26</v>
      </c>
      <c r="F4618">
        <v>3</v>
      </c>
      <c r="G4618">
        <v>11</v>
      </c>
      <c r="H4618">
        <v>1135</v>
      </c>
      <c r="I4618">
        <v>136.444127759314</v>
      </c>
      <c r="J4618">
        <v>7.5728132157078898</v>
      </c>
      <c r="K4618">
        <v>6.5039999999999996</v>
      </c>
    </row>
    <row r="4619" spans="1:11">
      <c r="A4619">
        <v>38</v>
      </c>
      <c r="B4619">
        <v>0</v>
      </c>
      <c r="C4619">
        <v>414</v>
      </c>
      <c r="D4619">
        <v>1134</v>
      </c>
      <c r="E4619">
        <v>19</v>
      </c>
      <c r="F4619">
        <v>2</v>
      </c>
      <c r="G4619">
        <v>8</v>
      </c>
      <c r="H4619">
        <v>804</v>
      </c>
      <c r="I4619">
        <v>97.989795387070799</v>
      </c>
      <c r="J4619">
        <v>5.6016426162332102</v>
      </c>
      <c r="K4619">
        <v>4.9568000000000003</v>
      </c>
    </row>
    <row r="4620" spans="1:11">
      <c r="A4620">
        <v>38</v>
      </c>
      <c r="B4620">
        <v>0</v>
      </c>
      <c r="C4620">
        <v>354</v>
      </c>
      <c r="D4620">
        <v>488</v>
      </c>
      <c r="E4620">
        <v>49</v>
      </c>
      <c r="F4620">
        <v>1</v>
      </c>
      <c r="G4620">
        <v>22</v>
      </c>
      <c r="H4620">
        <v>2283</v>
      </c>
      <c r="I4620">
        <v>267.77042405762398</v>
      </c>
      <c r="J4620">
        <v>13.992894625487599</v>
      </c>
      <c r="K4620">
        <v>12.1866</v>
      </c>
    </row>
    <row r="4621" spans="1:11">
      <c r="A4621">
        <v>38</v>
      </c>
      <c r="B4621">
        <v>0</v>
      </c>
      <c r="C4621">
        <v>929</v>
      </c>
      <c r="D4621">
        <v>679</v>
      </c>
      <c r="E4621">
        <v>29</v>
      </c>
      <c r="F4621">
        <v>1</v>
      </c>
      <c r="G4621">
        <v>11</v>
      </c>
      <c r="H4621">
        <v>1132</v>
      </c>
      <c r="I4621">
        <v>140.96808149364901</v>
      </c>
      <c r="J4621">
        <v>8.4010475537280502</v>
      </c>
      <c r="K4621">
        <v>7.5991999999999997</v>
      </c>
    </row>
    <row r="4622" spans="1:11">
      <c r="A4622">
        <v>38</v>
      </c>
      <c r="B4622">
        <v>0</v>
      </c>
      <c r="C4622">
        <v>203</v>
      </c>
      <c r="D4622">
        <v>1247</v>
      </c>
      <c r="E4622">
        <v>14</v>
      </c>
      <c r="F4622">
        <v>1</v>
      </c>
      <c r="G4622">
        <v>5</v>
      </c>
      <c r="H4622">
        <v>528</v>
      </c>
      <c r="I4622">
        <v>65.4522726878143</v>
      </c>
      <c r="J4622">
        <v>3.8680227507086902</v>
      </c>
      <c r="K4622">
        <v>3.1168</v>
      </c>
    </row>
    <row r="4623" spans="1:11">
      <c r="A4623">
        <v>38</v>
      </c>
      <c r="B4623">
        <v>0</v>
      </c>
      <c r="C4623">
        <v>142</v>
      </c>
      <c r="D4623">
        <v>967</v>
      </c>
      <c r="E4623">
        <v>25</v>
      </c>
      <c r="F4623">
        <v>1</v>
      </c>
      <c r="G4623">
        <v>10</v>
      </c>
      <c r="H4623">
        <v>1015</v>
      </c>
      <c r="I4623">
        <v>126.779335855651</v>
      </c>
      <c r="J4623">
        <v>7.5965452674225498</v>
      </c>
      <c r="K4623">
        <v>6.7469999999999999</v>
      </c>
    </row>
    <row r="4624" spans="1:11">
      <c r="A4624">
        <v>38</v>
      </c>
      <c r="B4624">
        <v>0</v>
      </c>
      <c r="C4624">
        <v>881</v>
      </c>
      <c r="D4624">
        <v>834</v>
      </c>
      <c r="E4624">
        <v>26</v>
      </c>
      <c r="F4624">
        <v>1</v>
      </c>
      <c r="G4624">
        <v>10</v>
      </c>
      <c r="H4624">
        <v>1026</v>
      </c>
      <c r="I4624">
        <v>126.514821266127</v>
      </c>
      <c r="J4624">
        <v>7.4021888654640504</v>
      </c>
      <c r="K4624">
        <v>6.7304000000000004</v>
      </c>
    </row>
    <row r="4625" spans="1:11">
      <c r="A4625">
        <v>38</v>
      </c>
      <c r="B4625">
        <v>0</v>
      </c>
      <c r="C4625">
        <v>592</v>
      </c>
      <c r="D4625">
        <v>453</v>
      </c>
      <c r="E4625">
        <v>43</v>
      </c>
      <c r="F4625">
        <v>1</v>
      </c>
      <c r="G4625">
        <v>16</v>
      </c>
      <c r="H4625">
        <v>1676</v>
      </c>
      <c r="I4625">
        <v>209.088498009814</v>
      </c>
      <c r="J4625">
        <v>12.5012959328223</v>
      </c>
      <c r="K4625">
        <v>10.2592</v>
      </c>
    </row>
    <row r="4626" spans="1:11">
      <c r="A4626">
        <v>38</v>
      </c>
      <c r="B4626">
        <v>0</v>
      </c>
      <c r="C4626">
        <v>144</v>
      </c>
      <c r="D4626">
        <v>109</v>
      </c>
      <c r="E4626">
        <v>0</v>
      </c>
      <c r="F4626">
        <v>100</v>
      </c>
      <c r="G4626">
        <v>0</v>
      </c>
      <c r="H4626">
        <v>0</v>
      </c>
      <c r="I4626">
        <v>0</v>
      </c>
      <c r="J4626">
        <v>0</v>
      </c>
      <c r="K4626">
        <v>0</v>
      </c>
    </row>
    <row r="4627" spans="1:11">
      <c r="A4627">
        <v>38</v>
      </c>
      <c r="B4627">
        <v>0</v>
      </c>
      <c r="C4627">
        <v>341</v>
      </c>
      <c r="D4627">
        <v>789</v>
      </c>
      <c r="E4627">
        <v>29</v>
      </c>
      <c r="F4627">
        <v>9</v>
      </c>
      <c r="G4627">
        <v>13</v>
      </c>
      <c r="H4627">
        <v>1333</v>
      </c>
      <c r="I4627">
        <v>159.86556852555799</v>
      </c>
      <c r="J4627">
        <v>8.8250269121402702</v>
      </c>
      <c r="K4627">
        <v>7.8634000000000004</v>
      </c>
    </row>
    <row r="4628" spans="1:11">
      <c r="A4628">
        <v>38</v>
      </c>
      <c r="B4628">
        <v>0</v>
      </c>
      <c r="C4628">
        <v>730</v>
      </c>
      <c r="D4628">
        <v>868</v>
      </c>
      <c r="E4628">
        <v>34</v>
      </c>
      <c r="F4628">
        <v>3</v>
      </c>
      <c r="G4628">
        <v>15</v>
      </c>
      <c r="H4628">
        <v>1528</v>
      </c>
      <c r="I4628">
        <v>185.06755523321701</v>
      </c>
      <c r="J4628">
        <v>10.441340910055599</v>
      </c>
      <c r="K4628">
        <v>9.3135999999999992</v>
      </c>
    </row>
    <row r="4629" spans="1:11">
      <c r="A4629">
        <v>38</v>
      </c>
      <c r="B4629">
        <v>0</v>
      </c>
      <c r="C4629">
        <v>35</v>
      </c>
      <c r="D4629">
        <v>645</v>
      </c>
      <c r="E4629">
        <v>38</v>
      </c>
      <c r="F4629">
        <v>3</v>
      </c>
      <c r="G4629">
        <v>16</v>
      </c>
      <c r="H4629">
        <v>1618</v>
      </c>
      <c r="I4629">
        <v>190.76163136228399</v>
      </c>
      <c r="J4629">
        <v>10.1048305280198</v>
      </c>
      <c r="K4629">
        <v>8.0884</v>
      </c>
    </row>
    <row r="4630" spans="1:11">
      <c r="A4630">
        <v>38</v>
      </c>
      <c r="B4630">
        <v>0</v>
      </c>
      <c r="C4630">
        <v>1060</v>
      </c>
      <c r="D4630">
        <v>1034</v>
      </c>
      <c r="E4630">
        <v>14</v>
      </c>
      <c r="F4630">
        <v>3</v>
      </c>
      <c r="G4630">
        <v>5</v>
      </c>
      <c r="H4630">
        <v>583</v>
      </c>
      <c r="I4630">
        <v>69.634761434214695</v>
      </c>
      <c r="J4630">
        <v>3.80803098726888</v>
      </c>
      <c r="K4630">
        <v>3.2227999999999999</v>
      </c>
    </row>
    <row r="4631" spans="1:11">
      <c r="A4631">
        <v>38</v>
      </c>
      <c r="B4631">
        <v>0</v>
      </c>
      <c r="C4631">
        <v>737</v>
      </c>
      <c r="D4631">
        <v>809</v>
      </c>
      <c r="E4631">
        <v>47</v>
      </c>
      <c r="F4631">
        <v>3</v>
      </c>
      <c r="G4631">
        <v>22</v>
      </c>
      <c r="H4631">
        <v>2270</v>
      </c>
      <c r="I4631">
        <v>267.36117893216999</v>
      </c>
      <c r="J4631">
        <v>14.1255088403923</v>
      </c>
      <c r="K4631">
        <v>12.292</v>
      </c>
    </row>
    <row r="4632" spans="1:11">
      <c r="A4632">
        <v>38</v>
      </c>
      <c r="B4632">
        <v>0</v>
      </c>
      <c r="C4632">
        <v>129</v>
      </c>
      <c r="D4632">
        <v>814</v>
      </c>
      <c r="E4632">
        <v>30</v>
      </c>
      <c r="F4632">
        <v>4</v>
      </c>
      <c r="G4632">
        <v>13</v>
      </c>
      <c r="H4632">
        <v>1322</v>
      </c>
      <c r="I4632">
        <v>156.03204799014799</v>
      </c>
      <c r="J4632">
        <v>8.2880395751950893</v>
      </c>
      <c r="K4632">
        <v>6.9596</v>
      </c>
    </row>
    <row r="4633" spans="1:11">
      <c r="A4633">
        <v>38</v>
      </c>
      <c r="B4633">
        <v>0</v>
      </c>
      <c r="C4633">
        <v>628</v>
      </c>
      <c r="D4633">
        <v>1235</v>
      </c>
      <c r="E4633">
        <v>12</v>
      </c>
      <c r="F4633">
        <v>1</v>
      </c>
      <c r="G4633">
        <v>4</v>
      </c>
      <c r="H4633">
        <v>453</v>
      </c>
      <c r="I4633">
        <v>57.314919523628397</v>
      </c>
      <c r="J4633">
        <v>3.51128181722857</v>
      </c>
      <c r="K4633">
        <v>2.8925999999999998</v>
      </c>
    </row>
    <row r="4634" spans="1:11">
      <c r="A4634">
        <v>38</v>
      </c>
      <c r="B4634">
        <v>0</v>
      </c>
      <c r="C4634">
        <v>101</v>
      </c>
      <c r="D4634">
        <v>213</v>
      </c>
      <c r="E4634">
        <v>27</v>
      </c>
      <c r="F4634">
        <v>4</v>
      </c>
      <c r="G4634">
        <v>10</v>
      </c>
      <c r="H4634">
        <v>1081</v>
      </c>
      <c r="I4634">
        <v>136.135961450309</v>
      </c>
      <c r="J4634">
        <v>8.2748957697363199</v>
      </c>
      <c r="K4634">
        <v>7.4623999999999997</v>
      </c>
    </row>
    <row r="4635" spans="1:11">
      <c r="A4635">
        <v>38</v>
      </c>
      <c r="B4635">
        <v>0</v>
      </c>
      <c r="C4635">
        <v>593</v>
      </c>
      <c r="D4635">
        <v>412</v>
      </c>
      <c r="E4635">
        <v>41</v>
      </c>
      <c r="F4635">
        <v>3</v>
      </c>
      <c r="G4635">
        <v>17</v>
      </c>
      <c r="H4635">
        <v>1714</v>
      </c>
      <c r="I4635">
        <v>205.66477578817401</v>
      </c>
      <c r="J4635">
        <v>11.366635386076201</v>
      </c>
      <c r="K4635">
        <v>9.5343999999999998</v>
      </c>
    </row>
    <row r="4636" spans="1:11">
      <c r="A4636">
        <v>38</v>
      </c>
      <c r="B4636">
        <v>0</v>
      </c>
      <c r="C4636">
        <v>249</v>
      </c>
      <c r="D4636">
        <v>359</v>
      </c>
      <c r="E4636">
        <v>39</v>
      </c>
      <c r="F4636">
        <v>1</v>
      </c>
      <c r="G4636">
        <v>17</v>
      </c>
      <c r="H4636">
        <v>1758</v>
      </c>
      <c r="I4636">
        <v>210.43288716358001</v>
      </c>
      <c r="J4636">
        <v>11.565621470548001</v>
      </c>
      <c r="K4636">
        <v>10.38</v>
      </c>
    </row>
    <row r="4637" spans="1:11">
      <c r="A4637">
        <v>38</v>
      </c>
      <c r="B4637">
        <v>0</v>
      </c>
      <c r="C4637">
        <v>1091</v>
      </c>
      <c r="D4637">
        <v>1249</v>
      </c>
      <c r="E4637">
        <v>0</v>
      </c>
      <c r="F4637">
        <v>100</v>
      </c>
      <c r="G4637">
        <v>0</v>
      </c>
      <c r="H4637">
        <v>0</v>
      </c>
      <c r="I4637">
        <v>0</v>
      </c>
      <c r="J4637">
        <v>0</v>
      </c>
      <c r="K4637">
        <v>0</v>
      </c>
    </row>
    <row r="4638" spans="1:11">
      <c r="A4638">
        <v>38</v>
      </c>
      <c r="B4638">
        <v>0</v>
      </c>
      <c r="C4638">
        <v>344</v>
      </c>
      <c r="D4638">
        <v>1223</v>
      </c>
      <c r="E4638">
        <v>15</v>
      </c>
      <c r="F4638">
        <v>2</v>
      </c>
      <c r="G4638">
        <v>6</v>
      </c>
      <c r="H4638">
        <v>608</v>
      </c>
      <c r="I4638">
        <v>75.498344352707505</v>
      </c>
      <c r="J4638">
        <v>4.47589097275615</v>
      </c>
      <c r="K4638">
        <v>4.1416000000000004</v>
      </c>
    </row>
    <row r="4639" spans="1:11">
      <c r="A4639">
        <v>38</v>
      </c>
      <c r="B4639">
        <v>0</v>
      </c>
      <c r="C4639">
        <v>466</v>
      </c>
      <c r="D4639">
        <v>1</v>
      </c>
      <c r="E4639">
        <v>2</v>
      </c>
      <c r="F4639">
        <v>6</v>
      </c>
      <c r="G4639">
        <v>0</v>
      </c>
      <c r="H4639">
        <v>12</v>
      </c>
      <c r="I4639">
        <v>4.8989794855663602</v>
      </c>
      <c r="J4639">
        <v>0.47497368348151697</v>
      </c>
      <c r="K4639">
        <v>0.22559999999999999</v>
      </c>
    </row>
    <row r="4640" spans="1:11">
      <c r="A4640">
        <v>38</v>
      </c>
      <c r="B4640">
        <v>0</v>
      </c>
      <c r="C4640">
        <v>612</v>
      </c>
      <c r="D4640">
        <v>1360</v>
      </c>
      <c r="E4640">
        <v>12</v>
      </c>
      <c r="F4640">
        <v>1</v>
      </c>
      <c r="G4640">
        <v>4</v>
      </c>
      <c r="H4640">
        <v>433</v>
      </c>
      <c r="I4640">
        <v>55.434646206140798</v>
      </c>
      <c r="J4640">
        <v>3.4613725601269798</v>
      </c>
      <c r="K4640">
        <v>3.0621999999999998</v>
      </c>
    </row>
    <row r="4641" spans="1:11">
      <c r="A4641">
        <v>38</v>
      </c>
      <c r="B4641">
        <v>0</v>
      </c>
      <c r="C4641">
        <v>752</v>
      </c>
      <c r="D4641">
        <v>1136</v>
      </c>
      <c r="E4641">
        <v>15</v>
      </c>
      <c r="F4641">
        <v>1</v>
      </c>
      <c r="G4641">
        <v>6</v>
      </c>
      <c r="H4641">
        <v>612</v>
      </c>
      <c r="I4641">
        <v>73.539105243400897</v>
      </c>
      <c r="J4641">
        <v>4.0774501836319201</v>
      </c>
      <c r="K4641">
        <v>3.3759999999999999</v>
      </c>
    </row>
    <row r="4642" spans="1:11">
      <c r="A4642">
        <v>38</v>
      </c>
      <c r="B4642">
        <v>0</v>
      </c>
      <c r="C4642">
        <v>789</v>
      </c>
      <c r="D4642">
        <v>442</v>
      </c>
      <c r="E4642">
        <v>42</v>
      </c>
      <c r="F4642">
        <v>5</v>
      </c>
      <c r="G4642">
        <v>17</v>
      </c>
      <c r="H4642">
        <v>1761</v>
      </c>
      <c r="I4642">
        <v>217.55229256434001</v>
      </c>
      <c r="J4642">
        <v>12.774110536550101</v>
      </c>
      <c r="K4642">
        <v>10.4262</v>
      </c>
    </row>
    <row r="4643" spans="1:11">
      <c r="A4643">
        <v>38</v>
      </c>
      <c r="B4643">
        <v>0</v>
      </c>
      <c r="C4643">
        <v>734</v>
      </c>
      <c r="D4643">
        <v>265</v>
      </c>
      <c r="E4643">
        <v>39</v>
      </c>
      <c r="F4643">
        <v>1</v>
      </c>
      <c r="G4643">
        <v>16</v>
      </c>
      <c r="H4643">
        <v>1603</v>
      </c>
      <c r="I4643">
        <v>193.367525712049</v>
      </c>
      <c r="J4643">
        <v>10.814300717106001</v>
      </c>
      <c r="K4643">
        <v>9.5136000000000003</v>
      </c>
    </row>
    <row r="4644" spans="1:11">
      <c r="A4644">
        <v>38</v>
      </c>
      <c r="B4644">
        <v>0</v>
      </c>
      <c r="C4644">
        <v>601</v>
      </c>
      <c r="D4644">
        <v>211</v>
      </c>
      <c r="E4644">
        <v>52</v>
      </c>
      <c r="F4644">
        <v>1</v>
      </c>
      <c r="G4644">
        <v>20</v>
      </c>
      <c r="H4644">
        <v>2057</v>
      </c>
      <c r="I4644">
        <v>252.08926990254901</v>
      </c>
      <c r="J4644">
        <v>14.5727519707158</v>
      </c>
      <c r="K4644">
        <v>12.4244</v>
      </c>
    </row>
    <row r="4645" spans="1:11">
      <c r="A4645">
        <v>39</v>
      </c>
      <c r="B4645">
        <v>0</v>
      </c>
      <c r="C4645">
        <v>679</v>
      </c>
      <c r="D4645">
        <v>1019</v>
      </c>
      <c r="E4645">
        <v>81</v>
      </c>
      <c r="F4645">
        <v>1</v>
      </c>
      <c r="G4645">
        <v>39</v>
      </c>
      <c r="H4645">
        <v>3947</v>
      </c>
      <c r="I4645">
        <v>461.74993232268002</v>
      </c>
      <c r="J4645">
        <v>23.963495154088001</v>
      </c>
      <c r="K4645">
        <v>20.7394</v>
      </c>
    </row>
    <row r="4646" spans="1:11">
      <c r="A4646">
        <v>39</v>
      </c>
      <c r="B4646">
        <v>0</v>
      </c>
      <c r="C4646">
        <v>552</v>
      </c>
      <c r="D4646">
        <v>289</v>
      </c>
      <c r="E4646">
        <v>25</v>
      </c>
      <c r="F4646">
        <v>1</v>
      </c>
      <c r="G4646">
        <v>10</v>
      </c>
      <c r="H4646">
        <v>1039</v>
      </c>
      <c r="I4646">
        <v>124.59133196173801</v>
      </c>
      <c r="J4646">
        <v>6.8758926693193798</v>
      </c>
      <c r="K4646">
        <v>5.99</v>
      </c>
    </row>
    <row r="4647" spans="1:11">
      <c r="A4647">
        <v>39</v>
      </c>
      <c r="B4647">
        <v>0</v>
      </c>
      <c r="C4647">
        <v>1073</v>
      </c>
      <c r="D4647">
        <v>1013</v>
      </c>
      <c r="E4647">
        <v>23</v>
      </c>
      <c r="F4647">
        <v>4</v>
      </c>
      <c r="G4647">
        <v>9</v>
      </c>
      <c r="H4647">
        <v>927</v>
      </c>
      <c r="I4647">
        <v>115.511904148447</v>
      </c>
      <c r="J4647">
        <v>6.8918139847212903</v>
      </c>
      <c r="K4647">
        <v>6.1845999999999997</v>
      </c>
    </row>
    <row r="4648" spans="1:11">
      <c r="A4648">
        <v>39</v>
      </c>
      <c r="B4648">
        <v>0</v>
      </c>
      <c r="C4648">
        <v>1057</v>
      </c>
      <c r="D4648">
        <v>1185</v>
      </c>
      <c r="E4648">
        <v>26</v>
      </c>
      <c r="F4648">
        <v>3</v>
      </c>
      <c r="G4648">
        <v>10</v>
      </c>
      <c r="H4648">
        <v>1043</v>
      </c>
      <c r="I4648">
        <v>130.06536818077299</v>
      </c>
      <c r="J4648">
        <v>7.7707850311278097</v>
      </c>
      <c r="K4648">
        <v>6.6673999999999998</v>
      </c>
    </row>
    <row r="4649" spans="1:11">
      <c r="A4649">
        <v>39</v>
      </c>
      <c r="B4649">
        <v>0</v>
      </c>
      <c r="C4649">
        <v>724</v>
      </c>
      <c r="D4649">
        <v>347</v>
      </c>
      <c r="E4649">
        <v>25</v>
      </c>
      <c r="F4649">
        <v>2</v>
      </c>
      <c r="G4649">
        <v>9</v>
      </c>
      <c r="H4649">
        <v>981</v>
      </c>
      <c r="I4649">
        <v>118.004237212059</v>
      </c>
      <c r="J4649">
        <v>6.5584983037277702</v>
      </c>
      <c r="K4649">
        <v>5.7813999999999997</v>
      </c>
    </row>
    <row r="4650" spans="1:11">
      <c r="A4650">
        <v>39</v>
      </c>
      <c r="B4650">
        <v>0</v>
      </c>
      <c r="C4650">
        <v>91</v>
      </c>
      <c r="D4650">
        <v>1225</v>
      </c>
      <c r="E4650">
        <v>22</v>
      </c>
      <c r="F4650">
        <v>1</v>
      </c>
      <c r="G4650">
        <v>9</v>
      </c>
      <c r="H4650">
        <v>914</v>
      </c>
      <c r="I4650">
        <v>109.945441015078</v>
      </c>
      <c r="J4650">
        <v>6.1106791766545898</v>
      </c>
      <c r="K4650">
        <v>5.0308000000000002</v>
      </c>
    </row>
    <row r="4651" spans="1:11">
      <c r="A4651">
        <v>39</v>
      </c>
      <c r="B4651">
        <v>0</v>
      </c>
      <c r="C4651">
        <v>521</v>
      </c>
      <c r="D4651">
        <v>780</v>
      </c>
      <c r="E4651">
        <v>61</v>
      </c>
      <c r="F4651">
        <v>2</v>
      </c>
      <c r="G4651">
        <v>26</v>
      </c>
      <c r="H4651">
        <v>2604</v>
      </c>
      <c r="I4651">
        <v>311.22981862283098</v>
      </c>
      <c r="J4651">
        <v>17.045773669740001</v>
      </c>
      <c r="K4651">
        <v>14.7416</v>
      </c>
    </row>
    <row r="4652" spans="1:11">
      <c r="A4652">
        <v>39</v>
      </c>
      <c r="B4652">
        <v>0</v>
      </c>
      <c r="C4652">
        <v>570</v>
      </c>
      <c r="D4652">
        <v>106</v>
      </c>
      <c r="E4652">
        <v>16</v>
      </c>
      <c r="F4652">
        <v>1</v>
      </c>
      <c r="G4652">
        <v>6</v>
      </c>
      <c r="H4652">
        <v>602</v>
      </c>
      <c r="I4652">
        <v>76.432977176085501</v>
      </c>
      <c r="J4652">
        <v>4.7095222687657001</v>
      </c>
      <c r="K4652">
        <v>3.8864000000000001</v>
      </c>
    </row>
    <row r="4653" spans="1:11">
      <c r="A4653">
        <v>39</v>
      </c>
      <c r="B4653">
        <v>0</v>
      </c>
      <c r="C4653">
        <v>76</v>
      </c>
      <c r="D4653">
        <v>609</v>
      </c>
      <c r="E4653">
        <v>23</v>
      </c>
      <c r="F4653">
        <v>10</v>
      </c>
      <c r="G4653">
        <v>10</v>
      </c>
      <c r="H4653">
        <v>1064</v>
      </c>
      <c r="I4653">
        <v>129.707362936728</v>
      </c>
      <c r="J4653">
        <v>7.4182477715428199</v>
      </c>
      <c r="K4653">
        <v>6.7584</v>
      </c>
    </row>
    <row r="4654" spans="1:11">
      <c r="A4654">
        <v>39</v>
      </c>
      <c r="B4654">
        <v>0</v>
      </c>
      <c r="C4654">
        <v>582</v>
      </c>
      <c r="D4654">
        <v>1403</v>
      </c>
      <c r="E4654">
        <v>23</v>
      </c>
      <c r="F4654">
        <v>2</v>
      </c>
      <c r="G4654">
        <v>9</v>
      </c>
      <c r="H4654">
        <v>913</v>
      </c>
      <c r="I4654">
        <v>112.485554628139</v>
      </c>
      <c r="J4654">
        <v>6.5706240190715501</v>
      </c>
      <c r="K4654">
        <v>5.7796000000000003</v>
      </c>
    </row>
    <row r="4655" spans="1:11">
      <c r="A4655">
        <v>39</v>
      </c>
      <c r="B4655">
        <v>0</v>
      </c>
      <c r="C4655">
        <v>1095</v>
      </c>
      <c r="D4655">
        <v>142</v>
      </c>
      <c r="E4655">
        <v>1</v>
      </c>
      <c r="F4655">
        <v>2</v>
      </c>
      <c r="G4655">
        <v>0</v>
      </c>
      <c r="H4655">
        <v>2</v>
      </c>
      <c r="I4655">
        <v>1.4142135623731</v>
      </c>
      <c r="J4655">
        <v>0.14000000000000001</v>
      </c>
      <c r="K4655">
        <v>3.9199999999999999E-2</v>
      </c>
    </row>
    <row r="4656" spans="1:11">
      <c r="A4656">
        <v>39</v>
      </c>
      <c r="B4656">
        <v>0</v>
      </c>
      <c r="C4656">
        <v>589</v>
      </c>
      <c r="D4656">
        <v>641</v>
      </c>
      <c r="E4656">
        <v>39</v>
      </c>
      <c r="F4656">
        <v>1</v>
      </c>
      <c r="G4656">
        <v>15</v>
      </c>
      <c r="H4656">
        <v>1578</v>
      </c>
      <c r="I4656">
        <v>193.033675818495</v>
      </c>
      <c r="J4656">
        <v>11.118075373013101</v>
      </c>
      <c r="K4656">
        <v>9.6647999999999996</v>
      </c>
    </row>
    <row r="4657" spans="1:11">
      <c r="A4657">
        <v>39</v>
      </c>
      <c r="B4657">
        <v>0</v>
      </c>
      <c r="C4657">
        <v>578</v>
      </c>
      <c r="D4657">
        <v>646</v>
      </c>
      <c r="E4657">
        <v>37</v>
      </c>
      <c r="F4657">
        <v>3</v>
      </c>
      <c r="G4657">
        <v>15</v>
      </c>
      <c r="H4657">
        <v>1593</v>
      </c>
      <c r="I4657">
        <v>193.181262031285</v>
      </c>
      <c r="J4657">
        <v>10.9281791712984</v>
      </c>
      <c r="K4657">
        <v>9.5258000000000003</v>
      </c>
    </row>
    <row r="4658" spans="1:11">
      <c r="A4658">
        <v>39</v>
      </c>
      <c r="B4658">
        <v>0</v>
      </c>
      <c r="C4658">
        <v>57</v>
      </c>
      <c r="D4658">
        <v>663</v>
      </c>
      <c r="E4658">
        <v>27</v>
      </c>
      <c r="F4658">
        <v>1</v>
      </c>
      <c r="G4658">
        <v>10</v>
      </c>
      <c r="H4658">
        <v>1017</v>
      </c>
      <c r="I4658">
        <v>124.79182665543399</v>
      </c>
      <c r="J4658">
        <v>7.2319499445170399</v>
      </c>
      <c r="K4658">
        <v>6.2065999999999999</v>
      </c>
    </row>
    <row r="4659" spans="1:11">
      <c r="A4659">
        <v>39</v>
      </c>
      <c r="B4659">
        <v>0</v>
      </c>
      <c r="C4659">
        <v>479</v>
      </c>
      <c r="D4659">
        <v>415</v>
      </c>
      <c r="E4659">
        <v>29</v>
      </c>
      <c r="F4659">
        <v>7</v>
      </c>
      <c r="G4659">
        <v>13</v>
      </c>
      <c r="H4659">
        <v>1374</v>
      </c>
      <c r="I4659">
        <v>164.03048497154401</v>
      </c>
      <c r="J4659">
        <v>8.9594865924337395</v>
      </c>
      <c r="K4659">
        <v>7.6407999999999996</v>
      </c>
    </row>
    <row r="4660" spans="1:11">
      <c r="A4660">
        <v>39</v>
      </c>
      <c r="B4660">
        <v>0</v>
      </c>
      <c r="C4660">
        <v>586</v>
      </c>
      <c r="D4660">
        <v>1254</v>
      </c>
      <c r="E4660">
        <v>31</v>
      </c>
      <c r="F4660">
        <v>2</v>
      </c>
      <c r="G4660">
        <v>12</v>
      </c>
      <c r="H4660">
        <v>1245</v>
      </c>
      <c r="I4660">
        <v>156.974520225417</v>
      </c>
      <c r="J4660">
        <v>9.5607269598080293</v>
      </c>
      <c r="K4660">
        <v>8.6530000000000005</v>
      </c>
    </row>
    <row r="4661" spans="1:11">
      <c r="A4661">
        <v>39</v>
      </c>
      <c r="B4661">
        <v>0</v>
      </c>
      <c r="C4661">
        <v>896</v>
      </c>
      <c r="D4661">
        <v>425</v>
      </c>
      <c r="E4661">
        <v>27</v>
      </c>
      <c r="F4661">
        <v>1</v>
      </c>
      <c r="G4661">
        <v>10</v>
      </c>
      <c r="H4661">
        <v>1060</v>
      </c>
      <c r="I4661">
        <v>130.78226179417501</v>
      </c>
      <c r="J4661">
        <v>7.6602872008822196</v>
      </c>
      <c r="K4661">
        <v>5.9880000000000004</v>
      </c>
    </row>
    <row r="4662" spans="1:11">
      <c r="A4662">
        <v>39</v>
      </c>
      <c r="B4662">
        <v>0</v>
      </c>
      <c r="C4662">
        <v>7</v>
      </c>
      <c r="D4662">
        <v>814</v>
      </c>
      <c r="E4662">
        <v>24</v>
      </c>
      <c r="F4662">
        <v>2</v>
      </c>
      <c r="G4662">
        <v>8</v>
      </c>
      <c r="H4662">
        <v>885</v>
      </c>
      <c r="I4662">
        <v>114.083302897488</v>
      </c>
      <c r="J4662">
        <v>7.19913189211033</v>
      </c>
      <c r="K4662">
        <v>5.7430000000000003</v>
      </c>
    </row>
    <row r="4663" spans="1:11">
      <c r="A4663">
        <v>39</v>
      </c>
      <c r="B4663">
        <v>0</v>
      </c>
      <c r="C4663">
        <v>1104</v>
      </c>
      <c r="D4663">
        <v>1431</v>
      </c>
      <c r="E4663">
        <v>3</v>
      </c>
      <c r="F4663">
        <v>4</v>
      </c>
      <c r="G4663">
        <v>0</v>
      </c>
      <c r="H4663">
        <v>12</v>
      </c>
      <c r="I4663">
        <v>6</v>
      </c>
      <c r="J4663">
        <v>0.58787753826796296</v>
      </c>
      <c r="K4663">
        <v>0.23039999999999999</v>
      </c>
    </row>
    <row r="4664" spans="1:11">
      <c r="A4664">
        <v>39</v>
      </c>
      <c r="B4664">
        <v>0</v>
      </c>
      <c r="C4664">
        <v>251</v>
      </c>
      <c r="D4664">
        <v>1327</v>
      </c>
      <c r="E4664">
        <v>20</v>
      </c>
      <c r="F4664">
        <v>3</v>
      </c>
      <c r="G4664">
        <v>8</v>
      </c>
      <c r="H4664">
        <v>808</v>
      </c>
      <c r="I4664">
        <v>99.317672143481104</v>
      </c>
      <c r="J4664">
        <v>5.7752575700136504</v>
      </c>
      <c r="K4664">
        <v>4.8487999999999998</v>
      </c>
    </row>
    <row r="4665" spans="1:11">
      <c r="A4665">
        <v>39</v>
      </c>
      <c r="B4665">
        <v>0</v>
      </c>
      <c r="C4665">
        <v>854</v>
      </c>
      <c r="D4665">
        <v>136</v>
      </c>
      <c r="E4665">
        <v>14</v>
      </c>
      <c r="F4665">
        <v>10</v>
      </c>
      <c r="G4665">
        <v>5</v>
      </c>
      <c r="H4665">
        <v>594</v>
      </c>
      <c r="I4665">
        <v>75.073297516493795</v>
      </c>
      <c r="J4665">
        <v>4.59090405040227</v>
      </c>
      <c r="K4665">
        <v>3.7896000000000001</v>
      </c>
    </row>
    <row r="4666" spans="1:11">
      <c r="A4666">
        <v>39</v>
      </c>
      <c r="B4666">
        <v>0</v>
      </c>
      <c r="C4666">
        <v>86</v>
      </c>
      <c r="D4666">
        <v>1250</v>
      </c>
      <c r="E4666">
        <v>19</v>
      </c>
      <c r="F4666">
        <v>1</v>
      </c>
      <c r="G4666">
        <v>7</v>
      </c>
      <c r="H4666">
        <v>757</v>
      </c>
      <c r="I4666">
        <v>93.504010609171203</v>
      </c>
      <c r="J4666">
        <v>5.4886337097678499</v>
      </c>
      <c r="K4666">
        <v>4.7953999999999999</v>
      </c>
    </row>
    <row r="4667" spans="1:11">
      <c r="A4667">
        <v>39</v>
      </c>
      <c r="B4667">
        <v>0</v>
      </c>
      <c r="C4667">
        <v>984</v>
      </c>
      <c r="D4667">
        <v>749</v>
      </c>
      <c r="E4667">
        <v>41</v>
      </c>
      <c r="F4667">
        <v>1</v>
      </c>
      <c r="G4667">
        <v>18</v>
      </c>
      <c r="H4667">
        <v>1889</v>
      </c>
      <c r="I4667">
        <v>220.51530559124501</v>
      </c>
      <c r="J4667">
        <v>11.377077832202801</v>
      </c>
      <c r="K4667">
        <v>9.8366000000000007</v>
      </c>
    </row>
    <row r="4668" spans="1:11">
      <c r="A4668">
        <v>39</v>
      </c>
      <c r="B4668">
        <v>0</v>
      </c>
      <c r="C4668">
        <v>460</v>
      </c>
      <c r="D4668">
        <v>1307</v>
      </c>
      <c r="E4668">
        <v>27</v>
      </c>
      <c r="F4668">
        <v>1</v>
      </c>
      <c r="G4668">
        <v>10</v>
      </c>
      <c r="H4668">
        <v>1016</v>
      </c>
      <c r="I4668">
        <v>128.86426967937999</v>
      </c>
      <c r="J4668">
        <v>7.92681524951856</v>
      </c>
      <c r="K4668">
        <v>6.5808</v>
      </c>
    </row>
    <row r="4669" spans="1:11">
      <c r="A4669">
        <v>39</v>
      </c>
      <c r="B4669">
        <v>0</v>
      </c>
      <c r="C4669">
        <v>989</v>
      </c>
      <c r="D4669">
        <v>86</v>
      </c>
      <c r="E4669">
        <v>0</v>
      </c>
      <c r="F4669">
        <v>100</v>
      </c>
      <c r="G4669">
        <v>0</v>
      </c>
      <c r="H4669">
        <v>0</v>
      </c>
      <c r="I4669">
        <v>0</v>
      </c>
      <c r="J4669">
        <v>0</v>
      </c>
      <c r="K4669">
        <v>0</v>
      </c>
    </row>
    <row r="4670" spans="1:11">
      <c r="A4670">
        <v>39</v>
      </c>
      <c r="B4670">
        <v>0</v>
      </c>
      <c r="C4670">
        <v>563</v>
      </c>
      <c r="D4670">
        <v>550</v>
      </c>
      <c r="E4670">
        <v>37</v>
      </c>
      <c r="F4670">
        <v>1</v>
      </c>
      <c r="G4670">
        <v>15</v>
      </c>
      <c r="H4670">
        <v>1537</v>
      </c>
      <c r="I4670">
        <v>188.72996582419</v>
      </c>
      <c r="J4670">
        <v>10.952310258571</v>
      </c>
      <c r="K4670">
        <v>9.4987999999999992</v>
      </c>
    </row>
    <row r="4671" spans="1:11">
      <c r="A4671">
        <v>39</v>
      </c>
      <c r="B4671">
        <v>0</v>
      </c>
      <c r="C4671">
        <v>776</v>
      </c>
      <c r="D4671">
        <v>253</v>
      </c>
      <c r="E4671">
        <v>19</v>
      </c>
      <c r="F4671">
        <v>2</v>
      </c>
      <c r="G4671">
        <v>7</v>
      </c>
      <c r="H4671">
        <v>786</v>
      </c>
      <c r="I4671">
        <v>96.187317251288405</v>
      </c>
      <c r="J4671">
        <v>5.5444025827856303</v>
      </c>
      <c r="K4671">
        <v>4.7484000000000002</v>
      </c>
    </row>
    <row r="4672" spans="1:11">
      <c r="A4672">
        <v>39</v>
      </c>
      <c r="B4672">
        <v>0</v>
      </c>
      <c r="C4672">
        <v>638</v>
      </c>
      <c r="D4672">
        <v>154</v>
      </c>
      <c r="E4672">
        <v>17</v>
      </c>
      <c r="F4672">
        <v>1</v>
      </c>
      <c r="G4672">
        <v>6</v>
      </c>
      <c r="H4672">
        <v>651</v>
      </c>
      <c r="I4672">
        <v>81.012344738317495</v>
      </c>
      <c r="J4672">
        <v>4.8218150109683799</v>
      </c>
      <c r="K4672">
        <v>4.032</v>
      </c>
    </row>
    <row r="4673" spans="1:11">
      <c r="A4673">
        <v>39</v>
      </c>
      <c r="B4673">
        <v>0</v>
      </c>
      <c r="C4673">
        <v>521</v>
      </c>
      <c r="D4673">
        <v>501</v>
      </c>
      <c r="E4673">
        <v>39</v>
      </c>
      <c r="F4673">
        <v>1</v>
      </c>
      <c r="G4673">
        <v>16</v>
      </c>
      <c r="H4673">
        <v>1648</v>
      </c>
      <c r="I4673">
        <v>200.45947221321299</v>
      </c>
      <c r="J4673">
        <v>11.4126946861817</v>
      </c>
      <c r="K4673">
        <v>10.138400000000001</v>
      </c>
    </row>
    <row r="4674" spans="1:11">
      <c r="A4674">
        <v>39</v>
      </c>
      <c r="B4674">
        <v>0</v>
      </c>
      <c r="C4674">
        <v>498</v>
      </c>
      <c r="D4674">
        <v>1363</v>
      </c>
      <c r="E4674">
        <v>23</v>
      </c>
      <c r="F4674">
        <v>1</v>
      </c>
      <c r="G4674">
        <v>8</v>
      </c>
      <c r="H4674">
        <v>893</v>
      </c>
      <c r="I4674">
        <v>109.27488274988001</v>
      </c>
      <c r="J4674">
        <v>6.2980234994798199</v>
      </c>
      <c r="K4674">
        <v>5.6574</v>
      </c>
    </row>
    <row r="4675" spans="1:11">
      <c r="A4675">
        <v>39</v>
      </c>
      <c r="B4675">
        <v>0</v>
      </c>
      <c r="C4675">
        <v>1068</v>
      </c>
      <c r="D4675">
        <v>1110</v>
      </c>
      <c r="E4675">
        <v>26</v>
      </c>
      <c r="F4675">
        <v>1</v>
      </c>
      <c r="G4675">
        <v>10</v>
      </c>
      <c r="H4675">
        <v>1017</v>
      </c>
      <c r="I4675">
        <v>125.223799654858</v>
      </c>
      <c r="J4675">
        <v>7.3062370615796501</v>
      </c>
      <c r="K4675">
        <v>6.5368000000000004</v>
      </c>
    </row>
    <row r="4676" spans="1:11">
      <c r="A4676">
        <v>39</v>
      </c>
      <c r="B4676">
        <v>0</v>
      </c>
      <c r="C4676">
        <v>189</v>
      </c>
      <c r="D4676">
        <v>614</v>
      </c>
      <c r="E4676">
        <v>35</v>
      </c>
      <c r="F4676">
        <v>2</v>
      </c>
      <c r="G4676">
        <v>16</v>
      </c>
      <c r="H4676">
        <v>1667</v>
      </c>
      <c r="I4676">
        <v>194.01804039830901</v>
      </c>
      <c r="J4676">
        <v>9.9267869927786805</v>
      </c>
      <c r="K4676">
        <v>8.4364000000000008</v>
      </c>
    </row>
    <row r="4677" spans="1:11">
      <c r="A4677">
        <v>39</v>
      </c>
      <c r="B4677">
        <v>0</v>
      </c>
      <c r="C4677">
        <v>989</v>
      </c>
      <c r="D4677">
        <v>212</v>
      </c>
      <c r="E4677">
        <v>16</v>
      </c>
      <c r="F4677">
        <v>3</v>
      </c>
      <c r="G4677">
        <v>6</v>
      </c>
      <c r="H4677">
        <v>670</v>
      </c>
      <c r="I4677">
        <v>81.264998615640195</v>
      </c>
      <c r="J4677">
        <v>4.5989129150267702</v>
      </c>
      <c r="K4677">
        <v>4.0199999999999996</v>
      </c>
    </row>
    <row r="4678" spans="1:11">
      <c r="A4678">
        <v>39</v>
      </c>
      <c r="B4678">
        <v>0</v>
      </c>
      <c r="C4678">
        <v>483</v>
      </c>
      <c r="D4678">
        <v>355</v>
      </c>
      <c r="E4678">
        <v>29</v>
      </c>
      <c r="F4678">
        <v>1</v>
      </c>
      <c r="G4678">
        <v>11</v>
      </c>
      <c r="H4678">
        <v>1115</v>
      </c>
      <c r="I4678">
        <v>139.57435294494499</v>
      </c>
      <c r="J4678">
        <v>8.3956834147078201</v>
      </c>
      <c r="K4678">
        <v>7.34</v>
      </c>
    </row>
    <row r="4679" spans="1:11">
      <c r="A4679">
        <v>39</v>
      </c>
      <c r="B4679">
        <v>0</v>
      </c>
      <c r="C4679">
        <v>1004</v>
      </c>
      <c r="D4679">
        <v>671</v>
      </c>
      <c r="E4679">
        <v>36</v>
      </c>
      <c r="F4679">
        <v>1</v>
      </c>
      <c r="G4679">
        <v>14</v>
      </c>
      <c r="H4679">
        <v>1400</v>
      </c>
      <c r="I4679">
        <v>172.50507238919101</v>
      </c>
      <c r="J4679">
        <v>10.0786903911173</v>
      </c>
      <c r="K4679">
        <v>8.02</v>
      </c>
    </row>
    <row r="4680" spans="1:11">
      <c r="A4680">
        <v>39</v>
      </c>
      <c r="B4680">
        <v>0</v>
      </c>
      <c r="C4680">
        <v>89</v>
      </c>
      <c r="D4680">
        <v>33</v>
      </c>
      <c r="E4680">
        <v>0</v>
      </c>
      <c r="F4680">
        <v>100</v>
      </c>
      <c r="G4680">
        <v>0</v>
      </c>
      <c r="H4680">
        <v>0</v>
      </c>
      <c r="I4680">
        <v>0</v>
      </c>
      <c r="J4680">
        <v>0</v>
      </c>
      <c r="K4680">
        <v>0</v>
      </c>
    </row>
    <row r="4681" spans="1:11">
      <c r="A4681">
        <v>39</v>
      </c>
      <c r="B4681">
        <v>0</v>
      </c>
      <c r="C4681">
        <v>685</v>
      </c>
      <c r="D4681">
        <v>1317</v>
      </c>
      <c r="E4681">
        <v>24</v>
      </c>
      <c r="F4681">
        <v>5</v>
      </c>
      <c r="G4681">
        <v>9</v>
      </c>
      <c r="H4681">
        <v>999</v>
      </c>
      <c r="I4681">
        <v>121.864679050166</v>
      </c>
      <c r="J4681">
        <v>6.9792478104735602</v>
      </c>
      <c r="K4681">
        <v>6.2106000000000003</v>
      </c>
    </row>
    <row r="4682" spans="1:11">
      <c r="A4682">
        <v>39</v>
      </c>
      <c r="B4682">
        <v>0</v>
      </c>
      <c r="C4682">
        <v>969</v>
      </c>
      <c r="D4682">
        <v>1257</v>
      </c>
      <c r="E4682">
        <v>25</v>
      </c>
      <c r="F4682">
        <v>3</v>
      </c>
      <c r="G4682">
        <v>9</v>
      </c>
      <c r="H4682">
        <v>977</v>
      </c>
      <c r="I4682">
        <v>124.189371525908</v>
      </c>
      <c r="J4682">
        <v>7.6666224636406897</v>
      </c>
      <c r="K4682">
        <v>6.3810000000000002</v>
      </c>
    </row>
    <row r="4683" spans="1:11">
      <c r="A4683">
        <v>39</v>
      </c>
      <c r="B4683">
        <v>0</v>
      </c>
      <c r="C4683">
        <v>583</v>
      </c>
      <c r="D4683">
        <v>531</v>
      </c>
      <c r="E4683">
        <v>32</v>
      </c>
      <c r="F4683">
        <v>2</v>
      </c>
      <c r="G4683">
        <v>14</v>
      </c>
      <c r="H4683">
        <v>1408</v>
      </c>
      <c r="I4683">
        <v>171.56339936012</v>
      </c>
      <c r="J4683">
        <v>9.8027343124252795</v>
      </c>
      <c r="K4683">
        <v>8.2807999999999993</v>
      </c>
    </row>
    <row r="4684" spans="1:11">
      <c r="A4684">
        <v>39</v>
      </c>
      <c r="B4684">
        <v>0</v>
      </c>
      <c r="C4684">
        <v>586</v>
      </c>
      <c r="D4684">
        <v>1213</v>
      </c>
      <c r="E4684">
        <v>34</v>
      </c>
      <c r="F4684">
        <v>1</v>
      </c>
      <c r="G4684">
        <v>14</v>
      </c>
      <c r="H4684">
        <v>1461</v>
      </c>
      <c r="I4684">
        <v>175.88916964952699</v>
      </c>
      <c r="J4684">
        <v>9.7937684269131093</v>
      </c>
      <c r="K4684">
        <v>8.4353999999999996</v>
      </c>
    </row>
    <row r="4685" spans="1:11">
      <c r="A4685">
        <v>39</v>
      </c>
      <c r="B4685">
        <v>0</v>
      </c>
      <c r="C4685">
        <v>1028</v>
      </c>
      <c r="D4685">
        <v>64</v>
      </c>
      <c r="E4685">
        <v>0</v>
      </c>
      <c r="F4685">
        <v>100</v>
      </c>
      <c r="G4685">
        <v>0</v>
      </c>
      <c r="H4685">
        <v>0</v>
      </c>
      <c r="I4685">
        <v>0</v>
      </c>
      <c r="J4685">
        <v>0</v>
      </c>
      <c r="K4685">
        <v>0</v>
      </c>
    </row>
    <row r="4686" spans="1:11">
      <c r="A4686">
        <v>39</v>
      </c>
      <c r="B4686">
        <v>0</v>
      </c>
      <c r="C4686">
        <v>1049</v>
      </c>
      <c r="D4686">
        <v>1363</v>
      </c>
      <c r="E4686">
        <v>0</v>
      </c>
      <c r="F4686">
        <v>100</v>
      </c>
      <c r="G4686">
        <v>0</v>
      </c>
      <c r="H4686">
        <v>0</v>
      </c>
      <c r="I4686">
        <v>0</v>
      </c>
      <c r="J4686">
        <v>0</v>
      </c>
      <c r="K4686">
        <v>0</v>
      </c>
    </row>
    <row r="4687" spans="1:11">
      <c r="A4687">
        <v>39</v>
      </c>
      <c r="B4687">
        <v>0</v>
      </c>
      <c r="C4687">
        <v>40</v>
      </c>
      <c r="D4687">
        <v>448</v>
      </c>
      <c r="E4687">
        <v>19</v>
      </c>
      <c r="F4687">
        <v>1</v>
      </c>
      <c r="G4687">
        <v>7</v>
      </c>
      <c r="H4687">
        <v>738</v>
      </c>
      <c r="I4687">
        <v>92.433760066330706</v>
      </c>
      <c r="J4687">
        <v>5.5655727468069296</v>
      </c>
      <c r="K4687">
        <v>4.7515999999999998</v>
      </c>
    </row>
    <row r="4688" spans="1:11">
      <c r="A4688">
        <v>39</v>
      </c>
      <c r="B4688">
        <v>0</v>
      </c>
      <c r="C4688">
        <v>1132</v>
      </c>
      <c r="D4688">
        <v>552</v>
      </c>
      <c r="E4688">
        <v>21</v>
      </c>
      <c r="F4688">
        <v>9</v>
      </c>
      <c r="G4688">
        <v>9</v>
      </c>
      <c r="H4688">
        <v>933</v>
      </c>
      <c r="I4688">
        <v>114.860785301164</v>
      </c>
      <c r="J4688">
        <v>6.6993357879718198</v>
      </c>
      <c r="K4688">
        <v>5.6638000000000002</v>
      </c>
    </row>
    <row r="4689" spans="1:11">
      <c r="A4689">
        <v>39</v>
      </c>
      <c r="B4689">
        <v>0</v>
      </c>
      <c r="C4689">
        <v>1013</v>
      </c>
      <c r="D4689">
        <v>886</v>
      </c>
      <c r="E4689">
        <v>34</v>
      </c>
      <c r="F4689">
        <v>3</v>
      </c>
      <c r="G4689">
        <v>13</v>
      </c>
      <c r="H4689">
        <v>1382</v>
      </c>
      <c r="I4689">
        <v>170.610667896237</v>
      </c>
      <c r="J4689">
        <v>10.004379041199901</v>
      </c>
      <c r="K4689">
        <v>8.3488000000000007</v>
      </c>
    </row>
    <row r="4690" spans="1:11">
      <c r="A4690">
        <v>39</v>
      </c>
      <c r="B4690">
        <v>0</v>
      </c>
      <c r="C4690">
        <v>940</v>
      </c>
      <c r="D4690">
        <v>399</v>
      </c>
      <c r="E4690">
        <v>22</v>
      </c>
      <c r="F4690">
        <v>1</v>
      </c>
      <c r="G4690">
        <v>8</v>
      </c>
      <c r="H4690">
        <v>872</v>
      </c>
      <c r="I4690">
        <v>107.433700485462</v>
      </c>
      <c r="J4690">
        <v>6.27547607755778</v>
      </c>
      <c r="K4690">
        <v>5.3663999999999996</v>
      </c>
    </row>
    <row r="4691" spans="1:11">
      <c r="A4691">
        <v>39</v>
      </c>
      <c r="B4691">
        <v>0</v>
      </c>
      <c r="C4691">
        <v>633</v>
      </c>
      <c r="D4691">
        <v>23</v>
      </c>
      <c r="E4691">
        <v>1</v>
      </c>
      <c r="F4691">
        <v>3</v>
      </c>
      <c r="G4691">
        <v>0</v>
      </c>
      <c r="H4691">
        <v>3</v>
      </c>
      <c r="I4691">
        <v>1.7320508075688801</v>
      </c>
      <c r="J4691">
        <v>0.17058722109232</v>
      </c>
      <c r="K4691">
        <v>5.8200000000000002E-2</v>
      </c>
    </row>
    <row r="4692" spans="1:11">
      <c r="A4692">
        <v>39</v>
      </c>
      <c r="B4692">
        <v>0</v>
      </c>
      <c r="C4692">
        <v>617</v>
      </c>
      <c r="D4692">
        <v>1085</v>
      </c>
      <c r="E4692">
        <v>57</v>
      </c>
      <c r="F4692">
        <v>4</v>
      </c>
      <c r="G4692">
        <v>27</v>
      </c>
      <c r="H4692">
        <v>2764</v>
      </c>
      <c r="I4692">
        <v>327.96646169997302</v>
      </c>
      <c r="J4692">
        <v>17.653622857645999</v>
      </c>
      <c r="K4692">
        <v>15.4472</v>
      </c>
    </row>
    <row r="4693" spans="1:11">
      <c r="A4693">
        <v>39</v>
      </c>
      <c r="B4693">
        <v>0</v>
      </c>
      <c r="C4693">
        <v>1104</v>
      </c>
      <c r="D4693">
        <v>1336</v>
      </c>
      <c r="E4693">
        <v>0</v>
      </c>
      <c r="F4693">
        <v>100</v>
      </c>
      <c r="G4693">
        <v>0</v>
      </c>
      <c r="H4693">
        <v>0</v>
      </c>
      <c r="I4693">
        <v>0</v>
      </c>
      <c r="J4693">
        <v>0</v>
      </c>
      <c r="K4693">
        <v>0</v>
      </c>
    </row>
    <row r="4694" spans="1:11">
      <c r="A4694">
        <v>39</v>
      </c>
      <c r="B4694">
        <v>0</v>
      </c>
      <c r="C4694">
        <v>1084</v>
      </c>
      <c r="D4694">
        <v>294</v>
      </c>
      <c r="E4694">
        <v>16</v>
      </c>
      <c r="F4694">
        <v>3</v>
      </c>
      <c r="G4694">
        <v>7</v>
      </c>
      <c r="H4694">
        <v>721</v>
      </c>
      <c r="I4694">
        <v>85.199765257892594</v>
      </c>
      <c r="J4694">
        <v>4.5393722032897896</v>
      </c>
      <c r="K4694">
        <v>3.7488000000000001</v>
      </c>
    </row>
    <row r="4695" spans="1:11">
      <c r="A4695">
        <v>39</v>
      </c>
      <c r="B4695">
        <v>0</v>
      </c>
      <c r="C4695">
        <v>573</v>
      </c>
      <c r="D4695">
        <v>722</v>
      </c>
      <c r="E4695">
        <v>53</v>
      </c>
      <c r="F4695">
        <v>4</v>
      </c>
      <c r="G4695">
        <v>24</v>
      </c>
      <c r="H4695">
        <v>2402</v>
      </c>
      <c r="I4695">
        <v>293.29166370696601</v>
      </c>
      <c r="J4695">
        <v>16.829723705396901</v>
      </c>
      <c r="K4695">
        <v>14.781599999999999</v>
      </c>
    </row>
    <row r="4696" spans="1:11">
      <c r="A4696">
        <v>39</v>
      </c>
      <c r="B4696">
        <v>0</v>
      </c>
      <c r="C4696">
        <v>587</v>
      </c>
      <c r="D4696">
        <v>342</v>
      </c>
      <c r="E4696">
        <v>28</v>
      </c>
      <c r="F4696">
        <v>3</v>
      </c>
      <c r="G4696">
        <v>11</v>
      </c>
      <c r="H4696">
        <v>1120</v>
      </c>
      <c r="I4696">
        <v>140.36381300036001</v>
      </c>
      <c r="J4696">
        <v>8.4604964393349906</v>
      </c>
      <c r="K4696">
        <v>7.0439999999999996</v>
      </c>
    </row>
    <row r="4697" spans="1:11">
      <c r="A4697">
        <v>39</v>
      </c>
      <c r="B4697">
        <v>0</v>
      </c>
      <c r="C4697">
        <v>333</v>
      </c>
      <c r="D4697">
        <v>826</v>
      </c>
      <c r="E4697">
        <v>52</v>
      </c>
      <c r="F4697">
        <v>4</v>
      </c>
      <c r="G4697">
        <v>22</v>
      </c>
      <c r="H4697">
        <v>2205</v>
      </c>
      <c r="I4697">
        <v>267.26952688250901</v>
      </c>
      <c r="J4697">
        <v>15.103890227355301</v>
      </c>
      <c r="K4697">
        <v>12.625</v>
      </c>
    </row>
    <row r="4698" spans="1:11">
      <c r="A4698">
        <v>39</v>
      </c>
      <c r="B4698">
        <v>0</v>
      </c>
      <c r="C4698">
        <v>99</v>
      </c>
      <c r="D4698">
        <v>1450</v>
      </c>
      <c r="E4698">
        <v>0</v>
      </c>
      <c r="F4698">
        <v>100</v>
      </c>
      <c r="G4698">
        <v>0</v>
      </c>
      <c r="H4698">
        <v>0</v>
      </c>
      <c r="I4698">
        <v>0</v>
      </c>
      <c r="J4698">
        <v>0</v>
      </c>
      <c r="K4698">
        <v>0</v>
      </c>
    </row>
    <row r="4699" spans="1:11">
      <c r="A4699">
        <v>39</v>
      </c>
      <c r="B4699">
        <v>0</v>
      </c>
      <c r="C4699">
        <v>577</v>
      </c>
      <c r="D4699">
        <v>1343</v>
      </c>
      <c r="E4699">
        <v>24</v>
      </c>
      <c r="F4699">
        <v>1</v>
      </c>
      <c r="G4699">
        <v>9</v>
      </c>
      <c r="H4699">
        <v>960</v>
      </c>
      <c r="I4699">
        <v>118.46518475906799</v>
      </c>
      <c r="J4699">
        <v>6.9411814556313098</v>
      </c>
      <c r="K4699">
        <v>6.2519999999999998</v>
      </c>
    </row>
    <row r="4700" spans="1:11">
      <c r="A4700">
        <v>39</v>
      </c>
      <c r="B4700">
        <v>0</v>
      </c>
      <c r="C4700">
        <v>732</v>
      </c>
      <c r="D4700">
        <v>580</v>
      </c>
      <c r="E4700">
        <v>41</v>
      </c>
      <c r="F4700">
        <v>3</v>
      </c>
      <c r="G4700">
        <v>17</v>
      </c>
      <c r="H4700">
        <v>1766</v>
      </c>
      <c r="I4700">
        <v>214.06541056415401</v>
      </c>
      <c r="J4700">
        <v>12.098115555738399</v>
      </c>
      <c r="K4700">
        <v>10.294</v>
      </c>
    </row>
    <row r="4701" spans="1:11">
      <c r="A4701">
        <v>39</v>
      </c>
      <c r="B4701">
        <v>0</v>
      </c>
      <c r="C4701">
        <v>382</v>
      </c>
      <c r="D4701">
        <v>309</v>
      </c>
      <c r="E4701">
        <v>22</v>
      </c>
      <c r="F4701">
        <v>3</v>
      </c>
      <c r="G4701">
        <v>8</v>
      </c>
      <c r="H4701">
        <v>824</v>
      </c>
      <c r="I4701">
        <v>102.176318195558</v>
      </c>
      <c r="J4701">
        <v>6.0417216089455801</v>
      </c>
      <c r="K4701">
        <v>5.3023999999999996</v>
      </c>
    </row>
    <row r="4702" spans="1:11">
      <c r="A4702">
        <v>39</v>
      </c>
      <c r="B4702">
        <v>0</v>
      </c>
      <c r="C4702">
        <v>475</v>
      </c>
      <c r="D4702">
        <v>238</v>
      </c>
      <c r="E4702">
        <v>20</v>
      </c>
      <c r="F4702">
        <v>4</v>
      </c>
      <c r="G4702">
        <v>7</v>
      </c>
      <c r="H4702">
        <v>744</v>
      </c>
      <c r="I4702">
        <v>97.036075765665601</v>
      </c>
      <c r="J4702">
        <v>6.2294783088152696</v>
      </c>
      <c r="K4702">
        <v>5.6744000000000003</v>
      </c>
    </row>
    <row r="4703" spans="1:11">
      <c r="A4703">
        <v>39</v>
      </c>
      <c r="B4703">
        <v>0</v>
      </c>
      <c r="C4703">
        <v>945</v>
      </c>
      <c r="D4703">
        <v>727</v>
      </c>
      <c r="E4703">
        <v>45</v>
      </c>
      <c r="F4703">
        <v>1</v>
      </c>
      <c r="G4703">
        <v>20</v>
      </c>
      <c r="H4703">
        <v>2037</v>
      </c>
      <c r="I4703">
        <v>246.29047890651401</v>
      </c>
      <c r="J4703">
        <v>13.8438831257707</v>
      </c>
      <c r="K4703">
        <v>12.1204</v>
      </c>
    </row>
    <row r="4704" spans="1:11">
      <c r="A4704">
        <v>39</v>
      </c>
      <c r="B4704">
        <v>0</v>
      </c>
      <c r="C4704">
        <v>1054</v>
      </c>
      <c r="D4704">
        <v>160</v>
      </c>
      <c r="E4704">
        <v>0</v>
      </c>
      <c r="F4704">
        <v>100</v>
      </c>
      <c r="G4704">
        <v>0</v>
      </c>
      <c r="H4704">
        <v>0</v>
      </c>
      <c r="I4704">
        <v>0</v>
      </c>
      <c r="J4704">
        <v>0</v>
      </c>
      <c r="K4704">
        <v>0</v>
      </c>
    </row>
    <row r="4705" spans="1:11">
      <c r="A4705">
        <v>39</v>
      </c>
      <c r="B4705">
        <v>0</v>
      </c>
      <c r="C4705">
        <v>278</v>
      </c>
      <c r="D4705">
        <v>1204</v>
      </c>
      <c r="E4705">
        <v>31</v>
      </c>
      <c r="F4705">
        <v>1</v>
      </c>
      <c r="G4705">
        <v>12</v>
      </c>
      <c r="H4705">
        <v>1292</v>
      </c>
      <c r="I4705">
        <v>157.181423838824</v>
      </c>
      <c r="J4705">
        <v>8.9517372615599005</v>
      </c>
      <c r="K4705">
        <v>8.1319999999999997</v>
      </c>
    </row>
    <row r="4706" spans="1:11">
      <c r="A4706">
        <v>39</v>
      </c>
      <c r="B4706">
        <v>0</v>
      </c>
      <c r="C4706">
        <v>698</v>
      </c>
      <c r="D4706">
        <v>531</v>
      </c>
      <c r="E4706">
        <v>39</v>
      </c>
      <c r="F4706">
        <v>1</v>
      </c>
      <c r="G4706">
        <v>15</v>
      </c>
      <c r="H4706">
        <v>1564</v>
      </c>
      <c r="I4706">
        <v>195.734514074549</v>
      </c>
      <c r="J4706">
        <v>11.769044141305599</v>
      </c>
      <c r="K4706">
        <v>10.2464</v>
      </c>
    </row>
    <row r="4707" spans="1:11">
      <c r="A4707">
        <v>39</v>
      </c>
      <c r="B4707">
        <v>0</v>
      </c>
      <c r="C4707">
        <v>653</v>
      </c>
      <c r="D4707">
        <v>561</v>
      </c>
      <c r="E4707">
        <v>28</v>
      </c>
      <c r="F4707">
        <v>1</v>
      </c>
      <c r="G4707">
        <v>11</v>
      </c>
      <c r="H4707">
        <v>1139</v>
      </c>
      <c r="I4707">
        <v>137.18964975536599</v>
      </c>
      <c r="J4707">
        <v>7.6470844117218997</v>
      </c>
      <c r="K4707">
        <v>6.2510000000000003</v>
      </c>
    </row>
    <row r="4708" spans="1:11">
      <c r="A4708">
        <v>39</v>
      </c>
      <c r="B4708">
        <v>0</v>
      </c>
      <c r="C4708">
        <v>979</v>
      </c>
      <c r="D4708">
        <v>1335</v>
      </c>
      <c r="E4708">
        <v>0</v>
      </c>
      <c r="F4708">
        <v>100</v>
      </c>
      <c r="G4708">
        <v>0</v>
      </c>
      <c r="H4708">
        <v>0</v>
      </c>
      <c r="I4708">
        <v>0</v>
      </c>
      <c r="J4708">
        <v>0</v>
      </c>
      <c r="K4708">
        <v>0</v>
      </c>
    </row>
    <row r="4709" spans="1:11">
      <c r="A4709">
        <v>39</v>
      </c>
      <c r="B4709">
        <v>0</v>
      </c>
      <c r="C4709">
        <v>380</v>
      </c>
      <c r="D4709">
        <v>801</v>
      </c>
      <c r="E4709">
        <v>54</v>
      </c>
      <c r="F4709">
        <v>3</v>
      </c>
      <c r="G4709">
        <v>22</v>
      </c>
      <c r="H4709">
        <v>2265</v>
      </c>
      <c r="I4709">
        <v>277.38240751713101</v>
      </c>
      <c r="J4709">
        <v>16.012104796059798</v>
      </c>
      <c r="K4709">
        <v>14.09</v>
      </c>
    </row>
    <row r="4710" spans="1:11">
      <c r="A4710">
        <v>39</v>
      </c>
      <c r="B4710">
        <v>0</v>
      </c>
      <c r="C4710">
        <v>845</v>
      </c>
      <c r="D4710">
        <v>1389</v>
      </c>
      <c r="E4710">
        <v>2</v>
      </c>
      <c r="F4710">
        <v>8</v>
      </c>
      <c r="G4710">
        <v>0</v>
      </c>
      <c r="H4710">
        <v>16</v>
      </c>
      <c r="I4710">
        <v>5.6568542494923797</v>
      </c>
      <c r="J4710">
        <v>0.54258639865002101</v>
      </c>
      <c r="K4710">
        <v>0.2944</v>
      </c>
    </row>
    <row r="4711" spans="1:11">
      <c r="A4711">
        <v>39</v>
      </c>
      <c r="B4711">
        <v>0</v>
      </c>
      <c r="C4711">
        <v>425</v>
      </c>
      <c r="D4711">
        <v>994</v>
      </c>
      <c r="E4711">
        <v>85</v>
      </c>
      <c r="F4711">
        <v>1</v>
      </c>
      <c r="G4711">
        <v>41</v>
      </c>
      <c r="H4711">
        <v>4120</v>
      </c>
      <c r="I4711">
        <v>478.05648201859998</v>
      </c>
      <c r="J4711">
        <v>24.2474740952537</v>
      </c>
      <c r="K4711">
        <v>20.98</v>
      </c>
    </row>
    <row r="4712" spans="1:11">
      <c r="A4712">
        <v>39</v>
      </c>
      <c r="B4712">
        <v>0</v>
      </c>
      <c r="C4712">
        <v>664</v>
      </c>
      <c r="D4712">
        <v>1332</v>
      </c>
      <c r="E4712">
        <v>24</v>
      </c>
      <c r="F4712">
        <v>3</v>
      </c>
      <c r="G4712">
        <v>10</v>
      </c>
      <c r="H4712">
        <v>1007</v>
      </c>
      <c r="I4712">
        <v>124.358353157317</v>
      </c>
      <c r="J4712">
        <v>7.2969240094713896</v>
      </c>
      <c r="K4712">
        <v>6.5444000000000004</v>
      </c>
    </row>
    <row r="4713" spans="1:11">
      <c r="A4713">
        <v>39</v>
      </c>
      <c r="B4713">
        <v>0</v>
      </c>
      <c r="C4713">
        <v>309</v>
      </c>
      <c r="D4713">
        <v>1420</v>
      </c>
      <c r="E4713">
        <v>1</v>
      </c>
      <c r="F4713">
        <v>4</v>
      </c>
      <c r="G4713">
        <v>0</v>
      </c>
      <c r="H4713">
        <v>4</v>
      </c>
      <c r="I4713">
        <v>2</v>
      </c>
      <c r="J4713">
        <v>0.19595917942265401</v>
      </c>
      <c r="K4713">
        <v>7.6799999999999993E-2</v>
      </c>
    </row>
    <row r="4714" spans="1:11">
      <c r="A4714">
        <v>39</v>
      </c>
      <c r="B4714">
        <v>0</v>
      </c>
      <c r="C4714">
        <v>9</v>
      </c>
      <c r="D4714">
        <v>652</v>
      </c>
      <c r="E4714">
        <v>24</v>
      </c>
      <c r="F4714">
        <v>2</v>
      </c>
      <c r="G4714">
        <v>9</v>
      </c>
      <c r="H4714">
        <v>944</v>
      </c>
      <c r="I4714">
        <v>116.23252556836199</v>
      </c>
      <c r="J4714">
        <v>6.78132730370685</v>
      </c>
      <c r="K4714">
        <v>5.8208000000000002</v>
      </c>
    </row>
    <row r="4715" spans="1:11">
      <c r="A4715">
        <v>39</v>
      </c>
      <c r="B4715">
        <v>0</v>
      </c>
      <c r="C4715">
        <v>639</v>
      </c>
      <c r="D4715">
        <v>51</v>
      </c>
      <c r="E4715">
        <v>16</v>
      </c>
      <c r="F4715">
        <v>1</v>
      </c>
      <c r="G4715">
        <v>6</v>
      </c>
      <c r="H4715">
        <v>603</v>
      </c>
      <c r="I4715">
        <v>75.927597090912897</v>
      </c>
      <c r="J4715">
        <v>4.6140112700339202</v>
      </c>
      <c r="K4715">
        <v>3.5449999999999999</v>
      </c>
    </row>
    <row r="4716" spans="1:11">
      <c r="A4716">
        <v>39</v>
      </c>
      <c r="B4716">
        <v>0</v>
      </c>
      <c r="C4716">
        <v>1046</v>
      </c>
      <c r="D4716">
        <v>728</v>
      </c>
      <c r="E4716">
        <v>33</v>
      </c>
      <c r="F4716">
        <v>2</v>
      </c>
      <c r="G4716">
        <v>13</v>
      </c>
      <c r="H4716">
        <v>1384</v>
      </c>
      <c r="I4716">
        <v>168.32112166926601</v>
      </c>
      <c r="J4716">
        <v>9.5798956152976906</v>
      </c>
      <c r="K4716">
        <v>7.9119999999999999</v>
      </c>
    </row>
    <row r="4717" spans="1:11">
      <c r="A4717">
        <v>39</v>
      </c>
      <c r="B4717">
        <v>0</v>
      </c>
      <c r="C4717">
        <v>692</v>
      </c>
      <c r="D4717">
        <v>641</v>
      </c>
      <c r="E4717">
        <v>47</v>
      </c>
      <c r="F4717">
        <v>1</v>
      </c>
      <c r="G4717">
        <v>19</v>
      </c>
      <c r="H4717">
        <v>1970</v>
      </c>
      <c r="I4717">
        <v>240.258194449222</v>
      </c>
      <c r="J4717">
        <v>13.7531814501227</v>
      </c>
      <c r="K4717">
        <v>11.53</v>
      </c>
    </row>
    <row r="4718" spans="1:11">
      <c r="A4718">
        <v>39</v>
      </c>
      <c r="B4718">
        <v>0</v>
      </c>
      <c r="C4718">
        <v>971</v>
      </c>
      <c r="D4718">
        <v>990</v>
      </c>
      <c r="E4718">
        <v>40</v>
      </c>
      <c r="F4718">
        <v>1</v>
      </c>
      <c r="G4718">
        <v>17</v>
      </c>
      <c r="H4718">
        <v>1771</v>
      </c>
      <c r="I4718">
        <v>212.285185540584</v>
      </c>
      <c r="J4718">
        <v>11.7049519435152</v>
      </c>
      <c r="K4718">
        <v>10.349399999999999</v>
      </c>
    </row>
    <row r="4719" spans="1:11">
      <c r="A4719">
        <v>39</v>
      </c>
      <c r="B4719">
        <v>0</v>
      </c>
      <c r="C4719">
        <v>716</v>
      </c>
      <c r="D4719">
        <v>549</v>
      </c>
      <c r="E4719">
        <v>39</v>
      </c>
      <c r="F4719">
        <v>1</v>
      </c>
      <c r="G4719">
        <v>15</v>
      </c>
      <c r="H4719">
        <v>1526</v>
      </c>
      <c r="I4719">
        <v>186.17196351760401</v>
      </c>
      <c r="J4719">
        <v>10.664539371205899</v>
      </c>
      <c r="K4719">
        <v>9.0488</v>
      </c>
    </row>
    <row r="4720" spans="1:11">
      <c r="A4720">
        <v>39</v>
      </c>
      <c r="B4720">
        <v>0</v>
      </c>
      <c r="C4720">
        <v>987</v>
      </c>
      <c r="D4720">
        <v>1248</v>
      </c>
      <c r="E4720">
        <v>26</v>
      </c>
      <c r="F4720">
        <v>1</v>
      </c>
      <c r="G4720">
        <v>10</v>
      </c>
      <c r="H4720">
        <v>1013</v>
      </c>
      <c r="I4720">
        <v>124.092707279679</v>
      </c>
      <c r="J4720">
        <v>7.1675030519700504</v>
      </c>
      <c r="K4720">
        <v>6.0865999999999998</v>
      </c>
    </row>
    <row r="4721" spans="1:11">
      <c r="A4721">
        <v>39</v>
      </c>
      <c r="B4721">
        <v>0</v>
      </c>
      <c r="C4721">
        <v>1110</v>
      </c>
      <c r="D4721">
        <v>249</v>
      </c>
      <c r="E4721">
        <v>3</v>
      </c>
      <c r="F4721">
        <v>5</v>
      </c>
      <c r="G4721">
        <v>0</v>
      </c>
      <c r="H4721">
        <v>15</v>
      </c>
      <c r="I4721">
        <v>6.7082039324993703</v>
      </c>
      <c r="J4721">
        <v>0.65383484153110105</v>
      </c>
      <c r="K4721">
        <v>0.28499999999999998</v>
      </c>
    </row>
    <row r="4722" spans="1:11">
      <c r="A4722">
        <v>39</v>
      </c>
      <c r="B4722">
        <v>0</v>
      </c>
      <c r="C4722">
        <v>341</v>
      </c>
      <c r="D4722">
        <v>1067</v>
      </c>
      <c r="E4722">
        <v>46</v>
      </c>
      <c r="F4722">
        <v>1</v>
      </c>
      <c r="G4722">
        <v>21</v>
      </c>
      <c r="H4722">
        <v>2180</v>
      </c>
      <c r="I4722">
        <v>255.976561427018</v>
      </c>
      <c r="J4722">
        <v>13.4164078649987</v>
      </c>
      <c r="K4722">
        <v>11.704000000000001</v>
      </c>
    </row>
    <row r="4723" spans="1:11">
      <c r="A4723">
        <v>39</v>
      </c>
      <c r="B4723">
        <v>0</v>
      </c>
      <c r="C4723">
        <v>1014</v>
      </c>
      <c r="D4723">
        <v>1200</v>
      </c>
      <c r="E4723">
        <v>27</v>
      </c>
      <c r="F4723">
        <v>1</v>
      </c>
      <c r="G4723">
        <v>10</v>
      </c>
      <c r="H4723">
        <v>1007</v>
      </c>
      <c r="I4723">
        <v>125.095963164284</v>
      </c>
      <c r="J4723">
        <v>7.4219337102941001</v>
      </c>
      <c r="K4723">
        <v>5.8994</v>
      </c>
    </row>
    <row r="4724" spans="1:11">
      <c r="A4724">
        <v>39</v>
      </c>
      <c r="B4724">
        <v>0</v>
      </c>
      <c r="C4724">
        <v>777</v>
      </c>
      <c r="D4724">
        <v>306</v>
      </c>
      <c r="E4724">
        <v>22</v>
      </c>
      <c r="F4724">
        <v>1</v>
      </c>
      <c r="G4724">
        <v>8</v>
      </c>
      <c r="H4724">
        <v>846</v>
      </c>
      <c r="I4724">
        <v>103.00485425454499</v>
      </c>
      <c r="J4724">
        <v>5.8760871334587899</v>
      </c>
      <c r="K4724">
        <v>5.0259999999999998</v>
      </c>
    </row>
    <row r="4725" spans="1:11">
      <c r="A4725">
        <v>39</v>
      </c>
      <c r="B4725">
        <v>0</v>
      </c>
      <c r="C4725">
        <v>320</v>
      </c>
      <c r="D4725">
        <v>417</v>
      </c>
      <c r="E4725">
        <v>29</v>
      </c>
      <c r="F4725">
        <v>3</v>
      </c>
      <c r="G4725">
        <v>11</v>
      </c>
      <c r="H4725">
        <v>1159</v>
      </c>
      <c r="I4725">
        <v>147.32616875490899</v>
      </c>
      <c r="J4725">
        <v>9.0951580525024394</v>
      </c>
      <c r="K4725">
        <v>8.1028000000000002</v>
      </c>
    </row>
    <row r="4726" spans="1:11">
      <c r="A4726">
        <v>39</v>
      </c>
      <c r="B4726">
        <v>0</v>
      </c>
      <c r="C4726">
        <v>145</v>
      </c>
      <c r="D4726">
        <v>115</v>
      </c>
      <c r="E4726">
        <v>0</v>
      </c>
      <c r="F4726">
        <v>100</v>
      </c>
      <c r="G4726">
        <v>0</v>
      </c>
      <c r="H4726">
        <v>0</v>
      </c>
      <c r="I4726">
        <v>0</v>
      </c>
      <c r="J4726">
        <v>0</v>
      </c>
      <c r="K4726">
        <v>0</v>
      </c>
    </row>
    <row r="4727" spans="1:11">
      <c r="A4727">
        <v>39</v>
      </c>
      <c r="B4727">
        <v>0</v>
      </c>
      <c r="C4727">
        <v>1072</v>
      </c>
      <c r="D4727">
        <v>579</v>
      </c>
      <c r="E4727">
        <v>26</v>
      </c>
      <c r="F4727">
        <v>1</v>
      </c>
      <c r="G4727">
        <v>10</v>
      </c>
      <c r="H4727">
        <v>1070</v>
      </c>
      <c r="I4727">
        <v>129.0736224021</v>
      </c>
      <c r="J4727">
        <v>7.2187256493095804</v>
      </c>
      <c r="K4727">
        <v>6.3540000000000001</v>
      </c>
    </row>
    <row r="4728" spans="1:11">
      <c r="A4728">
        <v>39</v>
      </c>
      <c r="B4728">
        <v>0</v>
      </c>
      <c r="C4728">
        <v>1010</v>
      </c>
      <c r="D4728">
        <v>317</v>
      </c>
      <c r="E4728">
        <v>18</v>
      </c>
      <c r="F4728">
        <v>1</v>
      </c>
      <c r="G4728">
        <v>7</v>
      </c>
      <c r="H4728">
        <v>707</v>
      </c>
      <c r="I4728">
        <v>87.045964869142594</v>
      </c>
      <c r="J4728">
        <v>5.0779031105368704</v>
      </c>
      <c r="K4728">
        <v>4.3338000000000001</v>
      </c>
    </row>
    <row r="4729" spans="1:11">
      <c r="A4729">
        <v>39</v>
      </c>
      <c r="B4729">
        <v>0</v>
      </c>
      <c r="C4729">
        <v>297</v>
      </c>
      <c r="D4729">
        <v>1261</v>
      </c>
      <c r="E4729">
        <v>26</v>
      </c>
      <c r="F4729">
        <v>1</v>
      </c>
      <c r="G4729">
        <v>10</v>
      </c>
      <c r="H4729">
        <v>1089</v>
      </c>
      <c r="I4729">
        <v>131.30498848101701</v>
      </c>
      <c r="J4729">
        <v>7.3360684293427898</v>
      </c>
      <c r="K4729">
        <v>6.4077999999999999</v>
      </c>
    </row>
    <row r="4730" spans="1:11">
      <c r="A4730">
        <v>39</v>
      </c>
      <c r="B4730">
        <v>0</v>
      </c>
      <c r="C4730">
        <v>687</v>
      </c>
      <c r="D4730">
        <v>182</v>
      </c>
      <c r="E4730">
        <v>17</v>
      </c>
      <c r="F4730">
        <v>1</v>
      </c>
      <c r="G4730">
        <v>6</v>
      </c>
      <c r="H4730">
        <v>674</v>
      </c>
      <c r="I4730">
        <v>84.308955633432006</v>
      </c>
      <c r="J4730">
        <v>5.0648198388491599</v>
      </c>
      <c r="K4730">
        <v>4.5503999999999998</v>
      </c>
    </row>
    <row r="4731" spans="1:11">
      <c r="A4731">
        <v>39</v>
      </c>
      <c r="B4731">
        <v>0</v>
      </c>
      <c r="C4731">
        <v>1011</v>
      </c>
      <c r="D4731">
        <v>797</v>
      </c>
      <c r="E4731">
        <v>44</v>
      </c>
      <c r="F4731">
        <v>1</v>
      </c>
      <c r="G4731">
        <v>20</v>
      </c>
      <c r="H4731">
        <v>2071</v>
      </c>
      <c r="I4731">
        <v>243.172778081758</v>
      </c>
      <c r="J4731">
        <v>12.7446420114494</v>
      </c>
      <c r="K4731">
        <v>11.155200000000001</v>
      </c>
    </row>
    <row r="4732" spans="1:11">
      <c r="A4732">
        <v>39</v>
      </c>
      <c r="B4732">
        <v>0</v>
      </c>
      <c r="C4732">
        <v>1138</v>
      </c>
      <c r="D4732">
        <v>171</v>
      </c>
      <c r="E4732">
        <v>0</v>
      </c>
      <c r="F4732">
        <v>100</v>
      </c>
      <c r="G4732">
        <v>0</v>
      </c>
      <c r="H4732">
        <v>0</v>
      </c>
      <c r="I4732">
        <v>0</v>
      </c>
      <c r="J4732">
        <v>0</v>
      </c>
      <c r="K4732">
        <v>0</v>
      </c>
    </row>
    <row r="4733" spans="1:11">
      <c r="A4733">
        <v>39</v>
      </c>
      <c r="B4733">
        <v>0</v>
      </c>
      <c r="C4733">
        <v>930</v>
      </c>
      <c r="D4733">
        <v>440</v>
      </c>
      <c r="E4733">
        <v>22</v>
      </c>
      <c r="F4733">
        <v>7</v>
      </c>
      <c r="G4733">
        <v>9</v>
      </c>
      <c r="H4733">
        <v>940</v>
      </c>
      <c r="I4733">
        <v>117.132403714771</v>
      </c>
      <c r="J4733">
        <v>6.98856208386246</v>
      </c>
      <c r="K4733">
        <v>6.0919999999999996</v>
      </c>
    </row>
    <row r="4734" spans="1:11">
      <c r="A4734">
        <v>39</v>
      </c>
      <c r="B4734">
        <v>0</v>
      </c>
      <c r="C4734">
        <v>755</v>
      </c>
      <c r="D4734">
        <v>1138</v>
      </c>
      <c r="E4734">
        <v>44</v>
      </c>
      <c r="F4734">
        <v>1</v>
      </c>
      <c r="G4734">
        <v>17</v>
      </c>
      <c r="H4734">
        <v>1781</v>
      </c>
      <c r="I4734">
        <v>217.303934616932</v>
      </c>
      <c r="J4734">
        <v>12.4504578229076</v>
      </c>
      <c r="K4734">
        <v>10.316599999999999</v>
      </c>
    </row>
    <row r="4735" spans="1:11">
      <c r="A4735">
        <v>39</v>
      </c>
      <c r="B4735">
        <v>0</v>
      </c>
      <c r="C4735">
        <v>1125</v>
      </c>
      <c r="D4735">
        <v>238</v>
      </c>
      <c r="E4735">
        <v>1</v>
      </c>
      <c r="F4735">
        <v>8</v>
      </c>
      <c r="G4735">
        <v>0</v>
      </c>
      <c r="H4735">
        <v>8</v>
      </c>
      <c r="I4735">
        <v>2.8284271247461898</v>
      </c>
      <c r="J4735">
        <v>0.271293199325011</v>
      </c>
      <c r="K4735">
        <v>0.1472</v>
      </c>
    </row>
    <row r="4736" spans="1:11">
      <c r="A4736">
        <v>39</v>
      </c>
      <c r="B4736">
        <v>0</v>
      </c>
      <c r="C4736">
        <v>438</v>
      </c>
      <c r="D4736">
        <v>987</v>
      </c>
      <c r="E4736">
        <v>95</v>
      </c>
      <c r="F4736">
        <v>1</v>
      </c>
      <c r="G4736">
        <v>45</v>
      </c>
      <c r="H4736">
        <v>4532</v>
      </c>
      <c r="I4736">
        <v>526.627002725838</v>
      </c>
      <c r="J4736">
        <v>26.822706798531701</v>
      </c>
      <c r="K4736">
        <v>22.866399999999999</v>
      </c>
    </row>
    <row r="4737" spans="1:11">
      <c r="A4737">
        <v>39</v>
      </c>
      <c r="B4737">
        <v>0</v>
      </c>
      <c r="C4737">
        <v>148</v>
      </c>
      <c r="D4737">
        <v>574</v>
      </c>
      <c r="E4737">
        <v>35</v>
      </c>
      <c r="F4737">
        <v>1</v>
      </c>
      <c r="G4737">
        <v>16</v>
      </c>
      <c r="H4737">
        <v>1648</v>
      </c>
      <c r="I4737">
        <v>193.385625112106</v>
      </c>
      <c r="J4737">
        <v>10.1187746293709</v>
      </c>
      <c r="K4737">
        <v>8.7904</v>
      </c>
    </row>
    <row r="4738" spans="1:11">
      <c r="A4738">
        <v>39</v>
      </c>
      <c r="B4738">
        <v>0</v>
      </c>
      <c r="C4738">
        <v>471</v>
      </c>
      <c r="D4738">
        <v>388</v>
      </c>
      <c r="E4738">
        <v>29</v>
      </c>
      <c r="F4738">
        <v>3</v>
      </c>
      <c r="G4738">
        <v>11</v>
      </c>
      <c r="H4738">
        <v>1108</v>
      </c>
      <c r="I4738">
        <v>141.880231181092</v>
      </c>
      <c r="J4738">
        <v>8.8619185281743604</v>
      </c>
      <c r="K4738">
        <v>8.1791999999999998</v>
      </c>
    </row>
    <row r="4739" spans="1:11">
      <c r="A4739">
        <v>39</v>
      </c>
      <c r="B4739">
        <v>0</v>
      </c>
      <c r="C4739">
        <v>308</v>
      </c>
      <c r="D4739">
        <v>493</v>
      </c>
      <c r="E4739">
        <v>34</v>
      </c>
      <c r="F4739">
        <v>1</v>
      </c>
      <c r="G4739">
        <v>13</v>
      </c>
      <c r="H4739">
        <v>1300</v>
      </c>
      <c r="I4739">
        <v>162.63455967290599</v>
      </c>
      <c r="J4739">
        <v>9.7724101428460308</v>
      </c>
      <c r="K4739">
        <v>8.32</v>
      </c>
    </row>
    <row r="4740" spans="1:11">
      <c r="A4740">
        <v>39</v>
      </c>
      <c r="B4740">
        <v>0</v>
      </c>
      <c r="C4740">
        <v>746</v>
      </c>
      <c r="D4740">
        <v>1289</v>
      </c>
      <c r="E4740">
        <v>30</v>
      </c>
      <c r="F4740">
        <v>1</v>
      </c>
      <c r="G4740">
        <v>12</v>
      </c>
      <c r="H4740">
        <v>1201</v>
      </c>
      <c r="I4740">
        <v>146.44111444536301</v>
      </c>
      <c r="J4740">
        <v>8.3791348002046107</v>
      </c>
      <c r="K4740">
        <v>7.3102</v>
      </c>
    </row>
    <row r="4741" spans="1:11">
      <c r="A4741">
        <v>39</v>
      </c>
      <c r="B4741">
        <v>0</v>
      </c>
      <c r="C4741">
        <v>642</v>
      </c>
      <c r="D4741">
        <v>1335</v>
      </c>
      <c r="E4741">
        <v>25</v>
      </c>
      <c r="F4741">
        <v>3</v>
      </c>
      <c r="G4741">
        <v>10</v>
      </c>
      <c r="H4741">
        <v>1092</v>
      </c>
      <c r="I4741">
        <v>131.620667070183</v>
      </c>
      <c r="J4741">
        <v>7.3480337506029496</v>
      </c>
      <c r="K4741">
        <v>6.34</v>
      </c>
    </row>
    <row r="4742" spans="1:11">
      <c r="A4742">
        <v>39</v>
      </c>
      <c r="B4742">
        <v>0</v>
      </c>
      <c r="C4742">
        <v>936</v>
      </c>
      <c r="D4742">
        <v>590</v>
      </c>
      <c r="E4742">
        <v>32</v>
      </c>
      <c r="F4742">
        <v>6</v>
      </c>
      <c r="G4742">
        <v>13</v>
      </c>
      <c r="H4742">
        <v>1344</v>
      </c>
      <c r="I4742">
        <v>166.94310408040201</v>
      </c>
      <c r="J4742">
        <v>9.9028480751751395</v>
      </c>
      <c r="K4742">
        <v>8.7344000000000008</v>
      </c>
    </row>
    <row r="4743" spans="1:11">
      <c r="A4743">
        <v>39</v>
      </c>
      <c r="B4743">
        <v>0</v>
      </c>
      <c r="C4743">
        <v>381</v>
      </c>
      <c r="D4743">
        <v>109</v>
      </c>
      <c r="E4743">
        <v>17</v>
      </c>
      <c r="F4743">
        <v>1</v>
      </c>
      <c r="G4743">
        <v>6</v>
      </c>
      <c r="H4743">
        <v>680</v>
      </c>
      <c r="I4743">
        <v>82.800966177937795</v>
      </c>
      <c r="J4743">
        <v>4.7244047244070897</v>
      </c>
      <c r="K4743">
        <v>4.2359999999999998</v>
      </c>
    </row>
    <row r="4744" spans="1:11">
      <c r="A4744">
        <v>39</v>
      </c>
      <c r="B4744">
        <v>0</v>
      </c>
      <c r="C4744">
        <v>896</v>
      </c>
      <c r="D4744">
        <v>997</v>
      </c>
      <c r="E4744">
        <v>26</v>
      </c>
      <c r="F4744">
        <v>4</v>
      </c>
      <c r="G4744">
        <v>11</v>
      </c>
      <c r="H4744">
        <v>1180</v>
      </c>
      <c r="I4744">
        <v>141.48498153514399</v>
      </c>
      <c r="J4744">
        <v>7.8064076245095002</v>
      </c>
      <c r="K4744">
        <v>6.54</v>
      </c>
    </row>
    <row r="4745" spans="1:11">
      <c r="A4745">
        <v>39</v>
      </c>
      <c r="B4745">
        <v>0</v>
      </c>
      <c r="C4745">
        <v>751</v>
      </c>
      <c r="D4745">
        <v>224</v>
      </c>
      <c r="E4745">
        <v>19</v>
      </c>
      <c r="F4745">
        <v>1</v>
      </c>
      <c r="G4745">
        <v>7</v>
      </c>
      <c r="H4745">
        <v>749</v>
      </c>
      <c r="I4745">
        <v>91.361917668139995</v>
      </c>
      <c r="J4745">
        <v>5.2316249865601003</v>
      </c>
      <c r="K4745">
        <v>4.6887999999999996</v>
      </c>
    </row>
    <row r="4746" spans="1:11">
      <c r="A4746">
        <v>39</v>
      </c>
      <c r="B4746">
        <v>0</v>
      </c>
      <c r="C4746">
        <v>963</v>
      </c>
      <c r="D4746">
        <v>1469</v>
      </c>
      <c r="E4746">
        <v>0</v>
      </c>
      <c r="F4746">
        <v>100</v>
      </c>
      <c r="G4746">
        <v>0</v>
      </c>
      <c r="H4746">
        <v>0</v>
      </c>
      <c r="I4746">
        <v>0</v>
      </c>
      <c r="J4746">
        <v>0</v>
      </c>
      <c r="K4746">
        <v>0</v>
      </c>
    </row>
    <row r="4747" spans="1:11">
      <c r="A4747">
        <v>39</v>
      </c>
      <c r="B4747">
        <v>0</v>
      </c>
      <c r="C4747">
        <v>336</v>
      </c>
      <c r="D4747">
        <v>1005</v>
      </c>
      <c r="E4747">
        <v>61</v>
      </c>
      <c r="F4747">
        <v>2</v>
      </c>
      <c r="G4747">
        <v>27</v>
      </c>
      <c r="H4747">
        <v>2730</v>
      </c>
      <c r="I4747">
        <v>324.30849510920899</v>
      </c>
      <c r="J4747">
        <v>17.506284585827999</v>
      </c>
      <c r="K4747">
        <v>14.978</v>
      </c>
    </row>
    <row r="4748" spans="1:11">
      <c r="A4748">
        <v>39</v>
      </c>
      <c r="B4748">
        <v>0</v>
      </c>
      <c r="C4748">
        <v>1035</v>
      </c>
      <c r="D4748">
        <v>262</v>
      </c>
      <c r="E4748">
        <v>16</v>
      </c>
      <c r="F4748">
        <v>3</v>
      </c>
      <c r="G4748">
        <v>6</v>
      </c>
      <c r="H4748">
        <v>672</v>
      </c>
      <c r="I4748">
        <v>80.647380614623799</v>
      </c>
      <c r="J4748">
        <v>4.4588787828331897</v>
      </c>
      <c r="K4748">
        <v>3.8632</v>
      </c>
    </row>
    <row r="4749" spans="1:11">
      <c r="A4749">
        <v>39</v>
      </c>
      <c r="B4749">
        <v>0</v>
      </c>
      <c r="C4749">
        <v>16</v>
      </c>
      <c r="D4749">
        <v>651</v>
      </c>
      <c r="E4749">
        <v>24</v>
      </c>
      <c r="F4749">
        <v>2</v>
      </c>
      <c r="G4749">
        <v>9</v>
      </c>
      <c r="H4749">
        <v>945</v>
      </c>
      <c r="I4749">
        <v>116.047404107115</v>
      </c>
      <c r="J4749">
        <v>6.7355400674333401</v>
      </c>
      <c r="K4749">
        <v>5.7190000000000003</v>
      </c>
    </row>
    <row r="4750" spans="1:11">
      <c r="A4750">
        <v>39</v>
      </c>
      <c r="B4750">
        <v>0</v>
      </c>
      <c r="C4750">
        <v>172</v>
      </c>
      <c r="D4750">
        <v>431</v>
      </c>
      <c r="E4750">
        <v>23</v>
      </c>
      <c r="F4750">
        <v>7</v>
      </c>
      <c r="G4750">
        <v>10</v>
      </c>
      <c r="H4750">
        <v>1033</v>
      </c>
      <c r="I4750">
        <v>123.48684140425701</v>
      </c>
      <c r="J4750">
        <v>6.76617321681909</v>
      </c>
      <c r="K4750">
        <v>5.9366000000000003</v>
      </c>
    </row>
    <row r="4751" spans="1:11">
      <c r="A4751">
        <v>39</v>
      </c>
      <c r="B4751">
        <v>0</v>
      </c>
      <c r="C4751">
        <v>547</v>
      </c>
      <c r="D4751">
        <v>620</v>
      </c>
      <c r="E4751">
        <v>42</v>
      </c>
      <c r="F4751">
        <v>1</v>
      </c>
      <c r="G4751">
        <v>17</v>
      </c>
      <c r="H4751">
        <v>1724</v>
      </c>
      <c r="I4751">
        <v>211.068709192054</v>
      </c>
      <c r="J4751">
        <v>12.1771260977293</v>
      </c>
      <c r="K4751">
        <v>10.252800000000001</v>
      </c>
    </row>
    <row r="4752" spans="1:11">
      <c r="A4752">
        <v>39</v>
      </c>
      <c r="B4752">
        <v>0</v>
      </c>
      <c r="C4752">
        <v>251</v>
      </c>
      <c r="D4752">
        <v>68</v>
      </c>
      <c r="E4752">
        <v>0</v>
      </c>
      <c r="F4752">
        <v>100</v>
      </c>
      <c r="G4752">
        <v>0</v>
      </c>
      <c r="H4752">
        <v>0</v>
      </c>
      <c r="I4752">
        <v>0</v>
      </c>
      <c r="J4752">
        <v>0</v>
      </c>
      <c r="K4752">
        <v>0</v>
      </c>
    </row>
    <row r="4753" spans="1:11">
      <c r="A4753">
        <v>39</v>
      </c>
      <c r="B4753">
        <v>0</v>
      </c>
      <c r="C4753">
        <v>971</v>
      </c>
      <c r="D4753">
        <v>62</v>
      </c>
      <c r="E4753">
        <v>1</v>
      </c>
      <c r="F4753">
        <v>4</v>
      </c>
      <c r="G4753">
        <v>0</v>
      </c>
      <c r="H4753">
        <v>4</v>
      </c>
      <c r="I4753">
        <v>2</v>
      </c>
      <c r="J4753">
        <v>0.19595917942265401</v>
      </c>
      <c r="K4753">
        <v>7.6799999999999993E-2</v>
      </c>
    </row>
    <row r="4754" spans="1:11">
      <c r="A4754">
        <v>39</v>
      </c>
      <c r="B4754">
        <v>0</v>
      </c>
      <c r="C4754">
        <v>1109</v>
      </c>
      <c r="D4754">
        <v>1284</v>
      </c>
      <c r="E4754">
        <v>0</v>
      </c>
      <c r="F4754">
        <v>100</v>
      </c>
      <c r="G4754">
        <v>0</v>
      </c>
      <c r="H4754">
        <v>0</v>
      </c>
      <c r="I4754">
        <v>0</v>
      </c>
      <c r="J4754">
        <v>0</v>
      </c>
      <c r="K4754">
        <v>0</v>
      </c>
    </row>
    <row r="4755" spans="1:11">
      <c r="A4755">
        <v>39</v>
      </c>
      <c r="B4755">
        <v>0</v>
      </c>
      <c r="C4755">
        <v>530</v>
      </c>
      <c r="D4755">
        <v>1392</v>
      </c>
      <c r="E4755">
        <v>20</v>
      </c>
      <c r="F4755">
        <v>5</v>
      </c>
      <c r="G4755">
        <v>8</v>
      </c>
      <c r="H4755">
        <v>816</v>
      </c>
      <c r="I4755">
        <v>100.876161703348</v>
      </c>
      <c r="J4755">
        <v>5.9308009577121998</v>
      </c>
      <c r="K4755">
        <v>5.1487999999999996</v>
      </c>
    </row>
    <row r="4756" spans="1:11">
      <c r="A4756">
        <v>39</v>
      </c>
      <c r="B4756">
        <v>0</v>
      </c>
      <c r="C4756">
        <v>51</v>
      </c>
      <c r="D4756">
        <v>825</v>
      </c>
      <c r="E4756">
        <v>26</v>
      </c>
      <c r="F4756">
        <v>1</v>
      </c>
      <c r="G4756">
        <v>9</v>
      </c>
      <c r="H4756">
        <v>971</v>
      </c>
      <c r="I4756">
        <v>119.52823934117001</v>
      </c>
      <c r="J4756">
        <v>6.9703586708289302</v>
      </c>
      <c r="K4756">
        <v>6.1146000000000003</v>
      </c>
    </row>
    <row r="4757" spans="1:11">
      <c r="A4757">
        <v>39</v>
      </c>
      <c r="B4757">
        <v>0</v>
      </c>
      <c r="C4757">
        <v>209</v>
      </c>
      <c r="D4757">
        <v>605</v>
      </c>
      <c r="E4757">
        <v>37</v>
      </c>
      <c r="F4757">
        <v>2</v>
      </c>
      <c r="G4757">
        <v>16</v>
      </c>
      <c r="H4757">
        <v>1609</v>
      </c>
      <c r="I4757">
        <v>191.29819654142099</v>
      </c>
      <c r="J4757">
        <v>10.347072049618699</v>
      </c>
      <c r="K4757">
        <v>8.7680000000000007</v>
      </c>
    </row>
    <row r="4758" spans="1:11">
      <c r="A4758">
        <v>39</v>
      </c>
      <c r="B4758">
        <v>0</v>
      </c>
      <c r="C4758">
        <v>66</v>
      </c>
      <c r="D4758">
        <v>387</v>
      </c>
      <c r="E4758">
        <v>18</v>
      </c>
      <c r="F4758">
        <v>1</v>
      </c>
      <c r="G4758">
        <v>7</v>
      </c>
      <c r="H4758">
        <v>752</v>
      </c>
      <c r="I4758">
        <v>90.465463023189102</v>
      </c>
      <c r="J4758">
        <v>5.0288766141157204</v>
      </c>
      <c r="K4758">
        <v>4.3704000000000001</v>
      </c>
    </row>
    <row r="4759" spans="1:11">
      <c r="A4759">
        <v>39</v>
      </c>
      <c r="B4759">
        <v>0</v>
      </c>
      <c r="C4759">
        <v>363</v>
      </c>
      <c r="D4759">
        <v>718</v>
      </c>
      <c r="E4759">
        <v>49</v>
      </c>
      <c r="F4759">
        <v>5</v>
      </c>
      <c r="G4759">
        <v>22</v>
      </c>
      <c r="H4759">
        <v>2283</v>
      </c>
      <c r="I4759">
        <v>270.45702061510599</v>
      </c>
      <c r="J4759">
        <v>14.500382753568999</v>
      </c>
      <c r="K4759">
        <v>12.9598</v>
      </c>
    </row>
    <row r="4760" spans="1:11">
      <c r="A4760">
        <v>39</v>
      </c>
      <c r="B4760">
        <v>0</v>
      </c>
      <c r="C4760">
        <v>958</v>
      </c>
      <c r="D4760">
        <v>951</v>
      </c>
      <c r="E4760">
        <v>38</v>
      </c>
      <c r="F4760">
        <v>1</v>
      </c>
      <c r="G4760">
        <v>15</v>
      </c>
      <c r="H4760">
        <v>1544</v>
      </c>
      <c r="I4760">
        <v>189.24058761270001</v>
      </c>
      <c r="J4760">
        <v>10.9419559494635</v>
      </c>
      <c r="K4760">
        <v>9.5792000000000002</v>
      </c>
    </row>
    <row r="4761" spans="1:11">
      <c r="A4761">
        <v>39</v>
      </c>
      <c r="B4761">
        <v>0</v>
      </c>
      <c r="C4761">
        <v>228</v>
      </c>
      <c r="D4761">
        <v>1066</v>
      </c>
      <c r="E4761">
        <v>33</v>
      </c>
      <c r="F4761">
        <v>1</v>
      </c>
      <c r="G4761">
        <v>14</v>
      </c>
      <c r="H4761">
        <v>1485</v>
      </c>
      <c r="I4761">
        <v>177.67667263881299</v>
      </c>
      <c r="J4761">
        <v>9.7553831293291609</v>
      </c>
      <c r="K4761">
        <v>8.4779999999999998</v>
      </c>
    </row>
    <row r="4762" spans="1:11">
      <c r="A4762">
        <v>39</v>
      </c>
      <c r="B4762">
        <v>0</v>
      </c>
      <c r="C4762">
        <v>1103</v>
      </c>
      <c r="D4762">
        <v>220</v>
      </c>
      <c r="E4762">
        <v>1</v>
      </c>
      <c r="F4762">
        <v>4</v>
      </c>
      <c r="G4762">
        <v>0</v>
      </c>
      <c r="H4762">
        <v>4</v>
      </c>
      <c r="I4762">
        <v>2</v>
      </c>
      <c r="J4762">
        <v>0.19595917942265401</v>
      </c>
      <c r="K4762">
        <v>7.6799999999999993E-2</v>
      </c>
    </row>
    <row r="4763" spans="1:11">
      <c r="A4763">
        <v>39</v>
      </c>
      <c r="B4763">
        <v>0</v>
      </c>
      <c r="C4763">
        <v>1123</v>
      </c>
      <c r="D4763">
        <v>4</v>
      </c>
      <c r="E4763">
        <v>0</v>
      </c>
      <c r="F4763">
        <v>100</v>
      </c>
      <c r="G4763">
        <v>0</v>
      </c>
      <c r="H4763">
        <v>0</v>
      </c>
      <c r="I4763">
        <v>0</v>
      </c>
      <c r="J4763">
        <v>0</v>
      </c>
      <c r="K4763">
        <v>0</v>
      </c>
    </row>
    <row r="4764" spans="1:11">
      <c r="A4764">
        <v>39</v>
      </c>
      <c r="B4764">
        <v>0</v>
      </c>
      <c r="C4764">
        <v>1040</v>
      </c>
      <c r="D4764">
        <v>392</v>
      </c>
      <c r="E4764">
        <v>17</v>
      </c>
      <c r="F4764">
        <v>7</v>
      </c>
      <c r="G4764">
        <v>7</v>
      </c>
      <c r="H4764">
        <v>773</v>
      </c>
      <c r="I4764">
        <v>94.079753401037394</v>
      </c>
      <c r="J4764">
        <v>5.3625646849245596</v>
      </c>
      <c r="K4764">
        <v>4.7300000000000004</v>
      </c>
    </row>
    <row r="4765" spans="1:11">
      <c r="A4765">
        <v>39</v>
      </c>
      <c r="B4765">
        <v>0</v>
      </c>
      <c r="C4765">
        <v>641</v>
      </c>
      <c r="D4765">
        <v>524</v>
      </c>
      <c r="E4765">
        <v>25</v>
      </c>
      <c r="F4765">
        <v>9</v>
      </c>
      <c r="G4765">
        <v>11</v>
      </c>
      <c r="H4765">
        <v>1113</v>
      </c>
      <c r="I4765">
        <v>136.20939761998801</v>
      </c>
      <c r="J4765">
        <v>7.8519488026858699</v>
      </c>
      <c r="K4765">
        <v>6.6741999999999999</v>
      </c>
    </row>
    <row r="4766" spans="1:11">
      <c r="A4766">
        <v>39</v>
      </c>
      <c r="B4766">
        <v>0</v>
      </c>
      <c r="C4766">
        <v>226</v>
      </c>
      <c r="D4766">
        <v>1224</v>
      </c>
      <c r="E4766">
        <v>26</v>
      </c>
      <c r="F4766">
        <v>1</v>
      </c>
      <c r="G4766">
        <v>10</v>
      </c>
      <c r="H4766">
        <v>1073</v>
      </c>
      <c r="I4766">
        <v>131.23642786970399</v>
      </c>
      <c r="J4766">
        <v>7.5562623035466396</v>
      </c>
      <c r="K4766">
        <v>6.4829999999999997</v>
      </c>
    </row>
    <row r="4767" spans="1:11">
      <c r="A4767">
        <v>39</v>
      </c>
      <c r="B4767">
        <v>0</v>
      </c>
      <c r="C4767">
        <v>64</v>
      </c>
      <c r="D4767">
        <v>13</v>
      </c>
      <c r="E4767">
        <v>0</v>
      </c>
      <c r="F4767">
        <v>100</v>
      </c>
      <c r="G4767">
        <v>0</v>
      </c>
      <c r="H4767">
        <v>0</v>
      </c>
      <c r="I4767">
        <v>0</v>
      </c>
      <c r="J4767">
        <v>0</v>
      </c>
      <c r="K4767">
        <v>0</v>
      </c>
    </row>
    <row r="4768" spans="1:11">
      <c r="A4768">
        <v>39</v>
      </c>
      <c r="B4768">
        <v>0</v>
      </c>
      <c r="C4768">
        <v>408</v>
      </c>
      <c r="D4768">
        <v>829</v>
      </c>
      <c r="E4768">
        <v>60</v>
      </c>
      <c r="F4768">
        <v>2</v>
      </c>
      <c r="G4768">
        <v>27</v>
      </c>
      <c r="H4768">
        <v>2768</v>
      </c>
      <c r="I4768">
        <v>326.50574267537797</v>
      </c>
      <c r="J4768">
        <v>17.316974331562701</v>
      </c>
      <c r="K4768">
        <v>14.732799999999999</v>
      </c>
    </row>
    <row r="4769" spans="1:11">
      <c r="A4769">
        <v>39</v>
      </c>
      <c r="B4769">
        <v>0</v>
      </c>
      <c r="C4769">
        <v>294</v>
      </c>
      <c r="D4769">
        <v>1210</v>
      </c>
      <c r="E4769">
        <v>31</v>
      </c>
      <c r="F4769">
        <v>1</v>
      </c>
      <c r="G4769">
        <v>12</v>
      </c>
      <c r="H4769">
        <v>1210</v>
      </c>
      <c r="I4769">
        <v>151.571765180722</v>
      </c>
      <c r="J4769">
        <v>9.1285267157411507</v>
      </c>
      <c r="K4769">
        <v>7.8819999999999997</v>
      </c>
    </row>
    <row r="4770" spans="1:11">
      <c r="A4770">
        <v>39</v>
      </c>
      <c r="B4770">
        <v>0</v>
      </c>
      <c r="C4770">
        <v>918</v>
      </c>
      <c r="D4770">
        <v>104</v>
      </c>
      <c r="E4770">
        <v>0</v>
      </c>
      <c r="F4770">
        <v>100</v>
      </c>
      <c r="G4770">
        <v>0</v>
      </c>
      <c r="H4770">
        <v>0</v>
      </c>
      <c r="I4770">
        <v>0</v>
      </c>
      <c r="J4770">
        <v>0</v>
      </c>
      <c r="K4770">
        <v>0</v>
      </c>
    </row>
    <row r="4771" spans="1:11">
      <c r="A4771">
        <v>39</v>
      </c>
      <c r="B4771">
        <v>0</v>
      </c>
      <c r="C4771">
        <v>716</v>
      </c>
      <c r="D4771">
        <v>1354</v>
      </c>
      <c r="E4771">
        <v>23</v>
      </c>
      <c r="F4771">
        <v>1</v>
      </c>
      <c r="G4771">
        <v>8</v>
      </c>
      <c r="H4771">
        <v>852</v>
      </c>
      <c r="I4771">
        <v>104.498803820905</v>
      </c>
      <c r="J4771">
        <v>6.0505867484071301</v>
      </c>
      <c r="K4771">
        <v>5.1096000000000004</v>
      </c>
    </row>
    <row r="4772" spans="1:11">
      <c r="A4772">
        <v>39</v>
      </c>
      <c r="B4772">
        <v>0</v>
      </c>
      <c r="C4772">
        <v>229</v>
      </c>
      <c r="D4772">
        <v>713</v>
      </c>
      <c r="E4772">
        <v>47</v>
      </c>
      <c r="F4772">
        <v>1</v>
      </c>
      <c r="G4772">
        <v>21</v>
      </c>
      <c r="H4772">
        <v>2118</v>
      </c>
      <c r="I4772">
        <v>247.151775231334</v>
      </c>
      <c r="J4772">
        <v>12.737644994268001</v>
      </c>
      <c r="K4772">
        <v>10.872400000000001</v>
      </c>
    </row>
    <row r="4773" spans="1:11">
      <c r="A4773">
        <v>39</v>
      </c>
      <c r="B4773">
        <v>0</v>
      </c>
      <c r="C4773">
        <v>1132</v>
      </c>
      <c r="D4773">
        <v>1049</v>
      </c>
      <c r="E4773">
        <v>24</v>
      </c>
      <c r="F4773">
        <v>2</v>
      </c>
      <c r="G4773">
        <v>9</v>
      </c>
      <c r="H4773">
        <v>944</v>
      </c>
      <c r="I4773">
        <v>115.472940553188</v>
      </c>
      <c r="J4773">
        <v>6.6502932266179098</v>
      </c>
      <c r="K4773">
        <v>5.6208</v>
      </c>
    </row>
    <row r="4774" spans="1:11">
      <c r="A4774">
        <v>39</v>
      </c>
      <c r="B4774">
        <v>0</v>
      </c>
      <c r="C4774">
        <v>446</v>
      </c>
      <c r="D4774">
        <v>1226</v>
      </c>
      <c r="E4774">
        <v>34</v>
      </c>
      <c r="F4774">
        <v>1</v>
      </c>
      <c r="G4774">
        <v>14</v>
      </c>
      <c r="H4774">
        <v>1442</v>
      </c>
      <c r="I4774">
        <v>175.025712396779</v>
      </c>
      <c r="J4774">
        <v>9.9198588699638304</v>
      </c>
      <c r="K4774">
        <v>8.4748000000000001</v>
      </c>
    </row>
    <row r="4775" spans="1:11">
      <c r="A4775">
        <v>39</v>
      </c>
      <c r="B4775">
        <v>0</v>
      </c>
      <c r="C4775">
        <v>210</v>
      </c>
      <c r="D4775">
        <v>1191</v>
      </c>
      <c r="E4775">
        <v>26</v>
      </c>
      <c r="F4775">
        <v>1</v>
      </c>
      <c r="G4775">
        <v>10</v>
      </c>
      <c r="H4775">
        <v>1057</v>
      </c>
      <c r="I4775">
        <v>130.51053597315399</v>
      </c>
      <c r="J4775">
        <v>7.6553967891938797</v>
      </c>
      <c r="K4775">
        <v>6.77</v>
      </c>
    </row>
    <row r="4776" spans="1:11">
      <c r="A4776">
        <v>39</v>
      </c>
      <c r="B4776">
        <v>0</v>
      </c>
      <c r="C4776">
        <v>446</v>
      </c>
      <c r="D4776">
        <v>1113</v>
      </c>
      <c r="E4776">
        <v>55</v>
      </c>
      <c r="F4776">
        <v>1</v>
      </c>
      <c r="G4776">
        <v>25</v>
      </c>
      <c r="H4776">
        <v>2523</v>
      </c>
      <c r="I4776">
        <v>298.17947615488202</v>
      </c>
      <c r="J4776">
        <v>15.892045179900499</v>
      </c>
      <c r="K4776">
        <v>13.93</v>
      </c>
    </row>
    <row r="4777" spans="1:11">
      <c r="A4777">
        <v>39</v>
      </c>
      <c r="B4777">
        <v>0</v>
      </c>
      <c r="C4777">
        <v>306</v>
      </c>
      <c r="D4777">
        <v>1341</v>
      </c>
      <c r="E4777">
        <v>22</v>
      </c>
      <c r="F4777">
        <v>1</v>
      </c>
      <c r="G4777">
        <v>8</v>
      </c>
      <c r="H4777">
        <v>850</v>
      </c>
      <c r="I4777">
        <v>106.84568311354499</v>
      </c>
      <c r="J4777">
        <v>6.4737933238557996</v>
      </c>
      <c r="K4777">
        <v>5.47</v>
      </c>
    </row>
    <row r="4778" spans="1:11">
      <c r="A4778">
        <v>39</v>
      </c>
      <c r="B4778">
        <v>0</v>
      </c>
      <c r="C4778">
        <v>536</v>
      </c>
      <c r="D4778">
        <v>632</v>
      </c>
      <c r="E4778">
        <v>45</v>
      </c>
      <c r="F4778">
        <v>1</v>
      </c>
      <c r="G4778">
        <v>18</v>
      </c>
      <c r="H4778">
        <v>1862</v>
      </c>
      <c r="I4778">
        <v>225.56595487794701</v>
      </c>
      <c r="J4778">
        <v>12.7316770301481</v>
      </c>
      <c r="K4778">
        <v>11.199199999999999</v>
      </c>
    </row>
    <row r="4779" spans="1:11">
      <c r="A4779">
        <v>39</v>
      </c>
      <c r="B4779">
        <v>0</v>
      </c>
      <c r="C4779">
        <v>344</v>
      </c>
      <c r="D4779">
        <v>140</v>
      </c>
      <c r="E4779">
        <v>16</v>
      </c>
      <c r="F4779">
        <v>2</v>
      </c>
      <c r="G4779">
        <v>5</v>
      </c>
      <c r="H4779">
        <v>592</v>
      </c>
      <c r="I4779">
        <v>75.828754440515496</v>
      </c>
      <c r="J4779">
        <v>4.7385229766246804</v>
      </c>
      <c r="K4779">
        <v>4.3840000000000003</v>
      </c>
    </row>
    <row r="4780" spans="1:11">
      <c r="A4780">
        <v>39</v>
      </c>
      <c r="B4780">
        <v>0</v>
      </c>
      <c r="C4780">
        <v>558</v>
      </c>
      <c r="D4780">
        <v>344</v>
      </c>
      <c r="E4780">
        <v>27</v>
      </c>
      <c r="F4780">
        <v>5</v>
      </c>
      <c r="G4780">
        <v>11</v>
      </c>
      <c r="H4780">
        <v>1118</v>
      </c>
      <c r="I4780">
        <v>136.68211294825699</v>
      </c>
      <c r="J4780">
        <v>7.863052842249</v>
      </c>
      <c r="K4780">
        <v>6.8692000000000002</v>
      </c>
    </row>
    <row r="4781" spans="1:11">
      <c r="A4781">
        <v>39</v>
      </c>
      <c r="B4781">
        <v>0</v>
      </c>
      <c r="C4781">
        <v>853</v>
      </c>
      <c r="D4781">
        <v>1164</v>
      </c>
      <c r="E4781">
        <v>31</v>
      </c>
      <c r="F4781">
        <v>4</v>
      </c>
      <c r="G4781">
        <v>12</v>
      </c>
      <c r="H4781">
        <v>1244</v>
      </c>
      <c r="I4781">
        <v>156.74182594317301</v>
      </c>
      <c r="J4781">
        <v>9.5355335456386499</v>
      </c>
      <c r="K4781">
        <v>8.5655999999999999</v>
      </c>
    </row>
    <row r="4782" spans="1:11">
      <c r="A4782">
        <v>39</v>
      </c>
      <c r="B4782">
        <v>0</v>
      </c>
      <c r="C4782">
        <v>180</v>
      </c>
      <c r="D4782">
        <v>1163</v>
      </c>
      <c r="E4782">
        <v>25</v>
      </c>
      <c r="F4782">
        <v>2</v>
      </c>
      <c r="G4782">
        <v>9</v>
      </c>
      <c r="H4782">
        <v>933</v>
      </c>
      <c r="I4782">
        <v>119.76226450764899</v>
      </c>
      <c r="J4782">
        <v>7.5087349134191701</v>
      </c>
      <c r="K4782">
        <v>6.2506000000000004</v>
      </c>
    </row>
    <row r="4783" spans="1:11">
      <c r="A4783">
        <v>39</v>
      </c>
      <c r="B4783">
        <v>0</v>
      </c>
      <c r="C4783">
        <v>39</v>
      </c>
      <c r="D4783">
        <v>472</v>
      </c>
      <c r="E4783">
        <v>19</v>
      </c>
      <c r="F4783">
        <v>4</v>
      </c>
      <c r="G4783">
        <v>7</v>
      </c>
      <c r="H4783">
        <v>772</v>
      </c>
      <c r="I4783">
        <v>94.963150748066496</v>
      </c>
      <c r="J4783">
        <v>5.5300632907770604</v>
      </c>
      <c r="K4783">
        <v>4.8128000000000002</v>
      </c>
    </row>
    <row r="4784" spans="1:11">
      <c r="A4784">
        <v>39</v>
      </c>
      <c r="B4784">
        <v>0</v>
      </c>
      <c r="C4784">
        <v>951</v>
      </c>
      <c r="D4784">
        <v>1327</v>
      </c>
      <c r="E4784">
        <v>1</v>
      </c>
      <c r="F4784">
        <v>17</v>
      </c>
      <c r="G4784">
        <v>0</v>
      </c>
      <c r="H4784">
        <v>17</v>
      </c>
      <c r="I4784">
        <v>4.1231056256176597</v>
      </c>
      <c r="J4784">
        <v>0.375632799419859</v>
      </c>
      <c r="K4784">
        <v>0.28220000000000001</v>
      </c>
    </row>
    <row r="4785" spans="1:11">
      <c r="A4785">
        <v>39</v>
      </c>
      <c r="B4785">
        <v>0</v>
      </c>
      <c r="C4785">
        <v>911</v>
      </c>
      <c r="D4785">
        <v>409</v>
      </c>
      <c r="E4785">
        <v>23</v>
      </c>
      <c r="F4785">
        <v>4</v>
      </c>
      <c r="G4785">
        <v>9</v>
      </c>
      <c r="H4785">
        <v>980</v>
      </c>
      <c r="I4785">
        <v>118.97898974188701</v>
      </c>
      <c r="J4785">
        <v>6.7468511173732004</v>
      </c>
      <c r="K4785">
        <v>5.78</v>
      </c>
    </row>
    <row r="4786" spans="1:11">
      <c r="A4786">
        <v>39</v>
      </c>
      <c r="B4786">
        <v>0</v>
      </c>
      <c r="C4786">
        <v>449</v>
      </c>
      <c r="D4786">
        <v>947</v>
      </c>
      <c r="E4786">
        <v>81</v>
      </c>
      <c r="F4786">
        <v>1</v>
      </c>
      <c r="G4786">
        <v>36</v>
      </c>
      <c r="H4786">
        <v>3626</v>
      </c>
      <c r="I4786">
        <v>426.65208308409802</v>
      </c>
      <c r="J4786">
        <v>22.484047678298499</v>
      </c>
      <c r="K4786">
        <v>18.8948</v>
      </c>
    </row>
    <row r="4787" spans="1:11">
      <c r="A4787">
        <v>39</v>
      </c>
      <c r="B4787">
        <v>0</v>
      </c>
      <c r="C4787">
        <v>436</v>
      </c>
      <c r="D4787">
        <v>314</v>
      </c>
      <c r="E4787">
        <v>26</v>
      </c>
      <c r="F4787">
        <v>1</v>
      </c>
      <c r="G4787">
        <v>9</v>
      </c>
      <c r="H4787">
        <v>994</v>
      </c>
      <c r="I4787">
        <v>122.425487542423</v>
      </c>
      <c r="J4787">
        <v>7.1467754966837997</v>
      </c>
      <c r="K4787">
        <v>5.6908000000000003</v>
      </c>
    </row>
    <row r="4788" spans="1:11">
      <c r="A4788">
        <v>39</v>
      </c>
      <c r="B4788">
        <v>0</v>
      </c>
      <c r="C4788">
        <v>524</v>
      </c>
      <c r="D4788">
        <v>1209</v>
      </c>
      <c r="E4788">
        <v>32</v>
      </c>
      <c r="F4788">
        <v>5</v>
      </c>
      <c r="G4788">
        <v>12</v>
      </c>
      <c r="H4788">
        <v>1297</v>
      </c>
      <c r="I4788">
        <v>161.502321964732</v>
      </c>
      <c r="J4788">
        <v>9.6233621983171798</v>
      </c>
      <c r="K4788">
        <v>8.4475999999999996</v>
      </c>
    </row>
    <row r="4789" spans="1:11">
      <c r="A4789">
        <v>39</v>
      </c>
      <c r="B4789">
        <v>0</v>
      </c>
      <c r="C4789">
        <v>1122</v>
      </c>
      <c r="D4789">
        <v>528</v>
      </c>
      <c r="E4789">
        <v>26</v>
      </c>
      <c r="F4789">
        <v>1</v>
      </c>
      <c r="G4789">
        <v>10</v>
      </c>
      <c r="H4789">
        <v>1044</v>
      </c>
      <c r="I4789">
        <v>126.838479965663</v>
      </c>
      <c r="J4789">
        <v>7.2032215015227701</v>
      </c>
      <c r="K4789">
        <v>6.0191999999999997</v>
      </c>
    </row>
    <row r="4790" spans="1:11">
      <c r="A4790">
        <v>39</v>
      </c>
      <c r="B4790">
        <v>0</v>
      </c>
      <c r="C4790">
        <v>182</v>
      </c>
      <c r="D4790">
        <v>538</v>
      </c>
      <c r="E4790">
        <v>31</v>
      </c>
      <c r="F4790">
        <v>2</v>
      </c>
      <c r="G4790">
        <v>13</v>
      </c>
      <c r="H4790">
        <v>1331</v>
      </c>
      <c r="I4790">
        <v>160.47118121332599</v>
      </c>
      <c r="J4790">
        <v>8.96403369025351</v>
      </c>
      <c r="K4790">
        <v>7.8023999999999996</v>
      </c>
    </row>
    <row r="4791" spans="1:11">
      <c r="A4791">
        <v>39</v>
      </c>
      <c r="B4791">
        <v>0</v>
      </c>
      <c r="C4791">
        <v>331</v>
      </c>
      <c r="D4791">
        <v>27</v>
      </c>
      <c r="E4791">
        <v>3</v>
      </c>
      <c r="F4791">
        <v>1</v>
      </c>
      <c r="G4791">
        <v>0</v>
      </c>
      <c r="H4791">
        <v>3</v>
      </c>
      <c r="I4791">
        <v>3</v>
      </c>
      <c r="J4791">
        <v>0.29849623113198598</v>
      </c>
      <c r="K4791">
        <v>5.9400000000000001E-2</v>
      </c>
    </row>
    <row r="4792" spans="1:11">
      <c r="A4792">
        <v>39</v>
      </c>
      <c r="B4792">
        <v>0</v>
      </c>
      <c r="C4792">
        <v>624</v>
      </c>
      <c r="D4792">
        <v>1388</v>
      </c>
      <c r="E4792">
        <v>22</v>
      </c>
      <c r="F4792">
        <v>2</v>
      </c>
      <c r="G4792">
        <v>8</v>
      </c>
      <c r="H4792">
        <v>844</v>
      </c>
      <c r="I4792">
        <v>104.84273937664901</v>
      </c>
      <c r="J4792">
        <v>6.2198392262179896</v>
      </c>
      <c r="K4792">
        <v>5.5056000000000003</v>
      </c>
    </row>
    <row r="4793" spans="1:11">
      <c r="A4793">
        <v>39</v>
      </c>
      <c r="B4793">
        <v>0</v>
      </c>
      <c r="C4793">
        <v>228</v>
      </c>
      <c r="D4793">
        <v>302</v>
      </c>
      <c r="E4793">
        <v>20</v>
      </c>
      <c r="F4793">
        <v>2</v>
      </c>
      <c r="G4793">
        <v>7</v>
      </c>
      <c r="H4793">
        <v>710</v>
      </c>
      <c r="I4793">
        <v>92.043467992030799</v>
      </c>
      <c r="J4793">
        <v>5.8574738582429902</v>
      </c>
      <c r="K4793">
        <v>5.3460000000000001</v>
      </c>
    </row>
    <row r="4794" spans="1:11">
      <c r="A4794">
        <v>39</v>
      </c>
      <c r="B4794">
        <v>0</v>
      </c>
      <c r="C4794">
        <v>489</v>
      </c>
      <c r="D4794">
        <v>1318</v>
      </c>
      <c r="E4794">
        <v>28</v>
      </c>
      <c r="F4794">
        <v>1</v>
      </c>
      <c r="G4794">
        <v>10</v>
      </c>
      <c r="H4794">
        <v>1058</v>
      </c>
      <c r="I4794">
        <v>131.91664034533301</v>
      </c>
      <c r="J4794">
        <v>7.8793146910121603</v>
      </c>
      <c r="K4794">
        <v>6.5603999999999996</v>
      </c>
    </row>
    <row r="4795" spans="1:11">
      <c r="A4795">
        <v>41</v>
      </c>
      <c r="B4795">
        <v>0</v>
      </c>
      <c r="C4795">
        <v>174</v>
      </c>
      <c r="D4795">
        <v>1467</v>
      </c>
      <c r="E4795">
        <v>1</v>
      </c>
      <c r="F4795">
        <v>3</v>
      </c>
      <c r="G4795">
        <v>0</v>
      </c>
      <c r="H4795">
        <v>3</v>
      </c>
      <c r="I4795">
        <v>1.7320508075688801</v>
      </c>
      <c r="J4795">
        <v>0.17058722109232</v>
      </c>
      <c r="K4795">
        <v>5.8200000000000002E-2</v>
      </c>
    </row>
    <row r="4796" spans="1:11">
      <c r="A4796">
        <v>41</v>
      </c>
      <c r="B4796">
        <v>0</v>
      </c>
      <c r="C4796">
        <v>106</v>
      </c>
      <c r="D4796">
        <v>112</v>
      </c>
      <c r="E4796">
        <v>0</v>
      </c>
      <c r="F4796">
        <v>100</v>
      </c>
      <c r="G4796">
        <v>0</v>
      </c>
      <c r="H4796">
        <v>0</v>
      </c>
      <c r="I4796">
        <v>0</v>
      </c>
      <c r="J4796">
        <v>0</v>
      </c>
      <c r="K4796">
        <v>0</v>
      </c>
    </row>
    <row r="4797" spans="1:11">
      <c r="A4797">
        <v>41</v>
      </c>
      <c r="B4797">
        <v>0</v>
      </c>
      <c r="C4797">
        <v>459</v>
      </c>
      <c r="D4797">
        <v>524</v>
      </c>
      <c r="E4797">
        <v>35</v>
      </c>
      <c r="F4797">
        <v>1</v>
      </c>
      <c r="G4797">
        <v>14</v>
      </c>
      <c r="H4797">
        <v>1446</v>
      </c>
      <c r="I4797">
        <v>177.14965424747501</v>
      </c>
      <c r="J4797">
        <v>10.2336894617728</v>
      </c>
      <c r="K4797">
        <v>8.8431999999999995</v>
      </c>
    </row>
    <row r="4798" spans="1:11">
      <c r="A4798">
        <v>41</v>
      </c>
      <c r="B4798">
        <v>0</v>
      </c>
      <c r="C4798">
        <v>1015</v>
      </c>
      <c r="D4798">
        <v>333</v>
      </c>
      <c r="E4798">
        <v>19</v>
      </c>
      <c r="F4798">
        <v>1</v>
      </c>
      <c r="G4798">
        <v>7</v>
      </c>
      <c r="H4798">
        <v>763</v>
      </c>
      <c r="I4798">
        <v>93.493315269060801</v>
      </c>
      <c r="J4798">
        <v>5.40306394557755</v>
      </c>
      <c r="K4798">
        <v>4.3840000000000003</v>
      </c>
    </row>
    <row r="4799" spans="1:11">
      <c r="A4799">
        <v>41</v>
      </c>
      <c r="B4799">
        <v>0</v>
      </c>
      <c r="C4799">
        <v>853</v>
      </c>
      <c r="D4799">
        <v>1323</v>
      </c>
      <c r="E4799">
        <v>38</v>
      </c>
      <c r="F4799">
        <v>3</v>
      </c>
      <c r="G4799">
        <v>16</v>
      </c>
      <c r="H4799">
        <v>1645</v>
      </c>
      <c r="I4799">
        <v>199.47681569545901</v>
      </c>
      <c r="J4799">
        <v>11.283062527523301</v>
      </c>
      <c r="K4799">
        <v>9.5890000000000004</v>
      </c>
    </row>
    <row r="4800" spans="1:11">
      <c r="A4800">
        <v>41</v>
      </c>
      <c r="B4800">
        <v>0</v>
      </c>
      <c r="C4800">
        <v>1122</v>
      </c>
      <c r="D4800">
        <v>685</v>
      </c>
      <c r="E4800">
        <v>26</v>
      </c>
      <c r="F4800">
        <v>1</v>
      </c>
      <c r="G4800">
        <v>10</v>
      </c>
      <c r="H4800">
        <v>1007</v>
      </c>
      <c r="I4800">
        <v>125.94046212397301</v>
      </c>
      <c r="J4800">
        <v>7.5634053177123901</v>
      </c>
      <c r="K4800">
        <v>6.2337999999999996</v>
      </c>
    </row>
    <row r="4801" spans="1:11">
      <c r="A4801">
        <v>41</v>
      </c>
      <c r="B4801">
        <v>0</v>
      </c>
      <c r="C4801">
        <v>521</v>
      </c>
      <c r="D4801">
        <v>1041</v>
      </c>
      <c r="E4801">
        <v>75</v>
      </c>
      <c r="F4801">
        <v>2</v>
      </c>
      <c r="G4801">
        <v>34</v>
      </c>
      <c r="H4801">
        <v>3445</v>
      </c>
      <c r="I4801">
        <v>404.58002916604801</v>
      </c>
      <c r="J4801">
        <v>21.214322991790201</v>
      </c>
      <c r="K4801">
        <v>18.219000000000001</v>
      </c>
    </row>
    <row r="4802" spans="1:11">
      <c r="A4802">
        <v>41</v>
      </c>
      <c r="B4802">
        <v>0</v>
      </c>
      <c r="C4802">
        <v>201</v>
      </c>
      <c r="D4802">
        <v>316</v>
      </c>
      <c r="E4802">
        <v>13</v>
      </c>
      <c r="F4802">
        <v>7</v>
      </c>
      <c r="G4802">
        <v>5</v>
      </c>
      <c r="H4802">
        <v>560</v>
      </c>
      <c r="I4802">
        <v>68.468971074494803</v>
      </c>
      <c r="J4802">
        <v>3.9395431207184402</v>
      </c>
      <c r="K4802">
        <v>3.496</v>
      </c>
    </row>
    <row r="4803" spans="1:11">
      <c r="A4803">
        <v>41</v>
      </c>
      <c r="B4803">
        <v>0</v>
      </c>
      <c r="C4803">
        <v>467</v>
      </c>
      <c r="D4803">
        <v>541</v>
      </c>
      <c r="E4803">
        <v>33</v>
      </c>
      <c r="F4803">
        <v>3</v>
      </c>
      <c r="G4803">
        <v>12</v>
      </c>
      <c r="H4803">
        <v>1299</v>
      </c>
      <c r="I4803">
        <v>161.173819213916</v>
      </c>
      <c r="J4803">
        <v>9.5409590712883805</v>
      </c>
      <c r="K4803">
        <v>8.6489999999999991</v>
      </c>
    </row>
    <row r="4804" spans="1:11">
      <c r="A4804">
        <v>41</v>
      </c>
      <c r="B4804">
        <v>0</v>
      </c>
      <c r="C4804">
        <v>463</v>
      </c>
      <c r="D4804">
        <v>1204</v>
      </c>
      <c r="E4804">
        <v>68</v>
      </c>
      <c r="F4804">
        <v>1</v>
      </c>
      <c r="G4804">
        <v>29</v>
      </c>
      <c r="H4804">
        <v>2973</v>
      </c>
      <c r="I4804">
        <v>358.44804365486499</v>
      </c>
      <c r="J4804">
        <v>20.0244126006233</v>
      </c>
      <c r="K4804">
        <v>16.629000000000001</v>
      </c>
    </row>
    <row r="4805" spans="1:11">
      <c r="A4805">
        <v>41</v>
      </c>
      <c r="B4805">
        <v>0</v>
      </c>
      <c r="C4805">
        <v>366</v>
      </c>
      <c r="D4805">
        <v>13</v>
      </c>
      <c r="E4805">
        <v>0</v>
      </c>
      <c r="F4805">
        <v>100</v>
      </c>
      <c r="G4805">
        <v>0</v>
      </c>
      <c r="H4805">
        <v>0</v>
      </c>
      <c r="I4805">
        <v>0</v>
      </c>
      <c r="J4805">
        <v>0</v>
      </c>
      <c r="K4805">
        <v>0</v>
      </c>
    </row>
    <row r="4806" spans="1:11">
      <c r="A4806">
        <v>41</v>
      </c>
      <c r="B4806">
        <v>0</v>
      </c>
      <c r="C4806">
        <v>159</v>
      </c>
      <c r="D4806">
        <v>1118</v>
      </c>
      <c r="E4806">
        <v>50</v>
      </c>
      <c r="F4806">
        <v>1</v>
      </c>
      <c r="G4806">
        <v>20</v>
      </c>
      <c r="H4806">
        <v>2028</v>
      </c>
      <c r="I4806">
        <v>248.028224200392</v>
      </c>
      <c r="J4806">
        <v>14.2794117525898</v>
      </c>
      <c r="K4806">
        <v>12.032</v>
      </c>
    </row>
    <row r="4807" spans="1:11">
      <c r="A4807">
        <v>41</v>
      </c>
      <c r="B4807">
        <v>0</v>
      </c>
      <c r="C4807">
        <v>1018</v>
      </c>
      <c r="D4807">
        <v>1442</v>
      </c>
      <c r="E4807">
        <v>1</v>
      </c>
      <c r="F4807">
        <v>4</v>
      </c>
      <c r="G4807">
        <v>0</v>
      </c>
      <c r="H4807">
        <v>4</v>
      </c>
      <c r="I4807">
        <v>2</v>
      </c>
      <c r="J4807">
        <v>0.19595917942265401</v>
      </c>
      <c r="K4807">
        <v>7.6799999999999993E-2</v>
      </c>
    </row>
    <row r="4808" spans="1:11">
      <c r="A4808">
        <v>41</v>
      </c>
      <c r="B4808">
        <v>0</v>
      </c>
      <c r="C4808">
        <v>739</v>
      </c>
      <c r="D4808">
        <v>793</v>
      </c>
      <c r="E4808">
        <v>50</v>
      </c>
      <c r="F4808">
        <v>1</v>
      </c>
      <c r="G4808">
        <v>22</v>
      </c>
      <c r="H4808">
        <v>2215</v>
      </c>
      <c r="I4808">
        <v>264.62615139097602</v>
      </c>
      <c r="J4808">
        <v>14.4792092325513</v>
      </c>
      <c r="K4808">
        <v>12.473000000000001</v>
      </c>
    </row>
    <row r="4809" spans="1:11">
      <c r="A4809">
        <v>41</v>
      </c>
      <c r="B4809">
        <v>0</v>
      </c>
      <c r="C4809">
        <v>925</v>
      </c>
      <c r="D4809">
        <v>1074</v>
      </c>
      <c r="E4809">
        <v>53</v>
      </c>
      <c r="F4809">
        <v>2</v>
      </c>
      <c r="G4809">
        <v>23</v>
      </c>
      <c r="H4809">
        <v>2398</v>
      </c>
      <c r="I4809">
        <v>286.13633114304099</v>
      </c>
      <c r="J4809">
        <v>15.610880820760899</v>
      </c>
      <c r="K4809">
        <v>13.7592</v>
      </c>
    </row>
    <row r="4810" spans="1:11">
      <c r="A4810">
        <v>41</v>
      </c>
      <c r="B4810">
        <v>0</v>
      </c>
      <c r="C4810">
        <v>974</v>
      </c>
      <c r="D4810">
        <v>528</v>
      </c>
      <c r="E4810">
        <v>28</v>
      </c>
      <c r="F4810">
        <v>1</v>
      </c>
      <c r="G4810">
        <v>11</v>
      </c>
      <c r="H4810">
        <v>1131</v>
      </c>
      <c r="I4810">
        <v>139.65314174768901</v>
      </c>
      <c r="J4810">
        <v>8.1923073672806002</v>
      </c>
      <c r="K4810">
        <v>7.3886000000000003</v>
      </c>
    </row>
    <row r="4811" spans="1:11">
      <c r="A4811">
        <v>41</v>
      </c>
      <c r="B4811">
        <v>0</v>
      </c>
      <c r="C4811">
        <v>713</v>
      </c>
      <c r="D4811">
        <v>577</v>
      </c>
      <c r="E4811">
        <v>38</v>
      </c>
      <c r="F4811">
        <v>1</v>
      </c>
      <c r="G4811">
        <v>15</v>
      </c>
      <c r="H4811">
        <v>1503</v>
      </c>
      <c r="I4811">
        <v>183.621894119411</v>
      </c>
      <c r="J4811">
        <v>10.5484169428403</v>
      </c>
      <c r="K4811">
        <v>8.6487999999999996</v>
      </c>
    </row>
    <row r="4812" spans="1:11">
      <c r="A4812">
        <v>41</v>
      </c>
      <c r="B4812">
        <v>0</v>
      </c>
      <c r="C4812">
        <v>162</v>
      </c>
      <c r="D4812">
        <v>1464</v>
      </c>
      <c r="E4812">
        <v>0</v>
      </c>
      <c r="F4812">
        <v>100</v>
      </c>
      <c r="G4812">
        <v>0</v>
      </c>
      <c r="H4812">
        <v>0</v>
      </c>
      <c r="I4812">
        <v>0</v>
      </c>
      <c r="J4812">
        <v>0</v>
      </c>
      <c r="K4812">
        <v>0</v>
      </c>
    </row>
    <row r="4813" spans="1:11">
      <c r="A4813">
        <v>41</v>
      </c>
      <c r="B4813">
        <v>0</v>
      </c>
      <c r="C4813">
        <v>370</v>
      </c>
      <c r="D4813">
        <v>1345</v>
      </c>
      <c r="E4813">
        <v>36</v>
      </c>
      <c r="F4813">
        <v>4</v>
      </c>
      <c r="G4813">
        <v>15</v>
      </c>
      <c r="H4813">
        <v>1575</v>
      </c>
      <c r="I4813">
        <v>189.06877055717101</v>
      </c>
      <c r="J4813">
        <v>10.4598040134603</v>
      </c>
      <c r="K4813">
        <v>8.9</v>
      </c>
    </row>
    <row r="4814" spans="1:11">
      <c r="A4814">
        <v>41</v>
      </c>
      <c r="B4814">
        <v>0</v>
      </c>
      <c r="C4814">
        <v>280</v>
      </c>
      <c r="D4814">
        <v>628</v>
      </c>
      <c r="E4814">
        <v>45</v>
      </c>
      <c r="F4814">
        <v>2</v>
      </c>
      <c r="G4814">
        <v>19</v>
      </c>
      <c r="H4814">
        <v>1904</v>
      </c>
      <c r="I4814">
        <v>233.43949965676299</v>
      </c>
      <c r="J4814">
        <v>13.5062355969382</v>
      </c>
      <c r="K4814">
        <v>11.702400000000001</v>
      </c>
    </row>
    <row r="4815" spans="1:11">
      <c r="A4815">
        <v>41</v>
      </c>
      <c r="B4815">
        <v>0</v>
      </c>
      <c r="C4815">
        <v>571</v>
      </c>
      <c r="D4815">
        <v>1209</v>
      </c>
      <c r="E4815">
        <v>103</v>
      </c>
      <c r="F4815">
        <v>1</v>
      </c>
      <c r="G4815">
        <v>50</v>
      </c>
      <c r="H4815">
        <v>5052</v>
      </c>
      <c r="I4815">
        <v>587.516808270198</v>
      </c>
      <c r="J4815">
        <v>29.991492126934901</v>
      </c>
      <c r="K4815">
        <v>25.92</v>
      </c>
    </row>
    <row r="4816" spans="1:11">
      <c r="A4816">
        <v>41</v>
      </c>
      <c r="B4816">
        <v>0</v>
      </c>
      <c r="C4816">
        <v>511</v>
      </c>
      <c r="D4816">
        <v>1468</v>
      </c>
      <c r="E4816">
        <v>2</v>
      </c>
      <c r="F4816">
        <v>1</v>
      </c>
      <c r="G4816">
        <v>0</v>
      </c>
      <c r="H4816">
        <v>39</v>
      </c>
      <c r="I4816">
        <v>6.4031242374328503</v>
      </c>
      <c r="J4816">
        <v>0.507838557023785</v>
      </c>
      <c r="K4816">
        <v>0.48359999999999997</v>
      </c>
    </row>
    <row r="4817" spans="1:11">
      <c r="A4817">
        <v>41</v>
      </c>
      <c r="B4817">
        <v>0</v>
      </c>
      <c r="C4817">
        <v>1005</v>
      </c>
      <c r="D4817">
        <v>142</v>
      </c>
      <c r="E4817">
        <v>1</v>
      </c>
      <c r="F4817">
        <v>4</v>
      </c>
      <c r="G4817">
        <v>0</v>
      </c>
      <c r="H4817">
        <v>4</v>
      </c>
      <c r="I4817">
        <v>2</v>
      </c>
      <c r="J4817">
        <v>0.19595917942265401</v>
      </c>
      <c r="K4817">
        <v>7.6799999999999993E-2</v>
      </c>
    </row>
    <row r="4818" spans="1:11">
      <c r="A4818">
        <v>41</v>
      </c>
      <c r="B4818">
        <v>0</v>
      </c>
      <c r="C4818">
        <v>208</v>
      </c>
      <c r="D4818">
        <v>326</v>
      </c>
      <c r="E4818">
        <v>16</v>
      </c>
      <c r="F4818">
        <v>2</v>
      </c>
      <c r="G4818">
        <v>6</v>
      </c>
      <c r="H4818">
        <v>644</v>
      </c>
      <c r="I4818">
        <v>78.8162419809521</v>
      </c>
      <c r="J4818">
        <v>4.5438309827721399</v>
      </c>
      <c r="K4818">
        <v>4.0263999999999998</v>
      </c>
    </row>
    <row r="4819" spans="1:11">
      <c r="A4819">
        <v>41</v>
      </c>
      <c r="B4819">
        <v>0</v>
      </c>
      <c r="C4819">
        <v>829</v>
      </c>
      <c r="D4819">
        <v>82</v>
      </c>
      <c r="E4819">
        <v>7</v>
      </c>
      <c r="F4819">
        <v>6</v>
      </c>
      <c r="G4819">
        <v>2</v>
      </c>
      <c r="H4819">
        <v>222</v>
      </c>
      <c r="I4819">
        <v>34.029399054347103</v>
      </c>
      <c r="J4819">
        <v>2.57906959968125</v>
      </c>
      <c r="K4819">
        <v>2.4420000000000002</v>
      </c>
    </row>
    <row r="4820" spans="1:11">
      <c r="A4820">
        <v>41</v>
      </c>
      <c r="B4820">
        <v>0</v>
      </c>
      <c r="C4820">
        <v>584</v>
      </c>
      <c r="D4820">
        <v>993</v>
      </c>
      <c r="E4820">
        <v>75</v>
      </c>
      <c r="F4820">
        <v>1</v>
      </c>
      <c r="G4820">
        <v>33</v>
      </c>
      <c r="H4820">
        <v>3300</v>
      </c>
      <c r="I4820">
        <v>392.825661076259</v>
      </c>
      <c r="J4820">
        <v>21.310091506138601</v>
      </c>
      <c r="K4820">
        <v>18.559999999999999</v>
      </c>
    </row>
    <row r="4821" spans="1:11">
      <c r="A4821">
        <v>41</v>
      </c>
      <c r="B4821">
        <v>0</v>
      </c>
      <c r="C4821">
        <v>1115</v>
      </c>
      <c r="D4821">
        <v>99</v>
      </c>
      <c r="E4821">
        <v>1</v>
      </c>
      <c r="F4821">
        <v>1</v>
      </c>
      <c r="G4821">
        <v>0</v>
      </c>
      <c r="H4821">
        <v>1</v>
      </c>
      <c r="I4821">
        <v>1</v>
      </c>
      <c r="J4821">
        <v>9.9498743710662002E-2</v>
      </c>
      <c r="K4821">
        <v>1.9800000000000002E-2</v>
      </c>
    </row>
    <row r="4822" spans="1:11">
      <c r="A4822">
        <v>41</v>
      </c>
      <c r="B4822">
        <v>0</v>
      </c>
      <c r="C4822">
        <v>69</v>
      </c>
      <c r="D4822">
        <v>162</v>
      </c>
      <c r="E4822">
        <v>0</v>
      </c>
      <c r="F4822">
        <v>100</v>
      </c>
      <c r="G4822">
        <v>0</v>
      </c>
      <c r="H4822">
        <v>0</v>
      </c>
      <c r="I4822">
        <v>0</v>
      </c>
      <c r="J4822">
        <v>0</v>
      </c>
      <c r="K4822">
        <v>0</v>
      </c>
    </row>
    <row r="4823" spans="1:11">
      <c r="A4823">
        <v>41</v>
      </c>
      <c r="B4823">
        <v>0</v>
      </c>
      <c r="C4823">
        <v>717</v>
      </c>
      <c r="D4823">
        <v>101</v>
      </c>
      <c r="E4823">
        <v>16</v>
      </c>
      <c r="F4823">
        <v>2</v>
      </c>
      <c r="G4823">
        <v>6</v>
      </c>
      <c r="H4823">
        <v>637</v>
      </c>
      <c r="I4823">
        <v>78.198465458089402</v>
      </c>
      <c r="J4823">
        <v>4.5357579300487396</v>
      </c>
      <c r="K4823">
        <v>3.9678</v>
      </c>
    </row>
    <row r="4824" spans="1:11">
      <c r="A4824">
        <v>41</v>
      </c>
      <c r="B4824">
        <v>0</v>
      </c>
      <c r="C4824">
        <v>653</v>
      </c>
      <c r="D4824">
        <v>1472</v>
      </c>
      <c r="E4824">
        <v>2</v>
      </c>
      <c r="F4824">
        <v>5</v>
      </c>
      <c r="G4824">
        <v>0</v>
      </c>
      <c r="H4824">
        <v>49</v>
      </c>
      <c r="I4824">
        <v>7.6811457478686096</v>
      </c>
      <c r="J4824">
        <v>0.59152345684680996</v>
      </c>
      <c r="K4824">
        <v>0.54879999999999995</v>
      </c>
    </row>
    <row r="4825" spans="1:11">
      <c r="A4825">
        <v>41</v>
      </c>
      <c r="B4825">
        <v>0</v>
      </c>
      <c r="C4825">
        <v>920</v>
      </c>
      <c r="D4825">
        <v>1002</v>
      </c>
      <c r="E4825">
        <v>49</v>
      </c>
      <c r="F4825">
        <v>3</v>
      </c>
      <c r="G4825">
        <v>22</v>
      </c>
      <c r="H4825">
        <v>2250</v>
      </c>
      <c r="I4825">
        <v>265.03207353073299</v>
      </c>
      <c r="J4825">
        <v>14.006070112633299</v>
      </c>
      <c r="K4825">
        <v>12.12</v>
      </c>
    </row>
    <row r="4826" spans="1:11">
      <c r="A4826">
        <v>41</v>
      </c>
      <c r="B4826">
        <v>0</v>
      </c>
      <c r="C4826">
        <v>344</v>
      </c>
      <c r="D4826">
        <v>1353</v>
      </c>
      <c r="E4826">
        <v>36</v>
      </c>
      <c r="F4826">
        <v>3</v>
      </c>
      <c r="G4826">
        <v>16</v>
      </c>
      <c r="H4826">
        <v>1617</v>
      </c>
      <c r="I4826">
        <v>191.72636751370399</v>
      </c>
      <c r="J4826">
        <v>10.3015095981123</v>
      </c>
      <c r="K4826">
        <v>8.9865999999999993</v>
      </c>
    </row>
    <row r="4827" spans="1:11">
      <c r="A4827">
        <v>41</v>
      </c>
      <c r="B4827">
        <v>0</v>
      </c>
      <c r="C4827">
        <v>1050</v>
      </c>
      <c r="D4827">
        <v>665</v>
      </c>
      <c r="E4827">
        <v>30</v>
      </c>
      <c r="F4827">
        <v>1</v>
      </c>
      <c r="G4827">
        <v>12</v>
      </c>
      <c r="H4827">
        <v>1205</v>
      </c>
      <c r="I4827">
        <v>149.87661592123001</v>
      </c>
      <c r="J4827">
        <v>8.9122107246182196</v>
      </c>
      <c r="K4827">
        <v>8.1170000000000009</v>
      </c>
    </row>
    <row r="4828" spans="1:11">
      <c r="A4828">
        <v>41</v>
      </c>
      <c r="B4828">
        <v>0</v>
      </c>
      <c r="C4828">
        <v>694</v>
      </c>
      <c r="D4828">
        <v>1416</v>
      </c>
      <c r="E4828">
        <v>29</v>
      </c>
      <c r="F4828">
        <v>3</v>
      </c>
      <c r="G4828">
        <v>11</v>
      </c>
      <c r="H4828">
        <v>1195</v>
      </c>
      <c r="I4828">
        <v>148.879145618183</v>
      </c>
      <c r="J4828">
        <v>8.8796114779870905</v>
      </c>
      <c r="K4828">
        <v>8.0869999999999997</v>
      </c>
    </row>
    <row r="4829" spans="1:11">
      <c r="A4829">
        <v>41</v>
      </c>
      <c r="B4829">
        <v>0</v>
      </c>
      <c r="C4829">
        <v>451</v>
      </c>
      <c r="D4829">
        <v>250</v>
      </c>
      <c r="E4829">
        <v>20</v>
      </c>
      <c r="F4829">
        <v>6</v>
      </c>
      <c r="G4829">
        <v>8</v>
      </c>
      <c r="H4829">
        <v>831</v>
      </c>
      <c r="I4829">
        <v>102.288806816777</v>
      </c>
      <c r="J4829">
        <v>5.9643859700727004</v>
      </c>
      <c r="K4829">
        <v>5.1858000000000004</v>
      </c>
    </row>
    <row r="4830" spans="1:11">
      <c r="A4830">
        <v>41</v>
      </c>
      <c r="B4830">
        <v>0</v>
      </c>
      <c r="C4830">
        <v>586</v>
      </c>
      <c r="D4830">
        <v>1436</v>
      </c>
      <c r="E4830">
        <v>29</v>
      </c>
      <c r="F4830">
        <v>4</v>
      </c>
      <c r="G4830">
        <v>11</v>
      </c>
      <c r="H4830">
        <v>1177</v>
      </c>
      <c r="I4830">
        <v>149.42891286494699</v>
      </c>
      <c r="J4830">
        <v>9.2063619307520206</v>
      </c>
      <c r="K4830">
        <v>7.8563999999999998</v>
      </c>
    </row>
    <row r="4831" spans="1:11">
      <c r="A4831">
        <v>41</v>
      </c>
      <c r="B4831">
        <v>0</v>
      </c>
      <c r="C4831">
        <v>986</v>
      </c>
      <c r="D4831">
        <v>807</v>
      </c>
      <c r="E4831">
        <v>39</v>
      </c>
      <c r="F4831">
        <v>1</v>
      </c>
      <c r="G4831">
        <v>17</v>
      </c>
      <c r="H4831">
        <v>1701</v>
      </c>
      <c r="I4831">
        <v>204.73641591079999</v>
      </c>
      <c r="J4831">
        <v>11.394292430862</v>
      </c>
      <c r="K4831">
        <v>9.7498000000000005</v>
      </c>
    </row>
    <row r="4832" spans="1:11">
      <c r="A4832">
        <v>41</v>
      </c>
      <c r="B4832">
        <v>0</v>
      </c>
      <c r="C4832">
        <v>55</v>
      </c>
      <c r="D4832">
        <v>998</v>
      </c>
      <c r="E4832">
        <v>42</v>
      </c>
      <c r="F4832">
        <v>3</v>
      </c>
      <c r="G4832">
        <v>17</v>
      </c>
      <c r="H4832">
        <v>1742</v>
      </c>
      <c r="I4832">
        <v>215.374093149571</v>
      </c>
      <c r="J4832">
        <v>12.665054283342</v>
      </c>
      <c r="K4832">
        <v>11.4252</v>
      </c>
    </row>
    <row r="4833" spans="1:11">
      <c r="A4833">
        <v>41</v>
      </c>
      <c r="B4833">
        <v>0</v>
      </c>
      <c r="C4833">
        <v>250</v>
      </c>
      <c r="D4833">
        <v>1017</v>
      </c>
      <c r="E4833">
        <v>62</v>
      </c>
      <c r="F4833">
        <v>2</v>
      </c>
      <c r="G4833">
        <v>28</v>
      </c>
      <c r="H4833">
        <v>2857</v>
      </c>
      <c r="I4833">
        <v>335.75139612516898</v>
      </c>
      <c r="J4833">
        <v>17.6364707353824</v>
      </c>
      <c r="K4833">
        <v>14.9842</v>
      </c>
    </row>
    <row r="4834" spans="1:11">
      <c r="A4834">
        <v>41</v>
      </c>
      <c r="B4834">
        <v>0</v>
      </c>
      <c r="C4834">
        <v>143</v>
      </c>
      <c r="D4834">
        <v>202</v>
      </c>
      <c r="E4834">
        <v>16</v>
      </c>
      <c r="F4834">
        <v>3</v>
      </c>
      <c r="G4834">
        <v>6</v>
      </c>
      <c r="H4834">
        <v>660</v>
      </c>
      <c r="I4834">
        <v>81.939001702485996</v>
      </c>
      <c r="J4834">
        <v>4.8559242168715899</v>
      </c>
      <c r="K4834">
        <v>4.2480000000000002</v>
      </c>
    </row>
    <row r="4835" spans="1:11">
      <c r="A4835">
        <v>41</v>
      </c>
      <c r="B4835">
        <v>0</v>
      </c>
      <c r="C4835">
        <v>630</v>
      </c>
      <c r="D4835">
        <v>25</v>
      </c>
      <c r="E4835">
        <v>4</v>
      </c>
      <c r="F4835">
        <v>6</v>
      </c>
      <c r="G4835">
        <v>0</v>
      </c>
      <c r="H4835">
        <v>90</v>
      </c>
      <c r="I4835">
        <v>17.146428199482202</v>
      </c>
      <c r="J4835">
        <v>1.4594519519326401</v>
      </c>
      <c r="K4835">
        <v>1.296</v>
      </c>
    </row>
    <row r="4836" spans="1:11">
      <c r="A4836">
        <v>41</v>
      </c>
      <c r="B4836">
        <v>0</v>
      </c>
      <c r="C4836">
        <v>921</v>
      </c>
      <c r="D4836">
        <v>1205</v>
      </c>
      <c r="E4836">
        <v>46</v>
      </c>
      <c r="F4836">
        <v>1</v>
      </c>
      <c r="G4836">
        <v>18</v>
      </c>
      <c r="H4836">
        <v>1821</v>
      </c>
      <c r="I4836">
        <v>228.956327713387</v>
      </c>
      <c r="J4836">
        <v>13.878252771873001</v>
      </c>
      <c r="K4836">
        <v>12.513199999999999</v>
      </c>
    </row>
    <row r="4837" spans="1:11">
      <c r="A4837">
        <v>41</v>
      </c>
      <c r="B4837">
        <v>0</v>
      </c>
      <c r="C4837">
        <v>173</v>
      </c>
      <c r="D4837">
        <v>16</v>
      </c>
      <c r="E4837">
        <v>0</v>
      </c>
      <c r="F4837">
        <v>100</v>
      </c>
      <c r="G4837">
        <v>0</v>
      </c>
      <c r="H4837">
        <v>0</v>
      </c>
      <c r="I4837">
        <v>0</v>
      </c>
      <c r="J4837">
        <v>0</v>
      </c>
      <c r="K4837">
        <v>0</v>
      </c>
    </row>
    <row r="4838" spans="1:11">
      <c r="A4838">
        <v>41</v>
      </c>
      <c r="B4838">
        <v>0</v>
      </c>
      <c r="C4838">
        <v>581</v>
      </c>
      <c r="D4838">
        <v>447</v>
      </c>
      <c r="E4838">
        <v>29</v>
      </c>
      <c r="F4838">
        <v>3</v>
      </c>
      <c r="G4838">
        <v>12</v>
      </c>
      <c r="H4838">
        <v>1219</v>
      </c>
      <c r="I4838">
        <v>149.19450392021801</v>
      </c>
      <c r="J4838">
        <v>8.6019707044374396</v>
      </c>
      <c r="K4838">
        <v>7.2586000000000004</v>
      </c>
    </row>
    <row r="4839" spans="1:11">
      <c r="A4839">
        <v>41</v>
      </c>
      <c r="B4839">
        <v>0</v>
      </c>
      <c r="C4839">
        <v>524</v>
      </c>
      <c r="D4839">
        <v>182</v>
      </c>
      <c r="E4839">
        <v>18</v>
      </c>
      <c r="F4839">
        <v>2</v>
      </c>
      <c r="G4839">
        <v>6</v>
      </c>
      <c r="H4839">
        <v>665</v>
      </c>
      <c r="I4839">
        <v>83.348665256259494</v>
      </c>
      <c r="J4839">
        <v>5.0246890451051804</v>
      </c>
      <c r="K4839">
        <v>4.2309999999999999</v>
      </c>
    </row>
    <row r="4840" spans="1:11">
      <c r="A4840">
        <v>41</v>
      </c>
      <c r="B4840">
        <v>0</v>
      </c>
      <c r="C4840">
        <v>715</v>
      </c>
      <c r="D4840">
        <v>791</v>
      </c>
      <c r="E4840">
        <v>48</v>
      </c>
      <c r="F4840">
        <v>1</v>
      </c>
      <c r="G4840">
        <v>19</v>
      </c>
      <c r="H4840">
        <v>1969</v>
      </c>
      <c r="I4840">
        <v>237.44683615495899</v>
      </c>
      <c r="J4840">
        <v>13.2707912348887</v>
      </c>
      <c r="K4840">
        <v>11.333399999999999</v>
      </c>
    </row>
    <row r="4841" spans="1:11">
      <c r="A4841">
        <v>41</v>
      </c>
      <c r="B4841">
        <v>0</v>
      </c>
      <c r="C4841">
        <v>71</v>
      </c>
      <c r="D4841">
        <v>707</v>
      </c>
      <c r="E4841">
        <v>43</v>
      </c>
      <c r="F4841">
        <v>1</v>
      </c>
      <c r="G4841">
        <v>16</v>
      </c>
      <c r="H4841">
        <v>1667</v>
      </c>
      <c r="I4841">
        <v>203.83571816538901</v>
      </c>
      <c r="J4841">
        <v>11.7303495259093</v>
      </c>
      <c r="K4841">
        <v>9.7644000000000002</v>
      </c>
    </row>
    <row r="4842" spans="1:11">
      <c r="A4842">
        <v>41</v>
      </c>
      <c r="B4842">
        <v>0</v>
      </c>
      <c r="C4842">
        <v>563</v>
      </c>
      <c r="D4842">
        <v>453</v>
      </c>
      <c r="E4842">
        <v>30</v>
      </c>
      <c r="F4842">
        <v>2</v>
      </c>
      <c r="G4842">
        <v>12</v>
      </c>
      <c r="H4842">
        <v>1215</v>
      </c>
      <c r="I4842">
        <v>152.18081350814199</v>
      </c>
      <c r="J4842">
        <v>9.1633781980228193</v>
      </c>
      <c r="K4842">
        <v>8.0030000000000001</v>
      </c>
    </row>
    <row r="4843" spans="1:11">
      <c r="A4843">
        <v>41</v>
      </c>
      <c r="B4843">
        <v>0</v>
      </c>
      <c r="C4843">
        <v>667</v>
      </c>
      <c r="D4843">
        <v>1091</v>
      </c>
      <c r="E4843">
        <v>147</v>
      </c>
      <c r="F4843">
        <v>1</v>
      </c>
      <c r="G4843">
        <v>72</v>
      </c>
      <c r="H4843">
        <v>7229</v>
      </c>
      <c r="I4843">
        <v>839.66957786977105</v>
      </c>
      <c r="J4843">
        <v>42.715405885933002</v>
      </c>
      <c r="K4843">
        <v>36.97</v>
      </c>
    </row>
    <row r="4844" spans="1:11">
      <c r="A4844">
        <v>41</v>
      </c>
      <c r="B4844">
        <v>0</v>
      </c>
      <c r="C4844">
        <v>1106</v>
      </c>
      <c r="D4844">
        <v>414</v>
      </c>
      <c r="E4844">
        <v>17</v>
      </c>
      <c r="F4844">
        <v>5</v>
      </c>
      <c r="G4844">
        <v>7</v>
      </c>
      <c r="H4844">
        <v>705</v>
      </c>
      <c r="I4844">
        <v>85.129313400261793</v>
      </c>
      <c r="J4844">
        <v>4.7715301528964504</v>
      </c>
      <c r="K4844">
        <v>4.0309999999999997</v>
      </c>
    </row>
    <row r="4845" spans="1:11">
      <c r="A4845">
        <v>41</v>
      </c>
      <c r="B4845">
        <v>0</v>
      </c>
      <c r="C4845">
        <v>362</v>
      </c>
      <c r="D4845">
        <v>648</v>
      </c>
      <c r="E4845">
        <v>49</v>
      </c>
      <c r="F4845">
        <v>1</v>
      </c>
      <c r="G4845">
        <v>21</v>
      </c>
      <c r="H4845">
        <v>2147</v>
      </c>
      <c r="I4845">
        <v>254.072824205974</v>
      </c>
      <c r="J4845">
        <v>13.5856210752398</v>
      </c>
      <c r="K4845">
        <v>11.6488</v>
      </c>
    </row>
    <row r="4846" spans="1:11">
      <c r="A4846">
        <v>41</v>
      </c>
      <c r="B4846">
        <v>0</v>
      </c>
      <c r="C4846">
        <v>1010</v>
      </c>
      <c r="D4846">
        <v>1294</v>
      </c>
      <c r="E4846">
        <v>2</v>
      </c>
      <c r="F4846">
        <v>6</v>
      </c>
      <c r="G4846">
        <v>0</v>
      </c>
      <c r="H4846">
        <v>41</v>
      </c>
      <c r="I4846">
        <v>7.2801098892805198</v>
      </c>
      <c r="J4846">
        <v>0.60158124970780102</v>
      </c>
      <c r="K4846">
        <v>0.53300000000000003</v>
      </c>
    </row>
    <row r="4847" spans="1:11">
      <c r="A4847">
        <v>41</v>
      </c>
      <c r="B4847">
        <v>0</v>
      </c>
      <c r="C4847">
        <v>898</v>
      </c>
      <c r="D4847">
        <v>1283</v>
      </c>
      <c r="E4847">
        <v>40</v>
      </c>
      <c r="F4847">
        <v>2</v>
      </c>
      <c r="G4847">
        <v>16</v>
      </c>
      <c r="H4847">
        <v>1651</v>
      </c>
      <c r="I4847">
        <v>200.03749648503401</v>
      </c>
      <c r="J4847">
        <v>11.2946845905497</v>
      </c>
      <c r="K4847">
        <v>9.1986000000000008</v>
      </c>
    </row>
    <row r="4848" spans="1:11">
      <c r="A4848">
        <v>41</v>
      </c>
      <c r="B4848">
        <v>0</v>
      </c>
      <c r="C4848">
        <v>675</v>
      </c>
      <c r="D4848">
        <v>1280</v>
      </c>
      <c r="E4848">
        <v>51</v>
      </c>
      <c r="F4848">
        <v>1</v>
      </c>
      <c r="G4848">
        <v>23</v>
      </c>
      <c r="H4848">
        <v>2314</v>
      </c>
      <c r="I4848">
        <v>274.08757724493802</v>
      </c>
      <c r="J4848">
        <v>14.689465613152899</v>
      </c>
      <c r="K4848">
        <v>12.348800000000001</v>
      </c>
    </row>
    <row r="4849" spans="1:11">
      <c r="A4849">
        <v>41</v>
      </c>
      <c r="B4849">
        <v>0</v>
      </c>
      <c r="C4849">
        <v>1069</v>
      </c>
      <c r="D4849">
        <v>1204</v>
      </c>
      <c r="E4849">
        <v>35</v>
      </c>
      <c r="F4849">
        <v>1</v>
      </c>
      <c r="G4849">
        <v>15</v>
      </c>
      <c r="H4849">
        <v>1526</v>
      </c>
      <c r="I4849">
        <v>181.03038419005799</v>
      </c>
      <c r="J4849">
        <v>9.7392196812681107</v>
      </c>
      <c r="K4849">
        <v>8.3224</v>
      </c>
    </row>
    <row r="4850" spans="1:11">
      <c r="A4850">
        <v>41</v>
      </c>
      <c r="B4850">
        <v>0</v>
      </c>
      <c r="C4850">
        <v>172</v>
      </c>
      <c r="D4850">
        <v>1475</v>
      </c>
      <c r="E4850">
        <v>1</v>
      </c>
      <c r="F4850">
        <v>2</v>
      </c>
      <c r="G4850">
        <v>0</v>
      </c>
      <c r="H4850">
        <v>2</v>
      </c>
      <c r="I4850">
        <v>1.4142135623731</v>
      </c>
      <c r="J4850">
        <v>0.14000000000000001</v>
      </c>
      <c r="K4850">
        <v>3.9199999999999999E-2</v>
      </c>
    </row>
    <row r="4851" spans="1:11">
      <c r="A4851">
        <v>41</v>
      </c>
      <c r="B4851">
        <v>0</v>
      </c>
      <c r="C4851">
        <v>698</v>
      </c>
      <c r="D4851">
        <v>585</v>
      </c>
      <c r="E4851">
        <v>35</v>
      </c>
      <c r="F4851">
        <v>2</v>
      </c>
      <c r="G4851">
        <v>14</v>
      </c>
      <c r="H4851">
        <v>1442</v>
      </c>
      <c r="I4851">
        <v>177.735758923183</v>
      </c>
      <c r="J4851">
        <v>10.390553402008999</v>
      </c>
      <c r="K4851">
        <v>8.4827999999999992</v>
      </c>
    </row>
    <row r="4852" spans="1:11">
      <c r="A4852">
        <v>41</v>
      </c>
      <c r="B4852">
        <v>0</v>
      </c>
      <c r="C4852">
        <v>746</v>
      </c>
      <c r="D4852">
        <v>1479</v>
      </c>
      <c r="E4852">
        <v>2</v>
      </c>
      <c r="F4852">
        <v>2</v>
      </c>
      <c r="G4852">
        <v>0</v>
      </c>
      <c r="H4852">
        <v>33</v>
      </c>
      <c r="I4852">
        <v>6.0827625302982202</v>
      </c>
      <c r="J4852">
        <v>0.51097945164164904</v>
      </c>
      <c r="K4852">
        <v>0.45540000000000003</v>
      </c>
    </row>
    <row r="4853" spans="1:11">
      <c r="A4853">
        <v>41</v>
      </c>
      <c r="B4853">
        <v>0</v>
      </c>
      <c r="C4853">
        <v>708</v>
      </c>
      <c r="D4853">
        <v>1251</v>
      </c>
      <c r="E4853">
        <v>57</v>
      </c>
      <c r="F4853">
        <v>1</v>
      </c>
      <c r="G4853">
        <v>26</v>
      </c>
      <c r="H4853">
        <v>2629</v>
      </c>
      <c r="I4853">
        <v>312.27391821924499</v>
      </c>
      <c r="J4853">
        <v>16.851881200625598</v>
      </c>
      <c r="K4853">
        <v>14.6326</v>
      </c>
    </row>
    <row r="4854" spans="1:11">
      <c r="A4854">
        <v>41</v>
      </c>
      <c r="B4854">
        <v>0</v>
      </c>
      <c r="C4854">
        <v>377</v>
      </c>
      <c r="D4854">
        <v>320</v>
      </c>
      <c r="E4854">
        <v>21</v>
      </c>
      <c r="F4854">
        <v>4</v>
      </c>
      <c r="G4854">
        <v>8</v>
      </c>
      <c r="H4854">
        <v>883</v>
      </c>
      <c r="I4854">
        <v>110.394746251803</v>
      </c>
      <c r="J4854">
        <v>6.6257905188739601</v>
      </c>
      <c r="K4854">
        <v>5.7904</v>
      </c>
    </row>
    <row r="4855" spans="1:11">
      <c r="A4855">
        <v>41</v>
      </c>
      <c r="B4855">
        <v>0</v>
      </c>
      <c r="C4855">
        <v>1035</v>
      </c>
      <c r="D4855">
        <v>569</v>
      </c>
      <c r="E4855">
        <v>25</v>
      </c>
      <c r="F4855">
        <v>2</v>
      </c>
      <c r="G4855">
        <v>10</v>
      </c>
      <c r="H4855">
        <v>1041</v>
      </c>
      <c r="I4855">
        <v>130.91600360536501</v>
      </c>
      <c r="J4855">
        <v>7.9386333836498597</v>
      </c>
      <c r="K4855">
        <v>7.0654000000000003</v>
      </c>
    </row>
    <row r="4856" spans="1:11">
      <c r="A4856">
        <v>41</v>
      </c>
      <c r="B4856">
        <v>0</v>
      </c>
      <c r="C4856">
        <v>884</v>
      </c>
      <c r="D4856">
        <v>556</v>
      </c>
      <c r="E4856">
        <v>29</v>
      </c>
      <c r="F4856">
        <v>1</v>
      </c>
      <c r="G4856">
        <v>12</v>
      </c>
      <c r="H4856">
        <v>1230</v>
      </c>
      <c r="I4856">
        <v>152.15781281288201</v>
      </c>
      <c r="J4856">
        <v>8.9571200728805707</v>
      </c>
      <c r="K4856">
        <v>7.8280000000000003</v>
      </c>
    </row>
    <row r="4857" spans="1:11">
      <c r="A4857">
        <v>41</v>
      </c>
      <c r="B4857">
        <v>0</v>
      </c>
      <c r="C4857">
        <v>426</v>
      </c>
      <c r="D4857">
        <v>1151</v>
      </c>
      <c r="E4857">
        <v>53</v>
      </c>
      <c r="F4857">
        <v>2</v>
      </c>
      <c r="G4857">
        <v>24</v>
      </c>
      <c r="H4857">
        <v>2475</v>
      </c>
      <c r="I4857">
        <v>295.04406450562601</v>
      </c>
      <c r="J4857">
        <v>16.060744067445899</v>
      </c>
      <c r="K4857">
        <v>14.125</v>
      </c>
    </row>
    <row r="4858" spans="1:11">
      <c r="A4858">
        <v>41</v>
      </c>
      <c r="B4858">
        <v>0</v>
      </c>
      <c r="C4858">
        <v>315</v>
      </c>
      <c r="D4858">
        <v>1423</v>
      </c>
      <c r="E4858">
        <v>2</v>
      </c>
      <c r="F4858">
        <v>1</v>
      </c>
      <c r="G4858">
        <v>0</v>
      </c>
      <c r="H4858">
        <v>41</v>
      </c>
      <c r="I4858">
        <v>6.5574385243020004</v>
      </c>
      <c r="J4858">
        <v>0.51176166327695904</v>
      </c>
      <c r="K4858">
        <v>0.49199999999999999</v>
      </c>
    </row>
    <row r="4859" spans="1:11">
      <c r="A4859">
        <v>41</v>
      </c>
      <c r="B4859">
        <v>0</v>
      </c>
      <c r="C4859">
        <v>2</v>
      </c>
      <c r="D4859">
        <v>987</v>
      </c>
      <c r="E4859">
        <v>38</v>
      </c>
      <c r="F4859">
        <v>2</v>
      </c>
      <c r="G4859">
        <v>16</v>
      </c>
      <c r="H4859">
        <v>1603</v>
      </c>
      <c r="I4859">
        <v>194.15715284274199</v>
      </c>
      <c r="J4859">
        <v>10.9548664985019</v>
      </c>
      <c r="K4859">
        <v>9.6693999999999996</v>
      </c>
    </row>
    <row r="4860" spans="1:11">
      <c r="A4860">
        <v>41</v>
      </c>
      <c r="B4860">
        <v>0</v>
      </c>
      <c r="C4860">
        <v>35</v>
      </c>
      <c r="D4860">
        <v>974</v>
      </c>
      <c r="E4860">
        <v>44</v>
      </c>
      <c r="F4860">
        <v>1</v>
      </c>
      <c r="G4860">
        <v>17</v>
      </c>
      <c r="H4860">
        <v>1759</v>
      </c>
      <c r="I4860">
        <v>215.37641467904501</v>
      </c>
      <c r="J4860">
        <v>12.4282701933938</v>
      </c>
      <c r="K4860">
        <v>10.3156</v>
      </c>
    </row>
    <row r="4861" spans="1:11">
      <c r="A4861">
        <v>41</v>
      </c>
      <c r="B4861">
        <v>0</v>
      </c>
      <c r="C4861">
        <v>540</v>
      </c>
      <c r="D4861">
        <v>401</v>
      </c>
      <c r="E4861">
        <v>28</v>
      </c>
      <c r="F4861">
        <v>1</v>
      </c>
      <c r="G4861">
        <v>10</v>
      </c>
      <c r="H4861">
        <v>1047</v>
      </c>
      <c r="I4861">
        <v>131.39634698118499</v>
      </c>
      <c r="J4861">
        <v>7.9390868492541404</v>
      </c>
      <c r="K4861">
        <v>6.7991999999999999</v>
      </c>
    </row>
    <row r="4862" spans="1:11">
      <c r="A4862">
        <v>41</v>
      </c>
      <c r="B4862">
        <v>0</v>
      </c>
      <c r="C4862">
        <v>885</v>
      </c>
      <c r="D4862">
        <v>1338</v>
      </c>
      <c r="E4862">
        <v>35</v>
      </c>
      <c r="F4862">
        <v>1</v>
      </c>
      <c r="G4862">
        <v>14</v>
      </c>
      <c r="H4862">
        <v>1481</v>
      </c>
      <c r="I4862">
        <v>180.06387755460599</v>
      </c>
      <c r="J4862">
        <v>10.2417723075647</v>
      </c>
      <c r="K4862">
        <v>8.8119999999999994</v>
      </c>
    </row>
    <row r="4863" spans="1:11">
      <c r="A4863">
        <v>41</v>
      </c>
      <c r="B4863">
        <v>0</v>
      </c>
      <c r="C4863">
        <v>545</v>
      </c>
      <c r="D4863">
        <v>1096</v>
      </c>
      <c r="E4863">
        <v>93</v>
      </c>
      <c r="F4863">
        <v>2</v>
      </c>
      <c r="G4863">
        <v>44</v>
      </c>
      <c r="H4863">
        <v>4419</v>
      </c>
      <c r="I4863">
        <v>524.84759692695604</v>
      </c>
      <c r="J4863">
        <v>28.317731194430099</v>
      </c>
      <c r="K4863">
        <v>24.518599999999999</v>
      </c>
    </row>
    <row r="4864" spans="1:11">
      <c r="A4864">
        <v>41</v>
      </c>
      <c r="B4864">
        <v>0</v>
      </c>
      <c r="C4864">
        <v>845</v>
      </c>
      <c r="D4864">
        <v>728</v>
      </c>
      <c r="E4864">
        <v>42</v>
      </c>
      <c r="F4864">
        <v>1</v>
      </c>
      <c r="G4864">
        <v>17</v>
      </c>
      <c r="H4864">
        <v>1712</v>
      </c>
      <c r="I4864">
        <v>208.56174145801501</v>
      </c>
      <c r="J4864">
        <v>11.9115742032697</v>
      </c>
      <c r="K4864">
        <v>10.527200000000001</v>
      </c>
    </row>
    <row r="4865" spans="1:11">
      <c r="A4865">
        <v>41</v>
      </c>
      <c r="B4865">
        <v>0</v>
      </c>
      <c r="C4865">
        <v>625</v>
      </c>
      <c r="D4865">
        <v>906</v>
      </c>
      <c r="E4865">
        <v>63</v>
      </c>
      <c r="F4865">
        <v>1</v>
      </c>
      <c r="G4865">
        <v>28</v>
      </c>
      <c r="H4865">
        <v>2814</v>
      </c>
      <c r="I4865">
        <v>334.11674606340802</v>
      </c>
      <c r="J4865">
        <v>18.013339501602701</v>
      </c>
      <c r="K4865">
        <v>15.3972</v>
      </c>
    </row>
    <row r="4866" spans="1:11">
      <c r="A4866">
        <v>41</v>
      </c>
      <c r="B4866">
        <v>0</v>
      </c>
      <c r="C4866">
        <v>206</v>
      </c>
      <c r="D4866">
        <v>782</v>
      </c>
      <c r="E4866">
        <v>61</v>
      </c>
      <c r="F4866">
        <v>1</v>
      </c>
      <c r="G4866">
        <v>24</v>
      </c>
      <c r="H4866">
        <v>2429</v>
      </c>
      <c r="I4866">
        <v>296.77769457963001</v>
      </c>
      <c r="J4866">
        <v>17.051859136176301</v>
      </c>
      <c r="K4866">
        <v>14.717000000000001</v>
      </c>
    </row>
    <row r="4867" spans="1:11">
      <c r="A4867">
        <v>41</v>
      </c>
      <c r="B4867">
        <v>0</v>
      </c>
      <c r="C4867">
        <v>805</v>
      </c>
      <c r="D4867">
        <v>1427</v>
      </c>
      <c r="E4867">
        <v>2</v>
      </c>
      <c r="F4867">
        <v>3</v>
      </c>
      <c r="G4867">
        <v>0</v>
      </c>
      <c r="H4867">
        <v>41</v>
      </c>
      <c r="I4867">
        <v>6.8556546004010404</v>
      </c>
      <c r="J4867">
        <v>0.54945427471264596</v>
      </c>
      <c r="K4867">
        <v>0.50839999999999996</v>
      </c>
    </row>
    <row r="4868" spans="1:11">
      <c r="A4868">
        <v>41</v>
      </c>
      <c r="B4868">
        <v>0</v>
      </c>
      <c r="C4868">
        <v>601</v>
      </c>
      <c r="D4868">
        <v>1134</v>
      </c>
      <c r="E4868">
        <v>213</v>
      </c>
      <c r="F4868">
        <v>1</v>
      </c>
      <c r="G4868">
        <v>89</v>
      </c>
      <c r="H4868">
        <v>8960</v>
      </c>
      <c r="I4868">
        <v>1116.92166242759</v>
      </c>
      <c r="J4868">
        <v>66.685680621854601</v>
      </c>
      <c r="K4868">
        <v>56.944000000000003</v>
      </c>
    </row>
    <row r="4869" spans="1:11">
      <c r="A4869">
        <v>41</v>
      </c>
      <c r="B4869">
        <v>0</v>
      </c>
      <c r="C4869">
        <v>1055</v>
      </c>
      <c r="D4869">
        <v>670</v>
      </c>
      <c r="E4869">
        <v>29</v>
      </c>
      <c r="F4869">
        <v>4</v>
      </c>
      <c r="G4869">
        <v>12</v>
      </c>
      <c r="H4869">
        <v>1220</v>
      </c>
      <c r="I4869">
        <v>152</v>
      </c>
      <c r="J4869">
        <v>9.0664215653145099</v>
      </c>
      <c r="K4869">
        <v>7.548</v>
      </c>
    </row>
    <row r="4870" spans="1:11">
      <c r="A4870">
        <v>41</v>
      </c>
      <c r="B4870">
        <v>0</v>
      </c>
      <c r="C4870">
        <v>168</v>
      </c>
      <c r="D4870">
        <v>488</v>
      </c>
      <c r="E4870">
        <v>31</v>
      </c>
      <c r="F4870">
        <v>1</v>
      </c>
      <c r="G4870">
        <v>11</v>
      </c>
      <c r="H4870">
        <v>1192</v>
      </c>
      <c r="I4870">
        <v>148.12157169028399</v>
      </c>
      <c r="J4870">
        <v>8.7928152488267397</v>
      </c>
      <c r="K4870">
        <v>7.9151999999999996</v>
      </c>
    </row>
    <row r="4871" spans="1:11">
      <c r="A4871">
        <v>41</v>
      </c>
      <c r="B4871">
        <v>0</v>
      </c>
      <c r="C4871">
        <v>240</v>
      </c>
      <c r="D4871">
        <v>298</v>
      </c>
      <c r="E4871">
        <v>22</v>
      </c>
      <c r="F4871">
        <v>1</v>
      </c>
      <c r="G4871">
        <v>8</v>
      </c>
      <c r="H4871">
        <v>899</v>
      </c>
      <c r="I4871">
        <v>110.467189699023</v>
      </c>
      <c r="J4871">
        <v>6.4194937495101598</v>
      </c>
      <c r="K4871">
        <v>5.7286000000000001</v>
      </c>
    </row>
    <row r="4872" spans="1:11">
      <c r="A4872">
        <v>41</v>
      </c>
      <c r="B4872">
        <v>0</v>
      </c>
      <c r="C4872">
        <v>557</v>
      </c>
      <c r="D4872">
        <v>1017</v>
      </c>
      <c r="E4872">
        <v>80</v>
      </c>
      <c r="F4872">
        <v>1</v>
      </c>
      <c r="G4872">
        <v>35</v>
      </c>
      <c r="H4872">
        <v>3582</v>
      </c>
      <c r="I4872">
        <v>429.16663430420601</v>
      </c>
      <c r="J4872">
        <v>23.638265587813301</v>
      </c>
      <c r="K4872">
        <v>20.2636</v>
      </c>
    </row>
    <row r="4873" spans="1:11">
      <c r="A4873">
        <v>41</v>
      </c>
      <c r="B4873">
        <v>0</v>
      </c>
      <c r="C4873">
        <v>212</v>
      </c>
      <c r="D4873">
        <v>1061</v>
      </c>
      <c r="E4873">
        <v>54</v>
      </c>
      <c r="F4873">
        <v>3</v>
      </c>
      <c r="G4873">
        <v>21</v>
      </c>
      <c r="H4873">
        <v>2188</v>
      </c>
      <c r="I4873">
        <v>278.45645979219103</v>
      </c>
      <c r="J4873">
        <v>17.223402683558199</v>
      </c>
      <c r="K4873">
        <v>14.724</v>
      </c>
    </row>
    <row r="4874" spans="1:11">
      <c r="A4874">
        <v>41</v>
      </c>
      <c r="B4874">
        <v>0</v>
      </c>
      <c r="C4874">
        <v>13</v>
      </c>
      <c r="D4874">
        <v>666</v>
      </c>
      <c r="E4874">
        <v>38</v>
      </c>
      <c r="F4874">
        <v>1</v>
      </c>
      <c r="G4874">
        <v>15</v>
      </c>
      <c r="H4874">
        <v>1525</v>
      </c>
      <c r="I4874">
        <v>187.51266623884399</v>
      </c>
      <c r="J4874">
        <v>10.910889056350999</v>
      </c>
      <c r="K4874">
        <v>9.1050000000000004</v>
      </c>
    </row>
    <row r="4875" spans="1:11">
      <c r="A4875">
        <v>41</v>
      </c>
      <c r="B4875">
        <v>0</v>
      </c>
      <c r="C4875">
        <v>882</v>
      </c>
      <c r="D4875">
        <v>789</v>
      </c>
      <c r="E4875">
        <v>53</v>
      </c>
      <c r="F4875">
        <v>1</v>
      </c>
      <c r="G4875">
        <v>23</v>
      </c>
      <c r="H4875">
        <v>2343</v>
      </c>
      <c r="I4875">
        <v>285.26303651191802</v>
      </c>
      <c r="J4875">
        <v>16.272218656347999</v>
      </c>
      <c r="K4875">
        <v>14.287000000000001</v>
      </c>
    </row>
    <row r="4876" spans="1:11">
      <c r="A4876">
        <v>41</v>
      </c>
      <c r="B4876">
        <v>0</v>
      </c>
      <c r="C4876">
        <v>96</v>
      </c>
      <c r="D4876">
        <v>489</v>
      </c>
      <c r="E4876">
        <v>26</v>
      </c>
      <c r="F4876">
        <v>1</v>
      </c>
      <c r="G4876">
        <v>11</v>
      </c>
      <c r="H4876">
        <v>1160</v>
      </c>
      <c r="I4876">
        <v>137.81872151489401</v>
      </c>
      <c r="J4876">
        <v>7.4417739820556204</v>
      </c>
      <c r="K4876">
        <v>6.2839999999999998</v>
      </c>
    </row>
    <row r="4877" spans="1:11">
      <c r="A4877">
        <v>41</v>
      </c>
      <c r="B4877">
        <v>0</v>
      </c>
      <c r="C4877">
        <v>217</v>
      </c>
      <c r="D4877">
        <v>21</v>
      </c>
      <c r="E4877">
        <v>1</v>
      </c>
      <c r="F4877">
        <v>7</v>
      </c>
      <c r="G4877">
        <v>0</v>
      </c>
      <c r="H4877">
        <v>7</v>
      </c>
      <c r="I4877">
        <v>2.6457513110645898</v>
      </c>
      <c r="J4877">
        <v>0.25514701644346099</v>
      </c>
      <c r="K4877">
        <v>0.13020000000000001</v>
      </c>
    </row>
    <row r="4878" spans="1:11">
      <c r="A4878">
        <v>41</v>
      </c>
      <c r="B4878">
        <v>0</v>
      </c>
      <c r="C4878">
        <v>580</v>
      </c>
      <c r="D4878">
        <v>1133</v>
      </c>
      <c r="E4878">
        <v>197</v>
      </c>
      <c r="F4878">
        <v>1</v>
      </c>
      <c r="G4878">
        <v>94</v>
      </c>
      <c r="H4878">
        <v>9495</v>
      </c>
      <c r="I4878">
        <v>1104.3029475646599</v>
      </c>
      <c r="J4878">
        <v>56.385702975133697</v>
      </c>
      <c r="K4878">
        <v>49.128999999999998</v>
      </c>
    </row>
    <row r="4879" spans="1:11">
      <c r="A4879">
        <v>41</v>
      </c>
      <c r="B4879">
        <v>0</v>
      </c>
      <c r="C4879">
        <v>345</v>
      </c>
      <c r="D4879">
        <v>508</v>
      </c>
      <c r="E4879">
        <v>36</v>
      </c>
      <c r="F4879">
        <v>1</v>
      </c>
      <c r="G4879">
        <v>14</v>
      </c>
      <c r="H4879">
        <v>1462</v>
      </c>
      <c r="I4879">
        <v>176.147665326566</v>
      </c>
      <c r="J4879">
        <v>9.8252531773995493</v>
      </c>
      <c r="K4879">
        <v>8.0408000000000008</v>
      </c>
    </row>
    <row r="4880" spans="1:11">
      <c r="A4880">
        <v>41</v>
      </c>
      <c r="B4880">
        <v>0</v>
      </c>
      <c r="C4880">
        <v>628</v>
      </c>
      <c r="D4880">
        <v>1413</v>
      </c>
      <c r="E4880">
        <v>34</v>
      </c>
      <c r="F4880">
        <v>1</v>
      </c>
      <c r="G4880">
        <v>13</v>
      </c>
      <c r="H4880">
        <v>1358</v>
      </c>
      <c r="I4880">
        <v>166.102378068467</v>
      </c>
      <c r="J4880">
        <v>9.5647059547066107</v>
      </c>
      <c r="K4880">
        <v>7.8087999999999997</v>
      </c>
    </row>
    <row r="4881" spans="1:11">
      <c r="A4881">
        <v>41</v>
      </c>
      <c r="B4881">
        <v>0</v>
      </c>
      <c r="C4881">
        <v>697</v>
      </c>
      <c r="D4881">
        <v>1311</v>
      </c>
      <c r="E4881">
        <v>46</v>
      </c>
      <c r="F4881">
        <v>1</v>
      </c>
      <c r="G4881">
        <v>18</v>
      </c>
      <c r="H4881">
        <v>1873</v>
      </c>
      <c r="I4881">
        <v>229.07422377910601</v>
      </c>
      <c r="J4881">
        <v>13.188521524416601</v>
      </c>
      <c r="K4881">
        <v>10.773199999999999</v>
      </c>
    </row>
    <row r="4882" spans="1:11">
      <c r="A4882">
        <v>41</v>
      </c>
      <c r="B4882">
        <v>0</v>
      </c>
      <c r="C4882">
        <v>487</v>
      </c>
      <c r="D4882">
        <v>1287</v>
      </c>
      <c r="E4882">
        <v>54</v>
      </c>
      <c r="F4882">
        <v>1</v>
      </c>
      <c r="G4882">
        <v>24</v>
      </c>
      <c r="H4882">
        <v>2499</v>
      </c>
      <c r="I4882">
        <v>294.97627023203103</v>
      </c>
      <c r="J4882">
        <v>15.6719462735169</v>
      </c>
      <c r="K4882">
        <v>13.210800000000001</v>
      </c>
    </row>
    <row r="4883" spans="1:11">
      <c r="A4883">
        <v>41</v>
      </c>
      <c r="B4883">
        <v>0</v>
      </c>
      <c r="C4883">
        <v>730</v>
      </c>
      <c r="D4883">
        <v>334</v>
      </c>
      <c r="E4883">
        <v>22</v>
      </c>
      <c r="F4883">
        <v>2</v>
      </c>
      <c r="G4883">
        <v>8</v>
      </c>
      <c r="H4883">
        <v>854</v>
      </c>
      <c r="I4883">
        <v>107.62899237659001</v>
      </c>
      <c r="J4883">
        <v>6.5504503661962099</v>
      </c>
      <c r="K4883">
        <v>5.4543999999999997</v>
      </c>
    </row>
    <row r="4884" spans="1:11">
      <c r="A4884">
        <v>41</v>
      </c>
      <c r="B4884">
        <v>0</v>
      </c>
      <c r="C4884">
        <v>312</v>
      </c>
      <c r="D4884">
        <v>416</v>
      </c>
      <c r="E4884">
        <v>28</v>
      </c>
      <c r="F4884">
        <v>2</v>
      </c>
      <c r="G4884">
        <v>11</v>
      </c>
      <c r="H4884">
        <v>1104</v>
      </c>
      <c r="I4884">
        <v>139.64240043768899</v>
      </c>
      <c r="J4884">
        <v>8.5509297740070291</v>
      </c>
      <c r="K4884">
        <v>6.9775999999999998</v>
      </c>
    </row>
    <row r="4885" spans="1:11">
      <c r="A4885">
        <v>41</v>
      </c>
      <c r="B4885">
        <v>0</v>
      </c>
      <c r="C4885">
        <v>642</v>
      </c>
      <c r="D4885">
        <v>575</v>
      </c>
      <c r="E4885">
        <v>33</v>
      </c>
      <c r="F4885">
        <v>1</v>
      </c>
      <c r="G4885">
        <v>13</v>
      </c>
      <c r="H4885">
        <v>1327</v>
      </c>
      <c r="I4885">
        <v>159.18228544659101</v>
      </c>
      <c r="J4885">
        <v>8.7918769327146506</v>
      </c>
      <c r="K4885">
        <v>7.1748000000000003</v>
      </c>
    </row>
    <row r="4886" spans="1:11">
      <c r="A4886">
        <v>41</v>
      </c>
      <c r="B4886">
        <v>0</v>
      </c>
      <c r="C4886">
        <v>577</v>
      </c>
      <c r="D4886">
        <v>391</v>
      </c>
      <c r="E4886">
        <v>26</v>
      </c>
      <c r="F4886">
        <v>3</v>
      </c>
      <c r="G4886">
        <v>10</v>
      </c>
      <c r="H4886">
        <v>1026</v>
      </c>
      <c r="I4886">
        <v>128.569047597001</v>
      </c>
      <c r="J4886">
        <v>7.7480578211575102</v>
      </c>
      <c r="K4886">
        <v>6.8616000000000001</v>
      </c>
    </row>
    <row r="4887" spans="1:11">
      <c r="A4887">
        <v>41</v>
      </c>
      <c r="B4887">
        <v>0</v>
      </c>
      <c r="C4887">
        <v>785</v>
      </c>
      <c r="D4887">
        <v>1309</v>
      </c>
      <c r="E4887">
        <v>45</v>
      </c>
      <c r="F4887">
        <v>1</v>
      </c>
      <c r="G4887">
        <v>20</v>
      </c>
      <c r="H4887">
        <v>2086</v>
      </c>
      <c r="I4887">
        <v>244.66303357883899</v>
      </c>
      <c r="J4887">
        <v>12.785163276235499</v>
      </c>
      <c r="K4887">
        <v>11.0084</v>
      </c>
    </row>
    <row r="4888" spans="1:11">
      <c r="A4888">
        <v>41</v>
      </c>
      <c r="B4888">
        <v>0</v>
      </c>
      <c r="C4888">
        <v>407</v>
      </c>
      <c r="D4888">
        <v>502</v>
      </c>
      <c r="E4888">
        <v>36</v>
      </c>
      <c r="F4888">
        <v>1</v>
      </c>
      <c r="G4888">
        <v>15</v>
      </c>
      <c r="H4888">
        <v>1554</v>
      </c>
      <c r="I4888">
        <v>188.68492255609601</v>
      </c>
      <c r="J4888">
        <v>10.701794242088599</v>
      </c>
      <c r="K4888">
        <v>9.2584</v>
      </c>
    </row>
    <row r="4889" spans="1:11">
      <c r="A4889">
        <v>41</v>
      </c>
      <c r="B4889">
        <v>0</v>
      </c>
      <c r="C4889">
        <v>305</v>
      </c>
      <c r="D4889">
        <v>558</v>
      </c>
      <c r="E4889">
        <v>41</v>
      </c>
      <c r="F4889">
        <v>1</v>
      </c>
      <c r="G4889">
        <v>16</v>
      </c>
      <c r="H4889">
        <v>1685</v>
      </c>
      <c r="I4889">
        <v>206.917858098328</v>
      </c>
      <c r="J4889">
        <v>12.009475425679501</v>
      </c>
      <c r="K4889">
        <v>10.965999999999999</v>
      </c>
    </row>
    <row r="4890" spans="1:11">
      <c r="A4890">
        <v>41</v>
      </c>
      <c r="B4890">
        <v>0</v>
      </c>
      <c r="C4890">
        <v>191</v>
      </c>
      <c r="D4890">
        <v>298</v>
      </c>
      <c r="E4890">
        <v>18</v>
      </c>
      <c r="F4890">
        <v>5</v>
      </c>
      <c r="G4890">
        <v>7</v>
      </c>
      <c r="H4890">
        <v>797</v>
      </c>
      <c r="I4890">
        <v>97.544861474092997</v>
      </c>
      <c r="J4890">
        <v>5.62397546225088</v>
      </c>
      <c r="K4890">
        <v>4.6159999999999997</v>
      </c>
    </row>
    <row r="4891" spans="1:11">
      <c r="A4891">
        <v>41</v>
      </c>
      <c r="B4891">
        <v>0</v>
      </c>
      <c r="C4891">
        <v>397</v>
      </c>
      <c r="D4891">
        <v>860</v>
      </c>
      <c r="E4891">
        <v>68</v>
      </c>
      <c r="F4891">
        <v>2</v>
      </c>
      <c r="G4891">
        <v>32</v>
      </c>
      <c r="H4891">
        <v>3215</v>
      </c>
      <c r="I4891">
        <v>378.99208435005602</v>
      </c>
      <c r="J4891">
        <v>20.068071656240399</v>
      </c>
      <c r="K4891">
        <v>17.518999999999998</v>
      </c>
    </row>
    <row r="4892" spans="1:11">
      <c r="A4892">
        <v>41</v>
      </c>
      <c r="B4892">
        <v>0</v>
      </c>
      <c r="C4892">
        <v>498</v>
      </c>
      <c r="D4892">
        <v>278</v>
      </c>
      <c r="E4892">
        <v>22</v>
      </c>
      <c r="F4892">
        <v>1</v>
      </c>
      <c r="G4892">
        <v>8</v>
      </c>
      <c r="H4892">
        <v>865</v>
      </c>
      <c r="I4892">
        <v>103.995192196563</v>
      </c>
      <c r="J4892">
        <v>5.77299748830709</v>
      </c>
      <c r="K4892">
        <v>4.7709999999999999</v>
      </c>
    </row>
    <row r="4893" spans="1:11">
      <c r="A4893">
        <v>41</v>
      </c>
      <c r="B4893">
        <v>0</v>
      </c>
      <c r="C4893">
        <v>19</v>
      </c>
      <c r="D4893">
        <v>710</v>
      </c>
      <c r="E4893">
        <v>38</v>
      </c>
      <c r="F4893">
        <v>3</v>
      </c>
      <c r="G4893">
        <v>15</v>
      </c>
      <c r="H4893">
        <v>1553</v>
      </c>
      <c r="I4893">
        <v>191.903621643782</v>
      </c>
      <c r="J4893">
        <v>11.2733801497155</v>
      </c>
      <c r="K4893">
        <v>9.3252000000000006</v>
      </c>
    </row>
    <row r="4894" spans="1:11">
      <c r="A4894">
        <v>41</v>
      </c>
      <c r="B4894">
        <v>0</v>
      </c>
      <c r="C4894">
        <v>648</v>
      </c>
      <c r="D4894">
        <v>579</v>
      </c>
      <c r="E4894">
        <v>33</v>
      </c>
      <c r="F4894">
        <v>2</v>
      </c>
      <c r="G4894">
        <v>14</v>
      </c>
      <c r="H4894">
        <v>1407</v>
      </c>
      <c r="I4894">
        <v>169.55530071336599</v>
      </c>
      <c r="J4894">
        <v>9.4617704474374094</v>
      </c>
      <c r="K4894">
        <v>8.0272000000000006</v>
      </c>
    </row>
    <row r="4895" spans="1:11">
      <c r="A4895">
        <v>41</v>
      </c>
      <c r="B4895">
        <v>0</v>
      </c>
      <c r="C4895">
        <v>488</v>
      </c>
      <c r="D4895">
        <v>636</v>
      </c>
      <c r="E4895">
        <v>45</v>
      </c>
      <c r="F4895">
        <v>1</v>
      </c>
      <c r="G4895">
        <v>19</v>
      </c>
      <c r="H4895">
        <v>1962</v>
      </c>
      <c r="I4895">
        <v>236.11437906235199</v>
      </c>
      <c r="J4895">
        <v>13.1360420218573</v>
      </c>
      <c r="K4895">
        <v>11.466799999999999</v>
      </c>
    </row>
    <row r="4896" spans="1:11">
      <c r="A4896">
        <v>41</v>
      </c>
      <c r="B4896">
        <v>0</v>
      </c>
      <c r="C4896">
        <v>409</v>
      </c>
      <c r="D4896">
        <v>849</v>
      </c>
      <c r="E4896">
        <v>64</v>
      </c>
      <c r="F4896">
        <v>2</v>
      </c>
      <c r="G4896">
        <v>29</v>
      </c>
      <c r="H4896">
        <v>2969</v>
      </c>
      <c r="I4896">
        <v>351.35594487641703</v>
      </c>
      <c r="J4896">
        <v>18.788664135589801</v>
      </c>
      <c r="K4896">
        <v>16.2928</v>
      </c>
    </row>
    <row r="4897" spans="1:11">
      <c r="A4897">
        <v>41</v>
      </c>
      <c r="B4897">
        <v>0</v>
      </c>
      <c r="C4897">
        <v>606</v>
      </c>
      <c r="D4897">
        <v>116</v>
      </c>
      <c r="E4897">
        <v>17</v>
      </c>
      <c r="F4897">
        <v>2</v>
      </c>
      <c r="G4897">
        <v>6</v>
      </c>
      <c r="H4897">
        <v>684</v>
      </c>
      <c r="I4897">
        <v>83.342666144058498</v>
      </c>
      <c r="J4897">
        <v>4.7617643788831003</v>
      </c>
      <c r="K4897">
        <v>4.0712000000000002</v>
      </c>
    </row>
    <row r="4898" spans="1:11">
      <c r="A4898">
        <v>41</v>
      </c>
      <c r="B4898">
        <v>0</v>
      </c>
      <c r="C4898">
        <v>1128</v>
      </c>
      <c r="D4898">
        <v>16</v>
      </c>
      <c r="E4898">
        <v>2</v>
      </c>
      <c r="F4898">
        <v>2</v>
      </c>
      <c r="G4898">
        <v>0</v>
      </c>
      <c r="H4898">
        <v>4</v>
      </c>
      <c r="I4898">
        <v>2.8284271247461898</v>
      </c>
      <c r="J4898">
        <v>0.28000000000000003</v>
      </c>
      <c r="K4898">
        <v>7.8399999999999997E-2</v>
      </c>
    </row>
    <row r="4899" spans="1:11">
      <c r="A4899">
        <v>41</v>
      </c>
      <c r="B4899">
        <v>0</v>
      </c>
      <c r="C4899">
        <v>83</v>
      </c>
      <c r="D4899">
        <v>645</v>
      </c>
      <c r="E4899">
        <v>40</v>
      </c>
      <c r="F4899">
        <v>2</v>
      </c>
      <c r="G4899">
        <v>16</v>
      </c>
      <c r="H4899">
        <v>1641</v>
      </c>
      <c r="I4899">
        <v>201.48200912240301</v>
      </c>
      <c r="J4899">
        <v>11.690248072645799</v>
      </c>
      <c r="K4899">
        <v>9.9611999999999998</v>
      </c>
    </row>
    <row r="4900" spans="1:11">
      <c r="A4900">
        <v>41</v>
      </c>
      <c r="B4900">
        <v>0</v>
      </c>
      <c r="C4900">
        <v>323</v>
      </c>
      <c r="D4900">
        <v>452</v>
      </c>
      <c r="E4900">
        <v>28</v>
      </c>
      <c r="F4900">
        <v>6</v>
      </c>
      <c r="G4900">
        <v>11</v>
      </c>
      <c r="H4900">
        <v>1167</v>
      </c>
      <c r="I4900">
        <v>144.14229081015699</v>
      </c>
      <c r="J4900">
        <v>8.4605614470908499</v>
      </c>
      <c r="K4900">
        <v>7.5098000000000003</v>
      </c>
    </row>
    <row r="4901" spans="1:11">
      <c r="A4901">
        <v>41</v>
      </c>
      <c r="B4901">
        <v>0</v>
      </c>
      <c r="C4901">
        <v>573</v>
      </c>
      <c r="D4901">
        <v>656</v>
      </c>
      <c r="E4901">
        <v>40</v>
      </c>
      <c r="F4901">
        <v>2</v>
      </c>
      <c r="G4901">
        <v>16</v>
      </c>
      <c r="H4901">
        <v>1650</v>
      </c>
      <c r="I4901">
        <v>200.37963968427499</v>
      </c>
      <c r="J4901">
        <v>11.3696965658719</v>
      </c>
      <c r="K4901">
        <v>9.6</v>
      </c>
    </row>
    <row r="4902" spans="1:11">
      <c r="A4902">
        <v>41</v>
      </c>
      <c r="B4902">
        <v>0</v>
      </c>
      <c r="C4902">
        <v>492</v>
      </c>
      <c r="D4902">
        <v>1032</v>
      </c>
      <c r="E4902">
        <v>76</v>
      </c>
      <c r="F4902">
        <v>1</v>
      </c>
      <c r="G4902">
        <v>32</v>
      </c>
      <c r="H4902">
        <v>3239</v>
      </c>
      <c r="I4902">
        <v>395.31126976093202</v>
      </c>
      <c r="J4902">
        <v>22.662698427151199</v>
      </c>
      <c r="K4902">
        <v>19.933399999999999</v>
      </c>
    </row>
    <row r="4903" spans="1:11">
      <c r="A4903">
        <v>41</v>
      </c>
      <c r="B4903">
        <v>0</v>
      </c>
      <c r="C4903">
        <v>257</v>
      </c>
      <c r="D4903">
        <v>866</v>
      </c>
      <c r="E4903">
        <v>66</v>
      </c>
      <c r="F4903">
        <v>5</v>
      </c>
      <c r="G4903">
        <v>29</v>
      </c>
      <c r="H4903">
        <v>2906</v>
      </c>
      <c r="I4903">
        <v>355.643079505282</v>
      </c>
      <c r="J4903">
        <v>20.5021072087725</v>
      </c>
      <c r="K4903">
        <v>18.089600000000001</v>
      </c>
    </row>
    <row r="4904" spans="1:11">
      <c r="A4904">
        <v>41</v>
      </c>
      <c r="B4904">
        <v>0</v>
      </c>
      <c r="C4904">
        <v>264</v>
      </c>
      <c r="D4904">
        <v>842</v>
      </c>
      <c r="E4904">
        <v>70</v>
      </c>
      <c r="F4904">
        <v>2</v>
      </c>
      <c r="G4904">
        <v>33</v>
      </c>
      <c r="H4904">
        <v>3381</v>
      </c>
      <c r="I4904">
        <v>396.25118296353401</v>
      </c>
      <c r="J4904">
        <v>20.6647985714838</v>
      </c>
      <c r="K4904">
        <v>17.886199999999999</v>
      </c>
    </row>
    <row r="4905" spans="1:11">
      <c r="A4905">
        <v>41</v>
      </c>
      <c r="B4905">
        <v>0</v>
      </c>
      <c r="C4905">
        <v>447</v>
      </c>
      <c r="D4905">
        <v>553</v>
      </c>
      <c r="E4905">
        <v>39</v>
      </c>
      <c r="F4905">
        <v>1</v>
      </c>
      <c r="G4905">
        <v>16</v>
      </c>
      <c r="H4905">
        <v>1644</v>
      </c>
      <c r="I4905">
        <v>197.119253245339</v>
      </c>
      <c r="J4905">
        <v>10.875955130470199</v>
      </c>
      <c r="K4905">
        <v>9.5952000000000002</v>
      </c>
    </row>
    <row r="4906" spans="1:11">
      <c r="A4906">
        <v>41</v>
      </c>
      <c r="B4906">
        <v>0</v>
      </c>
      <c r="C4906">
        <v>809</v>
      </c>
      <c r="D4906">
        <v>171</v>
      </c>
      <c r="E4906">
        <v>16</v>
      </c>
      <c r="F4906">
        <v>3</v>
      </c>
      <c r="G4906">
        <v>6</v>
      </c>
      <c r="H4906">
        <v>633</v>
      </c>
      <c r="I4906">
        <v>80.268300094121798</v>
      </c>
      <c r="J4906">
        <v>4.9356965060668001</v>
      </c>
      <c r="K4906">
        <v>4.0772000000000004</v>
      </c>
    </row>
    <row r="4907" spans="1:11">
      <c r="A4907">
        <v>41</v>
      </c>
      <c r="B4907">
        <v>0</v>
      </c>
      <c r="C4907">
        <v>725</v>
      </c>
      <c r="D4907">
        <v>1050</v>
      </c>
      <c r="E4907">
        <v>74</v>
      </c>
      <c r="F4907">
        <v>2</v>
      </c>
      <c r="G4907">
        <v>34</v>
      </c>
      <c r="H4907">
        <v>3447</v>
      </c>
      <c r="I4907">
        <v>409.51556746966298</v>
      </c>
      <c r="J4907">
        <v>22.1099321572908</v>
      </c>
      <c r="K4907">
        <v>19.532399999999999</v>
      </c>
    </row>
    <row r="4908" spans="1:11">
      <c r="A4908">
        <v>41</v>
      </c>
      <c r="B4908">
        <v>0</v>
      </c>
      <c r="C4908">
        <v>95</v>
      </c>
      <c r="D4908">
        <v>940</v>
      </c>
      <c r="E4908">
        <v>43</v>
      </c>
      <c r="F4908">
        <v>4</v>
      </c>
      <c r="G4908">
        <v>20</v>
      </c>
      <c r="H4908">
        <v>2005</v>
      </c>
      <c r="I4908">
        <v>242.105348970237</v>
      </c>
      <c r="J4908">
        <v>13.5700957992197</v>
      </c>
      <c r="K4908">
        <v>11.971</v>
      </c>
    </row>
    <row r="4909" spans="1:11">
      <c r="A4909">
        <v>41</v>
      </c>
      <c r="B4909">
        <v>0</v>
      </c>
      <c r="C4909">
        <v>157</v>
      </c>
      <c r="D4909">
        <v>1384</v>
      </c>
      <c r="E4909">
        <v>1</v>
      </c>
      <c r="F4909">
        <v>22</v>
      </c>
      <c r="G4909">
        <v>0</v>
      </c>
      <c r="H4909">
        <v>22</v>
      </c>
      <c r="I4909">
        <v>4.6904157598234297</v>
      </c>
      <c r="J4909">
        <v>0.41424630354415998</v>
      </c>
      <c r="K4909">
        <v>0.34320000000000001</v>
      </c>
    </row>
    <row r="4910" spans="1:11">
      <c r="A4910">
        <v>41</v>
      </c>
      <c r="B4910">
        <v>0</v>
      </c>
      <c r="C4910">
        <v>893</v>
      </c>
      <c r="D4910">
        <v>556</v>
      </c>
      <c r="E4910">
        <v>31</v>
      </c>
      <c r="F4910">
        <v>3</v>
      </c>
      <c r="G4910">
        <v>12</v>
      </c>
      <c r="H4910">
        <v>1284</v>
      </c>
      <c r="I4910">
        <v>157.07959765672899</v>
      </c>
      <c r="J4910">
        <v>9.0484473806283496</v>
      </c>
      <c r="K4910">
        <v>7.5255999999999998</v>
      </c>
    </row>
    <row r="4911" spans="1:11">
      <c r="A4911">
        <v>41</v>
      </c>
      <c r="B4911">
        <v>0</v>
      </c>
      <c r="C4911">
        <v>249</v>
      </c>
      <c r="D4911">
        <v>1011</v>
      </c>
      <c r="E4911">
        <v>63</v>
      </c>
      <c r="F4911">
        <v>2</v>
      </c>
      <c r="G4911">
        <v>28</v>
      </c>
      <c r="H4911">
        <v>2828</v>
      </c>
      <c r="I4911">
        <v>343.13262741977798</v>
      </c>
      <c r="J4911">
        <v>19.4330028559664</v>
      </c>
      <c r="K4911">
        <v>17.233599999999999</v>
      </c>
    </row>
    <row r="4912" spans="1:11">
      <c r="A4912">
        <v>41</v>
      </c>
      <c r="B4912">
        <v>0</v>
      </c>
      <c r="C4912">
        <v>820</v>
      </c>
      <c r="D4912">
        <v>1171</v>
      </c>
      <c r="E4912">
        <v>70</v>
      </c>
      <c r="F4912">
        <v>2</v>
      </c>
      <c r="G4912">
        <v>30</v>
      </c>
      <c r="H4912">
        <v>3045</v>
      </c>
      <c r="I4912">
        <v>365.922122862229</v>
      </c>
      <c r="J4912">
        <v>20.292547893253801</v>
      </c>
      <c r="K4912">
        <v>16.576000000000001</v>
      </c>
    </row>
    <row r="4913" spans="1:11">
      <c r="A4913">
        <v>41</v>
      </c>
      <c r="B4913">
        <v>0</v>
      </c>
      <c r="C4913">
        <v>223</v>
      </c>
      <c r="D4913">
        <v>208</v>
      </c>
      <c r="E4913">
        <v>17</v>
      </c>
      <c r="F4913">
        <v>2</v>
      </c>
      <c r="G4913">
        <v>6</v>
      </c>
      <c r="H4913">
        <v>656</v>
      </c>
      <c r="I4913">
        <v>79.284298571659207</v>
      </c>
      <c r="J4913">
        <v>4.45268458348444</v>
      </c>
      <c r="K4913">
        <v>3.6831999999999998</v>
      </c>
    </row>
    <row r="4914" spans="1:11">
      <c r="A4914">
        <v>41</v>
      </c>
      <c r="B4914">
        <v>0</v>
      </c>
      <c r="C4914">
        <v>596</v>
      </c>
      <c r="D4914">
        <v>433</v>
      </c>
      <c r="E4914">
        <v>29</v>
      </c>
      <c r="F4914">
        <v>2</v>
      </c>
      <c r="G4914">
        <v>12</v>
      </c>
      <c r="H4914">
        <v>1269</v>
      </c>
      <c r="I4914">
        <v>152.10851389715199</v>
      </c>
      <c r="J4914">
        <v>8.3865308680049608</v>
      </c>
      <c r="K4914">
        <v>7.3066000000000004</v>
      </c>
    </row>
    <row r="4915" spans="1:11">
      <c r="A4915">
        <v>41</v>
      </c>
      <c r="B4915">
        <v>0</v>
      </c>
      <c r="C4915">
        <v>296</v>
      </c>
      <c r="D4915">
        <v>436</v>
      </c>
      <c r="E4915">
        <v>28</v>
      </c>
      <c r="F4915">
        <v>4</v>
      </c>
      <c r="G4915">
        <v>12</v>
      </c>
      <c r="H4915">
        <v>1242</v>
      </c>
      <c r="I4915">
        <v>148.532824655024</v>
      </c>
      <c r="J4915">
        <v>8.1463857016470804</v>
      </c>
      <c r="K4915">
        <v>6.92</v>
      </c>
    </row>
    <row r="4916" spans="1:11">
      <c r="A4916">
        <v>41</v>
      </c>
      <c r="B4916">
        <v>0</v>
      </c>
      <c r="C4916">
        <v>1081</v>
      </c>
      <c r="D4916">
        <v>467</v>
      </c>
      <c r="E4916">
        <v>19</v>
      </c>
      <c r="F4916">
        <v>9</v>
      </c>
      <c r="G4916">
        <v>8</v>
      </c>
      <c r="H4916">
        <v>831</v>
      </c>
      <c r="I4916">
        <v>103.918237090513</v>
      </c>
      <c r="J4916">
        <v>6.2397035185976604</v>
      </c>
      <c r="K4916">
        <v>5.6223999999999998</v>
      </c>
    </row>
    <row r="4917" spans="1:11">
      <c r="A4917">
        <v>41</v>
      </c>
      <c r="B4917">
        <v>0</v>
      </c>
      <c r="C4917">
        <v>446</v>
      </c>
      <c r="D4917">
        <v>722</v>
      </c>
      <c r="E4917">
        <v>49</v>
      </c>
      <c r="F4917">
        <v>1</v>
      </c>
      <c r="G4917">
        <v>21</v>
      </c>
      <c r="H4917">
        <v>2192</v>
      </c>
      <c r="I4917">
        <v>262.25178741049598</v>
      </c>
      <c r="J4917">
        <v>14.396999687434899</v>
      </c>
      <c r="K4917">
        <v>12.541600000000001</v>
      </c>
    </row>
    <row r="4918" spans="1:11">
      <c r="A4918">
        <v>41</v>
      </c>
      <c r="B4918">
        <v>0</v>
      </c>
      <c r="C4918">
        <v>83</v>
      </c>
      <c r="D4918">
        <v>1227</v>
      </c>
      <c r="E4918">
        <v>33</v>
      </c>
      <c r="F4918">
        <v>2</v>
      </c>
      <c r="G4918">
        <v>15</v>
      </c>
      <c r="H4918">
        <v>1537</v>
      </c>
      <c r="I4918">
        <v>180.71801238393499</v>
      </c>
      <c r="J4918">
        <v>9.5054247669422995</v>
      </c>
      <c r="K4918">
        <v>7.9210000000000003</v>
      </c>
    </row>
    <row r="4919" spans="1:11">
      <c r="A4919">
        <v>41</v>
      </c>
      <c r="B4919">
        <v>0</v>
      </c>
      <c r="C4919">
        <v>592</v>
      </c>
      <c r="D4919">
        <v>608</v>
      </c>
      <c r="E4919">
        <v>39</v>
      </c>
      <c r="F4919">
        <v>1</v>
      </c>
      <c r="G4919">
        <v>15</v>
      </c>
      <c r="H4919">
        <v>1589</v>
      </c>
      <c r="I4919">
        <v>198.486775378109</v>
      </c>
      <c r="J4919">
        <v>11.894448284809201</v>
      </c>
      <c r="K4919">
        <v>10.5968</v>
      </c>
    </row>
    <row r="4920" spans="1:11">
      <c r="A4920">
        <v>41</v>
      </c>
      <c r="B4920">
        <v>0</v>
      </c>
      <c r="C4920">
        <v>294</v>
      </c>
      <c r="D4920">
        <v>589</v>
      </c>
      <c r="E4920">
        <v>43</v>
      </c>
      <c r="F4920">
        <v>1</v>
      </c>
      <c r="G4920">
        <v>17</v>
      </c>
      <c r="H4920">
        <v>1771</v>
      </c>
      <c r="I4920">
        <v>214.818528064969</v>
      </c>
      <c r="J4920">
        <v>12.158367489099801</v>
      </c>
      <c r="K4920">
        <v>10.2674</v>
      </c>
    </row>
    <row r="4921" spans="1:11">
      <c r="A4921">
        <v>41</v>
      </c>
      <c r="B4921">
        <v>0</v>
      </c>
      <c r="C4921">
        <v>1098</v>
      </c>
      <c r="D4921">
        <v>770</v>
      </c>
      <c r="E4921">
        <v>31</v>
      </c>
      <c r="F4921">
        <v>1</v>
      </c>
      <c r="G4921">
        <v>12</v>
      </c>
      <c r="H4921">
        <v>1228</v>
      </c>
      <c r="I4921">
        <v>150.91056954368699</v>
      </c>
      <c r="J4921">
        <v>8.7716361073633191</v>
      </c>
      <c r="K4921">
        <v>7.5903999999999998</v>
      </c>
    </row>
    <row r="4922" spans="1:11">
      <c r="A4922">
        <v>41</v>
      </c>
      <c r="B4922">
        <v>0</v>
      </c>
      <c r="C4922">
        <v>432</v>
      </c>
      <c r="D4922">
        <v>868</v>
      </c>
      <c r="E4922">
        <v>70</v>
      </c>
      <c r="F4922">
        <v>4</v>
      </c>
      <c r="G4922">
        <v>31</v>
      </c>
      <c r="H4922">
        <v>3165</v>
      </c>
      <c r="I4922">
        <v>380.84511287398698</v>
      </c>
      <c r="J4922">
        <v>21.1827170117528</v>
      </c>
      <c r="K4922">
        <v>18.148</v>
      </c>
    </row>
    <row r="4923" spans="1:11">
      <c r="A4923">
        <v>41</v>
      </c>
      <c r="B4923">
        <v>0</v>
      </c>
      <c r="C4923">
        <v>806</v>
      </c>
      <c r="D4923">
        <v>13</v>
      </c>
      <c r="E4923">
        <v>0</v>
      </c>
      <c r="F4923">
        <v>100</v>
      </c>
      <c r="G4923">
        <v>0</v>
      </c>
      <c r="H4923">
        <v>0</v>
      </c>
      <c r="I4923">
        <v>0</v>
      </c>
      <c r="J4923">
        <v>0</v>
      </c>
      <c r="K4923">
        <v>0</v>
      </c>
    </row>
    <row r="4924" spans="1:11">
      <c r="A4924">
        <v>41</v>
      </c>
      <c r="B4924">
        <v>0</v>
      </c>
      <c r="C4924">
        <v>843</v>
      </c>
      <c r="D4924">
        <v>312</v>
      </c>
      <c r="E4924">
        <v>18</v>
      </c>
      <c r="F4924">
        <v>3</v>
      </c>
      <c r="G4924">
        <v>7</v>
      </c>
      <c r="H4924">
        <v>734</v>
      </c>
      <c r="I4924">
        <v>90.586974781146097</v>
      </c>
      <c r="J4924">
        <v>5.3088981907736699</v>
      </c>
      <c r="K4924">
        <v>4.6083999999999996</v>
      </c>
    </row>
    <row r="4925" spans="1:11">
      <c r="A4925">
        <v>41</v>
      </c>
      <c r="B4925">
        <v>0</v>
      </c>
      <c r="C4925">
        <v>682</v>
      </c>
      <c r="D4925">
        <v>1229</v>
      </c>
      <c r="E4925">
        <v>83</v>
      </c>
      <c r="F4925">
        <v>2</v>
      </c>
      <c r="G4925">
        <v>39</v>
      </c>
      <c r="H4925">
        <v>3913</v>
      </c>
      <c r="I4925">
        <v>458.206285421752</v>
      </c>
      <c r="J4925">
        <v>23.8405767547683</v>
      </c>
      <c r="K4925">
        <v>20.1708</v>
      </c>
    </row>
    <row r="4926" spans="1:11">
      <c r="A4926">
        <v>41</v>
      </c>
      <c r="B4926">
        <v>0</v>
      </c>
      <c r="C4926">
        <v>41</v>
      </c>
      <c r="D4926">
        <v>366</v>
      </c>
      <c r="E4926">
        <v>25</v>
      </c>
      <c r="F4926">
        <v>1</v>
      </c>
      <c r="G4926">
        <v>9</v>
      </c>
      <c r="H4926">
        <v>995</v>
      </c>
      <c r="I4926">
        <v>121.913904047077</v>
      </c>
      <c r="J4926">
        <v>7.0446788429281897</v>
      </c>
      <c r="K4926">
        <v>5.8150000000000004</v>
      </c>
    </row>
    <row r="4927" spans="1:11">
      <c r="A4927">
        <v>41</v>
      </c>
      <c r="B4927">
        <v>0</v>
      </c>
      <c r="C4927">
        <v>269</v>
      </c>
      <c r="D4927">
        <v>812</v>
      </c>
      <c r="E4927">
        <v>62</v>
      </c>
      <c r="F4927">
        <v>2</v>
      </c>
      <c r="G4927">
        <v>29</v>
      </c>
      <c r="H4927">
        <v>2940</v>
      </c>
      <c r="I4927">
        <v>350.29987153865801</v>
      </c>
      <c r="J4927">
        <v>19.045734430575301</v>
      </c>
      <c r="K4927">
        <v>16.532</v>
      </c>
    </row>
    <row r="4928" spans="1:11">
      <c r="A4928">
        <v>41</v>
      </c>
      <c r="B4928">
        <v>0</v>
      </c>
      <c r="C4928">
        <v>246</v>
      </c>
      <c r="D4928">
        <v>775</v>
      </c>
      <c r="E4928">
        <v>62</v>
      </c>
      <c r="F4928">
        <v>1</v>
      </c>
      <c r="G4928">
        <v>26</v>
      </c>
      <c r="H4928">
        <v>2658</v>
      </c>
      <c r="I4928">
        <v>318.02201181679197</v>
      </c>
      <c r="J4928">
        <v>17.4609163562512</v>
      </c>
      <c r="K4928">
        <v>14.5824</v>
      </c>
    </row>
    <row r="4929" spans="1:11">
      <c r="A4929">
        <v>41</v>
      </c>
      <c r="B4929">
        <v>0</v>
      </c>
      <c r="C4929">
        <v>400</v>
      </c>
      <c r="D4929">
        <v>1213</v>
      </c>
      <c r="E4929">
        <v>58</v>
      </c>
      <c r="F4929">
        <v>1</v>
      </c>
      <c r="G4929">
        <v>25</v>
      </c>
      <c r="H4929">
        <v>2503</v>
      </c>
      <c r="I4929">
        <v>296.50801000984802</v>
      </c>
      <c r="J4929">
        <v>15.8955685648548</v>
      </c>
      <c r="K4929">
        <v>13.0464</v>
      </c>
    </row>
    <row r="4930" spans="1:11">
      <c r="A4930">
        <v>41</v>
      </c>
      <c r="B4930">
        <v>0</v>
      </c>
      <c r="C4930">
        <v>388</v>
      </c>
      <c r="D4930">
        <v>620</v>
      </c>
      <c r="E4930">
        <v>44</v>
      </c>
      <c r="F4930">
        <v>1</v>
      </c>
      <c r="G4930">
        <v>19</v>
      </c>
      <c r="H4930">
        <v>1932</v>
      </c>
      <c r="I4930">
        <v>229.490740553949</v>
      </c>
      <c r="J4930">
        <v>12.385378476251701</v>
      </c>
      <c r="K4930">
        <v>10.8256</v>
      </c>
    </row>
    <row r="4931" spans="1:11">
      <c r="A4931">
        <v>41</v>
      </c>
      <c r="B4931">
        <v>0</v>
      </c>
      <c r="C4931">
        <v>996</v>
      </c>
      <c r="D4931">
        <v>507</v>
      </c>
      <c r="E4931">
        <v>25</v>
      </c>
      <c r="F4931">
        <v>1</v>
      </c>
      <c r="G4931">
        <v>10</v>
      </c>
      <c r="H4931">
        <v>1069</v>
      </c>
      <c r="I4931">
        <v>127.471565456772</v>
      </c>
      <c r="J4931">
        <v>6.9436229736355903</v>
      </c>
      <c r="K4931">
        <v>6.0286</v>
      </c>
    </row>
    <row r="4932" spans="1:11">
      <c r="A4932">
        <v>41</v>
      </c>
      <c r="B4932">
        <v>0</v>
      </c>
      <c r="C4932">
        <v>316</v>
      </c>
      <c r="D4932">
        <v>1186</v>
      </c>
      <c r="E4932">
        <v>52</v>
      </c>
      <c r="F4932">
        <v>1</v>
      </c>
      <c r="G4932">
        <v>24</v>
      </c>
      <c r="H4932">
        <v>2461</v>
      </c>
      <c r="I4932">
        <v>293.63072046364601</v>
      </c>
      <c r="J4932">
        <v>16.016800554417902</v>
      </c>
      <c r="K4932">
        <v>14.1622</v>
      </c>
    </row>
    <row r="4933" spans="1:11">
      <c r="A4933">
        <v>41</v>
      </c>
      <c r="B4933">
        <v>0</v>
      </c>
      <c r="C4933">
        <v>301</v>
      </c>
      <c r="D4933">
        <v>948</v>
      </c>
      <c r="E4933">
        <v>65</v>
      </c>
      <c r="F4933">
        <v>2</v>
      </c>
      <c r="G4933">
        <v>30</v>
      </c>
      <c r="H4933">
        <v>3074</v>
      </c>
      <c r="I4933">
        <v>364.244423430202</v>
      </c>
      <c r="J4933">
        <v>19.5395086939258</v>
      </c>
      <c r="K4933">
        <v>17.154800000000002</v>
      </c>
    </row>
    <row r="4934" spans="1:11">
      <c r="A4934">
        <v>41</v>
      </c>
      <c r="B4934">
        <v>0</v>
      </c>
      <c r="C4934">
        <v>408</v>
      </c>
      <c r="D4934">
        <v>1144</v>
      </c>
      <c r="E4934">
        <v>48</v>
      </c>
      <c r="F4934">
        <v>1</v>
      </c>
      <c r="G4934">
        <v>21</v>
      </c>
      <c r="H4934">
        <v>2173</v>
      </c>
      <c r="I4934">
        <v>260.888865228089</v>
      </c>
      <c r="J4934">
        <v>14.4373508650306</v>
      </c>
      <c r="K4934">
        <v>12.503</v>
      </c>
    </row>
    <row r="4935" spans="1:11">
      <c r="A4935">
        <v>41</v>
      </c>
      <c r="B4935">
        <v>0</v>
      </c>
      <c r="C4935">
        <v>310</v>
      </c>
      <c r="D4935">
        <v>259</v>
      </c>
      <c r="E4935">
        <v>19</v>
      </c>
      <c r="F4935">
        <v>4</v>
      </c>
      <c r="G4935">
        <v>7</v>
      </c>
      <c r="H4935">
        <v>785</v>
      </c>
      <c r="I4935">
        <v>97.380696239039096</v>
      </c>
      <c r="J4935">
        <v>5.7625949016046603</v>
      </c>
      <c r="K4935">
        <v>4.734</v>
      </c>
    </row>
    <row r="4936" spans="1:11">
      <c r="A4936">
        <v>41</v>
      </c>
      <c r="B4936">
        <v>0</v>
      </c>
      <c r="C4936">
        <v>628</v>
      </c>
      <c r="D4936">
        <v>1437</v>
      </c>
      <c r="E4936">
        <v>30</v>
      </c>
      <c r="F4936">
        <v>1</v>
      </c>
      <c r="G4936">
        <v>13</v>
      </c>
      <c r="H4936">
        <v>1380</v>
      </c>
      <c r="I4936">
        <v>159.849929621505</v>
      </c>
      <c r="J4936">
        <v>8.0672176120394798</v>
      </c>
      <c r="K4936">
        <v>6.84</v>
      </c>
    </row>
    <row r="4937" spans="1:11">
      <c r="A4937">
        <v>41</v>
      </c>
      <c r="B4937">
        <v>0</v>
      </c>
      <c r="C4937">
        <v>919</v>
      </c>
      <c r="D4937">
        <v>695</v>
      </c>
      <c r="E4937">
        <v>42</v>
      </c>
      <c r="F4937">
        <v>1</v>
      </c>
      <c r="G4937">
        <v>17</v>
      </c>
      <c r="H4937">
        <v>1767</v>
      </c>
      <c r="I4937">
        <v>211.69081227110399</v>
      </c>
      <c r="J4937">
        <v>11.657662715999299</v>
      </c>
      <c r="K4937">
        <v>9.4095999999999993</v>
      </c>
    </row>
    <row r="4938" spans="1:11">
      <c r="A4938">
        <v>41</v>
      </c>
      <c r="B4938">
        <v>0</v>
      </c>
      <c r="C4938">
        <v>26</v>
      </c>
      <c r="D4938">
        <v>306</v>
      </c>
      <c r="E4938">
        <v>21</v>
      </c>
      <c r="F4938">
        <v>2</v>
      </c>
      <c r="G4938">
        <v>8</v>
      </c>
      <c r="H4938">
        <v>810</v>
      </c>
      <c r="I4938">
        <v>100.129915609672</v>
      </c>
      <c r="J4938">
        <v>5.8864250611045703</v>
      </c>
      <c r="K4938">
        <v>4.8840000000000003</v>
      </c>
    </row>
    <row r="4939" spans="1:11">
      <c r="A4939">
        <v>41</v>
      </c>
      <c r="B4939">
        <v>0</v>
      </c>
      <c r="C4939">
        <v>516</v>
      </c>
      <c r="D4939">
        <v>701</v>
      </c>
      <c r="E4939">
        <v>51</v>
      </c>
      <c r="F4939">
        <v>1</v>
      </c>
      <c r="G4939">
        <v>21</v>
      </c>
      <c r="H4939">
        <v>2122</v>
      </c>
      <c r="I4939">
        <v>260.87544920900501</v>
      </c>
      <c r="J4939">
        <v>15.1747026330008</v>
      </c>
      <c r="K4939">
        <v>12.764799999999999</v>
      </c>
    </row>
    <row r="4940" spans="1:11">
      <c r="A4940">
        <v>41</v>
      </c>
      <c r="B4940">
        <v>0</v>
      </c>
      <c r="C4940">
        <v>687</v>
      </c>
      <c r="D4940">
        <v>1095</v>
      </c>
      <c r="E4940">
        <v>114</v>
      </c>
      <c r="F4940">
        <v>1</v>
      </c>
      <c r="G4940">
        <v>55</v>
      </c>
      <c r="H4940">
        <v>5546</v>
      </c>
      <c r="I4940">
        <v>649.15175421468302</v>
      </c>
      <c r="J4940">
        <v>33.736751473726699</v>
      </c>
      <c r="K4940">
        <v>29.14</v>
      </c>
    </row>
    <row r="4941" spans="1:11">
      <c r="A4941">
        <v>41</v>
      </c>
      <c r="B4941">
        <v>0</v>
      </c>
      <c r="C4941">
        <v>1017</v>
      </c>
      <c r="D4941">
        <v>977</v>
      </c>
      <c r="E4941">
        <v>43</v>
      </c>
      <c r="F4941">
        <v>1</v>
      </c>
      <c r="G4941">
        <v>18</v>
      </c>
      <c r="H4941">
        <v>1881</v>
      </c>
      <c r="I4941">
        <v>224.715375530915</v>
      </c>
      <c r="J4941">
        <v>12.294466234855401</v>
      </c>
      <c r="K4941">
        <v>10.6434</v>
      </c>
    </row>
    <row r="4942" spans="1:11">
      <c r="A4942">
        <v>41</v>
      </c>
      <c r="B4942">
        <v>0</v>
      </c>
      <c r="C4942">
        <v>159</v>
      </c>
      <c r="D4942">
        <v>1091</v>
      </c>
      <c r="E4942">
        <v>48</v>
      </c>
      <c r="F4942">
        <v>1</v>
      </c>
      <c r="G4942">
        <v>21</v>
      </c>
      <c r="H4942">
        <v>2199</v>
      </c>
      <c r="I4942">
        <v>257.83134022069498</v>
      </c>
      <c r="J4942">
        <v>13.461422658842601</v>
      </c>
      <c r="K4942">
        <v>11.510999999999999</v>
      </c>
    </row>
    <row r="4943" spans="1:11">
      <c r="A4943">
        <v>41</v>
      </c>
      <c r="B4943">
        <v>0</v>
      </c>
      <c r="C4943">
        <v>967</v>
      </c>
      <c r="D4943">
        <v>601</v>
      </c>
      <c r="E4943">
        <v>29</v>
      </c>
      <c r="F4943">
        <v>3</v>
      </c>
      <c r="G4943">
        <v>12</v>
      </c>
      <c r="H4943">
        <v>1266</v>
      </c>
      <c r="I4943">
        <v>153.297097167559</v>
      </c>
      <c r="J4943">
        <v>8.6443276198904009</v>
      </c>
      <c r="K4943">
        <v>7.3807999999999998</v>
      </c>
    </row>
    <row r="4944" spans="1:11">
      <c r="A4944">
        <v>42</v>
      </c>
      <c r="B4944">
        <v>0</v>
      </c>
      <c r="C4944">
        <v>965</v>
      </c>
      <c r="D4944">
        <v>922</v>
      </c>
      <c r="E4944">
        <v>12</v>
      </c>
      <c r="F4944">
        <v>2</v>
      </c>
      <c r="G4944">
        <v>4</v>
      </c>
      <c r="H4944">
        <v>461</v>
      </c>
      <c r="I4944">
        <v>56.859475903318</v>
      </c>
      <c r="J4944">
        <v>3.3283479385424801</v>
      </c>
      <c r="K4944">
        <v>2.9134000000000002</v>
      </c>
    </row>
    <row r="4945" spans="1:11">
      <c r="A4945">
        <v>42</v>
      </c>
      <c r="B4945">
        <v>0</v>
      </c>
      <c r="C4945">
        <v>333</v>
      </c>
      <c r="D4945">
        <v>445</v>
      </c>
      <c r="E4945">
        <v>48</v>
      </c>
      <c r="F4945">
        <v>1</v>
      </c>
      <c r="G4945">
        <v>21</v>
      </c>
      <c r="H4945">
        <v>2121</v>
      </c>
      <c r="I4945">
        <v>252.55692427648901</v>
      </c>
      <c r="J4945">
        <v>13.7107950170659</v>
      </c>
      <c r="K4945">
        <v>11.8078</v>
      </c>
    </row>
    <row r="4946" spans="1:11">
      <c r="A4946">
        <v>42</v>
      </c>
      <c r="B4946">
        <v>0</v>
      </c>
      <c r="C4946">
        <v>250</v>
      </c>
      <c r="D4946">
        <v>939</v>
      </c>
      <c r="E4946">
        <v>25</v>
      </c>
      <c r="F4946">
        <v>1</v>
      </c>
      <c r="G4946">
        <v>9</v>
      </c>
      <c r="H4946">
        <v>976</v>
      </c>
      <c r="I4946">
        <v>120.929731662648</v>
      </c>
      <c r="J4946">
        <v>7.1401960757390999</v>
      </c>
      <c r="K4946">
        <v>6.1184000000000003</v>
      </c>
    </row>
    <row r="4947" spans="1:11">
      <c r="A4947">
        <v>42</v>
      </c>
      <c r="B4947">
        <v>0</v>
      </c>
      <c r="C4947">
        <v>101</v>
      </c>
      <c r="D4947">
        <v>375</v>
      </c>
      <c r="E4947">
        <v>24</v>
      </c>
      <c r="F4947">
        <v>3</v>
      </c>
      <c r="G4947">
        <v>9</v>
      </c>
      <c r="H4947">
        <v>979</v>
      </c>
      <c r="I4947">
        <v>120.818045009841</v>
      </c>
      <c r="J4947">
        <v>7.0799646891774799</v>
      </c>
      <c r="K4947">
        <v>6.5490000000000004</v>
      </c>
    </row>
    <row r="4948" spans="1:11">
      <c r="A4948">
        <v>42</v>
      </c>
      <c r="B4948">
        <v>0</v>
      </c>
      <c r="C4948">
        <v>298</v>
      </c>
      <c r="D4948">
        <v>744</v>
      </c>
      <c r="E4948">
        <v>27</v>
      </c>
      <c r="F4948">
        <v>4</v>
      </c>
      <c r="G4948">
        <v>10</v>
      </c>
      <c r="H4948">
        <v>1029</v>
      </c>
      <c r="I4948">
        <v>131.616868219845</v>
      </c>
      <c r="J4948">
        <v>8.2064547765767895</v>
      </c>
      <c r="K4948">
        <v>6.9859999999999998</v>
      </c>
    </row>
    <row r="4949" spans="1:11">
      <c r="A4949">
        <v>42</v>
      </c>
      <c r="B4949">
        <v>0</v>
      </c>
      <c r="C4949">
        <v>668</v>
      </c>
      <c r="D4949">
        <v>828</v>
      </c>
      <c r="E4949">
        <v>15</v>
      </c>
      <c r="F4949">
        <v>3</v>
      </c>
      <c r="G4949">
        <v>5</v>
      </c>
      <c r="H4949">
        <v>558</v>
      </c>
      <c r="I4949">
        <v>68.978257443922104</v>
      </c>
      <c r="J4949">
        <v>4.0550708995034803</v>
      </c>
      <c r="K4949">
        <v>3.3683999999999998</v>
      </c>
    </row>
    <row r="4950" spans="1:11">
      <c r="A4950">
        <v>42</v>
      </c>
      <c r="B4950">
        <v>0</v>
      </c>
      <c r="C4950">
        <v>94</v>
      </c>
      <c r="D4950">
        <v>983</v>
      </c>
      <c r="E4950">
        <v>22</v>
      </c>
      <c r="F4950">
        <v>2</v>
      </c>
      <c r="G4950">
        <v>8</v>
      </c>
      <c r="H4950">
        <v>870</v>
      </c>
      <c r="I4950">
        <v>107.26602444390301</v>
      </c>
      <c r="J4950">
        <v>6.2745517768203998</v>
      </c>
      <c r="K4950">
        <v>5.5140000000000002</v>
      </c>
    </row>
    <row r="4951" spans="1:11">
      <c r="A4951">
        <v>42</v>
      </c>
      <c r="B4951">
        <v>0</v>
      </c>
      <c r="C4951">
        <v>1033</v>
      </c>
      <c r="D4951">
        <v>236</v>
      </c>
      <c r="E4951">
        <v>22</v>
      </c>
      <c r="F4951">
        <v>3</v>
      </c>
      <c r="G4951">
        <v>10</v>
      </c>
      <c r="H4951">
        <v>1012</v>
      </c>
      <c r="I4951">
        <v>120.249740124459</v>
      </c>
      <c r="J4951">
        <v>6.4950442646682598</v>
      </c>
      <c r="K4951">
        <v>5.5</v>
      </c>
    </row>
    <row r="4952" spans="1:11">
      <c r="A4952">
        <v>42</v>
      </c>
      <c r="B4952">
        <v>0</v>
      </c>
      <c r="C4952">
        <v>393</v>
      </c>
      <c r="D4952">
        <v>634</v>
      </c>
      <c r="E4952">
        <v>34</v>
      </c>
      <c r="F4952">
        <v>1</v>
      </c>
      <c r="G4952">
        <v>14</v>
      </c>
      <c r="H4952">
        <v>1405</v>
      </c>
      <c r="I4952">
        <v>169.83227019621401</v>
      </c>
      <c r="J4952">
        <v>9.5408332969400504</v>
      </c>
      <c r="K4952">
        <v>8.2959999999999994</v>
      </c>
    </row>
    <row r="4953" spans="1:11">
      <c r="A4953">
        <v>42</v>
      </c>
      <c r="B4953">
        <v>0</v>
      </c>
      <c r="C4953">
        <v>178</v>
      </c>
      <c r="D4953">
        <v>320</v>
      </c>
      <c r="E4953">
        <v>27</v>
      </c>
      <c r="F4953">
        <v>2</v>
      </c>
      <c r="G4953">
        <v>10</v>
      </c>
      <c r="H4953">
        <v>1081</v>
      </c>
      <c r="I4953">
        <v>135.26640381114601</v>
      </c>
      <c r="J4953">
        <v>8.1310454432379107</v>
      </c>
      <c r="K4953">
        <v>7.0376000000000003</v>
      </c>
    </row>
    <row r="4954" spans="1:11">
      <c r="A4954">
        <v>42</v>
      </c>
      <c r="B4954">
        <v>0</v>
      </c>
      <c r="C4954">
        <v>283</v>
      </c>
      <c r="D4954">
        <v>146</v>
      </c>
      <c r="E4954">
        <v>25</v>
      </c>
      <c r="F4954">
        <v>2</v>
      </c>
      <c r="G4954">
        <v>10</v>
      </c>
      <c r="H4954">
        <v>1044</v>
      </c>
      <c r="I4954">
        <v>125.003999936002</v>
      </c>
      <c r="J4954">
        <v>6.8750563634053199</v>
      </c>
      <c r="K4954">
        <v>5.8840000000000003</v>
      </c>
    </row>
    <row r="4955" spans="1:11">
      <c r="A4955">
        <v>42</v>
      </c>
      <c r="B4955">
        <v>0</v>
      </c>
      <c r="C4955">
        <v>949</v>
      </c>
      <c r="D4955">
        <v>754</v>
      </c>
      <c r="E4955">
        <v>18</v>
      </c>
      <c r="F4955">
        <v>2</v>
      </c>
      <c r="G4955">
        <v>7</v>
      </c>
      <c r="H4955">
        <v>702</v>
      </c>
      <c r="I4955">
        <v>84.758480401668393</v>
      </c>
      <c r="J4955">
        <v>4.7496947270324696</v>
      </c>
      <c r="K4955">
        <v>3.9251999999999998</v>
      </c>
    </row>
    <row r="4956" spans="1:11">
      <c r="A4956">
        <v>42</v>
      </c>
      <c r="B4956">
        <v>0</v>
      </c>
      <c r="C4956">
        <v>767</v>
      </c>
      <c r="D4956">
        <v>676</v>
      </c>
      <c r="E4956">
        <v>22</v>
      </c>
      <c r="F4956">
        <v>1</v>
      </c>
      <c r="G4956">
        <v>8</v>
      </c>
      <c r="H4956">
        <v>875</v>
      </c>
      <c r="I4956">
        <v>109.913602433912</v>
      </c>
      <c r="J4956">
        <v>6.65187943366384</v>
      </c>
      <c r="K4956">
        <v>6.03</v>
      </c>
    </row>
    <row r="4957" spans="1:11">
      <c r="A4957">
        <v>42</v>
      </c>
      <c r="B4957">
        <v>0</v>
      </c>
      <c r="C4957">
        <v>699</v>
      </c>
      <c r="D4957">
        <v>1360</v>
      </c>
      <c r="E4957">
        <v>22</v>
      </c>
      <c r="F4957">
        <v>1</v>
      </c>
      <c r="G4957">
        <v>8</v>
      </c>
      <c r="H4957">
        <v>888</v>
      </c>
      <c r="I4957">
        <v>108.747413762351</v>
      </c>
      <c r="J4957">
        <v>6.2773879918322697</v>
      </c>
      <c r="K4957">
        <v>5.2464000000000004</v>
      </c>
    </row>
    <row r="4958" spans="1:11">
      <c r="A4958">
        <v>42</v>
      </c>
      <c r="B4958">
        <v>0</v>
      </c>
      <c r="C4958">
        <v>811</v>
      </c>
      <c r="D4958">
        <v>755</v>
      </c>
      <c r="E4958">
        <v>19</v>
      </c>
      <c r="F4958">
        <v>1</v>
      </c>
      <c r="G4958">
        <v>7</v>
      </c>
      <c r="H4958">
        <v>780</v>
      </c>
      <c r="I4958">
        <v>94.551573228582498</v>
      </c>
      <c r="J4958">
        <v>5.3441556863549504</v>
      </c>
      <c r="K4958">
        <v>4.6520000000000001</v>
      </c>
    </row>
    <row r="4959" spans="1:11">
      <c r="A4959">
        <v>42</v>
      </c>
      <c r="B4959">
        <v>0</v>
      </c>
      <c r="C4959">
        <v>410</v>
      </c>
      <c r="D4959">
        <v>1010</v>
      </c>
      <c r="E4959">
        <v>20</v>
      </c>
      <c r="F4959">
        <v>1</v>
      </c>
      <c r="G4959">
        <v>7</v>
      </c>
      <c r="H4959">
        <v>749</v>
      </c>
      <c r="I4959">
        <v>92.211712921949299</v>
      </c>
      <c r="J4959">
        <v>5.3786522475430596</v>
      </c>
      <c r="K4959">
        <v>4.5511999999999997</v>
      </c>
    </row>
    <row r="4960" spans="1:11">
      <c r="A4960">
        <v>42</v>
      </c>
      <c r="B4960">
        <v>0</v>
      </c>
      <c r="C4960">
        <v>660</v>
      </c>
      <c r="D4960">
        <v>213</v>
      </c>
      <c r="E4960">
        <v>47</v>
      </c>
      <c r="F4960">
        <v>1</v>
      </c>
      <c r="G4960">
        <v>21</v>
      </c>
      <c r="H4960">
        <v>2112</v>
      </c>
      <c r="I4960">
        <v>249.31907267595901</v>
      </c>
      <c r="J4960">
        <v>13.2493622488028</v>
      </c>
      <c r="K4960">
        <v>11.48</v>
      </c>
    </row>
    <row r="4961" spans="1:11">
      <c r="A4961">
        <v>42</v>
      </c>
      <c r="B4961">
        <v>0</v>
      </c>
      <c r="C4961">
        <v>502</v>
      </c>
      <c r="D4961">
        <v>130</v>
      </c>
      <c r="E4961">
        <v>28</v>
      </c>
      <c r="F4961">
        <v>1</v>
      </c>
      <c r="G4961">
        <v>11</v>
      </c>
      <c r="H4961">
        <v>1118</v>
      </c>
      <c r="I4961">
        <v>135.43264008354899</v>
      </c>
      <c r="J4961">
        <v>7.6437948690424697</v>
      </c>
      <c r="K4961">
        <v>6.5236000000000001</v>
      </c>
    </row>
    <row r="4962" spans="1:11">
      <c r="A4962">
        <v>42</v>
      </c>
      <c r="B4962">
        <v>0</v>
      </c>
      <c r="C4962">
        <v>451</v>
      </c>
      <c r="D4962">
        <v>40</v>
      </c>
      <c r="E4962">
        <v>20</v>
      </c>
      <c r="F4962">
        <v>1</v>
      </c>
      <c r="G4962">
        <v>7</v>
      </c>
      <c r="H4962">
        <v>795</v>
      </c>
      <c r="I4962">
        <v>97.892798509389806</v>
      </c>
      <c r="J4962">
        <v>5.7120486692604402</v>
      </c>
      <c r="K4962">
        <v>4.6210000000000004</v>
      </c>
    </row>
    <row r="4963" spans="1:11">
      <c r="A4963">
        <v>42</v>
      </c>
      <c r="B4963">
        <v>0</v>
      </c>
      <c r="C4963">
        <v>503</v>
      </c>
      <c r="D4963">
        <v>1337</v>
      </c>
      <c r="E4963">
        <v>21</v>
      </c>
      <c r="F4963">
        <v>3</v>
      </c>
      <c r="G4963">
        <v>8</v>
      </c>
      <c r="H4963">
        <v>813</v>
      </c>
      <c r="I4963">
        <v>100.861290890014</v>
      </c>
      <c r="J4963">
        <v>5.9693466979226502</v>
      </c>
      <c r="K4963">
        <v>5.1622000000000003</v>
      </c>
    </row>
    <row r="4964" spans="1:11">
      <c r="A4964">
        <v>42</v>
      </c>
      <c r="B4964">
        <v>0</v>
      </c>
      <c r="C4964">
        <v>565</v>
      </c>
      <c r="D4964">
        <v>1176</v>
      </c>
      <c r="E4964">
        <v>15</v>
      </c>
      <c r="F4964">
        <v>1</v>
      </c>
      <c r="G4964">
        <v>5</v>
      </c>
      <c r="H4964">
        <v>598</v>
      </c>
      <c r="I4964">
        <v>74.350521181764407</v>
      </c>
      <c r="J4964">
        <v>4.4180991387699802</v>
      </c>
      <c r="K4964">
        <v>3.7612000000000001</v>
      </c>
    </row>
    <row r="4965" spans="1:11">
      <c r="A4965">
        <v>42</v>
      </c>
      <c r="B4965">
        <v>0</v>
      </c>
      <c r="C4965">
        <v>443</v>
      </c>
      <c r="D4965">
        <v>742</v>
      </c>
      <c r="E4965">
        <v>20</v>
      </c>
      <c r="F4965">
        <v>3</v>
      </c>
      <c r="G4965">
        <v>8</v>
      </c>
      <c r="H4965">
        <v>836</v>
      </c>
      <c r="I4965">
        <v>102.28391857960899</v>
      </c>
      <c r="J4965">
        <v>5.8932503764900401</v>
      </c>
      <c r="K4965">
        <v>4.9535999999999998</v>
      </c>
    </row>
    <row r="4966" spans="1:11">
      <c r="A4966">
        <v>42</v>
      </c>
      <c r="B4966">
        <v>0</v>
      </c>
      <c r="C4966">
        <v>548</v>
      </c>
      <c r="D4966">
        <v>373</v>
      </c>
      <c r="E4966">
        <v>55</v>
      </c>
      <c r="F4966">
        <v>1</v>
      </c>
      <c r="G4966">
        <v>24</v>
      </c>
      <c r="H4966">
        <v>2433</v>
      </c>
      <c r="I4966">
        <v>289.11416430192401</v>
      </c>
      <c r="J4966">
        <v>15.617973620159599</v>
      </c>
      <c r="K4966">
        <v>13.5564</v>
      </c>
    </row>
    <row r="4967" spans="1:11">
      <c r="A4967">
        <v>42</v>
      </c>
      <c r="B4967">
        <v>0</v>
      </c>
      <c r="C4967">
        <v>1031</v>
      </c>
      <c r="D4967">
        <v>357</v>
      </c>
      <c r="E4967">
        <v>27</v>
      </c>
      <c r="F4967">
        <v>1</v>
      </c>
      <c r="G4967">
        <v>12</v>
      </c>
      <c r="H4967">
        <v>1229</v>
      </c>
      <c r="I4967">
        <v>145.92806447013501</v>
      </c>
      <c r="J4967">
        <v>7.8680302490521701</v>
      </c>
      <c r="K4967">
        <v>6.7847999999999997</v>
      </c>
    </row>
    <row r="4968" spans="1:11">
      <c r="A4968">
        <v>42</v>
      </c>
      <c r="B4968">
        <v>0</v>
      </c>
      <c r="C4968">
        <v>89</v>
      </c>
      <c r="D4968">
        <v>1314</v>
      </c>
      <c r="E4968">
        <v>2</v>
      </c>
      <c r="F4968">
        <v>5</v>
      </c>
      <c r="G4968">
        <v>0</v>
      </c>
      <c r="H4968">
        <v>10</v>
      </c>
      <c r="I4968">
        <v>4.4721359549995796</v>
      </c>
      <c r="J4968">
        <v>0.435889894354067</v>
      </c>
      <c r="K4968">
        <v>0.19</v>
      </c>
    </row>
    <row r="4969" spans="1:11">
      <c r="A4969">
        <v>42</v>
      </c>
      <c r="B4969">
        <v>0</v>
      </c>
      <c r="C4969">
        <v>830</v>
      </c>
      <c r="D4969">
        <v>860</v>
      </c>
      <c r="E4969">
        <v>11</v>
      </c>
      <c r="F4969">
        <v>9</v>
      </c>
      <c r="G4969">
        <v>4</v>
      </c>
      <c r="H4969">
        <v>448</v>
      </c>
      <c r="I4969">
        <v>57.723478758647197</v>
      </c>
      <c r="J4969">
        <v>3.64</v>
      </c>
      <c r="K4969">
        <v>3.2896000000000001</v>
      </c>
    </row>
    <row r="4970" spans="1:11">
      <c r="A4970">
        <v>42</v>
      </c>
      <c r="B4970">
        <v>0</v>
      </c>
      <c r="C4970">
        <v>183</v>
      </c>
      <c r="D4970">
        <v>1465</v>
      </c>
      <c r="E4970">
        <v>0</v>
      </c>
      <c r="F4970">
        <v>100</v>
      </c>
      <c r="G4970">
        <v>0</v>
      </c>
      <c r="H4970">
        <v>0</v>
      </c>
      <c r="I4970">
        <v>0</v>
      </c>
      <c r="J4970">
        <v>0</v>
      </c>
      <c r="K4970">
        <v>0</v>
      </c>
    </row>
    <row r="4971" spans="1:11">
      <c r="A4971">
        <v>42</v>
      </c>
      <c r="B4971">
        <v>0</v>
      </c>
      <c r="C4971">
        <v>444</v>
      </c>
      <c r="D4971">
        <v>760</v>
      </c>
      <c r="E4971">
        <v>25</v>
      </c>
      <c r="F4971">
        <v>1</v>
      </c>
      <c r="G4971">
        <v>10</v>
      </c>
      <c r="H4971">
        <v>1034</v>
      </c>
      <c r="I4971">
        <v>126.735945966407</v>
      </c>
      <c r="J4971">
        <v>7.3283285952528097</v>
      </c>
      <c r="K4971">
        <v>6.5140000000000002</v>
      </c>
    </row>
    <row r="4972" spans="1:11">
      <c r="A4972">
        <v>42</v>
      </c>
      <c r="B4972">
        <v>0</v>
      </c>
      <c r="C4972">
        <v>1062</v>
      </c>
      <c r="D4972">
        <v>1200</v>
      </c>
      <c r="E4972">
        <v>12</v>
      </c>
      <c r="F4972">
        <v>4</v>
      </c>
      <c r="G4972">
        <v>4</v>
      </c>
      <c r="H4972">
        <v>464</v>
      </c>
      <c r="I4972">
        <v>57.775427302617203</v>
      </c>
      <c r="J4972">
        <v>3.4424409944107999</v>
      </c>
      <c r="K4972">
        <v>2.8416000000000001</v>
      </c>
    </row>
    <row r="4973" spans="1:11">
      <c r="A4973">
        <v>42</v>
      </c>
      <c r="B4973">
        <v>0</v>
      </c>
      <c r="C4973">
        <v>807</v>
      </c>
      <c r="D4973">
        <v>35</v>
      </c>
      <c r="E4973">
        <v>1</v>
      </c>
      <c r="F4973">
        <v>3</v>
      </c>
      <c r="G4973">
        <v>0</v>
      </c>
      <c r="H4973">
        <v>3</v>
      </c>
      <c r="I4973">
        <v>1.7320508075688801</v>
      </c>
      <c r="J4973">
        <v>0.17058722109232</v>
      </c>
      <c r="K4973">
        <v>5.8200000000000002E-2</v>
      </c>
    </row>
    <row r="4974" spans="1:11">
      <c r="A4974">
        <v>42</v>
      </c>
      <c r="B4974">
        <v>0</v>
      </c>
      <c r="C4974">
        <v>747</v>
      </c>
      <c r="D4974">
        <v>1087</v>
      </c>
      <c r="E4974">
        <v>15</v>
      </c>
      <c r="F4974">
        <v>2</v>
      </c>
      <c r="G4974">
        <v>5</v>
      </c>
      <c r="H4974">
        <v>593</v>
      </c>
      <c r="I4974">
        <v>72.311824759163699</v>
      </c>
      <c r="J4974">
        <v>4.1382484217359403</v>
      </c>
      <c r="K4974">
        <v>3.4447999999999999</v>
      </c>
    </row>
    <row r="4975" spans="1:11">
      <c r="A4975">
        <v>42</v>
      </c>
      <c r="B4975">
        <v>0</v>
      </c>
      <c r="C4975">
        <v>828</v>
      </c>
      <c r="D4975">
        <v>1227</v>
      </c>
      <c r="E4975">
        <v>13</v>
      </c>
      <c r="F4975">
        <v>2</v>
      </c>
      <c r="G4975">
        <v>5</v>
      </c>
      <c r="H4975">
        <v>516</v>
      </c>
      <c r="I4975">
        <v>63.245553203367599</v>
      </c>
      <c r="J4975">
        <v>3.6571026783507201</v>
      </c>
      <c r="K4975">
        <v>2.9847999999999999</v>
      </c>
    </row>
    <row r="4976" spans="1:11">
      <c r="A4976">
        <v>42</v>
      </c>
      <c r="B4976">
        <v>0</v>
      </c>
      <c r="C4976">
        <v>1104</v>
      </c>
      <c r="D4976">
        <v>162</v>
      </c>
      <c r="E4976">
        <v>2</v>
      </c>
      <c r="F4976">
        <v>6</v>
      </c>
      <c r="G4976">
        <v>0</v>
      </c>
      <c r="H4976">
        <v>12</v>
      </c>
      <c r="I4976">
        <v>4.8989794855663602</v>
      </c>
      <c r="J4976">
        <v>0.47497368348151697</v>
      </c>
      <c r="K4976">
        <v>0.22559999999999999</v>
      </c>
    </row>
    <row r="4977" spans="1:11">
      <c r="A4977">
        <v>42</v>
      </c>
      <c r="B4977">
        <v>0</v>
      </c>
      <c r="C4977">
        <v>25</v>
      </c>
      <c r="D4977">
        <v>1110</v>
      </c>
      <c r="E4977">
        <v>35</v>
      </c>
      <c r="F4977">
        <v>1</v>
      </c>
      <c r="G4977">
        <v>15</v>
      </c>
      <c r="H4977">
        <v>1509</v>
      </c>
      <c r="I4977">
        <v>181.59570479502</v>
      </c>
      <c r="J4977">
        <v>10.102568980214899</v>
      </c>
      <c r="K4977">
        <v>8.9154</v>
      </c>
    </row>
    <row r="4978" spans="1:11">
      <c r="A4978">
        <v>42</v>
      </c>
      <c r="B4978">
        <v>0</v>
      </c>
      <c r="C4978">
        <v>683</v>
      </c>
      <c r="D4978">
        <v>1075</v>
      </c>
      <c r="E4978">
        <v>9</v>
      </c>
      <c r="F4978">
        <v>8</v>
      </c>
      <c r="G4978">
        <v>3</v>
      </c>
      <c r="H4978">
        <v>335</v>
      </c>
      <c r="I4978">
        <v>42.320207938997697</v>
      </c>
      <c r="J4978">
        <v>2.5860201081971499</v>
      </c>
      <c r="K4978">
        <v>2.3559999999999999</v>
      </c>
    </row>
    <row r="4979" spans="1:11">
      <c r="A4979">
        <v>42</v>
      </c>
      <c r="B4979">
        <v>0</v>
      </c>
      <c r="C4979">
        <v>99</v>
      </c>
      <c r="D4979">
        <v>482</v>
      </c>
      <c r="E4979">
        <v>30</v>
      </c>
      <c r="F4979">
        <v>1</v>
      </c>
      <c r="G4979">
        <v>12</v>
      </c>
      <c r="H4979">
        <v>1219</v>
      </c>
      <c r="I4979">
        <v>149.803204238094</v>
      </c>
      <c r="J4979">
        <v>8.7071177780020896</v>
      </c>
      <c r="K4979">
        <v>7.5670000000000002</v>
      </c>
    </row>
    <row r="4980" spans="1:11">
      <c r="A4980">
        <v>42</v>
      </c>
      <c r="B4980">
        <v>0</v>
      </c>
      <c r="C4980">
        <v>544</v>
      </c>
      <c r="D4980">
        <v>213</v>
      </c>
      <c r="E4980">
        <v>34</v>
      </c>
      <c r="F4980">
        <v>1</v>
      </c>
      <c r="G4980">
        <v>15</v>
      </c>
      <c r="H4980">
        <v>1528</v>
      </c>
      <c r="I4980">
        <v>183.81512451373499</v>
      </c>
      <c r="J4980">
        <v>10.217710115285101</v>
      </c>
      <c r="K4980">
        <v>8.9591999999999992</v>
      </c>
    </row>
    <row r="4981" spans="1:11">
      <c r="A4981">
        <v>42</v>
      </c>
      <c r="B4981">
        <v>0</v>
      </c>
      <c r="C4981">
        <v>776</v>
      </c>
      <c r="D4981">
        <v>229</v>
      </c>
      <c r="E4981">
        <v>39</v>
      </c>
      <c r="F4981">
        <v>1</v>
      </c>
      <c r="G4981">
        <v>17</v>
      </c>
      <c r="H4981">
        <v>1758</v>
      </c>
      <c r="I4981">
        <v>209.80943734732199</v>
      </c>
      <c r="J4981">
        <v>11.4517946191852</v>
      </c>
      <c r="K4981">
        <v>10.0916</v>
      </c>
    </row>
    <row r="4982" spans="1:11">
      <c r="A4982">
        <v>42</v>
      </c>
      <c r="B4982">
        <v>0</v>
      </c>
      <c r="C4982">
        <v>1050</v>
      </c>
      <c r="D4982">
        <v>842</v>
      </c>
      <c r="E4982">
        <v>12</v>
      </c>
      <c r="F4982">
        <v>7</v>
      </c>
      <c r="G4982">
        <v>5</v>
      </c>
      <c r="H4982">
        <v>524</v>
      </c>
      <c r="I4982">
        <v>63.639610306789301</v>
      </c>
      <c r="J4982">
        <v>3.61142631103003</v>
      </c>
      <c r="K4982">
        <v>3.1831999999999998</v>
      </c>
    </row>
    <row r="4983" spans="1:11">
      <c r="A4983">
        <v>42</v>
      </c>
      <c r="B4983">
        <v>0</v>
      </c>
      <c r="C4983">
        <v>897</v>
      </c>
      <c r="D4983">
        <v>659</v>
      </c>
      <c r="E4983">
        <v>22</v>
      </c>
      <c r="F4983">
        <v>1</v>
      </c>
      <c r="G4983">
        <v>8</v>
      </c>
      <c r="H4983">
        <v>861</v>
      </c>
      <c r="I4983">
        <v>106.50352106855399</v>
      </c>
      <c r="J4983">
        <v>6.2688037136282997</v>
      </c>
      <c r="K4983">
        <v>5.5608000000000004</v>
      </c>
    </row>
    <row r="4984" spans="1:11">
      <c r="A4984">
        <v>42</v>
      </c>
      <c r="B4984">
        <v>0</v>
      </c>
      <c r="C4984">
        <v>1072</v>
      </c>
      <c r="D4984">
        <v>513</v>
      </c>
      <c r="E4984">
        <v>30</v>
      </c>
      <c r="F4984">
        <v>1</v>
      </c>
      <c r="G4984">
        <v>13</v>
      </c>
      <c r="H4984">
        <v>1307</v>
      </c>
      <c r="I4984">
        <v>156.92992066524499</v>
      </c>
      <c r="J4984">
        <v>8.6859138839847994</v>
      </c>
      <c r="K4984">
        <v>7.6942000000000004</v>
      </c>
    </row>
    <row r="4985" spans="1:11">
      <c r="A4985">
        <v>42</v>
      </c>
      <c r="B4985">
        <v>0</v>
      </c>
      <c r="C4985">
        <v>576</v>
      </c>
      <c r="D4985">
        <v>887</v>
      </c>
      <c r="E4985">
        <v>17</v>
      </c>
      <c r="F4985">
        <v>1</v>
      </c>
      <c r="G4985">
        <v>6</v>
      </c>
      <c r="H4985">
        <v>690</v>
      </c>
      <c r="I4985">
        <v>83.797374660546495</v>
      </c>
      <c r="J4985">
        <v>4.7549973711874998</v>
      </c>
      <c r="K4985">
        <v>4.0919999999999996</v>
      </c>
    </row>
    <row r="4986" spans="1:11">
      <c r="A4986">
        <v>42</v>
      </c>
      <c r="B4986">
        <v>0</v>
      </c>
      <c r="C4986">
        <v>16</v>
      </c>
      <c r="D4986">
        <v>15</v>
      </c>
      <c r="E4986">
        <v>0</v>
      </c>
      <c r="F4986">
        <v>100</v>
      </c>
      <c r="G4986">
        <v>0</v>
      </c>
      <c r="H4986">
        <v>0</v>
      </c>
      <c r="I4986">
        <v>0</v>
      </c>
      <c r="J4986">
        <v>0</v>
      </c>
      <c r="K4986">
        <v>0</v>
      </c>
    </row>
    <row r="4987" spans="1:11">
      <c r="A4987">
        <v>42</v>
      </c>
      <c r="B4987">
        <v>0</v>
      </c>
      <c r="C4987">
        <v>77</v>
      </c>
      <c r="D4987">
        <v>1376</v>
      </c>
      <c r="E4987">
        <v>0</v>
      </c>
      <c r="F4987">
        <v>100</v>
      </c>
      <c r="G4987">
        <v>0</v>
      </c>
      <c r="H4987">
        <v>0</v>
      </c>
      <c r="I4987">
        <v>0</v>
      </c>
      <c r="J4987">
        <v>0</v>
      </c>
      <c r="K4987">
        <v>0</v>
      </c>
    </row>
    <row r="4988" spans="1:11">
      <c r="A4988">
        <v>42</v>
      </c>
      <c r="B4988">
        <v>0</v>
      </c>
      <c r="C4988">
        <v>813</v>
      </c>
      <c r="D4988">
        <v>1023</v>
      </c>
      <c r="E4988">
        <v>12</v>
      </c>
      <c r="F4988">
        <v>3</v>
      </c>
      <c r="G4988">
        <v>4</v>
      </c>
      <c r="H4988">
        <v>437</v>
      </c>
      <c r="I4988">
        <v>54.7813836992093</v>
      </c>
      <c r="J4988">
        <v>3.3034981459053401</v>
      </c>
      <c r="K4988">
        <v>2.8588</v>
      </c>
    </row>
    <row r="4989" spans="1:11">
      <c r="A4989">
        <v>42</v>
      </c>
      <c r="B4989">
        <v>0</v>
      </c>
      <c r="C4989">
        <v>875</v>
      </c>
      <c r="D4989">
        <v>1254</v>
      </c>
      <c r="E4989">
        <v>12</v>
      </c>
      <c r="F4989">
        <v>7</v>
      </c>
      <c r="G4989">
        <v>5</v>
      </c>
      <c r="H4989">
        <v>522</v>
      </c>
      <c r="I4989">
        <v>64</v>
      </c>
      <c r="J4989">
        <v>3.7029177684631298</v>
      </c>
      <c r="K4989">
        <v>3.1463999999999999</v>
      </c>
    </row>
    <row r="4990" spans="1:11">
      <c r="A4990">
        <v>42</v>
      </c>
      <c r="B4990">
        <v>0</v>
      </c>
      <c r="C4990">
        <v>864</v>
      </c>
      <c r="D4990">
        <v>187</v>
      </c>
      <c r="E4990">
        <v>28</v>
      </c>
      <c r="F4990">
        <v>4</v>
      </c>
      <c r="G4990">
        <v>11</v>
      </c>
      <c r="H4990">
        <v>1140</v>
      </c>
      <c r="I4990">
        <v>139.37001112147499</v>
      </c>
      <c r="J4990">
        <v>8.0174809011309804</v>
      </c>
      <c r="K4990">
        <v>7.2640000000000002</v>
      </c>
    </row>
    <row r="4991" spans="1:11">
      <c r="A4991">
        <v>42</v>
      </c>
      <c r="B4991">
        <v>0</v>
      </c>
      <c r="C4991">
        <v>464</v>
      </c>
      <c r="D4991">
        <v>1126</v>
      </c>
      <c r="E4991">
        <v>18</v>
      </c>
      <c r="F4991">
        <v>1</v>
      </c>
      <c r="G4991">
        <v>6</v>
      </c>
      <c r="H4991">
        <v>684</v>
      </c>
      <c r="I4991">
        <v>84.190260719396704</v>
      </c>
      <c r="J4991">
        <v>4.9086046897259896</v>
      </c>
      <c r="K4991">
        <v>3.7351999999999999</v>
      </c>
    </row>
    <row r="4992" spans="1:11">
      <c r="A4992">
        <v>42</v>
      </c>
      <c r="B4992">
        <v>0</v>
      </c>
      <c r="C4992">
        <v>610</v>
      </c>
      <c r="D4992">
        <v>1348</v>
      </c>
      <c r="E4992">
        <v>20</v>
      </c>
      <c r="F4992">
        <v>4</v>
      </c>
      <c r="G4992">
        <v>8</v>
      </c>
      <c r="H4992">
        <v>803</v>
      </c>
      <c r="I4992">
        <v>100.024996875781</v>
      </c>
      <c r="J4992">
        <v>5.9639835680524804</v>
      </c>
      <c r="K4992">
        <v>4.9408000000000003</v>
      </c>
    </row>
    <row r="4993" spans="1:11">
      <c r="A4993">
        <v>42</v>
      </c>
      <c r="B4993">
        <v>0</v>
      </c>
      <c r="C4993">
        <v>75</v>
      </c>
      <c r="D4993">
        <v>154</v>
      </c>
      <c r="E4993">
        <v>0</v>
      </c>
      <c r="F4993">
        <v>100</v>
      </c>
      <c r="G4993">
        <v>0</v>
      </c>
      <c r="H4993">
        <v>0</v>
      </c>
      <c r="I4993">
        <v>0</v>
      </c>
      <c r="J4993">
        <v>0</v>
      </c>
      <c r="K4993">
        <v>0</v>
      </c>
    </row>
    <row r="4994" spans="1:11">
      <c r="A4994">
        <v>42</v>
      </c>
      <c r="B4994">
        <v>0</v>
      </c>
      <c r="C4994">
        <v>26</v>
      </c>
      <c r="D4994">
        <v>1096</v>
      </c>
      <c r="E4994">
        <v>30</v>
      </c>
      <c r="F4994">
        <v>2</v>
      </c>
      <c r="G4994">
        <v>12</v>
      </c>
      <c r="H4994">
        <v>1269</v>
      </c>
      <c r="I4994">
        <v>153.834326468445</v>
      </c>
      <c r="J4994">
        <v>8.6956253369151106</v>
      </c>
      <c r="K4994">
        <v>7.4714</v>
      </c>
    </row>
    <row r="4995" spans="1:11">
      <c r="A4995">
        <v>42</v>
      </c>
      <c r="B4995">
        <v>0</v>
      </c>
      <c r="C4995">
        <v>1067</v>
      </c>
      <c r="D4995">
        <v>859</v>
      </c>
      <c r="E4995">
        <v>13</v>
      </c>
      <c r="F4995">
        <v>3</v>
      </c>
      <c r="G4995">
        <v>5</v>
      </c>
      <c r="H4995">
        <v>537</v>
      </c>
      <c r="I4995">
        <v>65.061509358452497</v>
      </c>
      <c r="J4995">
        <v>3.6732955230963902</v>
      </c>
      <c r="K4995">
        <v>3.1004</v>
      </c>
    </row>
    <row r="4996" spans="1:11">
      <c r="A4996">
        <v>42</v>
      </c>
      <c r="B4996">
        <v>0</v>
      </c>
      <c r="C4996">
        <v>401</v>
      </c>
      <c r="D4996">
        <v>226</v>
      </c>
      <c r="E4996">
        <v>34</v>
      </c>
      <c r="F4996">
        <v>1</v>
      </c>
      <c r="G4996">
        <v>13</v>
      </c>
      <c r="H4996">
        <v>1396</v>
      </c>
      <c r="I4996">
        <v>171.69158395215501</v>
      </c>
      <c r="J4996">
        <v>9.9949187090241001</v>
      </c>
      <c r="K4996">
        <v>8.6327999999999996</v>
      </c>
    </row>
    <row r="4997" spans="1:11">
      <c r="A4997">
        <v>42</v>
      </c>
      <c r="B4997">
        <v>0</v>
      </c>
      <c r="C4997">
        <v>784</v>
      </c>
      <c r="D4997">
        <v>1316</v>
      </c>
      <c r="E4997">
        <v>17</v>
      </c>
      <c r="F4997">
        <v>1</v>
      </c>
      <c r="G4997">
        <v>6</v>
      </c>
      <c r="H4997">
        <v>667</v>
      </c>
      <c r="I4997">
        <v>81.663945532897202</v>
      </c>
      <c r="J4997">
        <v>4.7118043253089397</v>
      </c>
      <c r="K4997">
        <v>4.1040000000000001</v>
      </c>
    </row>
    <row r="4998" spans="1:11">
      <c r="A4998">
        <v>42</v>
      </c>
      <c r="B4998">
        <v>0</v>
      </c>
      <c r="C4998">
        <v>843</v>
      </c>
      <c r="D4998">
        <v>402</v>
      </c>
      <c r="E4998">
        <v>33</v>
      </c>
      <c r="F4998">
        <v>5</v>
      </c>
      <c r="G4998">
        <v>14</v>
      </c>
      <c r="H4998">
        <v>1448</v>
      </c>
      <c r="I4998">
        <v>172.48768071952301</v>
      </c>
      <c r="J4998">
        <v>9.3728117446153796</v>
      </c>
      <c r="K4998">
        <v>7.8792</v>
      </c>
    </row>
    <row r="4999" spans="1:11">
      <c r="A4999">
        <v>42</v>
      </c>
      <c r="B4999">
        <v>0</v>
      </c>
      <c r="C4999">
        <v>1086</v>
      </c>
      <c r="D4999">
        <v>977</v>
      </c>
      <c r="E4999">
        <v>13</v>
      </c>
      <c r="F4999">
        <v>2</v>
      </c>
      <c r="G4999">
        <v>5</v>
      </c>
      <c r="H4999">
        <v>510</v>
      </c>
      <c r="I4999">
        <v>63.371918071019401</v>
      </c>
      <c r="J4999">
        <v>3.7616485747608102</v>
      </c>
      <c r="K4999">
        <v>3.1859999999999999</v>
      </c>
    </row>
    <row r="5000" spans="1:11">
      <c r="A5000">
        <v>42</v>
      </c>
      <c r="B5000">
        <v>0</v>
      </c>
      <c r="C5000">
        <v>1084</v>
      </c>
      <c r="D5000">
        <v>364</v>
      </c>
      <c r="E5000">
        <v>29</v>
      </c>
      <c r="F5000">
        <v>1</v>
      </c>
      <c r="G5000">
        <v>12</v>
      </c>
      <c r="H5000">
        <v>1270</v>
      </c>
      <c r="I5000">
        <v>152.996731991242</v>
      </c>
      <c r="J5000">
        <v>8.5317055739166197</v>
      </c>
      <c r="K5000">
        <v>7.3140000000000001</v>
      </c>
    </row>
    <row r="5001" spans="1:11">
      <c r="A5001">
        <v>42</v>
      </c>
      <c r="B5001">
        <v>0</v>
      </c>
      <c r="C5001">
        <v>937</v>
      </c>
      <c r="D5001">
        <v>111</v>
      </c>
      <c r="E5001">
        <v>1</v>
      </c>
      <c r="F5001">
        <v>12</v>
      </c>
      <c r="G5001">
        <v>0</v>
      </c>
      <c r="H5001">
        <v>12</v>
      </c>
      <c r="I5001">
        <v>3.4641016151377499</v>
      </c>
      <c r="J5001">
        <v>0.32496153618543799</v>
      </c>
      <c r="K5001">
        <v>0.2112</v>
      </c>
    </row>
    <row r="5002" spans="1:11">
      <c r="A5002">
        <v>42</v>
      </c>
      <c r="B5002">
        <v>0</v>
      </c>
      <c r="C5002">
        <v>447</v>
      </c>
      <c r="D5002">
        <v>1126</v>
      </c>
      <c r="E5002">
        <v>19</v>
      </c>
      <c r="F5002">
        <v>2</v>
      </c>
      <c r="G5002">
        <v>7</v>
      </c>
      <c r="H5002">
        <v>709</v>
      </c>
      <c r="I5002">
        <v>87.458561616344895</v>
      </c>
      <c r="J5002">
        <v>5.1207323694955997</v>
      </c>
      <c r="K5002">
        <v>4.2774000000000001</v>
      </c>
    </row>
    <row r="5003" spans="1:11">
      <c r="A5003">
        <v>42</v>
      </c>
      <c r="B5003">
        <v>0</v>
      </c>
      <c r="C5003">
        <v>454</v>
      </c>
      <c r="D5003">
        <v>453</v>
      </c>
      <c r="E5003">
        <v>46</v>
      </c>
      <c r="F5003">
        <v>1</v>
      </c>
      <c r="G5003">
        <v>18</v>
      </c>
      <c r="H5003">
        <v>1826</v>
      </c>
      <c r="I5003">
        <v>227.55219181541599</v>
      </c>
      <c r="J5003">
        <v>13.578379873902501</v>
      </c>
      <c r="K5003">
        <v>11.727600000000001</v>
      </c>
    </row>
    <row r="5004" spans="1:11">
      <c r="A5004">
        <v>42</v>
      </c>
      <c r="B5004">
        <v>0</v>
      </c>
      <c r="C5004">
        <v>1046</v>
      </c>
      <c r="D5004">
        <v>792</v>
      </c>
      <c r="E5004">
        <v>17</v>
      </c>
      <c r="F5004">
        <v>2</v>
      </c>
      <c r="G5004">
        <v>6</v>
      </c>
      <c r="H5004">
        <v>665</v>
      </c>
      <c r="I5004">
        <v>83.7317144217172</v>
      </c>
      <c r="J5004">
        <v>5.0879760219560799</v>
      </c>
      <c r="K5004">
        <v>4.6539999999999999</v>
      </c>
    </row>
    <row r="5005" spans="1:11">
      <c r="A5005">
        <v>42</v>
      </c>
      <c r="B5005">
        <v>0</v>
      </c>
      <c r="C5005">
        <v>873</v>
      </c>
      <c r="D5005">
        <v>1034</v>
      </c>
      <c r="E5005">
        <v>12</v>
      </c>
      <c r="F5005">
        <v>1</v>
      </c>
      <c r="G5005">
        <v>4</v>
      </c>
      <c r="H5005">
        <v>494</v>
      </c>
      <c r="I5005">
        <v>60.033324079214502</v>
      </c>
      <c r="J5005">
        <v>3.4112167917035099</v>
      </c>
      <c r="K5005">
        <v>2.7944</v>
      </c>
    </row>
    <row r="5006" spans="1:11">
      <c r="A5006">
        <v>42</v>
      </c>
      <c r="B5006">
        <v>0</v>
      </c>
      <c r="C5006">
        <v>132</v>
      </c>
      <c r="D5006">
        <v>319</v>
      </c>
      <c r="E5006">
        <v>26</v>
      </c>
      <c r="F5006">
        <v>2</v>
      </c>
      <c r="G5006">
        <v>11</v>
      </c>
      <c r="H5006">
        <v>1121</v>
      </c>
      <c r="I5006">
        <v>136.50274722510201</v>
      </c>
      <c r="J5006">
        <v>7.7888317480864897</v>
      </c>
      <c r="K5006">
        <v>7.11</v>
      </c>
    </row>
    <row r="5007" spans="1:11">
      <c r="A5007">
        <v>42</v>
      </c>
      <c r="B5007">
        <v>0</v>
      </c>
      <c r="C5007">
        <v>738</v>
      </c>
      <c r="D5007">
        <v>660</v>
      </c>
      <c r="E5007">
        <v>20</v>
      </c>
      <c r="F5007">
        <v>2</v>
      </c>
      <c r="G5007">
        <v>7</v>
      </c>
      <c r="H5007">
        <v>736</v>
      </c>
      <c r="I5007">
        <v>94.593868723083702</v>
      </c>
      <c r="J5007">
        <v>5.9422554640473004</v>
      </c>
      <c r="K5007">
        <v>4.9151999999999996</v>
      </c>
    </row>
    <row r="5008" spans="1:11">
      <c r="A5008">
        <v>42</v>
      </c>
      <c r="B5008">
        <v>0</v>
      </c>
      <c r="C5008">
        <v>558</v>
      </c>
      <c r="D5008">
        <v>933</v>
      </c>
      <c r="E5008">
        <v>16</v>
      </c>
      <c r="F5008">
        <v>2</v>
      </c>
      <c r="G5008">
        <v>6</v>
      </c>
      <c r="H5008">
        <v>626</v>
      </c>
      <c r="I5008">
        <v>77.084369362407102</v>
      </c>
      <c r="J5008">
        <v>4.4980440193488498</v>
      </c>
      <c r="K5008">
        <v>3.6339999999999999</v>
      </c>
    </row>
    <row r="5009" spans="1:11">
      <c r="A5009">
        <v>42</v>
      </c>
      <c r="B5009">
        <v>0</v>
      </c>
      <c r="C5009">
        <v>328</v>
      </c>
      <c r="D5009">
        <v>1013</v>
      </c>
      <c r="E5009">
        <v>21</v>
      </c>
      <c r="F5009">
        <v>2</v>
      </c>
      <c r="G5009">
        <v>7</v>
      </c>
      <c r="H5009">
        <v>799</v>
      </c>
      <c r="I5009">
        <v>98.483501156285101</v>
      </c>
      <c r="J5009">
        <v>5.7575949840189304</v>
      </c>
      <c r="K5009">
        <v>4.8465999999999996</v>
      </c>
    </row>
    <row r="5010" spans="1:11">
      <c r="A5010">
        <v>42</v>
      </c>
      <c r="B5010">
        <v>0</v>
      </c>
      <c r="C5010">
        <v>1013</v>
      </c>
      <c r="D5010">
        <v>524</v>
      </c>
      <c r="E5010">
        <v>25</v>
      </c>
      <c r="F5010">
        <v>2</v>
      </c>
      <c r="G5010">
        <v>10</v>
      </c>
      <c r="H5010">
        <v>1094</v>
      </c>
      <c r="I5010">
        <v>131.324026743015</v>
      </c>
      <c r="J5010">
        <v>7.2647367467789197</v>
      </c>
      <c r="K5010">
        <v>6.24</v>
      </c>
    </row>
    <row r="5011" spans="1:11">
      <c r="A5011">
        <v>42</v>
      </c>
      <c r="B5011">
        <v>0</v>
      </c>
      <c r="C5011">
        <v>701</v>
      </c>
      <c r="D5011">
        <v>1017</v>
      </c>
      <c r="E5011">
        <v>12</v>
      </c>
      <c r="F5011">
        <v>2</v>
      </c>
      <c r="G5011">
        <v>4</v>
      </c>
      <c r="H5011">
        <v>439</v>
      </c>
      <c r="I5011">
        <v>58.008620049092698</v>
      </c>
      <c r="J5011">
        <v>3.7918201434139802</v>
      </c>
      <c r="K5011">
        <v>3.3714</v>
      </c>
    </row>
    <row r="5012" spans="1:11">
      <c r="A5012">
        <v>42</v>
      </c>
      <c r="B5012">
        <v>0</v>
      </c>
      <c r="C5012">
        <v>1109</v>
      </c>
      <c r="D5012">
        <v>538</v>
      </c>
      <c r="E5012">
        <v>26</v>
      </c>
      <c r="F5012">
        <v>1</v>
      </c>
      <c r="G5012">
        <v>10</v>
      </c>
      <c r="H5012">
        <v>1018</v>
      </c>
      <c r="I5012">
        <v>127.05904139414901</v>
      </c>
      <c r="J5012">
        <v>7.6031309340297399</v>
      </c>
      <c r="K5012">
        <v>6.0991999999999997</v>
      </c>
    </row>
    <row r="5013" spans="1:11">
      <c r="A5013">
        <v>42</v>
      </c>
      <c r="B5013">
        <v>0</v>
      </c>
      <c r="C5013">
        <v>395</v>
      </c>
      <c r="D5013">
        <v>1337</v>
      </c>
      <c r="E5013">
        <v>30</v>
      </c>
      <c r="F5013">
        <v>1</v>
      </c>
      <c r="G5013">
        <v>12</v>
      </c>
      <c r="H5013">
        <v>1244</v>
      </c>
      <c r="I5013">
        <v>151.50577546747201</v>
      </c>
      <c r="J5013">
        <v>8.6479130430410809</v>
      </c>
      <c r="K5013">
        <v>7.7527999999999997</v>
      </c>
    </row>
    <row r="5014" spans="1:11">
      <c r="A5014">
        <v>42</v>
      </c>
      <c r="B5014">
        <v>0</v>
      </c>
      <c r="C5014">
        <v>497</v>
      </c>
      <c r="D5014">
        <v>719</v>
      </c>
      <c r="E5014">
        <v>30</v>
      </c>
      <c r="F5014">
        <v>1</v>
      </c>
      <c r="G5014">
        <v>12</v>
      </c>
      <c r="H5014">
        <v>1200</v>
      </c>
      <c r="I5014">
        <v>147.105404387466</v>
      </c>
      <c r="J5014">
        <v>8.5088189544730604</v>
      </c>
      <c r="K5014">
        <v>7.56</v>
      </c>
    </row>
    <row r="5015" spans="1:11">
      <c r="A5015">
        <v>42</v>
      </c>
      <c r="B5015">
        <v>0</v>
      </c>
      <c r="C5015">
        <v>12</v>
      </c>
      <c r="D5015">
        <v>947</v>
      </c>
      <c r="E5015">
        <v>22</v>
      </c>
      <c r="F5015">
        <v>1</v>
      </c>
      <c r="G5015">
        <v>8</v>
      </c>
      <c r="H5015">
        <v>859</v>
      </c>
      <c r="I5015">
        <v>105.68348972285099</v>
      </c>
      <c r="J5015">
        <v>6.1564519002425397</v>
      </c>
      <c r="K5015">
        <v>5.3109999999999999</v>
      </c>
    </row>
    <row r="5016" spans="1:11">
      <c r="A5016">
        <v>42</v>
      </c>
      <c r="B5016">
        <v>0</v>
      </c>
      <c r="C5016">
        <v>696</v>
      </c>
      <c r="D5016">
        <v>14</v>
      </c>
      <c r="E5016">
        <v>1</v>
      </c>
      <c r="F5016">
        <v>7</v>
      </c>
      <c r="G5016">
        <v>0</v>
      </c>
      <c r="H5016">
        <v>7</v>
      </c>
      <c r="I5016">
        <v>2.6457513110645898</v>
      </c>
      <c r="J5016">
        <v>0.25514701644346099</v>
      </c>
      <c r="K5016">
        <v>0.13020000000000001</v>
      </c>
    </row>
    <row r="5017" spans="1:11">
      <c r="A5017">
        <v>42</v>
      </c>
      <c r="B5017">
        <v>0</v>
      </c>
      <c r="C5017">
        <v>82</v>
      </c>
      <c r="D5017">
        <v>328</v>
      </c>
      <c r="E5017">
        <v>23</v>
      </c>
      <c r="F5017">
        <v>1</v>
      </c>
      <c r="G5017">
        <v>9</v>
      </c>
      <c r="H5017">
        <v>939</v>
      </c>
      <c r="I5017">
        <v>116.52896635601</v>
      </c>
      <c r="J5017">
        <v>6.90057244002264</v>
      </c>
      <c r="K5017">
        <v>6.1588000000000003</v>
      </c>
    </row>
    <row r="5018" spans="1:11">
      <c r="A5018">
        <v>42</v>
      </c>
      <c r="B5018">
        <v>0</v>
      </c>
      <c r="C5018">
        <v>40</v>
      </c>
      <c r="D5018">
        <v>796</v>
      </c>
      <c r="E5018">
        <v>24</v>
      </c>
      <c r="F5018">
        <v>2</v>
      </c>
      <c r="G5018">
        <v>9</v>
      </c>
      <c r="H5018">
        <v>947</v>
      </c>
      <c r="I5018">
        <v>118.334272296744</v>
      </c>
      <c r="J5018">
        <v>7.09570997152505</v>
      </c>
      <c r="K5018">
        <v>5.9253999999999998</v>
      </c>
    </row>
    <row r="5019" spans="1:11">
      <c r="A5019">
        <v>42</v>
      </c>
      <c r="B5019">
        <v>0</v>
      </c>
      <c r="C5019">
        <v>807</v>
      </c>
      <c r="D5019">
        <v>1121</v>
      </c>
      <c r="E5019">
        <v>12</v>
      </c>
      <c r="F5019">
        <v>4</v>
      </c>
      <c r="G5019">
        <v>4</v>
      </c>
      <c r="H5019">
        <v>484</v>
      </c>
      <c r="I5019">
        <v>60.909769331364203</v>
      </c>
      <c r="J5019">
        <v>3.6978912909927502</v>
      </c>
      <c r="K5019">
        <v>3.2864</v>
      </c>
    </row>
    <row r="5020" spans="1:11">
      <c r="A5020">
        <v>42</v>
      </c>
      <c r="B5020">
        <v>0</v>
      </c>
      <c r="C5020">
        <v>865</v>
      </c>
      <c r="D5020">
        <v>124</v>
      </c>
      <c r="E5020">
        <v>23</v>
      </c>
      <c r="F5020">
        <v>6</v>
      </c>
      <c r="G5020">
        <v>9</v>
      </c>
      <c r="H5020">
        <v>920</v>
      </c>
      <c r="I5020">
        <v>113.77170122662299</v>
      </c>
      <c r="J5020">
        <v>6.6932802122726001</v>
      </c>
      <c r="K5020">
        <v>5.4</v>
      </c>
    </row>
    <row r="5021" spans="1:11">
      <c r="A5021">
        <v>42</v>
      </c>
      <c r="B5021">
        <v>0</v>
      </c>
      <c r="C5021">
        <v>760</v>
      </c>
      <c r="D5021">
        <v>1315</v>
      </c>
      <c r="E5021">
        <v>18</v>
      </c>
      <c r="F5021">
        <v>1</v>
      </c>
      <c r="G5021">
        <v>7</v>
      </c>
      <c r="H5021">
        <v>713</v>
      </c>
      <c r="I5021">
        <v>87.698346620674698</v>
      </c>
      <c r="J5021">
        <v>5.1061825270939902</v>
      </c>
      <c r="K5021">
        <v>4.6048</v>
      </c>
    </row>
    <row r="5022" spans="1:11">
      <c r="A5022">
        <v>42</v>
      </c>
      <c r="B5022">
        <v>0</v>
      </c>
      <c r="C5022">
        <v>686</v>
      </c>
      <c r="D5022">
        <v>581</v>
      </c>
      <c r="E5022">
        <v>28</v>
      </c>
      <c r="F5022">
        <v>1</v>
      </c>
      <c r="G5022">
        <v>11</v>
      </c>
      <c r="H5022">
        <v>1134</v>
      </c>
      <c r="I5022">
        <v>138.08692914247899</v>
      </c>
      <c r="J5022">
        <v>7.8793654566849503</v>
      </c>
      <c r="K5022">
        <v>6.8196000000000003</v>
      </c>
    </row>
    <row r="5023" spans="1:11">
      <c r="A5023">
        <v>42</v>
      </c>
      <c r="B5023">
        <v>0</v>
      </c>
      <c r="C5023">
        <v>559</v>
      </c>
      <c r="D5023">
        <v>1355</v>
      </c>
      <c r="E5023">
        <v>24</v>
      </c>
      <c r="F5023">
        <v>1</v>
      </c>
      <c r="G5023">
        <v>9</v>
      </c>
      <c r="H5023">
        <v>911</v>
      </c>
      <c r="I5023">
        <v>111.879399354841</v>
      </c>
      <c r="J5023">
        <v>6.4944514779925804</v>
      </c>
      <c r="K5023">
        <v>5.0880000000000001</v>
      </c>
    </row>
    <row r="5024" spans="1:11">
      <c r="A5024">
        <v>42</v>
      </c>
      <c r="B5024">
        <v>0</v>
      </c>
      <c r="C5024">
        <v>409</v>
      </c>
      <c r="D5024">
        <v>498</v>
      </c>
      <c r="E5024">
        <v>43</v>
      </c>
      <c r="F5024">
        <v>1</v>
      </c>
      <c r="G5024">
        <v>18</v>
      </c>
      <c r="H5024">
        <v>1838</v>
      </c>
      <c r="I5024">
        <v>224.717600556788</v>
      </c>
      <c r="J5024">
        <v>12.928866926378401</v>
      </c>
      <c r="K5024">
        <v>11.395200000000001</v>
      </c>
    </row>
    <row r="5025" spans="1:11">
      <c r="A5025">
        <v>42</v>
      </c>
      <c r="B5025">
        <v>0</v>
      </c>
      <c r="C5025">
        <v>310</v>
      </c>
      <c r="D5025">
        <v>420</v>
      </c>
      <c r="E5025">
        <v>47</v>
      </c>
      <c r="F5025">
        <v>3</v>
      </c>
      <c r="G5025">
        <v>22</v>
      </c>
      <c r="H5025">
        <v>2228</v>
      </c>
      <c r="I5025">
        <v>265.75552675344301</v>
      </c>
      <c r="J5025">
        <v>14.4866007054795</v>
      </c>
      <c r="K5025">
        <v>12.603199999999999</v>
      </c>
    </row>
    <row r="5026" spans="1:11">
      <c r="A5026">
        <v>42</v>
      </c>
      <c r="B5026">
        <v>0</v>
      </c>
      <c r="C5026">
        <v>76</v>
      </c>
      <c r="D5026">
        <v>1323</v>
      </c>
      <c r="E5026">
        <v>0</v>
      </c>
      <c r="F5026">
        <v>100</v>
      </c>
      <c r="G5026">
        <v>0</v>
      </c>
      <c r="H5026">
        <v>0</v>
      </c>
      <c r="I5026">
        <v>0</v>
      </c>
      <c r="J5026">
        <v>0</v>
      </c>
      <c r="K5026">
        <v>0</v>
      </c>
    </row>
    <row r="5027" spans="1:11">
      <c r="A5027">
        <v>42</v>
      </c>
      <c r="B5027">
        <v>0</v>
      </c>
      <c r="C5027">
        <v>1056</v>
      </c>
      <c r="D5027">
        <v>826</v>
      </c>
      <c r="E5027">
        <v>14</v>
      </c>
      <c r="F5027">
        <v>1</v>
      </c>
      <c r="G5027">
        <v>5</v>
      </c>
      <c r="H5027">
        <v>500</v>
      </c>
      <c r="I5027">
        <v>61.951594006934201</v>
      </c>
      <c r="J5027">
        <v>3.6578682316343798</v>
      </c>
      <c r="K5027">
        <v>3.14</v>
      </c>
    </row>
    <row r="5028" spans="1:11">
      <c r="A5028">
        <v>42</v>
      </c>
      <c r="B5028">
        <v>0</v>
      </c>
      <c r="C5028">
        <v>936</v>
      </c>
      <c r="D5028">
        <v>416</v>
      </c>
      <c r="E5028">
        <v>32</v>
      </c>
      <c r="F5028">
        <v>1</v>
      </c>
      <c r="G5028">
        <v>13</v>
      </c>
      <c r="H5028">
        <v>1300</v>
      </c>
      <c r="I5028">
        <v>161.09003693586999</v>
      </c>
      <c r="J5028">
        <v>9.5131487952202196</v>
      </c>
      <c r="K5028">
        <v>8.6199999999999992</v>
      </c>
    </row>
    <row r="5029" spans="1:11">
      <c r="A5029">
        <v>42</v>
      </c>
      <c r="B5029">
        <v>0</v>
      </c>
      <c r="C5029">
        <v>323</v>
      </c>
      <c r="D5029">
        <v>224</v>
      </c>
      <c r="E5029">
        <v>28</v>
      </c>
      <c r="F5029">
        <v>2</v>
      </c>
      <c r="G5029">
        <v>11</v>
      </c>
      <c r="H5029">
        <v>1152</v>
      </c>
      <c r="I5029">
        <v>141.265707091282</v>
      </c>
      <c r="J5029">
        <v>8.1761604680925899</v>
      </c>
      <c r="K5029">
        <v>6.6967999999999996</v>
      </c>
    </row>
    <row r="5030" spans="1:11">
      <c r="A5030">
        <v>42</v>
      </c>
      <c r="B5030">
        <v>0</v>
      </c>
      <c r="C5030">
        <v>824</v>
      </c>
      <c r="D5030">
        <v>1003</v>
      </c>
      <c r="E5030">
        <v>13</v>
      </c>
      <c r="F5030">
        <v>2</v>
      </c>
      <c r="G5030">
        <v>4</v>
      </c>
      <c r="H5030">
        <v>497</v>
      </c>
      <c r="I5030">
        <v>62.040309476984397</v>
      </c>
      <c r="J5030">
        <v>3.71336774370651</v>
      </c>
      <c r="K5030">
        <v>3.1135999999999999</v>
      </c>
    </row>
    <row r="5031" spans="1:11">
      <c r="A5031">
        <v>42</v>
      </c>
      <c r="B5031">
        <v>0</v>
      </c>
      <c r="C5031">
        <v>521</v>
      </c>
      <c r="D5031">
        <v>327</v>
      </c>
      <c r="E5031">
        <v>46</v>
      </c>
      <c r="F5031">
        <v>1</v>
      </c>
      <c r="G5031">
        <v>21</v>
      </c>
      <c r="H5031">
        <v>2120</v>
      </c>
      <c r="I5031">
        <v>252.33707615013699</v>
      </c>
      <c r="J5031">
        <v>13.6857590216984</v>
      </c>
      <c r="K5031">
        <v>12.2</v>
      </c>
    </row>
    <row r="5032" spans="1:11">
      <c r="A5032">
        <v>42</v>
      </c>
      <c r="B5032">
        <v>0</v>
      </c>
      <c r="C5032">
        <v>293</v>
      </c>
      <c r="D5032">
        <v>418</v>
      </c>
      <c r="E5032">
        <v>42</v>
      </c>
      <c r="F5032">
        <v>2</v>
      </c>
      <c r="G5032">
        <v>20</v>
      </c>
      <c r="H5032">
        <v>2013</v>
      </c>
      <c r="I5032">
        <v>234.56129262945299</v>
      </c>
      <c r="J5032">
        <v>12.040477565279501</v>
      </c>
      <c r="K5032">
        <v>10.424799999999999</v>
      </c>
    </row>
    <row r="5033" spans="1:11">
      <c r="A5033">
        <v>42</v>
      </c>
      <c r="B5033">
        <v>0</v>
      </c>
      <c r="C5033">
        <v>717</v>
      </c>
      <c r="D5033">
        <v>871</v>
      </c>
      <c r="E5033">
        <v>14</v>
      </c>
      <c r="F5033">
        <v>3</v>
      </c>
      <c r="G5033">
        <v>5</v>
      </c>
      <c r="H5033">
        <v>535</v>
      </c>
      <c r="I5033">
        <v>69.404610797842494</v>
      </c>
      <c r="J5033">
        <v>4.42125547780266</v>
      </c>
      <c r="K5033">
        <v>3.7360000000000002</v>
      </c>
    </row>
    <row r="5034" spans="1:11">
      <c r="A5034">
        <v>42</v>
      </c>
      <c r="B5034">
        <v>0</v>
      </c>
      <c r="C5034">
        <v>353</v>
      </c>
      <c r="D5034">
        <v>1412</v>
      </c>
      <c r="E5034">
        <v>90</v>
      </c>
      <c r="F5034">
        <v>1</v>
      </c>
      <c r="G5034">
        <v>41</v>
      </c>
      <c r="H5034">
        <v>4168</v>
      </c>
      <c r="I5034">
        <v>491.87193455207398</v>
      </c>
      <c r="J5034">
        <v>26.118146948051301</v>
      </c>
      <c r="K5034">
        <v>23.0288</v>
      </c>
    </row>
    <row r="5035" spans="1:11">
      <c r="A5035">
        <v>42</v>
      </c>
      <c r="B5035">
        <v>0</v>
      </c>
      <c r="C5035">
        <v>761</v>
      </c>
      <c r="D5035">
        <v>1391</v>
      </c>
      <c r="E5035">
        <v>21</v>
      </c>
      <c r="F5035">
        <v>2</v>
      </c>
      <c r="G5035">
        <v>8</v>
      </c>
      <c r="H5035">
        <v>887</v>
      </c>
      <c r="I5035">
        <v>107.884197174563</v>
      </c>
      <c r="J5035">
        <v>6.1410992501342996</v>
      </c>
      <c r="K5035">
        <v>5.4169999999999998</v>
      </c>
    </row>
    <row r="5036" spans="1:11">
      <c r="A5036">
        <v>42</v>
      </c>
      <c r="B5036">
        <v>0</v>
      </c>
      <c r="C5036">
        <v>716</v>
      </c>
      <c r="D5036">
        <v>364</v>
      </c>
      <c r="E5036">
        <v>52</v>
      </c>
      <c r="F5036">
        <v>2</v>
      </c>
      <c r="G5036">
        <v>23</v>
      </c>
      <c r="H5036">
        <v>2350</v>
      </c>
      <c r="I5036">
        <v>281.69842030085999</v>
      </c>
      <c r="J5036">
        <v>15.5335121591995</v>
      </c>
      <c r="K5036">
        <v>13.72</v>
      </c>
    </row>
    <row r="5037" spans="1:11">
      <c r="A5037">
        <v>42</v>
      </c>
      <c r="B5037">
        <v>0</v>
      </c>
      <c r="C5037">
        <v>1029</v>
      </c>
      <c r="D5037">
        <v>1310</v>
      </c>
      <c r="E5037">
        <v>0</v>
      </c>
      <c r="F5037">
        <v>100</v>
      </c>
      <c r="G5037">
        <v>0</v>
      </c>
      <c r="H5037">
        <v>0</v>
      </c>
      <c r="I5037">
        <v>0</v>
      </c>
      <c r="J5037">
        <v>0</v>
      </c>
      <c r="K5037">
        <v>0</v>
      </c>
    </row>
    <row r="5038" spans="1:11">
      <c r="A5038">
        <v>42</v>
      </c>
      <c r="B5038">
        <v>0</v>
      </c>
      <c r="C5038">
        <v>238</v>
      </c>
      <c r="D5038">
        <v>109</v>
      </c>
      <c r="E5038">
        <v>20</v>
      </c>
      <c r="F5038">
        <v>3</v>
      </c>
      <c r="G5038">
        <v>7</v>
      </c>
      <c r="H5038">
        <v>799</v>
      </c>
      <c r="I5038">
        <v>98.787651050118598</v>
      </c>
      <c r="J5038">
        <v>5.8094664126750901</v>
      </c>
      <c r="K5038">
        <v>5.0675999999999997</v>
      </c>
    </row>
    <row r="5039" spans="1:11">
      <c r="A5039">
        <v>42</v>
      </c>
      <c r="B5039">
        <v>0</v>
      </c>
      <c r="C5039">
        <v>382</v>
      </c>
      <c r="D5039">
        <v>1107</v>
      </c>
      <c r="E5039">
        <v>19</v>
      </c>
      <c r="F5039">
        <v>2</v>
      </c>
      <c r="G5039">
        <v>6</v>
      </c>
      <c r="H5039">
        <v>696</v>
      </c>
      <c r="I5039">
        <v>86.729464428186105</v>
      </c>
      <c r="J5039">
        <v>5.17478501968922</v>
      </c>
      <c r="K5039">
        <v>4.1647999999999996</v>
      </c>
    </row>
    <row r="5040" spans="1:11">
      <c r="A5040">
        <v>42</v>
      </c>
      <c r="B5040">
        <v>0</v>
      </c>
      <c r="C5040">
        <v>658</v>
      </c>
      <c r="D5040">
        <v>1466</v>
      </c>
      <c r="E5040">
        <v>0</v>
      </c>
      <c r="F5040">
        <v>100</v>
      </c>
      <c r="G5040">
        <v>0</v>
      </c>
      <c r="H5040">
        <v>0</v>
      </c>
      <c r="I5040">
        <v>0</v>
      </c>
      <c r="J5040">
        <v>0</v>
      </c>
      <c r="K5040">
        <v>0</v>
      </c>
    </row>
    <row r="5041" spans="1:11">
      <c r="A5041">
        <v>42</v>
      </c>
      <c r="B5041">
        <v>0</v>
      </c>
      <c r="C5041">
        <v>105</v>
      </c>
      <c r="D5041">
        <v>113</v>
      </c>
      <c r="E5041">
        <v>0</v>
      </c>
      <c r="F5041">
        <v>100</v>
      </c>
      <c r="G5041">
        <v>0</v>
      </c>
      <c r="H5041">
        <v>0</v>
      </c>
      <c r="I5041">
        <v>0</v>
      </c>
      <c r="J5041">
        <v>0</v>
      </c>
      <c r="K5041">
        <v>0</v>
      </c>
    </row>
    <row r="5042" spans="1:11">
      <c r="A5042">
        <v>42</v>
      </c>
      <c r="B5042">
        <v>0</v>
      </c>
      <c r="C5042">
        <v>871</v>
      </c>
      <c r="D5042">
        <v>1228</v>
      </c>
      <c r="E5042">
        <v>13</v>
      </c>
      <c r="F5042">
        <v>2</v>
      </c>
      <c r="G5042">
        <v>4</v>
      </c>
      <c r="H5042">
        <v>481</v>
      </c>
      <c r="I5042">
        <v>61.636028424939902</v>
      </c>
      <c r="J5042">
        <v>3.85407576469379</v>
      </c>
      <c r="K5042">
        <v>3.5148000000000001</v>
      </c>
    </row>
    <row r="5043" spans="1:11">
      <c r="A5043">
        <v>42</v>
      </c>
      <c r="B5043">
        <v>0</v>
      </c>
      <c r="C5043">
        <v>355</v>
      </c>
      <c r="D5043">
        <v>573</v>
      </c>
      <c r="E5043">
        <v>40</v>
      </c>
      <c r="F5043">
        <v>1</v>
      </c>
      <c r="G5043">
        <v>16</v>
      </c>
      <c r="H5043">
        <v>1676</v>
      </c>
      <c r="I5043">
        <v>203.327322315522</v>
      </c>
      <c r="J5043">
        <v>11.5118373859258</v>
      </c>
      <c r="K5043">
        <v>9.6440000000000001</v>
      </c>
    </row>
    <row r="5044" spans="1:11">
      <c r="A5044">
        <v>42</v>
      </c>
      <c r="B5044">
        <v>0</v>
      </c>
      <c r="C5044">
        <v>779</v>
      </c>
      <c r="D5044">
        <v>1316</v>
      </c>
      <c r="E5044">
        <v>15</v>
      </c>
      <c r="F5044">
        <v>9</v>
      </c>
      <c r="G5044">
        <v>6</v>
      </c>
      <c r="H5044">
        <v>637</v>
      </c>
      <c r="I5044">
        <v>79.818544211229494</v>
      </c>
      <c r="J5044">
        <v>4.80968813957828</v>
      </c>
      <c r="K5044">
        <v>4.1878000000000002</v>
      </c>
    </row>
    <row r="5045" spans="1:11">
      <c r="A5045">
        <v>42</v>
      </c>
      <c r="B5045">
        <v>0</v>
      </c>
      <c r="C5045">
        <v>202</v>
      </c>
      <c r="D5045">
        <v>301</v>
      </c>
      <c r="E5045">
        <v>28</v>
      </c>
      <c r="F5045">
        <v>1</v>
      </c>
      <c r="G5045">
        <v>10</v>
      </c>
      <c r="H5045">
        <v>1043</v>
      </c>
      <c r="I5045">
        <v>130.14222988715099</v>
      </c>
      <c r="J5045">
        <v>7.7836431058984203</v>
      </c>
      <c r="K5045">
        <v>6.5098000000000003</v>
      </c>
    </row>
    <row r="5046" spans="1:11">
      <c r="A5046">
        <v>42</v>
      </c>
      <c r="B5046">
        <v>0</v>
      </c>
      <c r="C5046">
        <v>230</v>
      </c>
      <c r="D5046">
        <v>1050</v>
      </c>
      <c r="E5046">
        <v>24</v>
      </c>
      <c r="F5046">
        <v>1</v>
      </c>
      <c r="G5046">
        <v>9</v>
      </c>
      <c r="H5046">
        <v>981</v>
      </c>
      <c r="I5046">
        <v>120.80976781701099</v>
      </c>
      <c r="J5046">
        <v>7.0508084642826603</v>
      </c>
      <c r="K5046">
        <v>5.7880000000000003</v>
      </c>
    </row>
    <row r="5047" spans="1:11">
      <c r="A5047">
        <v>42</v>
      </c>
      <c r="B5047">
        <v>0</v>
      </c>
      <c r="C5047">
        <v>454</v>
      </c>
      <c r="D5047">
        <v>109</v>
      </c>
      <c r="E5047">
        <v>28</v>
      </c>
      <c r="F5047">
        <v>1</v>
      </c>
      <c r="G5047">
        <v>11</v>
      </c>
      <c r="H5047">
        <v>1179</v>
      </c>
      <c r="I5047">
        <v>142.474559132499</v>
      </c>
      <c r="J5047">
        <v>7.9991187014570597</v>
      </c>
      <c r="K5047">
        <v>7.13</v>
      </c>
    </row>
    <row r="5048" spans="1:11">
      <c r="A5048">
        <v>42</v>
      </c>
      <c r="B5048">
        <v>0</v>
      </c>
      <c r="C5048">
        <v>874</v>
      </c>
      <c r="D5048">
        <v>1398</v>
      </c>
      <c r="E5048">
        <v>0</v>
      </c>
      <c r="F5048">
        <v>100</v>
      </c>
      <c r="G5048">
        <v>0</v>
      </c>
      <c r="H5048">
        <v>0</v>
      </c>
      <c r="I5048">
        <v>0</v>
      </c>
      <c r="J5048">
        <v>0</v>
      </c>
      <c r="K5048">
        <v>0</v>
      </c>
    </row>
    <row r="5049" spans="1:11">
      <c r="A5049">
        <v>42</v>
      </c>
      <c r="B5049">
        <v>0</v>
      </c>
      <c r="C5049">
        <v>1116</v>
      </c>
      <c r="D5049">
        <v>1114</v>
      </c>
      <c r="E5049">
        <v>13</v>
      </c>
      <c r="F5049">
        <v>2</v>
      </c>
      <c r="G5049">
        <v>5</v>
      </c>
      <c r="H5049">
        <v>522</v>
      </c>
      <c r="I5049">
        <v>65.620118866091701</v>
      </c>
      <c r="J5049">
        <v>3.9763802635059902</v>
      </c>
      <c r="K5049">
        <v>3.5196000000000001</v>
      </c>
    </row>
    <row r="5050" spans="1:11">
      <c r="A5050">
        <v>42</v>
      </c>
      <c r="B5050">
        <v>0</v>
      </c>
      <c r="C5050">
        <v>549</v>
      </c>
      <c r="D5050">
        <v>765</v>
      </c>
      <c r="E5050">
        <v>27</v>
      </c>
      <c r="F5050">
        <v>1</v>
      </c>
      <c r="G5050">
        <v>10</v>
      </c>
      <c r="H5050">
        <v>1008</v>
      </c>
      <c r="I5050">
        <v>123.182791005887</v>
      </c>
      <c r="J5050">
        <v>7.0805084563186602</v>
      </c>
      <c r="K5050">
        <v>6.0472000000000001</v>
      </c>
    </row>
    <row r="5051" spans="1:11">
      <c r="A5051">
        <v>42</v>
      </c>
      <c r="B5051">
        <v>0</v>
      </c>
      <c r="C5051">
        <v>510</v>
      </c>
      <c r="D5051">
        <v>723</v>
      </c>
      <c r="E5051">
        <v>29</v>
      </c>
      <c r="F5051">
        <v>3</v>
      </c>
      <c r="G5051">
        <v>12</v>
      </c>
      <c r="H5051">
        <v>1243</v>
      </c>
      <c r="I5051">
        <v>149.40883508012499</v>
      </c>
      <c r="J5051">
        <v>8.2900603134114803</v>
      </c>
      <c r="K5051">
        <v>7.1672000000000002</v>
      </c>
    </row>
    <row r="5052" spans="1:11">
      <c r="A5052">
        <v>42</v>
      </c>
      <c r="B5052">
        <v>0</v>
      </c>
      <c r="C5052">
        <v>639</v>
      </c>
      <c r="D5052">
        <v>601</v>
      </c>
      <c r="E5052">
        <v>29</v>
      </c>
      <c r="F5052">
        <v>2</v>
      </c>
      <c r="G5052">
        <v>13</v>
      </c>
      <c r="H5052">
        <v>1314</v>
      </c>
      <c r="I5052">
        <v>157.15597347857999</v>
      </c>
      <c r="J5052">
        <v>8.6209280242906594</v>
      </c>
      <c r="K5052">
        <v>7.4428000000000001</v>
      </c>
    </row>
    <row r="5053" spans="1:11">
      <c r="A5053">
        <v>42</v>
      </c>
      <c r="B5053">
        <v>0</v>
      </c>
      <c r="C5053">
        <v>307</v>
      </c>
      <c r="D5053">
        <v>1119</v>
      </c>
      <c r="E5053">
        <v>22</v>
      </c>
      <c r="F5053">
        <v>1</v>
      </c>
      <c r="G5053">
        <v>8</v>
      </c>
      <c r="H5053">
        <v>872</v>
      </c>
      <c r="I5053">
        <v>104.699570199691</v>
      </c>
      <c r="J5053">
        <v>5.79496333034127</v>
      </c>
      <c r="K5053">
        <v>5.0144000000000002</v>
      </c>
    </row>
    <row r="5054" spans="1:11">
      <c r="A5054">
        <v>42</v>
      </c>
      <c r="B5054">
        <v>0</v>
      </c>
      <c r="C5054">
        <v>206</v>
      </c>
      <c r="D5054">
        <v>79</v>
      </c>
      <c r="E5054">
        <v>0</v>
      </c>
      <c r="F5054">
        <v>100</v>
      </c>
      <c r="G5054">
        <v>0</v>
      </c>
      <c r="H5054">
        <v>0</v>
      </c>
      <c r="I5054">
        <v>0</v>
      </c>
      <c r="J5054">
        <v>0</v>
      </c>
      <c r="K5054">
        <v>0</v>
      </c>
    </row>
    <row r="5055" spans="1:11">
      <c r="A5055">
        <v>42</v>
      </c>
      <c r="B5055">
        <v>0</v>
      </c>
      <c r="C5055">
        <v>175</v>
      </c>
      <c r="D5055">
        <v>930</v>
      </c>
      <c r="E5055">
        <v>25</v>
      </c>
      <c r="F5055">
        <v>2</v>
      </c>
      <c r="G5055">
        <v>10</v>
      </c>
      <c r="H5055">
        <v>1076</v>
      </c>
      <c r="I5055">
        <v>129.08136968594701</v>
      </c>
      <c r="J5055">
        <v>7.13038568381823</v>
      </c>
      <c r="K5055">
        <v>6.1543999999999999</v>
      </c>
    </row>
    <row r="5056" spans="1:11">
      <c r="A5056">
        <v>42</v>
      </c>
      <c r="B5056">
        <v>0</v>
      </c>
      <c r="C5056">
        <v>1138</v>
      </c>
      <c r="D5056">
        <v>1007</v>
      </c>
      <c r="E5056">
        <v>13</v>
      </c>
      <c r="F5056">
        <v>2</v>
      </c>
      <c r="G5056">
        <v>4</v>
      </c>
      <c r="H5056">
        <v>499</v>
      </c>
      <c r="I5056">
        <v>63.300868872393799</v>
      </c>
      <c r="J5056">
        <v>3.8948555814047801</v>
      </c>
      <c r="K5056">
        <v>3.1326000000000001</v>
      </c>
    </row>
    <row r="5057" spans="1:11">
      <c r="A5057">
        <v>42</v>
      </c>
      <c r="B5057">
        <v>0</v>
      </c>
      <c r="C5057">
        <v>1082</v>
      </c>
      <c r="D5057">
        <v>1084</v>
      </c>
      <c r="E5057">
        <v>15</v>
      </c>
      <c r="F5057">
        <v>2</v>
      </c>
      <c r="G5057">
        <v>5</v>
      </c>
      <c r="H5057">
        <v>567</v>
      </c>
      <c r="I5057">
        <v>69.778220097678002</v>
      </c>
      <c r="J5057">
        <v>4.0670751161000203</v>
      </c>
      <c r="K5057">
        <v>3.4041999999999999</v>
      </c>
    </row>
    <row r="5058" spans="1:11">
      <c r="A5058">
        <v>42</v>
      </c>
      <c r="B5058">
        <v>0</v>
      </c>
      <c r="C5058">
        <v>476</v>
      </c>
      <c r="D5058">
        <v>1109</v>
      </c>
      <c r="E5058">
        <v>16</v>
      </c>
      <c r="F5058">
        <v>1</v>
      </c>
      <c r="G5058">
        <v>6</v>
      </c>
      <c r="H5058">
        <v>604</v>
      </c>
      <c r="I5058">
        <v>74.592224795886096</v>
      </c>
      <c r="J5058">
        <v>4.3770309571672001</v>
      </c>
      <c r="K5058">
        <v>3.4567999999999999</v>
      </c>
    </row>
    <row r="5059" spans="1:11">
      <c r="A5059">
        <v>42</v>
      </c>
      <c r="B5059">
        <v>0</v>
      </c>
      <c r="C5059">
        <v>417</v>
      </c>
      <c r="D5059">
        <v>348</v>
      </c>
      <c r="E5059">
        <v>45</v>
      </c>
      <c r="F5059">
        <v>3</v>
      </c>
      <c r="G5059">
        <v>18</v>
      </c>
      <c r="H5059">
        <v>1828</v>
      </c>
      <c r="I5059">
        <v>220.730605037</v>
      </c>
      <c r="J5059">
        <v>12.3718066586897</v>
      </c>
      <c r="K5059">
        <v>10.3584</v>
      </c>
    </row>
    <row r="5060" spans="1:11">
      <c r="A5060">
        <v>42</v>
      </c>
      <c r="B5060">
        <v>0</v>
      </c>
      <c r="C5060">
        <v>843</v>
      </c>
      <c r="D5060">
        <v>490</v>
      </c>
      <c r="E5060">
        <v>35</v>
      </c>
      <c r="F5060">
        <v>2</v>
      </c>
      <c r="G5060">
        <v>15</v>
      </c>
      <c r="H5060">
        <v>1525</v>
      </c>
      <c r="I5060">
        <v>183.98097727754401</v>
      </c>
      <c r="J5060">
        <v>10.2921086274874</v>
      </c>
      <c r="K5060">
        <v>8.9550000000000001</v>
      </c>
    </row>
    <row r="5061" spans="1:11">
      <c r="A5061">
        <v>42</v>
      </c>
      <c r="B5061">
        <v>0</v>
      </c>
      <c r="C5061">
        <v>938</v>
      </c>
      <c r="D5061">
        <v>814</v>
      </c>
      <c r="E5061">
        <v>19</v>
      </c>
      <c r="F5061">
        <v>2</v>
      </c>
      <c r="G5061">
        <v>7</v>
      </c>
      <c r="H5061">
        <v>745</v>
      </c>
      <c r="I5061">
        <v>94.164749243015606</v>
      </c>
      <c r="J5061">
        <v>5.7591231971542296</v>
      </c>
      <c r="K5061">
        <v>5.3239999999999998</v>
      </c>
    </row>
    <row r="5062" spans="1:11">
      <c r="A5062">
        <v>42</v>
      </c>
      <c r="B5062">
        <v>0</v>
      </c>
      <c r="C5062">
        <v>524</v>
      </c>
      <c r="D5062">
        <v>852</v>
      </c>
      <c r="E5062">
        <v>20</v>
      </c>
      <c r="F5062">
        <v>1</v>
      </c>
      <c r="G5062">
        <v>8</v>
      </c>
      <c r="H5062">
        <v>810</v>
      </c>
      <c r="I5062">
        <v>98.782589559091804</v>
      </c>
      <c r="J5062">
        <v>5.65420197729087</v>
      </c>
      <c r="K5062">
        <v>4.8280000000000003</v>
      </c>
    </row>
    <row r="5063" spans="1:11">
      <c r="A5063">
        <v>42</v>
      </c>
      <c r="B5063">
        <v>0</v>
      </c>
      <c r="C5063">
        <v>476</v>
      </c>
      <c r="D5063">
        <v>286</v>
      </c>
      <c r="E5063">
        <v>46</v>
      </c>
      <c r="F5063">
        <v>1</v>
      </c>
      <c r="G5063">
        <v>18</v>
      </c>
      <c r="H5063">
        <v>1868</v>
      </c>
      <c r="I5063">
        <v>226.380211149296</v>
      </c>
      <c r="J5063">
        <v>12.7881820443721</v>
      </c>
      <c r="K5063">
        <v>10.511200000000001</v>
      </c>
    </row>
    <row r="5064" spans="1:11">
      <c r="A5064">
        <v>42</v>
      </c>
      <c r="B5064">
        <v>0</v>
      </c>
      <c r="C5064">
        <v>782</v>
      </c>
      <c r="D5064">
        <v>1297</v>
      </c>
      <c r="E5064">
        <v>17</v>
      </c>
      <c r="F5064">
        <v>2</v>
      </c>
      <c r="G5064">
        <v>6</v>
      </c>
      <c r="H5064">
        <v>699</v>
      </c>
      <c r="I5064">
        <v>83.827203221865901</v>
      </c>
      <c r="J5064">
        <v>4.6270833145730199</v>
      </c>
      <c r="K5064">
        <v>3.911</v>
      </c>
    </row>
    <row r="5065" spans="1:11">
      <c r="A5065">
        <v>42</v>
      </c>
      <c r="B5065">
        <v>0</v>
      </c>
      <c r="C5065">
        <v>587</v>
      </c>
      <c r="D5065">
        <v>38</v>
      </c>
      <c r="E5065">
        <v>20</v>
      </c>
      <c r="F5065">
        <v>1</v>
      </c>
      <c r="G5065">
        <v>7</v>
      </c>
      <c r="H5065">
        <v>746</v>
      </c>
      <c r="I5065">
        <v>92.520268049763004</v>
      </c>
      <c r="J5065">
        <v>5.4725131338353101</v>
      </c>
      <c r="K5065">
        <v>4.7140000000000004</v>
      </c>
    </row>
    <row r="5066" spans="1:11">
      <c r="A5066">
        <v>42</v>
      </c>
      <c r="B5066">
        <v>0</v>
      </c>
      <c r="C5066">
        <v>978</v>
      </c>
      <c r="D5066">
        <v>1051</v>
      </c>
      <c r="E5066">
        <v>13</v>
      </c>
      <c r="F5066">
        <v>3</v>
      </c>
      <c r="G5066">
        <v>5</v>
      </c>
      <c r="H5066">
        <v>516</v>
      </c>
      <c r="I5066">
        <v>62.225396744416201</v>
      </c>
      <c r="J5066">
        <v>3.4777003896253098</v>
      </c>
      <c r="K5066">
        <v>3.0215999999999998</v>
      </c>
    </row>
    <row r="5067" spans="1:11">
      <c r="A5067">
        <v>42</v>
      </c>
      <c r="B5067">
        <v>0</v>
      </c>
      <c r="C5067">
        <v>238</v>
      </c>
      <c r="D5067">
        <v>374</v>
      </c>
      <c r="E5067">
        <v>34</v>
      </c>
      <c r="F5067">
        <v>1</v>
      </c>
      <c r="G5067">
        <v>13</v>
      </c>
      <c r="H5067">
        <v>1390</v>
      </c>
      <c r="I5067">
        <v>169.876425674665</v>
      </c>
      <c r="J5067">
        <v>9.7657564991146497</v>
      </c>
      <c r="K5067">
        <v>7.8959999999999999</v>
      </c>
    </row>
    <row r="5068" spans="1:11">
      <c r="A5068">
        <v>42</v>
      </c>
      <c r="B5068">
        <v>0</v>
      </c>
      <c r="C5068">
        <v>312</v>
      </c>
      <c r="D5068">
        <v>1299</v>
      </c>
      <c r="E5068">
        <v>29</v>
      </c>
      <c r="F5068">
        <v>1</v>
      </c>
      <c r="G5068">
        <v>11</v>
      </c>
      <c r="H5068">
        <v>1107</v>
      </c>
      <c r="I5068">
        <v>138.567672997709</v>
      </c>
      <c r="J5068">
        <v>8.3345725745235395</v>
      </c>
      <c r="K5068">
        <v>7.2439999999999998</v>
      </c>
    </row>
    <row r="5069" spans="1:11">
      <c r="A5069">
        <v>42</v>
      </c>
      <c r="B5069">
        <v>0</v>
      </c>
      <c r="C5069">
        <v>103</v>
      </c>
      <c r="D5069">
        <v>1425</v>
      </c>
      <c r="E5069">
        <v>0</v>
      </c>
      <c r="F5069">
        <v>100</v>
      </c>
      <c r="G5069">
        <v>0</v>
      </c>
      <c r="H5069">
        <v>0</v>
      </c>
      <c r="I5069">
        <v>0</v>
      </c>
      <c r="J5069">
        <v>0</v>
      </c>
      <c r="K5069">
        <v>0</v>
      </c>
    </row>
    <row r="5070" spans="1:11">
      <c r="A5070">
        <v>42</v>
      </c>
      <c r="B5070">
        <v>0</v>
      </c>
      <c r="C5070">
        <v>689</v>
      </c>
      <c r="D5070">
        <v>301</v>
      </c>
      <c r="E5070">
        <v>81</v>
      </c>
      <c r="F5070">
        <v>1</v>
      </c>
      <c r="G5070">
        <v>37</v>
      </c>
      <c r="H5070">
        <v>3729</v>
      </c>
      <c r="I5070">
        <v>445.41553632535101</v>
      </c>
      <c r="J5070">
        <v>24.359924055710799</v>
      </c>
      <c r="K5070">
        <v>21.119</v>
      </c>
    </row>
    <row r="5071" spans="1:11">
      <c r="A5071">
        <v>42</v>
      </c>
      <c r="B5071">
        <v>0</v>
      </c>
      <c r="C5071">
        <v>1082</v>
      </c>
      <c r="D5071">
        <v>1292</v>
      </c>
      <c r="E5071">
        <v>1</v>
      </c>
      <c r="F5071">
        <v>5</v>
      </c>
      <c r="G5071">
        <v>0</v>
      </c>
      <c r="H5071">
        <v>5</v>
      </c>
      <c r="I5071">
        <v>2.2360679774997898</v>
      </c>
      <c r="J5071">
        <v>0.217944947177034</v>
      </c>
      <c r="K5071">
        <v>9.5000000000000001E-2</v>
      </c>
    </row>
    <row r="5072" spans="1:11">
      <c r="A5072">
        <v>42</v>
      </c>
      <c r="B5072">
        <v>0</v>
      </c>
      <c r="C5072">
        <v>816</v>
      </c>
      <c r="D5072">
        <v>379</v>
      </c>
      <c r="E5072">
        <v>38</v>
      </c>
      <c r="F5072">
        <v>1</v>
      </c>
      <c r="G5072">
        <v>16</v>
      </c>
      <c r="H5072">
        <v>1651</v>
      </c>
      <c r="I5072">
        <v>198.32044776068901</v>
      </c>
      <c r="J5072">
        <v>10.9877158681866</v>
      </c>
      <c r="K5072">
        <v>9.4092000000000002</v>
      </c>
    </row>
    <row r="5073" spans="1:11">
      <c r="A5073">
        <v>42</v>
      </c>
      <c r="B5073">
        <v>0</v>
      </c>
      <c r="C5073">
        <v>48</v>
      </c>
      <c r="D5073">
        <v>682</v>
      </c>
      <c r="E5073">
        <v>28</v>
      </c>
      <c r="F5073">
        <v>1</v>
      </c>
      <c r="G5073">
        <v>11</v>
      </c>
      <c r="H5073">
        <v>1154</v>
      </c>
      <c r="I5073">
        <v>141.04609175726901</v>
      </c>
      <c r="J5073">
        <v>8.1097718833515895</v>
      </c>
      <c r="K5073">
        <v>6.6836000000000002</v>
      </c>
    </row>
    <row r="5074" spans="1:11">
      <c r="A5074">
        <v>42</v>
      </c>
      <c r="B5074">
        <v>0</v>
      </c>
      <c r="C5074">
        <v>228</v>
      </c>
      <c r="D5074">
        <v>240</v>
      </c>
      <c r="E5074">
        <v>26</v>
      </c>
      <c r="F5074">
        <v>3</v>
      </c>
      <c r="G5074">
        <v>10</v>
      </c>
      <c r="H5074">
        <v>1066</v>
      </c>
      <c r="I5074">
        <v>132.35558167300701</v>
      </c>
      <c r="J5074">
        <v>7.8450239005372104</v>
      </c>
      <c r="K5074">
        <v>6.9660000000000002</v>
      </c>
    </row>
    <row r="5075" spans="1:11">
      <c r="A5075">
        <v>42</v>
      </c>
      <c r="B5075">
        <v>0</v>
      </c>
      <c r="C5075">
        <v>744</v>
      </c>
      <c r="D5075">
        <v>1372</v>
      </c>
      <c r="E5075">
        <v>22</v>
      </c>
      <c r="F5075">
        <v>2</v>
      </c>
      <c r="G5075">
        <v>8</v>
      </c>
      <c r="H5075">
        <v>848</v>
      </c>
      <c r="I5075">
        <v>106.254411673116</v>
      </c>
      <c r="J5075">
        <v>6.40231208236525</v>
      </c>
      <c r="K5075">
        <v>5.2527999999999997</v>
      </c>
    </row>
    <row r="5076" spans="1:11">
      <c r="A5076">
        <v>42</v>
      </c>
      <c r="B5076">
        <v>0</v>
      </c>
      <c r="C5076">
        <v>508</v>
      </c>
      <c r="D5076">
        <v>983</v>
      </c>
      <c r="E5076">
        <v>17</v>
      </c>
      <c r="F5076">
        <v>1</v>
      </c>
      <c r="G5076">
        <v>6</v>
      </c>
      <c r="H5076">
        <v>670</v>
      </c>
      <c r="I5076">
        <v>84.225886756982305</v>
      </c>
      <c r="J5076">
        <v>5.1039200620699399</v>
      </c>
      <c r="K5076">
        <v>4.5999999999999996</v>
      </c>
    </row>
    <row r="5077" spans="1:11">
      <c r="A5077">
        <v>42</v>
      </c>
      <c r="B5077">
        <v>0</v>
      </c>
      <c r="C5077">
        <v>266</v>
      </c>
      <c r="D5077">
        <v>525</v>
      </c>
      <c r="E5077">
        <v>42</v>
      </c>
      <c r="F5077">
        <v>1</v>
      </c>
      <c r="G5077">
        <v>17</v>
      </c>
      <c r="H5077">
        <v>1732</v>
      </c>
      <c r="I5077">
        <v>210.80322578177001</v>
      </c>
      <c r="J5077">
        <v>12.016555246825099</v>
      </c>
      <c r="K5077">
        <v>10.3736</v>
      </c>
    </row>
    <row r="5078" spans="1:11">
      <c r="A5078">
        <v>42</v>
      </c>
      <c r="B5078">
        <v>0</v>
      </c>
      <c r="C5078">
        <v>507</v>
      </c>
      <c r="D5078">
        <v>273</v>
      </c>
      <c r="E5078">
        <v>43</v>
      </c>
      <c r="F5078">
        <v>2</v>
      </c>
      <c r="G5078">
        <v>18</v>
      </c>
      <c r="H5078">
        <v>1814</v>
      </c>
      <c r="I5078">
        <v>221.89637221009301</v>
      </c>
      <c r="J5078">
        <v>12.7796870071219</v>
      </c>
      <c r="K5078">
        <v>11.36</v>
      </c>
    </row>
    <row r="5079" spans="1:11">
      <c r="A5079">
        <v>42</v>
      </c>
      <c r="B5079">
        <v>0</v>
      </c>
      <c r="C5079">
        <v>752</v>
      </c>
      <c r="D5079">
        <v>765</v>
      </c>
      <c r="E5079">
        <v>15</v>
      </c>
      <c r="F5079">
        <v>1</v>
      </c>
      <c r="G5079">
        <v>5</v>
      </c>
      <c r="H5079">
        <v>575</v>
      </c>
      <c r="I5079">
        <v>71.140705647329597</v>
      </c>
      <c r="J5079">
        <v>4.1889736213062996</v>
      </c>
      <c r="K5079">
        <v>3.6150000000000002</v>
      </c>
    </row>
    <row r="5080" spans="1:11">
      <c r="A5080">
        <v>42</v>
      </c>
      <c r="B5080">
        <v>0</v>
      </c>
      <c r="C5080">
        <v>119</v>
      </c>
      <c r="D5080">
        <v>1197</v>
      </c>
      <c r="E5080">
        <v>31</v>
      </c>
      <c r="F5080">
        <v>5</v>
      </c>
      <c r="G5080">
        <v>13</v>
      </c>
      <c r="H5080">
        <v>1379</v>
      </c>
      <c r="I5080">
        <v>165.40556217975299</v>
      </c>
      <c r="J5080">
        <v>9.1337779697122006</v>
      </c>
      <c r="K5080">
        <v>7.8373999999999997</v>
      </c>
    </row>
    <row r="5081" spans="1:11">
      <c r="A5081">
        <v>42</v>
      </c>
      <c r="B5081">
        <v>0</v>
      </c>
      <c r="C5081">
        <v>1120</v>
      </c>
      <c r="D5081">
        <v>872</v>
      </c>
      <c r="E5081">
        <v>14</v>
      </c>
      <c r="F5081">
        <v>2</v>
      </c>
      <c r="G5081">
        <v>5</v>
      </c>
      <c r="H5081">
        <v>554</v>
      </c>
      <c r="I5081">
        <v>68.600291544569998</v>
      </c>
      <c r="J5081">
        <v>4.0457879331472597</v>
      </c>
      <c r="K5081">
        <v>3.6876000000000002</v>
      </c>
    </row>
    <row r="5082" spans="1:11">
      <c r="A5082">
        <v>42</v>
      </c>
      <c r="B5082">
        <v>0</v>
      </c>
      <c r="C5082">
        <v>352</v>
      </c>
      <c r="D5082">
        <v>427</v>
      </c>
      <c r="E5082">
        <v>43</v>
      </c>
      <c r="F5082">
        <v>2</v>
      </c>
      <c r="G5082">
        <v>20</v>
      </c>
      <c r="H5082">
        <v>2051</v>
      </c>
      <c r="I5082">
        <v>240.55976388415399</v>
      </c>
      <c r="J5082">
        <v>12.570994391853</v>
      </c>
      <c r="K5082">
        <v>10.8002</v>
      </c>
    </row>
    <row r="5083" spans="1:11">
      <c r="A5083">
        <v>42</v>
      </c>
      <c r="B5083">
        <v>0</v>
      </c>
      <c r="C5083">
        <v>1095</v>
      </c>
      <c r="D5083">
        <v>347</v>
      </c>
      <c r="E5083">
        <v>26</v>
      </c>
      <c r="F5083">
        <v>1</v>
      </c>
      <c r="G5083">
        <v>10</v>
      </c>
      <c r="H5083">
        <v>1052</v>
      </c>
      <c r="I5083">
        <v>124.96399481450599</v>
      </c>
      <c r="J5083">
        <v>6.7445978382702698</v>
      </c>
      <c r="K5083">
        <v>5.62</v>
      </c>
    </row>
    <row r="5084" spans="1:11">
      <c r="A5084">
        <v>42</v>
      </c>
      <c r="B5084">
        <v>0</v>
      </c>
      <c r="C5084">
        <v>641</v>
      </c>
      <c r="D5084">
        <v>1088</v>
      </c>
      <c r="E5084">
        <v>14</v>
      </c>
      <c r="F5084">
        <v>1</v>
      </c>
      <c r="G5084">
        <v>5</v>
      </c>
      <c r="H5084">
        <v>547</v>
      </c>
      <c r="I5084">
        <v>68.854919940407996</v>
      </c>
      <c r="J5084">
        <v>4.1819971305585604</v>
      </c>
      <c r="K5084">
        <v>3.5442</v>
      </c>
    </row>
    <row r="5085" spans="1:11">
      <c r="A5085">
        <v>42</v>
      </c>
      <c r="B5085">
        <v>0</v>
      </c>
      <c r="C5085">
        <v>294</v>
      </c>
      <c r="D5085">
        <v>559</v>
      </c>
      <c r="E5085">
        <v>44</v>
      </c>
      <c r="F5085">
        <v>1</v>
      </c>
      <c r="G5085">
        <v>18</v>
      </c>
      <c r="H5085">
        <v>1819</v>
      </c>
      <c r="I5085">
        <v>219.70662256745899</v>
      </c>
      <c r="J5085">
        <v>12.322089920139399</v>
      </c>
      <c r="K5085">
        <v>10.6586</v>
      </c>
    </row>
    <row r="5086" spans="1:11">
      <c r="A5086">
        <v>42</v>
      </c>
      <c r="B5086">
        <v>0</v>
      </c>
      <c r="C5086">
        <v>495</v>
      </c>
      <c r="D5086">
        <v>1427</v>
      </c>
      <c r="E5086">
        <v>53</v>
      </c>
      <c r="F5086">
        <v>3</v>
      </c>
      <c r="G5086">
        <v>20</v>
      </c>
      <c r="H5086">
        <v>2093</v>
      </c>
      <c r="I5086">
        <v>266.670208309815</v>
      </c>
      <c r="J5086">
        <v>16.524681540047901</v>
      </c>
      <c r="K5086">
        <v>14.991400000000001</v>
      </c>
    </row>
    <row r="5087" spans="1:11">
      <c r="A5087">
        <v>42</v>
      </c>
      <c r="B5087">
        <v>0</v>
      </c>
      <c r="C5087">
        <v>504</v>
      </c>
      <c r="D5087">
        <v>811</v>
      </c>
      <c r="E5087">
        <v>21</v>
      </c>
      <c r="F5087">
        <v>1</v>
      </c>
      <c r="G5087">
        <v>8</v>
      </c>
      <c r="H5087">
        <v>843</v>
      </c>
      <c r="I5087">
        <v>103.484298325881</v>
      </c>
      <c r="J5087">
        <v>6.0020913022045903</v>
      </c>
      <c r="K5087">
        <v>5.0162000000000004</v>
      </c>
    </row>
    <row r="5088" spans="1:11">
      <c r="A5088">
        <v>42</v>
      </c>
      <c r="B5088">
        <v>0</v>
      </c>
      <c r="C5088">
        <v>466</v>
      </c>
      <c r="D5088">
        <v>383</v>
      </c>
      <c r="E5088">
        <v>47</v>
      </c>
      <c r="F5088">
        <v>1</v>
      </c>
      <c r="G5088">
        <v>19</v>
      </c>
      <c r="H5088">
        <v>1930</v>
      </c>
      <c r="I5088">
        <v>236.664319237185</v>
      </c>
      <c r="J5088">
        <v>13.697079980784199</v>
      </c>
      <c r="K5088">
        <v>12.21</v>
      </c>
    </row>
    <row r="5089" spans="1:11">
      <c r="A5089">
        <v>42</v>
      </c>
      <c r="B5089">
        <v>0</v>
      </c>
      <c r="C5089">
        <v>482</v>
      </c>
      <c r="D5089">
        <v>1138</v>
      </c>
      <c r="E5089">
        <v>15</v>
      </c>
      <c r="F5089">
        <v>4</v>
      </c>
      <c r="G5089">
        <v>5</v>
      </c>
      <c r="H5089">
        <v>575</v>
      </c>
      <c r="I5089">
        <v>73.314391493075902</v>
      </c>
      <c r="J5089">
        <v>4.5483513496650598</v>
      </c>
      <c r="K5089">
        <v>3.79</v>
      </c>
    </row>
    <row r="5090" spans="1:11">
      <c r="A5090">
        <v>42</v>
      </c>
      <c r="B5090">
        <v>0</v>
      </c>
      <c r="C5090">
        <v>330</v>
      </c>
      <c r="D5090">
        <v>1286</v>
      </c>
      <c r="E5090">
        <v>24</v>
      </c>
      <c r="F5090">
        <v>1</v>
      </c>
      <c r="G5090">
        <v>9</v>
      </c>
      <c r="H5090">
        <v>927</v>
      </c>
      <c r="I5090">
        <v>116.20240961357</v>
      </c>
      <c r="J5090">
        <v>7.0069322816764803</v>
      </c>
      <c r="K5090">
        <v>6.2986000000000004</v>
      </c>
    </row>
    <row r="5091" spans="1:11">
      <c r="A5091">
        <v>42</v>
      </c>
      <c r="B5091">
        <v>0</v>
      </c>
      <c r="C5091">
        <v>970</v>
      </c>
      <c r="D5091">
        <v>1426</v>
      </c>
      <c r="E5091">
        <v>0</v>
      </c>
      <c r="F5091">
        <v>100</v>
      </c>
      <c r="G5091">
        <v>0</v>
      </c>
      <c r="H5091">
        <v>0</v>
      </c>
      <c r="I5091">
        <v>0</v>
      </c>
      <c r="J5091">
        <v>0</v>
      </c>
      <c r="K5091">
        <v>0</v>
      </c>
    </row>
    <row r="5092" spans="1:11">
      <c r="A5092">
        <v>42</v>
      </c>
      <c r="B5092">
        <v>0</v>
      </c>
      <c r="C5092">
        <v>814</v>
      </c>
      <c r="D5092">
        <v>954</v>
      </c>
      <c r="E5092">
        <v>14</v>
      </c>
      <c r="F5092">
        <v>3</v>
      </c>
      <c r="G5092">
        <v>5</v>
      </c>
      <c r="H5092">
        <v>541</v>
      </c>
      <c r="I5092">
        <v>67.461099902091703</v>
      </c>
      <c r="J5092">
        <v>4.0301240675691403</v>
      </c>
      <c r="K5092">
        <v>3.3530000000000002</v>
      </c>
    </row>
    <row r="5093" spans="1:11">
      <c r="A5093">
        <v>42</v>
      </c>
      <c r="B5093">
        <v>0</v>
      </c>
      <c r="C5093">
        <v>476</v>
      </c>
      <c r="D5093">
        <v>101</v>
      </c>
      <c r="E5093">
        <v>24</v>
      </c>
      <c r="F5093">
        <v>4</v>
      </c>
      <c r="G5093">
        <v>9</v>
      </c>
      <c r="H5093">
        <v>978</v>
      </c>
      <c r="I5093">
        <v>119.498953970317</v>
      </c>
      <c r="J5093">
        <v>6.8667022652798897</v>
      </c>
      <c r="K5093">
        <v>5.9535999999999998</v>
      </c>
    </row>
    <row r="5094" spans="1:11">
      <c r="A5094">
        <v>43</v>
      </c>
      <c r="B5094">
        <v>0</v>
      </c>
      <c r="C5094">
        <v>789</v>
      </c>
      <c r="D5094">
        <v>106</v>
      </c>
      <c r="E5094">
        <v>50</v>
      </c>
      <c r="F5094">
        <v>1</v>
      </c>
      <c r="G5094">
        <v>21</v>
      </c>
      <c r="H5094">
        <v>2111</v>
      </c>
      <c r="I5094">
        <v>253.45808331951099</v>
      </c>
      <c r="J5094">
        <v>14.0277546314441</v>
      </c>
      <c r="K5094">
        <v>12.25</v>
      </c>
    </row>
    <row r="5095" spans="1:11">
      <c r="A5095">
        <v>43</v>
      </c>
      <c r="B5095">
        <v>0</v>
      </c>
      <c r="C5095">
        <v>699</v>
      </c>
      <c r="D5095">
        <v>283</v>
      </c>
      <c r="E5095">
        <v>74</v>
      </c>
      <c r="F5095">
        <v>2</v>
      </c>
      <c r="G5095">
        <v>32</v>
      </c>
      <c r="H5095">
        <v>3271</v>
      </c>
      <c r="I5095">
        <v>391.44986907648899</v>
      </c>
      <c r="J5095">
        <v>21.5031602328588</v>
      </c>
      <c r="K5095">
        <v>18.97</v>
      </c>
    </row>
    <row r="5096" spans="1:11">
      <c r="A5096">
        <v>43</v>
      </c>
      <c r="B5096">
        <v>0</v>
      </c>
      <c r="C5096">
        <v>305</v>
      </c>
      <c r="D5096">
        <v>740</v>
      </c>
      <c r="E5096">
        <v>86</v>
      </c>
      <c r="F5096">
        <v>1</v>
      </c>
      <c r="G5096">
        <v>40</v>
      </c>
      <c r="H5096">
        <v>4008</v>
      </c>
      <c r="I5096">
        <v>464.22839206580198</v>
      </c>
      <c r="J5096">
        <v>23.4237827858781</v>
      </c>
      <c r="K5096">
        <v>19.795200000000001</v>
      </c>
    </row>
    <row r="5097" spans="1:11">
      <c r="A5097">
        <v>43</v>
      </c>
      <c r="B5097">
        <v>0</v>
      </c>
      <c r="C5097">
        <v>902</v>
      </c>
      <c r="D5097">
        <v>596</v>
      </c>
      <c r="E5097">
        <v>93</v>
      </c>
      <c r="F5097">
        <v>2</v>
      </c>
      <c r="G5097">
        <v>42</v>
      </c>
      <c r="H5097">
        <v>4279</v>
      </c>
      <c r="I5097">
        <v>504.98217790333899</v>
      </c>
      <c r="J5097">
        <v>26.815777072462399</v>
      </c>
      <c r="K5097">
        <v>22.9068</v>
      </c>
    </row>
    <row r="5098" spans="1:11">
      <c r="A5098">
        <v>43</v>
      </c>
      <c r="B5098">
        <v>0</v>
      </c>
      <c r="C5098">
        <v>284</v>
      </c>
      <c r="D5098">
        <v>478</v>
      </c>
      <c r="E5098">
        <v>112</v>
      </c>
      <c r="F5098">
        <v>1</v>
      </c>
      <c r="G5098">
        <v>51</v>
      </c>
      <c r="H5098">
        <v>5108</v>
      </c>
      <c r="I5098">
        <v>598.51817015024699</v>
      </c>
      <c r="J5098">
        <v>31.194127652492501</v>
      </c>
      <c r="K5098">
        <v>26.793600000000001</v>
      </c>
    </row>
    <row r="5099" spans="1:11">
      <c r="A5099">
        <v>43</v>
      </c>
      <c r="B5099">
        <v>0</v>
      </c>
      <c r="C5099">
        <v>548</v>
      </c>
      <c r="D5099">
        <v>1318</v>
      </c>
      <c r="E5099">
        <v>78</v>
      </c>
      <c r="F5099">
        <v>1</v>
      </c>
      <c r="G5099">
        <v>37</v>
      </c>
      <c r="H5099">
        <v>3726</v>
      </c>
      <c r="I5099">
        <v>438.29898471248998</v>
      </c>
      <c r="J5099">
        <v>23.081429765073</v>
      </c>
      <c r="K5099">
        <v>20.059999999999999</v>
      </c>
    </row>
    <row r="5100" spans="1:11">
      <c r="A5100">
        <v>43</v>
      </c>
      <c r="B5100">
        <v>0</v>
      </c>
      <c r="C5100">
        <v>165</v>
      </c>
      <c r="D5100">
        <v>1304</v>
      </c>
      <c r="E5100">
        <v>51</v>
      </c>
      <c r="F5100">
        <v>1</v>
      </c>
      <c r="G5100">
        <v>20</v>
      </c>
      <c r="H5100">
        <v>2050</v>
      </c>
      <c r="I5100">
        <v>257.95736081763602</v>
      </c>
      <c r="J5100">
        <v>15.657905351610699</v>
      </c>
      <c r="K5100">
        <v>14.28</v>
      </c>
    </row>
    <row r="5101" spans="1:11">
      <c r="A5101">
        <v>43</v>
      </c>
      <c r="B5101">
        <v>0</v>
      </c>
      <c r="C5101">
        <v>639</v>
      </c>
      <c r="D5101">
        <v>1337</v>
      </c>
      <c r="E5101">
        <v>47</v>
      </c>
      <c r="F5101">
        <v>1</v>
      </c>
      <c r="G5101">
        <v>20</v>
      </c>
      <c r="H5101">
        <v>2075</v>
      </c>
      <c r="I5101">
        <v>250.377714663266</v>
      </c>
      <c r="J5101">
        <v>14.0116915467048</v>
      </c>
      <c r="K5101">
        <v>12.164999999999999</v>
      </c>
    </row>
    <row r="5102" spans="1:11">
      <c r="A5102">
        <v>43</v>
      </c>
      <c r="B5102">
        <v>0</v>
      </c>
      <c r="C5102">
        <v>15</v>
      </c>
      <c r="D5102">
        <v>755</v>
      </c>
      <c r="E5102">
        <v>72</v>
      </c>
      <c r="F5102">
        <v>2</v>
      </c>
      <c r="G5102">
        <v>31</v>
      </c>
      <c r="H5102">
        <v>3174</v>
      </c>
      <c r="I5102">
        <v>378.60533540878703</v>
      </c>
      <c r="J5102">
        <v>20.6395833291276</v>
      </c>
      <c r="K5102">
        <v>17.051200000000001</v>
      </c>
    </row>
    <row r="5103" spans="1:11">
      <c r="A5103">
        <v>43</v>
      </c>
      <c r="B5103">
        <v>0</v>
      </c>
      <c r="C5103">
        <v>872</v>
      </c>
      <c r="D5103">
        <v>39</v>
      </c>
      <c r="E5103">
        <v>2</v>
      </c>
      <c r="F5103">
        <v>1</v>
      </c>
      <c r="G5103">
        <v>0</v>
      </c>
      <c r="H5103">
        <v>28</v>
      </c>
      <c r="I5103">
        <v>5.4772255750516603</v>
      </c>
      <c r="J5103">
        <v>0.47074409183759303</v>
      </c>
      <c r="K5103">
        <v>0.4088</v>
      </c>
    </row>
    <row r="5104" spans="1:11">
      <c r="A5104">
        <v>43</v>
      </c>
      <c r="B5104">
        <v>0</v>
      </c>
      <c r="C5104">
        <v>1041</v>
      </c>
      <c r="D5104">
        <v>661</v>
      </c>
      <c r="E5104">
        <v>73</v>
      </c>
      <c r="F5104">
        <v>2</v>
      </c>
      <c r="G5104">
        <v>32</v>
      </c>
      <c r="H5104">
        <v>3284</v>
      </c>
      <c r="I5104">
        <v>389.34817323316202</v>
      </c>
      <c r="J5104">
        <v>20.915410586455099</v>
      </c>
      <c r="K5104">
        <v>17.295999999999999</v>
      </c>
    </row>
    <row r="5105" spans="1:11">
      <c r="A5105">
        <v>43</v>
      </c>
      <c r="B5105">
        <v>0</v>
      </c>
      <c r="C5105">
        <v>996</v>
      </c>
      <c r="D5105">
        <v>677</v>
      </c>
      <c r="E5105">
        <v>72</v>
      </c>
      <c r="F5105">
        <v>1</v>
      </c>
      <c r="G5105">
        <v>32</v>
      </c>
      <c r="H5105">
        <v>3277</v>
      </c>
      <c r="I5105">
        <v>391.32978419742102</v>
      </c>
      <c r="J5105">
        <v>21.389649365990099</v>
      </c>
      <c r="K5105">
        <v>18.539200000000001</v>
      </c>
    </row>
    <row r="5106" spans="1:11">
      <c r="A5106">
        <v>43</v>
      </c>
      <c r="B5106">
        <v>0</v>
      </c>
      <c r="C5106">
        <v>1111</v>
      </c>
      <c r="D5106">
        <v>576</v>
      </c>
      <c r="E5106">
        <v>53</v>
      </c>
      <c r="F5106">
        <v>2</v>
      </c>
      <c r="G5106">
        <v>24</v>
      </c>
      <c r="H5106">
        <v>2425</v>
      </c>
      <c r="I5106">
        <v>290.97938071279202</v>
      </c>
      <c r="J5106">
        <v>16.081899763398599</v>
      </c>
      <c r="K5106">
        <v>14.28</v>
      </c>
    </row>
    <row r="5107" spans="1:11">
      <c r="A5107">
        <v>43</v>
      </c>
      <c r="B5107">
        <v>0</v>
      </c>
      <c r="C5107">
        <v>99</v>
      </c>
      <c r="D5107">
        <v>713</v>
      </c>
      <c r="E5107">
        <v>84</v>
      </c>
      <c r="F5107">
        <v>1</v>
      </c>
      <c r="G5107">
        <v>38</v>
      </c>
      <c r="H5107">
        <v>3876</v>
      </c>
      <c r="I5107">
        <v>456.44934001485899</v>
      </c>
      <c r="J5107">
        <v>24.106480456507999</v>
      </c>
      <c r="K5107">
        <v>20.950399999999998</v>
      </c>
    </row>
    <row r="5108" spans="1:11">
      <c r="A5108">
        <v>43</v>
      </c>
      <c r="B5108">
        <v>0</v>
      </c>
      <c r="C5108">
        <v>895</v>
      </c>
      <c r="D5108">
        <v>536</v>
      </c>
      <c r="E5108">
        <v>82</v>
      </c>
      <c r="F5108">
        <v>2</v>
      </c>
      <c r="G5108">
        <v>36</v>
      </c>
      <c r="H5108">
        <v>3638</v>
      </c>
      <c r="I5108">
        <v>434.16586692184802</v>
      </c>
      <c r="J5108">
        <v>23.6958983792554</v>
      </c>
      <c r="K5108">
        <v>20.517199999999999</v>
      </c>
    </row>
    <row r="5109" spans="1:11">
      <c r="A5109">
        <v>43</v>
      </c>
      <c r="B5109">
        <v>0</v>
      </c>
      <c r="C5109">
        <v>278</v>
      </c>
      <c r="D5109">
        <v>25</v>
      </c>
      <c r="E5109">
        <v>2</v>
      </c>
      <c r="F5109">
        <v>1</v>
      </c>
      <c r="G5109">
        <v>0</v>
      </c>
      <c r="H5109">
        <v>42</v>
      </c>
      <c r="I5109">
        <v>6.6332495807107996</v>
      </c>
      <c r="J5109">
        <v>0.51341990611973798</v>
      </c>
      <c r="K5109">
        <v>0.49559999999999998</v>
      </c>
    </row>
    <row r="5110" spans="1:11">
      <c r="A5110">
        <v>43</v>
      </c>
      <c r="B5110">
        <v>0</v>
      </c>
      <c r="C5110">
        <v>790</v>
      </c>
      <c r="D5110">
        <v>1055</v>
      </c>
      <c r="E5110">
        <v>79</v>
      </c>
      <c r="F5110">
        <v>1</v>
      </c>
      <c r="G5110">
        <v>35</v>
      </c>
      <c r="H5110">
        <v>3520</v>
      </c>
      <c r="I5110">
        <v>420.17139360027801</v>
      </c>
      <c r="J5110">
        <v>22.943408639520001</v>
      </c>
      <c r="K5110">
        <v>20.04</v>
      </c>
    </row>
    <row r="5111" spans="1:11">
      <c r="A5111">
        <v>43</v>
      </c>
      <c r="B5111">
        <v>0</v>
      </c>
      <c r="C5111">
        <v>704</v>
      </c>
      <c r="D5111">
        <v>810</v>
      </c>
      <c r="E5111">
        <v>71</v>
      </c>
      <c r="F5111">
        <v>3</v>
      </c>
      <c r="G5111">
        <v>31</v>
      </c>
      <c r="H5111">
        <v>3155</v>
      </c>
      <c r="I5111">
        <v>380.04868109230398</v>
      </c>
      <c r="J5111">
        <v>21.188853201624699</v>
      </c>
      <c r="K5111">
        <v>18.347000000000001</v>
      </c>
    </row>
    <row r="5112" spans="1:11">
      <c r="A5112">
        <v>43</v>
      </c>
      <c r="B5112">
        <v>0</v>
      </c>
      <c r="C5112">
        <v>496</v>
      </c>
      <c r="D5112">
        <v>1221</v>
      </c>
      <c r="E5112">
        <v>76</v>
      </c>
      <c r="F5112">
        <v>1</v>
      </c>
      <c r="G5112">
        <v>35</v>
      </c>
      <c r="H5112">
        <v>3527</v>
      </c>
      <c r="I5112">
        <v>421.50800704138499</v>
      </c>
      <c r="J5112">
        <v>23.080665068407399</v>
      </c>
      <c r="K5112">
        <v>20.0992</v>
      </c>
    </row>
    <row r="5113" spans="1:11">
      <c r="A5113">
        <v>43</v>
      </c>
      <c r="B5113">
        <v>0</v>
      </c>
      <c r="C5113">
        <v>23</v>
      </c>
      <c r="D5113">
        <v>626</v>
      </c>
      <c r="E5113">
        <v>74</v>
      </c>
      <c r="F5113">
        <v>1</v>
      </c>
      <c r="G5113">
        <v>31</v>
      </c>
      <c r="H5113">
        <v>3165</v>
      </c>
      <c r="I5113">
        <v>383.22447729757602</v>
      </c>
      <c r="J5113">
        <v>21.6075796886185</v>
      </c>
      <c r="K5113">
        <v>18.384</v>
      </c>
    </row>
    <row r="5114" spans="1:11">
      <c r="A5114">
        <v>43</v>
      </c>
      <c r="B5114">
        <v>0</v>
      </c>
      <c r="C5114">
        <v>996</v>
      </c>
      <c r="D5114">
        <v>430</v>
      </c>
      <c r="E5114">
        <v>67</v>
      </c>
      <c r="F5114">
        <v>2</v>
      </c>
      <c r="G5114">
        <v>29</v>
      </c>
      <c r="H5114">
        <v>2900</v>
      </c>
      <c r="I5114">
        <v>348.602925977393</v>
      </c>
      <c r="J5114">
        <v>19.345283662949999</v>
      </c>
      <c r="K5114">
        <v>16.32</v>
      </c>
    </row>
    <row r="5115" spans="1:11">
      <c r="A5115">
        <v>43</v>
      </c>
      <c r="B5115">
        <v>0</v>
      </c>
      <c r="C5115">
        <v>401</v>
      </c>
      <c r="D5115">
        <v>915</v>
      </c>
      <c r="E5115">
        <v>82</v>
      </c>
      <c r="F5115">
        <v>2</v>
      </c>
      <c r="G5115">
        <v>36</v>
      </c>
      <c r="H5115">
        <v>3660</v>
      </c>
      <c r="I5115">
        <v>434.40073664762599</v>
      </c>
      <c r="J5115">
        <v>23.398290535849</v>
      </c>
      <c r="K5115">
        <v>19.187999999999999</v>
      </c>
    </row>
    <row r="5116" spans="1:11">
      <c r="A5116">
        <v>43</v>
      </c>
      <c r="B5116">
        <v>0</v>
      </c>
      <c r="C5116">
        <v>347</v>
      </c>
      <c r="D5116">
        <v>1177</v>
      </c>
      <c r="E5116">
        <v>70</v>
      </c>
      <c r="F5116">
        <v>2</v>
      </c>
      <c r="G5116">
        <v>31</v>
      </c>
      <c r="H5116">
        <v>3177</v>
      </c>
      <c r="I5116">
        <v>371.25058922512198</v>
      </c>
      <c r="J5116">
        <v>19.207735420918301</v>
      </c>
      <c r="K5116">
        <v>16.323799999999999</v>
      </c>
    </row>
    <row r="5117" spans="1:11">
      <c r="A5117">
        <v>43</v>
      </c>
      <c r="B5117">
        <v>0</v>
      </c>
      <c r="C5117">
        <v>559</v>
      </c>
      <c r="D5117">
        <v>66</v>
      </c>
      <c r="E5117">
        <v>51</v>
      </c>
      <c r="F5117">
        <v>5</v>
      </c>
      <c r="G5117">
        <v>23</v>
      </c>
      <c r="H5117">
        <v>2302</v>
      </c>
      <c r="I5117">
        <v>279.19169042075703</v>
      </c>
      <c r="J5117">
        <v>15.797455491312499</v>
      </c>
      <c r="K5117">
        <v>13.8592</v>
      </c>
    </row>
    <row r="5118" spans="1:11">
      <c r="A5118">
        <v>43</v>
      </c>
      <c r="B5118">
        <v>0</v>
      </c>
      <c r="C5118">
        <v>175</v>
      </c>
      <c r="D5118">
        <v>1185</v>
      </c>
      <c r="E5118">
        <v>55</v>
      </c>
      <c r="F5118">
        <v>1</v>
      </c>
      <c r="G5118">
        <v>23</v>
      </c>
      <c r="H5118">
        <v>2300</v>
      </c>
      <c r="I5118">
        <v>280.92347712499901</v>
      </c>
      <c r="J5118">
        <v>16.130096093948101</v>
      </c>
      <c r="K5118">
        <v>13.48</v>
      </c>
    </row>
    <row r="5119" spans="1:11">
      <c r="A5119">
        <v>43</v>
      </c>
      <c r="B5119">
        <v>0</v>
      </c>
      <c r="C5119">
        <v>54</v>
      </c>
      <c r="D5119">
        <v>54</v>
      </c>
      <c r="E5119">
        <v>2</v>
      </c>
      <c r="F5119">
        <v>2</v>
      </c>
      <c r="G5119">
        <v>0</v>
      </c>
      <c r="H5119">
        <v>61</v>
      </c>
      <c r="I5119">
        <v>8.0622577482985491</v>
      </c>
      <c r="J5119">
        <v>0.52716221412388797</v>
      </c>
      <c r="K5119">
        <v>0.50019999999999998</v>
      </c>
    </row>
    <row r="5120" spans="1:11">
      <c r="A5120">
        <v>43</v>
      </c>
      <c r="B5120">
        <v>0</v>
      </c>
      <c r="C5120">
        <v>159</v>
      </c>
      <c r="D5120">
        <v>789</v>
      </c>
      <c r="E5120">
        <v>88</v>
      </c>
      <c r="F5120">
        <v>1</v>
      </c>
      <c r="G5120">
        <v>39</v>
      </c>
      <c r="H5120">
        <v>3904</v>
      </c>
      <c r="I5120">
        <v>464.753698210138</v>
      </c>
      <c r="J5120">
        <v>25.215836293884799</v>
      </c>
      <c r="K5120">
        <v>21.959199999999999</v>
      </c>
    </row>
    <row r="5121" spans="1:11">
      <c r="A5121">
        <v>43</v>
      </c>
      <c r="B5121">
        <v>0</v>
      </c>
      <c r="C5121">
        <v>524</v>
      </c>
      <c r="D5121">
        <v>216</v>
      </c>
      <c r="E5121">
        <v>78</v>
      </c>
      <c r="F5121">
        <v>1</v>
      </c>
      <c r="G5121">
        <v>35</v>
      </c>
      <c r="H5121">
        <v>3538</v>
      </c>
      <c r="I5121">
        <v>421.103312739285</v>
      </c>
      <c r="J5121">
        <v>22.837153938264699</v>
      </c>
      <c r="K5121">
        <v>19.658000000000001</v>
      </c>
    </row>
    <row r="5122" spans="1:11">
      <c r="A5122">
        <v>43</v>
      </c>
      <c r="B5122">
        <v>0</v>
      </c>
      <c r="C5122">
        <v>717</v>
      </c>
      <c r="D5122">
        <v>746</v>
      </c>
      <c r="E5122">
        <v>81</v>
      </c>
      <c r="F5122">
        <v>1</v>
      </c>
      <c r="G5122">
        <v>36</v>
      </c>
      <c r="H5122">
        <v>3664</v>
      </c>
      <c r="I5122">
        <v>432.69619827310697</v>
      </c>
      <c r="J5122">
        <v>23.0167417329213</v>
      </c>
      <c r="K5122">
        <v>19.991199999999999</v>
      </c>
    </row>
    <row r="5123" spans="1:11">
      <c r="A5123">
        <v>43</v>
      </c>
      <c r="B5123">
        <v>0</v>
      </c>
      <c r="C5123">
        <v>601</v>
      </c>
      <c r="D5123">
        <v>732</v>
      </c>
      <c r="E5123">
        <v>58</v>
      </c>
      <c r="F5123">
        <v>1</v>
      </c>
      <c r="G5123">
        <v>25</v>
      </c>
      <c r="H5123">
        <v>2542</v>
      </c>
      <c r="I5123">
        <v>301.33038346638699</v>
      </c>
      <c r="J5123">
        <v>16.180964124550801</v>
      </c>
      <c r="K5123">
        <v>13.742000000000001</v>
      </c>
    </row>
    <row r="5124" spans="1:11">
      <c r="A5124">
        <v>43</v>
      </c>
      <c r="B5124">
        <v>0</v>
      </c>
      <c r="C5124">
        <v>152</v>
      </c>
      <c r="D5124">
        <v>910</v>
      </c>
      <c r="E5124">
        <v>81</v>
      </c>
      <c r="F5124">
        <v>1</v>
      </c>
      <c r="G5124">
        <v>35</v>
      </c>
      <c r="H5124">
        <v>3568</v>
      </c>
      <c r="I5124">
        <v>427.90419488479</v>
      </c>
      <c r="J5124">
        <v>23.621126137421999</v>
      </c>
      <c r="K5124">
        <v>20.342400000000001</v>
      </c>
    </row>
    <row r="5125" spans="1:11">
      <c r="A5125">
        <v>43</v>
      </c>
      <c r="B5125">
        <v>0</v>
      </c>
      <c r="C5125">
        <v>1140</v>
      </c>
      <c r="D5125">
        <v>1100</v>
      </c>
      <c r="E5125">
        <v>37</v>
      </c>
      <c r="F5125">
        <v>1</v>
      </c>
      <c r="G5125">
        <v>16</v>
      </c>
      <c r="H5125">
        <v>1615</v>
      </c>
      <c r="I5125">
        <v>202.27456587519799</v>
      </c>
      <c r="J5125">
        <v>12.178977789617599</v>
      </c>
      <c r="K5125">
        <v>10.882</v>
      </c>
    </row>
    <row r="5126" spans="1:11">
      <c r="A5126">
        <v>43</v>
      </c>
      <c r="B5126">
        <v>0</v>
      </c>
      <c r="C5126">
        <v>1002</v>
      </c>
      <c r="D5126">
        <v>641</v>
      </c>
      <c r="E5126">
        <v>75</v>
      </c>
      <c r="F5126">
        <v>3</v>
      </c>
      <c r="G5126">
        <v>34</v>
      </c>
      <c r="H5126">
        <v>3427</v>
      </c>
      <c r="I5126">
        <v>406.56979720584297</v>
      </c>
      <c r="J5126">
        <v>21.875947979459099</v>
      </c>
      <c r="K5126">
        <v>19.186199999999999</v>
      </c>
    </row>
    <row r="5127" spans="1:11">
      <c r="A5127">
        <v>43</v>
      </c>
      <c r="B5127">
        <v>0</v>
      </c>
      <c r="C5127">
        <v>695</v>
      </c>
      <c r="D5127">
        <v>185</v>
      </c>
      <c r="E5127">
        <v>61</v>
      </c>
      <c r="F5127">
        <v>2</v>
      </c>
      <c r="G5127">
        <v>26</v>
      </c>
      <c r="H5127">
        <v>2610</v>
      </c>
      <c r="I5127">
        <v>311.85573587798598</v>
      </c>
      <c r="J5127">
        <v>17.068391839889301</v>
      </c>
      <c r="K5127">
        <v>14.22</v>
      </c>
    </row>
    <row r="5128" spans="1:11">
      <c r="A5128">
        <v>43</v>
      </c>
      <c r="B5128">
        <v>0</v>
      </c>
      <c r="C5128">
        <v>157</v>
      </c>
      <c r="D5128">
        <v>1356</v>
      </c>
      <c r="E5128">
        <v>39</v>
      </c>
      <c r="F5128">
        <v>3</v>
      </c>
      <c r="G5128">
        <v>17</v>
      </c>
      <c r="H5128">
        <v>1792</v>
      </c>
      <c r="I5128">
        <v>222.921510850793</v>
      </c>
      <c r="J5128">
        <v>13.2594720860221</v>
      </c>
      <c r="K5128">
        <v>11.528</v>
      </c>
    </row>
    <row r="5129" spans="1:11">
      <c r="A5129">
        <v>43</v>
      </c>
      <c r="B5129">
        <v>0</v>
      </c>
      <c r="C5129">
        <v>446</v>
      </c>
      <c r="D5129">
        <v>1327</v>
      </c>
      <c r="E5129">
        <v>55</v>
      </c>
      <c r="F5129">
        <v>4</v>
      </c>
      <c r="G5129">
        <v>23</v>
      </c>
      <c r="H5129">
        <v>2313</v>
      </c>
      <c r="I5129">
        <v>282.57919243992501</v>
      </c>
      <c r="J5129">
        <v>16.233086582655801</v>
      </c>
      <c r="K5129">
        <v>13.643800000000001</v>
      </c>
    </row>
    <row r="5130" spans="1:11">
      <c r="A5130">
        <v>43</v>
      </c>
      <c r="B5130">
        <v>0</v>
      </c>
      <c r="C5130">
        <v>1084</v>
      </c>
      <c r="D5130">
        <v>65</v>
      </c>
      <c r="E5130">
        <v>1</v>
      </c>
      <c r="F5130">
        <v>13</v>
      </c>
      <c r="G5130">
        <v>0</v>
      </c>
      <c r="H5130">
        <v>13</v>
      </c>
      <c r="I5130">
        <v>3.60555127546399</v>
      </c>
      <c r="J5130">
        <v>0.33630343441600502</v>
      </c>
      <c r="K5130">
        <v>0.22620000000000001</v>
      </c>
    </row>
    <row r="5131" spans="1:11">
      <c r="A5131">
        <v>43</v>
      </c>
      <c r="B5131">
        <v>0</v>
      </c>
      <c r="C5131">
        <v>173</v>
      </c>
      <c r="D5131">
        <v>38</v>
      </c>
      <c r="E5131">
        <v>2</v>
      </c>
      <c r="F5131">
        <v>8</v>
      </c>
      <c r="G5131">
        <v>0</v>
      </c>
      <c r="H5131">
        <v>74</v>
      </c>
      <c r="I5131">
        <v>9.4868329805051399</v>
      </c>
      <c r="J5131">
        <v>0.59363288318623297</v>
      </c>
      <c r="K5131">
        <v>0.50319999999999998</v>
      </c>
    </row>
    <row r="5132" spans="1:11">
      <c r="A5132">
        <v>43</v>
      </c>
      <c r="B5132">
        <v>0</v>
      </c>
      <c r="C5132">
        <v>725</v>
      </c>
      <c r="D5132">
        <v>1175</v>
      </c>
      <c r="E5132">
        <v>68</v>
      </c>
      <c r="F5132">
        <v>1</v>
      </c>
      <c r="G5132">
        <v>28</v>
      </c>
      <c r="H5132">
        <v>2826</v>
      </c>
      <c r="I5132">
        <v>338.62959114643201</v>
      </c>
      <c r="J5132">
        <v>18.656698528946599</v>
      </c>
      <c r="K5132">
        <v>15.5844</v>
      </c>
    </row>
    <row r="5133" spans="1:11">
      <c r="A5133">
        <v>43</v>
      </c>
      <c r="B5133">
        <v>0</v>
      </c>
      <c r="C5133">
        <v>721</v>
      </c>
      <c r="D5133">
        <v>292</v>
      </c>
      <c r="E5133">
        <v>73</v>
      </c>
      <c r="F5133">
        <v>2</v>
      </c>
      <c r="G5133">
        <v>30</v>
      </c>
      <c r="H5133">
        <v>3059</v>
      </c>
      <c r="I5133">
        <v>375.71664855313497</v>
      </c>
      <c r="J5133">
        <v>21.814717509057999</v>
      </c>
      <c r="K5133">
        <v>19.190000000000001</v>
      </c>
    </row>
    <row r="5134" spans="1:11">
      <c r="A5134">
        <v>43</v>
      </c>
      <c r="B5134">
        <v>0</v>
      </c>
      <c r="C5134">
        <v>212</v>
      </c>
      <c r="D5134">
        <v>619</v>
      </c>
      <c r="E5134">
        <v>95</v>
      </c>
      <c r="F5134">
        <v>1</v>
      </c>
      <c r="G5134">
        <v>41</v>
      </c>
      <c r="H5134">
        <v>4186</v>
      </c>
      <c r="I5134">
        <v>499.30952324184602</v>
      </c>
      <c r="J5134">
        <v>27.2183834935141</v>
      </c>
      <c r="K5134">
        <v>22.848400000000002</v>
      </c>
    </row>
    <row r="5135" spans="1:11">
      <c r="A5135">
        <v>43</v>
      </c>
      <c r="B5135">
        <v>0</v>
      </c>
      <c r="C5135">
        <v>180</v>
      </c>
      <c r="D5135">
        <v>406</v>
      </c>
      <c r="E5135">
        <v>88</v>
      </c>
      <c r="F5135">
        <v>1</v>
      </c>
      <c r="G5135">
        <v>39</v>
      </c>
      <c r="H5135">
        <v>3954</v>
      </c>
      <c r="I5135">
        <v>468.15809295578799</v>
      </c>
      <c r="J5135">
        <v>25.066080666909201</v>
      </c>
      <c r="K5135">
        <v>21.4924</v>
      </c>
    </row>
    <row r="5136" spans="1:11">
      <c r="A5136">
        <v>43</v>
      </c>
      <c r="B5136">
        <v>0</v>
      </c>
      <c r="C5136">
        <v>1011</v>
      </c>
      <c r="D5136">
        <v>898</v>
      </c>
      <c r="E5136">
        <v>65</v>
      </c>
      <c r="F5136">
        <v>2</v>
      </c>
      <c r="G5136">
        <v>28</v>
      </c>
      <c r="H5136">
        <v>2851</v>
      </c>
      <c r="I5136">
        <v>344.91593178628301</v>
      </c>
      <c r="J5136">
        <v>19.4126221824874</v>
      </c>
      <c r="K5136">
        <v>16.712</v>
      </c>
    </row>
    <row r="5137" spans="1:11">
      <c r="A5137">
        <v>43</v>
      </c>
      <c r="B5137">
        <v>0</v>
      </c>
      <c r="C5137">
        <v>281</v>
      </c>
      <c r="D5137">
        <v>463</v>
      </c>
      <c r="E5137">
        <v>105</v>
      </c>
      <c r="F5137">
        <v>1</v>
      </c>
      <c r="G5137">
        <v>49</v>
      </c>
      <c r="H5137">
        <v>4937</v>
      </c>
      <c r="I5137">
        <v>584.61354756796402</v>
      </c>
      <c r="J5137">
        <v>31.3102714775838</v>
      </c>
      <c r="K5137">
        <v>27.13</v>
      </c>
    </row>
    <row r="5138" spans="1:11">
      <c r="A5138">
        <v>43</v>
      </c>
      <c r="B5138">
        <v>0</v>
      </c>
      <c r="C5138">
        <v>1</v>
      </c>
      <c r="D5138">
        <v>321</v>
      </c>
      <c r="E5138">
        <v>60</v>
      </c>
      <c r="F5138">
        <v>2</v>
      </c>
      <c r="G5138">
        <v>26</v>
      </c>
      <c r="H5138">
        <v>2633</v>
      </c>
      <c r="I5138">
        <v>317.264873567812</v>
      </c>
      <c r="J5138">
        <v>17.7003135565447</v>
      </c>
      <c r="K5138">
        <v>15.329800000000001</v>
      </c>
    </row>
    <row r="5139" spans="1:11">
      <c r="A5139">
        <v>43</v>
      </c>
      <c r="B5139">
        <v>0</v>
      </c>
      <c r="C5139">
        <v>985</v>
      </c>
      <c r="D5139">
        <v>916</v>
      </c>
      <c r="E5139">
        <v>63</v>
      </c>
      <c r="F5139">
        <v>8</v>
      </c>
      <c r="G5139">
        <v>30</v>
      </c>
      <c r="H5139">
        <v>3001</v>
      </c>
      <c r="I5139">
        <v>362.07595888155799</v>
      </c>
      <c r="J5139">
        <v>20.258082337674502</v>
      </c>
      <c r="K5139">
        <v>17.669599999999999</v>
      </c>
    </row>
    <row r="5140" spans="1:11">
      <c r="A5140">
        <v>43</v>
      </c>
      <c r="B5140">
        <v>0</v>
      </c>
      <c r="C5140">
        <v>425</v>
      </c>
      <c r="D5140">
        <v>394</v>
      </c>
      <c r="E5140">
        <v>108</v>
      </c>
      <c r="F5140">
        <v>1</v>
      </c>
      <c r="G5140">
        <v>51</v>
      </c>
      <c r="H5140">
        <v>5113</v>
      </c>
      <c r="I5140">
        <v>594.81341612307301</v>
      </c>
      <c r="J5140">
        <v>30.393306828971401</v>
      </c>
      <c r="K5140">
        <v>26.01</v>
      </c>
    </row>
    <row r="5141" spans="1:11">
      <c r="A5141">
        <v>43</v>
      </c>
      <c r="B5141">
        <v>0</v>
      </c>
      <c r="C5141">
        <v>1089</v>
      </c>
      <c r="D5141">
        <v>333</v>
      </c>
      <c r="E5141">
        <v>61</v>
      </c>
      <c r="F5141">
        <v>2</v>
      </c>
      <c r="G5141">
        <v>25</v>
      </c>
      <c r="H5141">
        <v>2586</v>
      </c>
      <c r="I5141">
        <v>316.08859517546699</v>
      </c>
      <c r="J5141">
        <v>18.176369274417802</v>
      </c>
      <c r="K5141">
        <v>15.772</v>
      </c>
    </row>
    <row r="5142" spans="1:11">
      <c r="A5142">
        <v>43</v>
      </c>
      <c r="B5142">
        <v>0</v>
      </c>
      <c r="C5142">
        <v>104</v>
      </c>
      <c r="D5142">
        <v>1250</v>
      </c>
      <c r="E5142">
        <v>50</v>
      </c>
      <c r="F5142">
        <v>2</v>
      </c>
      <c r="G5142">
        <v>19</v>
      </c>
      <c r="H5142">
        <v>1921</v>
      </c>
      <c r="I5142">
        <v>240.218650400005</v>
      </c>
      <c r="J5142">
        <v>14.4231029948482</v>
      </c>
      <c r="K5142">
        <v>13.0762</v>
      </c>
    </row>
    <row r="5143" spans="1:11">
      <c r="A5143">
        <v>43</v>
      </c>
      <c r="B5143">
        <v>0</v>
      </c>
      <c r="C5143">
        <v>913</v>
      </c>
      <c r="D5143">
        <v>1090</v>
      </c>
      <c r="E5143">
        <v>59</v>
      </c>
      <c r="F5143">
        <v>2</v>
      </c>
      <c r="G5143">
        <v>25</v>
      </c>
      <c r="H5143">
        <v>2572</v>
      </c>
      <c r="I5143">
        <v>312.25310246657301</v>
      </c>
      <c r="J5143">
        <v>17.705976392167699</v>
      </c>
      <c r="K5143">
        <v>15.617599999999999</v>
      </c>
    </row>
    <row r="5144" spans="1:11">
      <c r="A5144">
        <v>43</v>
      </c>
      <c r="B5144">
        <v>0</v>
      </c>
      <c r="C5144">
        <v>1084</v>
      </c>
      <c r="D5144">
        <v>903</v>
      </c>
      <c r="E5144">
        <v>63</v>
      </c>
      <c r="F5144">
        <v>1</v>
      </c>
      <c r="G5144">
        <v>26</v>
      </c>
      <c r="H5144">
        <v>2636</v>
      </c>
      <c r="I5144">
        <v>323.72519209971898</v>
      </c>
      <c r="J5144">
        <v>18.791764153479601</v>
      </c>
      <c r="K5144">
        <v>15.751200000000001</v>
      </c>
    </row>
    <row r="5145" spans="1:11">
      <c r="A5145">
        <v>43</v>
      </c>
      <c r="B5145">
        <v>0</v>
      </c>
      <c r="C5145">
        <v>987</v>
      </c>
      <c r="D5145">
        <v>726</v>
      </c>
      <c r="E5145">
        <v>71</v>
      </c>
      <c r="F5145">
        <v>6</v>
      </c>
      <c r="G5145">
        <v>31</v>
      </c>
      <c r="H5145">
        <v>3166</v>
      </c>
      <c r="I5145">
        <v>382.996083530889</v>
      </c>
      <c r="J5145">
        <v>21.552364139462799</v>
      </c>
      <c r="K5145">
        <v>18.806799999999999</v>
      </c>
    </row>
    <row r="5146" spans="1:11">
      <c r="A5146">
        <v>43</v>
      </c>
      <c r="B5146">
        <v>0</v>
      </c>
      <c r="C5146">
        <v>246</v>
      </c>
      <c r="D5146">
        <v>272</v>
      </c>
      <c r="E5146">
        <v>81</v>
      </c>
      <c r="F5146">
        <v>3</v>
      </c>
      <c r="G5146">
        <v>36</v>
      </c>
      <c r="H5146">
        <v>3624</v>
      </c>
      <c r="I5146">
        <v>432.57600488237898</v>
      </c>
      <c r="J5146">
        <v>23.619534288380901</v>
      </c>
      <c r="K5146">
        <v>19.7712</v>
      </c>
    </row>
    <row r="5147" spans="1:11">
      <c r="A5147">
        <v>43</v>
      </c>
      <c r="B5147">
        <v>0</v>
      </c>
      <c r="C5147">
        <v>160</v>
      </c>
      <c r="D5147">
        <v>386</v>
      </c>
      <c r="E5147">
        <v>83</v>
      </c>
      <c r="F5147">
        <v>1</v>
      </c>
      <c r="G5147">
        <v>35</v>
      </c>
      <c r="H5147">
        <v>3555</v>
      </c>
      <c r="I5147">
        <v>429.86160563604699</v>
      </c>
      <c r="J5147">
        <v>24.166247122794999</v>
      </c>
      <c r="K5147">
        <v>21.035</v>
      </c>
    </row>
    <row r="5148" spans="1:11">
      <c r="A5148">
        <v>43</v>
      </c>
      <c r="B5148">
        <v>0</v>
      </c>
      <c r="C5148">
        <v>169</v>
      </c>
      <c r="D5148">
        <v>423</v>
      </c>
      <c r="E5148">
        <v>91</v>
      </c>
      <c r="F5148">
        <v>1</v>
      </c>
      <c r="G5148">
        <v>41</v>
      </c>
      <c r="H5148">
        <v>4142</v>
      </c>
      <c r="I5148">
        <v>493.31531498626703</v>
      </c>
      <c r="J5148">
        <v>26.795215990919001</v>
      </c>
      <c r="K5148">
        <v>23.38</v>
      </c>
    </row>
    <row r="5149" spans="1:11">
      <c r="A5149">
        <v>43</v>
      </c>
      <c r="B5149">
        <v>0</v>
      </c>
      <c r="C5149">
        <v>158</v>
      </c>
      <c r="D5149">
        <v>684</v>
      </c>
      <c r="E5149">
        <v>83</v>
      </c>
      <c r="F5149">
        <v>1</v>
      </c>
      <c r="G5149">
        <v>36</v>
      </c>
      <c r="H5149">
        <v>3601</v>
      </c>
      <c r="I5149">
        <v>431.63062912634001</v>
      </c>
      <c r="J5149">
        <v>23.7976868623822</v>
      </c>
      <c r="K5149">
        <v>20.450800000000001</v>
      </c>
    </row>
    <row r="5150" spans="1:11">
      <c r="A5150">
        <v>43</v>
      </c>
      <c r="B5150">
        <v>0</v>
      </c>
      <c r="C5150">
        <v>1113</v>
      </c>
      <c r="D5150">
        <v>1064</v>
      </c>
      <c r="E5150">
        <v>45</v>
      </c>
      <c r="F5150">
        <v>2</v>
      </c>
      <c r="G5150">
        <v>19</v>
      </c>
      <c r="H5150">
        <v>1957</v>
      </c>
      <c r="I5150">
        <v>235.61621336402101</v>
      </c>
      <c r="J5150">
        <v>13.1211699173511</v>
      </c>
      <c r="K5150">
        <v>10.901</v>
      </c>
    </row>
    <row r="5151" spans="1:11">
      <c r="A5151">
        <v>43</v>
      </c>
      <c r="B5151">
        <v>0</v>
      </c>
      <c r="C5151">
        <v>696</v>
      </c>
      <c r="D5151">
        <v>1162</v>
      </c>
      <c r="E5151">
        <v>76</v>
      </c>
      <c r="F5151">
        <v>1</v>
      </c>
      <c r="G5151">
        <v>32</v>
      </c>
      <c r="H5151">
        <v>3252</v>
      </c>
      <c r="I5151">
        <v>394.77081959030397</v>
      </c>
      <c r="J5151">
        <v>22.3805629955996</v>
      </c>
      <c r="K5151">
        <v>19.7408</v>
      </c>
    </row>
    <row r="5152" spans="1:11">
      <c r="A5152">
        <v>43</v>
      </c>
      <c r="B5152">
        <v>0</v>
      </c>
      <c r="C5152">
        <v>143</v>
      </c>
      <c r="D5152">
        <v>292</v>
      </c>
      <c r="E5152">
        <v>73</v>
      </c>
      <c r="F5152">
        <v>3</v>
      </c>
      <c r="G5152">
        <v>32</v>
      </c>
      <c r="H5152">
        <v>3242</v>
      </c>
      <c r="I5152">
        <v>385.41146843341301</v>
      </c>
      <c r="J5152">
        <v>20.8413915082463</v>
      </c>
      <c r="K5152">
        <v>17.553599999999999</v>
      </c>
    </row>
    <row r="5153" spans="1:11">
      <c r="A5153">
        <v>43</v>
      </c>
      <c r="B5153">
        <v>0</v>
      </c>
      <c r="C5153">
        <v>972</v>
      </c>
      <c r="D5153">
        <v>519</v>
      </c>
      <c r="E5153">
        <v>84</v>
      </c>
      <c r="F5153">
        <v>1</v>
      </c>
      <c r="G5153">
        <v>37</v>
      </c>
      <c r="H5153">
        <v>3728</v>
      </c>
      <c r="I5153">
        <v>447.73876311974601</v>
      </c>
      <c r="J5153">
        <v>24.797209520427899</v>
      </c>
      <c r="K5153">
        <v>21.859200000000001</v>
      </c>
    </row>
    <row r="5154" spans="1:11">
      <c r="A5154">
        <v>43</v>
      </c>
      <c r="B5154">
        <v>0</v>
      </c>
      <c r="C5154">
        <v>1070</v>
      </c>
      <c r="D5154">
        <v>464</v>
      </c>
      <c r="E5154">
        <v>62</v>
      </c>
      <c r="F5154">
        <v>1</v>
      </c>
      <c r="G5154">
        <v>26</v>
      </c>
      <c r="H5154">
        <v>2675</v>
      </c>
      <c r="I5154">
        <v>322.993807990184</v>
      </c>
      <c r="J5154">
        <v>18.102140757380099</v>
      </c>
      <c r="K5154">
        <v>15.67</v>
      </c>
    </row>
    <row r="5155" spans="1:11">
      <c r="A5155">
        <v>43</v>
      </c>
      <c r="B5155">
        <v>0</v>
      </c>
      <c r="C5155">
        <v>192</v>
      </c>
      <c r="D5155">
        <v>66</v>
      </c>
      <c r="E5155">
        <v>2</v>
      </c>
      <c r="F5155">
        <v>3</v>
      </c>
      <c r="G5155">
        <v>0</v>
      </c>
      <c r="H5155">
        <v>35</v>
      </c>
      <c r="I5155">
        <v>6.4031242374328503</v>
      </c>
      <c r="J5155">
        <v>0.53619026473817999</v>
      </c>
      <c r="K5155">
        <v>0.47599999999999998</v>
      </c>
    </row>
    <row r="5156" spans="1:11">
      <c r="A5156">
        <v>43</v>
      </c>
      <c r="B5156">
        <v>0</v>
      </c>
      <c r="C5156">
        <v>702</v>
      </c>
      <c r="D5156">
        <v>76</v>
      </c>
      <c r="E5156">
        <v>52</v>
      </c>
      <c r="F5156">
        <v>2</v>
      </c>
      <c r="G5156">
        <v>22</v>
      </c>
      <c r="H5156">
        <v>2218</v>
      </c>
      <c r="I5156">
        <v>266.349394592892</v>
      </c>
      <c r="J5156">
        <v>14.746782699965401</v>
      </c>
      <c r="K5156">
        <v>12.122</v>
      </c>
    </row>
    <row r="5157" spans="1:11">
      <c r="A5157">
        <v>43</v>
      </c>
      <c r="B5157">
        <v>0</v>
      </c>
      <c r="C5157">
        <v>21</v>
      </c>
      <c r="D5157">
        <v>552</v>
      </c>
      <c r="E5157">
        <v>74</v>
      </c>
      <c r="F5157">
        <v>1</v>
      </c>
      <c r="G5157">
        <v>33</v>
      </c>
      <c r="H5157">
        <v>3315</v>
      </c>
      <c r="I5157">
        <v>395.33656547301598</v>
      </c>
      <c r="J5157">
        <v>21.540369077617999</v>
      </c>
      <c r="K5157">
        <v>18.797999999999998</v>
      </c>
    </row>
    <row r="5158" spans="1:11">
      <c r="A5158">
        <v>43</v>
      </c>
      <c r="B5158">
        <v>0</v>
      </c>
      <c r="C5158">
        <v>1008</v>
      </c>
      <c r="D5158">
        <v>903</v>
      </c>
      <c r="E5158">
        <v>64</v>
      </c>
      <c r="F5158">
        <v>2</v>
      </c>
      <c r="G5158">
        <v>25</v>
      </c>
      <c r="H5158">
        <v>2518</v>
      </c>
      <c r="I5158">
        <v>315.35376959852601</v>
      </c>
      <c r="J5158">
        <v>18.9854575925891</v>
      </c>
      <c r="K5158">
        <v>16.525600000000001</v>
      </c>
    </row>
    <row r="5159" spans="1:11">
      <c r="A5159">
        <v>43</v>
      </c>
      <c r="B5159">
        <v>0</v>
      </c>
      <c r="C5159">
        <v>850</v>
      </c>
      <c r="D5159">
        <v>142</v>
      </c>
      <c r="E5159">
        <v>55</v>
      </c>
      <c r="F5159">
        <v>2</v>
      </c>
      <c r="G5159">
        <v>23</v>
      </c>
      <c r="H5159">
        <v>2383</v>
      </c>
      <c r="I5159">
        <v>286.55017012732702</v>
      </c>
      <c r="J5159">
        <v>15.913550829403199</v>
      </c>
      <c r="K5159">
        <v>13.3538</v>
      </c>
    </row>
    <row r="5160" spans="1:11">
      <c r="A5160">
        <v>43</v>
      </c>
      <c r="B5160">
        <v>0</v>
      </c>
      <c r="C5160">
        <v>343</v>
      </c>
      <c r="D5160">
        <v>1128</v>
      </c>
      <c r="E5160">
        <v>71</v>
      </c>
      <c r="F5160">
        <v>3</v>
      </c>
      <c r="G5160">
        <v>34</v>
      </c>
      <c r="H5160">
        <v>3417</v>
      </c>
      <c r="I5160">
        <v>403.38939004391301</v>
      </c>
      <c r="J5160">
        <v>21.439242057498198</v>
      </c>
      <c r="K5160">
        <v>18.707000000000001</v>
      </c>
    </row>
    <row r="5161" spans="1:11">
      <c r="A5161">
        <v>43</v>
      </c>
      <c r="B5161">
        <v>0</v>
      </c>
      <c r="C5161">
        <v>558</v>
      </c>
      <c r="D5161">
        <v>1388</v>
      </c>
      <c r="E5161">
        <v>48</v>
      </c>
      <c r="F5161">
        <v>1</v>
      </c>
      <c r="G5161">
        <v>19</v>
      </c>
      <c r="H5161">
        <v>1920</v>
      </c>
      <c r="I5161">
        <v>236.571342305022</v>
      </c>
      <c r="J5161">
        <v>13.8209985167498</v>
      </c>
      <c r="K5161">
        <v>12.128</v>
      </c>
    </row>
    <row r="5162" spans="1:11">
      <c r="A5162">
        <v>43</v>
      </c>
      <c r="B5162">
        <v>0</v>
      </c>
      <c r="C5162">
        <v>340</v>
      </c>
      <c r="D5162">
        <v>49</v>
      </c>
      <c r="E5162">
        <v>7</v>
      </c>
      <c r="F5162">
        <v>7</v>
      </c>
      <c r="G5162">
        <v>1</v>
      </c>
      <c r="H5162">
        <v>197</v>
      </c>
      <c r="I5162">
        <v>31.3528308131818</v>
      </c>
      <c r="J5162">
        <v>2.4390776945394701</v>
      </c>
      <c r="K5162">
        <v>2.2852000000000001</v>
      </c>
    </row>
    <row r="5163" spans="1:11">
      <c r="A5163">
        <v>43</v>
      </c>
      <c r="B5163">
        <v>0</v>
      </c>
      <c r="C5163">
        <v>1097</v>
      </c>
      <c r="D5163">
        <v>297</v>
      </c>
      <c r="E5163">
        <v>4</v>
      </c>
      <c r="F5163">
        <v>8</v>
      </c>
      <c r="G5163">
        <v>1</v>
      </c>
      <c r="H5163">
        <v>108</v>
      </c>
      <c r="I5163">
        <v>16.733200530681501</v>
      </c>
      <c r="J5163">
        <v>1.27812362469364</v>
      </c>
      <c r="K5163">
        <v>1.1664000000000001</v>
      </c>
    </row>
    <row r="5164" spans="1:11">
      <c r="A5164">
        <v>43</v>
      </c>
      <c r="B5164">
        <v>0</v>
      </c>
      <c r="C5164">
        <v>590</v>
      </c>
      <c r="D5164">
        <v>683</v>
      </c>
      <c r="E5164">
        <v>67</v>
      </c>
      <c r="F5164">
        <v>2</v>
      </c>
      <c r="G5164">
        <v>29</v>
      </c>
      <c r="H5164">
        <v>2937</v>
      </c>
      <c r="I5164">
        <v>356.78985411583699</v>
      </c>
      <c r="J5164">
        <v>20.2581613183428</v>
      </c>
      <c r="K5164">
        <v>18.05</v>
      </c>
    </row>
    <row r="5165" spans="1:11">
      <c r="A5165">
        <v>43</v>
      </c>
      <c r="B5165">
        <v>0</v>
      </c>
      <c r="C5165">
        <v>650</v>
      </c>
      <c r="D5165">
        <v>945</v>
      </c>
      <c r="E5165">
        <v>73</v>
      </c>
      <c r="F5165">
        <v>2</v>
      </c>
      <c r="G5165">
        <v>29</v>
      </c>
      <c r="H5165">
        <v>2980</v>
      </c>
      <c r="I5165">
        <v>367.93477682871998</v>
      </c>
      <c r="J5165">
        <v>21.580546795667601</v>
      </c>
      <c r="K5165">
        <v>19.02</v>
      </c>
    </row>
    <row r="5166" spans="1:11">
      <c r="A5166">
        <v>43</v>
      </c>
      <c r="B5166">
        <v>0</v>
      </c>
      <c r="C5166">
        <v>1058</v>
      </c>
      <c r="D5166">
        <v>378</v>
      </c>
      <c r="E5166">
        <v>60</v>
      </c>
      <c r="F5166">
        <v>1</v>
      </c>
      <c r="G5166">
        <v>25</v>
      </c>
      <c r="H5166">
        <v>2525</v>
      </c>
      <c r="I5166">
        <v>305.22286939218702</v>
      </c>
      <c r="J5166">
        <v>17.147813271668198</v>
      </c>
      <c r="K5166">
        <v>15.244999999999999</v>
      </c>
    </row>
    <row r="5167" spans="1:11">
      <c r="A5167">
        <v>43</v>
      </c>
      <c r="B5167">
        <v>0</v>
      </c>
      <c r="C5167">
        <v>315</v>
      </c>
      <c r="D5167">
        <v>275</v>
      </c>
      <c r="E5167">
        <v>89</v>
      </c>
      <c r="F5167">
        <v>1</v>
      </c>
      <c r="G5167">
        <v>39</v>
      </c>
      <c r="H5167">
        <v>3942</v>
      </c>
      <c r="I5167">
        <v>472.33462714478202</v>
      </c>
      <c r="J5167">
        <v>26.020445807095602</v>
      </c>
      <c r="K5167">
        <v>22.1296</v>
      </c>
    </row>
    <row r="5168" spans="1:11">
      <c r="A5168">
        <v>43</v>
      </c>
      <c r="B5168">
        <v>0</v>
      </c>
      <c r="C5168">
        <v>431</v>
      </c>
      <c r="D5168">
        <v>660</v>
      </c>
      <c r="E5168">
        <v>87</v>
      </c>
      <c r="F5168">
        <v>2</v>
      </c>
      <c r="G5168">
        <v>38</v>
      </c>
      <c r="H5168">
        <v>3889</v>
      </c>
      <c r="I5168">
        <v>464.17130458484797</v>
      </c>
      <c r="J5168">
        <v>25.340045382753399</v>
      </c>
      <c r="K5168">
        <v>22.021000000000001</v>
      </c>
    </row>
    <row r="5169" spans="1:11">
      <c r="A5169">
        <v>43</v>
      </c>
      <c r="B5169">
        <v>0</v>
      </c>
      <c r="C5169">
        <v>400</v>
      </c>
      <c r="D5169">
        <v>311</v>
      </c>
      <c r="E5169">
        <v>94</v>
      </c>
      <c r="F5169">
        <v>1</v>
      </c>
      <c r="G5169">
        <v>42</v>
      </c>
      <c r="H5169">
        <v>4211</v>
      </c>
      <c r="I5169">
        <v>503.05765077175801</v>
      </c>
      <c r="J5169">
        <v>27.5212263534894</v>
      </c>
      <c r="K5169">
        <v>23.787600000000001</v>
      </c>
    </row>
    <row r="5170" spans="1:11">
      <c r="A5170">
        <v>43</v>
      </c>
      <c r="B5170">
        <v>0</v>
      </c>
      <c r="C5170">
        <v>1126</v>
      </c>
      <c r="D5170">
        <v>652</v>
      </c>
      <c r="E5170">
        <v>60</v>
      </c>
      <c r="F5170">
        <v>2</v>
      </c>
      <c r="G5170">
        <v>26</v>
      </c>
      <c r="H5170">
        <v>2628</v>
      </c>
      <c r="I5170">
        <v>315.26813984289601</v>
      </c>
      <c r="J5170">
        <v>17.415556264443602</v>
      </c>
      <c r="K5170">
        <v>15.4</v>
      </c>
    </row>
    <row r="5171" spans="1:11">
      <c r="A5171">
        <v>43</v>
      </c>
      <c r="B5171">
        <v>0</v>
      </c>
      <c r="C5171">
        <v>440</v>
      </c>
      <c r="D5171">
        <v>206</v>
      </c>
      <c r="E5171">
        <v>80</v>
      </c>
      <c r="F5171">
        <v>1</v>
      </c>
      <c r="G5171">
        <v>34</v>
      </c>
      <c r="H5171">
        <v>3441</v>
      </c>
      <c r="I5171">
        <v>412.716609794178</v>
      </c>
      <c r="J5171">
        <v>22.788196506086202</v>
      </c>
      <c r="K5171">
        <v>19.336600000000001</v>
      </c>
    </row>
    <row r="5172" spans="1:11">
      <c r="A5172">
        <v>43</v>
      </c>
      <c r="B5172">
        <v>0</v>
      </c>
      <c r="C5172">
        <v>118</v>
      </c>
      <c r="D5172">
        <v>261</v>
      </c>
      <c r="E5172">
        <v>67</v>
      </c>
      <c r="F5172">
        <v>2</v>
      </c>
      <c r="G5172">
        <v>32</v>
      </c>
      <c r="H5172">
        <v>3204</v>
      </c>
      <c r="I5172">
        <v>373.16216314090599</v>
      </c>
      <c r="J5172">
        <v>19.129516460172201</v>
      </c>
      <c r="K5172">
        <v>16.398399999999999</v>
      </c>
    </row>
    <row r="5173" spans="1:11">
      <c r="A5173">
        <v>43</v>
      </c>
      <c r="B5173">
        <v>0</v>
      </c>
      <c r="C5173">
        <v>308</v>
      </c>
      <c r="D5173">
        <v>209</v>
      </c>
      <c r="E5173">
        <v>77</v>
      </c>
      <c r="F5173">
        <v>1</v>
      </c>
      <c r="G5173">
        <v>36</v>
      </c>
      <c r="H5173">
        <v>3689</v>
      </c>
      <c r="I5173">
        <v>433.36935747696799</v>
      </c>
      <c r="J5173">
        <v>22.742425112551199</v>
      </c>
      <c r="K5173">
        <v>19.5566</v>
      </c>
    </row>
    <row r="5174" spans="1:11">
      <c r="A5174">
        <v>43</v>
      </c>
      <c r="B5174">
        <v>0</v>
      </c>
      <c r="C5174">
        <v>411</v>
      </c>
      <c r="D5174">
        <v>341</v>
      </c>
      <c r="E5174">
        <v>100</v>
      </c>
      <c r="F5174">
        <v>1</v>
      </c>
      <c r="G5174">
        <v>42</v>
      </c>
      <c r="H5174">
        <v>4286</v>
      </c>
      <c r="I5174">
        <v>522.18962073178</v>
      </c>
      <c r="J5174">
        <v>29.830192758344701</v>
      </c>
      <c r="K5174">
        <v>25.215199999999999</v>
      </c>
    </row>
    <row r="5175" spans="1:11">
      <c r="A5175">
        <v>43</v>
      </c>
      <c r="B5175">
        <v>0</v>
      </c>
      <c r="C5175">
        <v>953</v>
      </c>
      <c r="D5175">
        <v>15</v>
      </c>
      <c r="E5175">
        <v>1</v>
      </c>
      <c r="F5175">
        <v>10</v>
      </c>
      <c r="G5175">
        <v>0</v>
      </c>
      <c r="H5175">
        <v>10</v>
      </c>
      <c r="I5175">
        <v>3.16227766016838</v>
      </c>
      <c r="J5175">
        <v>0.3</v>
      </c>
      <c r="K5175">
        <v>0.18</v>
      </c>
    </row>
    <row r="5176" spans="1:11">
      <c r="A5176">
        <v>43</v>
      </c>
      <c r="B5176">
        <v>0</v>
      </c>
      <c r="C5176">
        <v>857</v>
      </c>
      <c r="D5176">
        <v>542</v>
      </c>
      <c r="E5176">
        <v>88</v>
      </c>
      <c r="F5176">
        <v>1</v>
      </c>
      <c r="G5176">
        <v>39</v>
      </c>
      <c r="H5176">
        <v>3962</v>
      </c>
      <c r="I5176">
        <v>467.75207108039598</v>
      </c>
      <c r="J5176">
        <v>24.863137372423498</v>
      </c>
      <c r="K5176">
        <v>21.4848</v>
      </c>
    </row>
    <row r="5177" spans="1:11">
      <c r="A5177">
        <v>43</v>
      </c>
      <c r="B5177">
        <v>0</v>
      </c>
      <c r="C5177">
        <v>964</v>
      </c>
      <c r="D5177">
        <v>930</v>
      </c>
      <c r="E5177">
        <v>74</v>
      </c>
      <c r="F5177">
        <v>1</v>
      </c>
      <c r="G5177">
        <v>32</v>
      </c>
      <c r="H5177">
        <v>3251</v>
      </c>
      <c r="I5177">
        <v>391.70524632687801</v>
      </c>
      <c r="J5177">
        <v>21.8501693357283</v>
      </c>
      <c r="K5177">
        <v>19.161000000000001</v>
      </c>
    </row>
    <row r="5178" spans="1:11">
      <c r="A5178">
        <v>43</v>
      </c>
      <c r="B5178">
        <v>0</v>
      </c>
      <c r="C5178">
        <v>897</v>
      </c>
      <c r="D5178">
        <v>1091</v>
      </c>
      <c r="E5178">
        <v>58</v>
      </c>
      <c r="F5178">
        <v>2</v>
      </c>
      <c r="G5178">
        <v>24</v>
      </c>
      <c r="H5178">
        <v>2429</v>
      </c>
      <c r="I5178">
        <v>297.91777389071598</v>
      </c>
      <c r="J5178">
        <v>17.249518833869001</v>
      </c>
      <c r="K5178">
        <v>14.688000000000001</v>
      </c>
    </row>
    <row r="5179" spans="1:11">
      <c r="A5179">
        <v>43</v>
      </c>
      <c r="B5179">
        <v>0</v>
      </c>
      <c r="C5179">
        <v>321</v>
      </c>
      <c r="D5179">
        <v>1330</v>
      </c>
      <c r="E5179">
        <v>55</v>
      </c>
      <c r="F5179">
        <v>2</v>
      </c>
      <c r="G5179">
        <v>23</v>
      </c>
      <c r="H5179">
        <v>2399</v>
      </c>
      <c r="I5179">
        <v>281.817316714215</v>
      </c>
      <c r="J5179">
        <v>14.7881675673492</v>
      </c>
      <c r="K5179">
        <v>12.451000000000001</v>
      </c>
    </row>
    <row r="5180" spans="1:11">
      <c r="A5180">
        <v>43</v>
      </c>
      <c r="B5180">
        <v>0</v>
      </c>
      <c r="C5180">
        <v>900</v>
      </c>
      <c r="D5180">
        <v>1313</v>
      </c>
      <c r="E5180">
        <v>42</v>
      </c>
      <c r="F5180">
        <v>1</v>
      </c>
      <c r="G5180">
        <v>17</v>
      </c>
      <c r="H5180">
        <v>1759</v>
      </c>
      <c r="I5180">
        <v>212.22865028077601</v>
      </c>
      <c r="J5180">
        <v>11.8744220912009</v>
      </c>
      <c r="K5180">
        <v>10.2834</v>
      </c>
    </row>
    <row r="5181" spans="1:11">
      <c r="A5181">
        <v>43</v>
      </c>
      <c r="B5181">
        <v>0</v>
      </c>
      <c r="C5181">
        <v>630</v>
      </c>
      <c r="D5181">
        <v>1209</v>
      </c>
      <c r="E5181">
        <v>106</v>
      </c>
      <c r="F5181">
        <v>1</v>
      </c>
      <c r="G5181">
        <v>50</v>
      </c>
      <c r="H5181">
        <v>5077</v>
      </c>
      <c r="I5181">
        <v>597.29306039832704</v>
      </c>
      <c r="J5181">
        <v>31.4642193610457</v>
      </c>
      <c r="K5181">
        <v>27.339200000000002</v>
      </c>
    </row>
    <row r="5182" spans="1:11">
      <c r="A5182">
        <v>43</v>
      </c>
      <c r="B5182">
        <v>0</v>
      </c>
      <c r="C5182">
        <v>73</v>
      </c>
      <c r="D5182">
        <v>795</v>
      </c>
      <c r="E5182">
        <v>71</v>
      </c>
      <c r="F5182">
        <v>3</v>
      </c>
      <c r="G5182">
        <v>33</v>
      </c>
      <c r="H5182">
        <v>3316</v>
      </c>
      <c r="I5182">
        <v>389.94871457667398</v>
      </c>
      <c r="J5182">
        <v>20.518635432211401</v>
      </c>
      <c r="K5182">
        <v>17.566400000000002</v>
      </c>
    </row>
    <row r="5183" spans="1:11">
      <c r="A5183">
        <v>43</v>
      </c>
      <c r="B5183">
        <v>0</v>
      </c>
      <c r="C5183">
        <v>998</v>
      </c>
      <c r="D5183">
        <v>59</v>
      </c>
      <c r="E5183">
        <v>2</v>
      </c>
      <c r="F5183">
        <v>17</v>
      </c>
      <c r="G5183">
        <v>0</v>
      </c>
      <c r="H5183">
        <v>34</v>
      </c>
      <c r="I5183">
        <v>8.2462112512353194</v>
      </c>
      <c r="J5183">
        <v>0.751265598839718</v>
      </c>
      <c r="K5183">
        <v>0.56440000000000001</v>
      </c>
    </row>
    <row r="5184" spans="1:11">
      <c r="A5184">
        <v>43</v>
      </c>
      <c r="B5184">
        <v>0</v>
      </c>
      <c r="C5184">
        <v>364</v>
      </c>
      <c r="D5184">
        <v>557</v>
      </c>
      <c r="E5184">
        <v>107</v>
      </c>
      <c r="F5184">
        <v>2</v>
      </c>
      <c r="G5184">
        <v>49</v>
      </c>
      <c r="H5184">
        <v>4942</v>
      </c>
      <c r="I5184">
        <v>589.236794506249</v>
      </c>
      <c r="J5184">
        <v>32.0883717255956</v>
      </c>
      <c r="K5184">
        <v>27.954799999999999</v>
      </c>
    </row>
    <row r="5185" spans="1:11">
      <c r="A5185">
        <v>43</v>
      </c>
      <c r="B5185">
        <v>0</v>
      </c>
      <c r="C5185">
        <v>885</v>
      </c>
      <c r="D5185">
        <v>418</v>
      </c>
      <c r="E5185">
        <v>74</v>
      </c>
      <c r="F5185">
        <v>2</v>
      </c>
      <c r="G5185">
        <v>31</v>
      </c>
      <c r="H5185">
        <v>3176</v>
      </c>
      <c r="I5185">
        <v>379.59978925178598</v>
      </c>
      <c r="J5185">
        <v>20.790921095516701</v>
      </c>
      <c r="K5185">
        <v>18.130400000000002</v>
      </c>
    </row>
    <row r="5186" spans="1:11">
      <c r="A5186">
        <v>43</v>
      </c>
      <c r="B5186">
        <v>0</v>
      </c>
      <c r="C5186">
        <v>4</v>
      </c>
      <c r="D5186">
        <v>332</v>
      </c>
      <c r="E5186">
        <v>63</v>
      </c>
      <c r="F5186">
        <v>2</v>
      </c>
      <c r="G5186">
        <v>27</v>
      </c>
      <c r="H5186">
        <v>2767</v>
      </c>
      <c r="I5186">
        <v>333.22214812343998</v>
      </c>
      <c r="J5186">
        <v>18.5672049592824</v>
      </c>
      <c r="K5186">
        <v>16.136199999999999</v>
      </c>
    </row>
    <row r="5187" spans="1:11">
      <c r="A5187">
        <v>43</v>
      </c>
      <c r="B5187">
        <v>0</v>
      </c>
      <c r="C5187">
        <v>1122</v>
      </c>
      <c r="D5187">
        <v>341</v>
      </c>
      <c r="E5187">
        <v>3</v>
      </c>
      <c r="F5187">
        <v>4</v>
      </c>
      <c r="G5187">
        <v>0</v>
      </c>
      <c r="H5187">
        <v>90</v>
      </c>
      <c r="I5187">
        <v>13.856406460551</v>
      </c>
      <c r="J5187">
        <v>1.0535653752852701</v>
      </c>
      <c r="K5187">
        <v>1.026</v>
      </c>
    </row>
    <row r="5188" spans="1:11">
      <c r="A5188">
        <v>43</v>
      </c>
      <c r="B5188">
        <v>0</v>
      </c>
      <c r="C5188">
        <v>75</v>
      </c>
      <c r="D5188">
        <v>1322</v>
      </c>
      <c r="E5188">
        <v>2</v>
      </c>
      <c r="F5188">
        <v>4</v>
      </c>
      <c r="G5188">
        <v>0</v>
      </c>
      <c r="H5188">
        <v>53</v>
      </c>
      <c r="I5188">
        <v>7.8102496759066504</v>
      </c>
      <c r="J5188">
        <v>0.57367238037053903</v>
      </c>
      <c r="K5188">
        <v>0.54059999999999997</v>
      </c>
    </row>
    <row r="5189" spans="1:11">
      <c r="A5189">
        <v>43</v>
      </c>
      <c r="B5189">
        <v>0</v>
      </c>
      <c r="C5189">
        <v>385</v>
      </c>
      <c r="D5189">
        <v>135</v>
      </c>
      <c r="E5189">
        <v>63</v>
      </c>
      <c r="F5189">
        <v>2</v>
      </c>
      <c r="G5189">
        <v>28</v>
      </c>
      <c r="H5189">
        <v>2887</v>
      </c>
      <c r="I5189">
        <v>339.56589934797603</v>
      </c>
      <c r="J5189">
        <v>17.876607620015601</v>
      </c>
      <c r="K5189">
        <v>15.0204</v>
      </c>
    </row>
    <row r="5190" spans="1:11">
      <c r="A5190">
        <v>43</v>
      </c>
      <c r="B5190">
        <v>0</v>
      </c>
      <c r="C5190">
        <v>472</v>
      </c>
      <c r="D5190">
        <v>1397</v>
      </c>
      <c r="E5190">
        <v>49</v>
      </c>
      <c r="F5190">
        <v>1</v>
      </c>
      <c r="G5190">
        <v>19</v>
      </c>
      <c r="H5190">
        <v>1928</v>
      </c>
      <c r="I5190">
        <v>241.65264327128699</v>
      </c>
      <c r="J5190">
        <v>14.5685139942274</v>
      </c>
      <c r="K5190">
        <v>12.7416</v>
      </c>
    </row>
    <row r="5191" spans="1:11">
      <c r="A5191">
        <v>43</v>
      </c>
      <c r="B5191">
        <v>0</v>
      </c>
      <c r="C5191">
        <v>1084</v>
      </c>
      <c r="D5191">
        <v>1385</v>
      </c>
      <c r="E5191">
        <v>1</v>
      </c>
      <c r="F5191">
        <v>7</v>
      </c>
      <c r="G5191">
        <v>0</v>
      </c>
      <c r="H5191">
        <v>7</v>
      </c>
      <c r="I5191">
        <v>2.6457513110645898</v>
      </c>
      <c r="J5191">
        <v>0.25514701644346099</v>
      </c>
      <c r="K5191">
        <v>0.13020000000000001</v>
      </c>
    </row>
    <row r="5192" spans="1:11">
      <c r="A5192">
        <v>43</v>
      </c>
      <c r="B5192">
        <v>0</v>
      </c>
      <c r="C5192">
        <v>315</v>
      </c>
      <c r="D5192">
        <v>199</v>
      </c>
      <c r="E5192">
        <v>73</v>
      </c>
      <c r="F5192">
        <v>2</v>
      </c>
      <c r="G5192">
        <v>34</v>
      </c>
      <c r="H5192">
        <v>3436</v>
      </c>
      <c r="I5192">
        <v>407.573306289801</v>
      </c>
      <c r="J5192">
        <v>21.921459805405298</v>
      </c>
      <c r="K5192">
        <v>18.994399999999999</v>
      </c>
    </row>
    <row r="5193" spans="1:11">
      <c r="A5193">
        <v>43</v>
      </c>
      <c r="B5193">
        <v>0</v>
      </c>
      <c r="C5193">
        <v>325</v>
      </c>
      <c r="D5193">
        <v>59</v>
      </c>
      <c r="E5193">
        <v>47</v>
      </c>
      <c r="F5193">
        <v>3</v>
      </c>
      <c r="G5193">
        <v>22</v>
      </c>
      <c r="H5193">
        <v>2274</v>
      </c>
      <c r="I5193">
        <v>271.85657983576601</v>
      </c>
      <c r="J5193">
        <v>14.898066988707001</v>
      </c>
      <c r="K5193">
        <v>12.8156</v>
      </c>
    </row>
    <row r="5194" spans="1:11">
      <c r="A5194">
        <v>43</v>
      </c>
      <c r="B5194">
        <v>0</v>
      </c>
      <c r="C5194">
        <v>312</v>
      </c>
      <c r="D5194">
        <v>612</v>
      </c>
      <c r="E5194">
        <v>88</v>
      </c>
      <c r="F5194">
        <v>4</v>
      </c>
      <c r="G5194">
        <v>42</v>
      </c>
      <c r="H5194">
        <v>4298</v>
      </c>
      <c r="I5194">
        <v>508.44862080646902</v>
      </c>
      <c r="J5194">
        <v>27.164675591657598</v>
      </c>
      <c r="K5194">
        <v>23.758800000000001</v>
      </c>
    </row>
    <row r="5195" spans="1:11">
      <c r="A5195">
        <v>43</v>
      </c>
      <c r="B5195">
        <v>0</v>
      </c>
      <c r="C5195">
        <v>905</v>
      </c>
      <c r="D5195">
        <v>705</v>
      </c>
      <c r="E5195">
        <v>78</v>
      </c>
      <c r="F5195">
        <v>3</v>
      </c>
      <c r="G5195">
        <v>32</v>
      </c>
      <c r="H5195">
        <v>3218</v>
      </c>
      <c r="I5195">
        <v>391.40516092662898</v>
      </c>
      <c r="J5195">
        <v>22.280655286593301</v>
      </c>
      <c r="K5195">
        <v>19.134799999999998</v>
      </c>
    </row>
    <row r="5196" spans="1:11">
      <c r="A5196">
        <v>43</v>
      </c>
      <c r="B5196">
        <v>0</v>
      </c>
      <c r="C5196">
        <v>158</v>
      </c>
      <c r="D5196">
        <v>509</v>
      </c>
      <c r="E5196">
        <v>85</v>
      </c>
      <c r="F5196">
        <v>3</v>
      </c>
      <c r="G5196">
        <v>38</v>
      </c>
      <c r="H5196">
        <v>3863</v>
      </c>
      <c r="I5196">
        <v>459.95325849481702</v>
      </c>
      <c r="J5196">
        <v>24.965838660057099</v>
      </c>
      <c r="K5196">
        <v>21.8856</v>
      </c>
    </row>
    <row r="5197" spans="1:11">
      <c r="A5197">
        <v>43</v>
      </c>
      <c r="B5197">
        <v>0</v>
      </c>
      <c r="C5197">
        <v>86</v>
      </c>
      <c r="D5197">
        <v>959</v>
      </c>
      <c r="E5197">
        <v>67</v>
      </c>
      <c r="F5197">
        <v>2</v>
      </c>
      <c r="G5197">
        <v>29</v>
      </c>
      <c r="H5197">
        <v>2959</v>
      </c>
      <c r="I5197">
        <v>355.149264394564</v>
      </c>
      <c r="J5197">
        <v>19.640313133959999</v>
      </c>
      <c r="K5197">
        <v>16.558199999999999</v>
      </c>
    </row>
    <row r="5198" spans="1:11">
      <c r="A5198">
        <v>43</v>
      </c>
      <c r="B5198">
        <v>0</v>
      </c>
      <c r="C5198">
        <v>1082</v>
      </c>
      <c r="D5198">
        <v>1222</v>
      </c>
      <c r="E5198">
        <v>2</v>
      </c>
      <c r="F5198">
        <v>3</v>
      </c>
      <c r="G5198">
        <v>0</v>
      </c>
      <c r="H5198">
        <v>54</v>
      </c>
      <c r="I5198">
        <v>7.7459666924148296</v>
      </c>
      <c r="J5198">
        <v>0.55533773507659301</v>
      </c>
      <c r="K5198">
        <v>0.5292</v>
      </c>
    </row>
    <row r="5199" spans="1:11">
      <c r="A5199">
        <v>43</v>
      </c>
      <c r="B5199">
        <v>0</v>
      </c>
      <c r="C5199">
        <v>71</v>
      </c>
      <c r="D5199">
        <v>956</v>
      </c>
      <c r="E5199">
        <v>62</v>
      </c>
      <c r="F5199">
        <v>4</v>
      </c>
      <c r="G5199">
        <v>28</v>
      </c>
      <c r="H5199">
        <v>2805</v>
      </c>
      <c r="I5199">
        <v>337.37368006410901</v>
      </c>
      <c r="J5199">
        <v>18.745866210980999</v>
      </c>
      <c r="K5199">
        <v>15.964</v>
      </c>
    </row>
    <row r="5200" spans="1:11">
      <c r="A5200">
        <v>43</v>
      </c>
      <c r="B5200">
        <v>0</v>
      </c>
      <c r="C5200">
        <v>1076</v>
      </c>
      <c r="D5200">
        <v>1262</v>
      </c>
      <c r="E5200">
        <v>0</v>
      </c>
      <c r="F5200">
        <v>100</v>
      </c>
      <c r="G5200">
        <v>0</v>
      </c>
      <c r="H5200">
        <v>0</v>
      </c>
      <c r="I5200">
        <v>0</v>
      </c>
      <c r="J5200">
        <v>0</v>
      </c>
      <c r="K5200">
        <v>0</v>
      </c>
    </row>
    <row r="5201" spans="1:11">
      <c r="A5201">
        <v>43</v>
      </c>
      <c r="B5201">
        <v>0</v>
      </c>
      <c r="C5201">
        <v>815</v>
      </c>
      <c r="D5201">
        <v>665</v>
      </c>
      <c r="E5201">
        <v>94</v>
      </c>
      <c r="F5201">
        <v>1</v>
      </c>
      <c r="G5201">
        <v>40</v>
      </c>
      <c r="H5201">
        <v>4021</v>
      </c>
      <c r="I5201">
        <v>482.98757748000099</v>
      </c>
      <c r="J5201">
        <v>26.7567916611839</v>
      </c>
      <c r="K5201">
        <v>22.9542</v>
      </c>
    </row>
    <row r="5202" spans="1:11">
      <c r="A5202">
        <v>43</v>
      </c>
      <c r="B5202">
        <v>0</v>
      </c>
      <c r="C5202">
        <v>153</v>
      </c>
      <c r="D5202">
        <v>671</v>
      </c>
      <c r="E5202">
        <v>87</v>
      </c>
      <c r="F5202">
        <v>1</v>
      </c>
      <c r="G5202">
        <v>36</v>
      </c>
      <c r="H5202">
        <v>3649</v>
      </c>
      <c r="I5202">
        <v>445.24712239384502</v>
      </c>
      <c r="J5202">
        <v>25.513327889556098</v>
      </c>
      <c r="K5202">
        <v>21.5472</v>
      </c>
    </row>
    <row r="5203" spans="1:11">
      <c r="A5203">
        <v>43</v>
      </c>
      <c r="B5203">
        <v>0</v>
      </c>
      <c r="C5203">
        <v>820</v>
      </c>
      <c r="D5203">
        <v>1284</v>
      </c>
      <c r="E5203">
        <v>45</v>
      </c>
      <c r="F5203">
        <v>8</v>
      </c>
      <c r="G5203">
        <v>19</v>
      </c>
      <c r="H5203">
        <v>1998</v>
      </c>
      <c r="I5203">
        <v>242.68086039076101</v>
      </c>
      <c r="J5203">
        <v>13.7745998126987</v>
      </c>
      <c r="K5203">
        <v>12.219200000000001</v>
      </c>
    </row>
    <row r="5204" spans="1:11">
      <c r="A5204">
        <v>43</v>
      </c>
      <c r="B5204">
        <v>0</v>
      </c>
      <c r="C5204">
        <v>164</v>
      </c>
      <c r="D5204">
        <v>1258</v>
      </c>
      <c r="E5204">
        <v>52</v>
      </c>
      <c r="F5204">
        <v>2</v>
      </c>
      <c r="G5204">
        <v>21</v>
      </c>
      <c r="H5204">
        <v>2180</v>
      </c>
      <c r="I5204">
        <v>266.61582848735702</v>
      </c>
      <c r="J5204">
        <v>15.3492670834799</v>
      </c>
      <c r="K5204">
        <v>13.288</v>
      </c>
    </row>
    <row r="5205" spans="1:11">
      <c r="A5205">
        <v>43</v>
      </c>
      <c r="B5205">
        <v>0</v>
      </c>
      <c r="C5205">
        <v>1115</v>
      </c>
      <c r="D5205">
        <v>309</v>
      </c>
      <c r="E5205">
        <v>2</v>
      </c>
      <c r="F5205">
        <v>6</v>
      </c>
      <c r="G5205">
        <v>0</v>
      </c>
      <c r="H5205">
        <v>42</v>
      </c>
      <c r="I5205">
        <v>7.3484692283495301</v>
      </c>
      <c r="J5205">
        <v>0.60299253726725299</v>
      </c>
      <c r="K5205">
        <v>0.53759999999999997</v>
      </c>
    </row>
    <row r="5206" spans="1:11">
      <c r="A5206">
        <v>43</v>
      </c>
      <c r="B5206">
        <v>0</v>
      </c>
      <c r="C5206">
        <v>667</v>
      </c>
      <c r="D5206">
        <v>1209</v>
      </c>
      <c r="E5206">
        <v>70</v>
      </c>
      <c r="F5206">
        <v>1</v>
      </c>
      <c r="G5206">
        <v>32</v>
      </c>
      <c r="H5206">
        <v>3299</v>
      </c>
      <c r="I5206">
        <v>391.608222589874</v>
      </c>
      <c r="J5206">
        <v>21.1004715587117</v>
      </c>
      <c r="K5206">
        <v>17.990600000000001</v>
      </c>
    </row>
    <row r="5207" spans="1:11">
      <c r="A5207">
        <v>43</v>
      </c>
      <c r="B5207">
        <v>0</v>
      </c>
      <c r="C5207">
        <v>269</v>
      </c>
      <c r="D5207">
        <v>1375</v>
      </c>
      <c r="E5207">
        <v>40</v>
      </c>
      <c r="F5207">
        <v>1</v>
      </c>
      <c r="G5207">
        <v>17</v>
      </c>
      <c r="H5207">
        <v>1797</v>
      </c>
      <c r="I5207">
        <v>215.97916566187601</v>
      </c>
      <c r="J5207">
        <v>11.9811977698392</v>
      </c>
      <c r="K5207">
        <v>10.353</v>
      </c>
    </row>
    <row r="5208" spans="1:11">
      <c r="A5208">
        <v>43</v>
      </c>
      <c r="B5208">
        <v>0</v>
      </c>
      <c r="C5208">
        <v>244</v>
      </c>
      <c r="D5208">
        <v>992</v>
      </c>
      <c r="E5208">
        <v>90</v>
      </c>
      <c r="F5208">
        <v>1</v>
      </c>
      <c r="G5208">
        <v>41</v>
      </c>
      <c r="H5208">
        <v>4111</v>
      </c>
      <c r="I5208">
        <v>486.58709395133002</v>
      </c>
      <c r="J5208">
        <v>26.0314790206012</v>
      </c>
      <c r="K5208">
        <v>22.8034</v>
      </c>
    </row>
    <row r="5209" spans="1:11">
      <c r="A5209">
        <v>43</v>
      </c>
      <c r="B5209">
        <v>0</v>
      </c>
      <c r="C5209">
        <v>554</v>
      </c>
      <c r="D5209">
        <v>816</v>
      </c>
      <c r="E5209">
        <v>58</v>
      </c>
      <c r="F5209">
        <v>1</v>
      </c>
      <c r="G5209">
        <v>23</v>
      </c>
      <c r="H5209">
        <v>2358</v>
      </c>
      <c r="I5209">
        <v>289.65841952202902</v>
      </c>
      <c r="J5209">
        <v>16.8227108398141</v>
      </c>
      <c r="K5209">
        <v>14.156000000000001</v>
      </c>
    </row>
    <row r="5210" spans="1:11">
      <c r="A5210">
        <v>43</v>
      </c>
      <c r="B5210">
        <v>0</v>
      </c>
      <c r="C5210">
        <v>849</v>
      </c>
      <c r="D5210">
        <v>738</v>
      </c>
      <c r="E5210">
        <v>78</v>
      </c>
      <c r="F5210">
        <v>8</v>
      </c>
      <c r="G5210">
        <v>34</v>
      </c>
      <c r="H5210">
        <v>3460</v>
      </c>
      <c r="I5210">
        <v>420.45451597051499</v>
      </c>
      <c r="J5210">
        <v>23.888490952758001</v>
      </c>
      <c r="K5210">
        <v>21.263999999999999</v>
      </c>
    </row>
    <row r="5211" spans="1:11">
      <c r="A5211">
        <v>43</v>
      </c>
      <c r="B5211">
        <v>0</v>
      </c>
      <c r="C5211">
        <v>316</v>
      </c>
      <c r="D5211">
        <v>641</v>
      </c>
      <c r="E5211">
        <v>89</v>
      </c>
      <c r="F5211">
        <v>4</v>
      </c>
      <c r="G5211">
        <v>40</v>
      </c>
      <c r="H5211">
        <v>4059</v>
      </c>
      <c r="I5211">
        <v>480.36132233975701</v>
      </c>
      <c r="J5211">
        <v>25.688945093171899</v>
      </c>
      <c r="K5211">
        <v>22.393599999999999</v>
      </c>
    </row>
    <row r="5212" spans="1:11">
      <c r="A5212">
        <v>43</v>
      </c>
      <c r="B5212">
        <v>0</v>
      </c>
      <c r="C5212">
        <v>462</v>
      </c>
      <c r="D5212">
        <v>1305</v>
      </c>
      <c r="E5212">
        <v>54</v>
      </c>
      <c r="F5212">
        <v>3</v>
      </c>
      <c r="G5212">
        <v>26</v>
      </c>
      <c r="H5212">
        <v>2603</v>
      </c>
      <c r="I5212">
        <v>308.672966098426</v>
      </c>
      <c r="J5212">
        <v>16.590030138610398</v>
      </c>
      <c r="K5212">
        <v>14.668799999999999</v>
      </c>
    </row>
    <row r="5213" spans="1:11">
      <c r="A5213">
        <v>43</v>
      </c>
      <c r="B5213">
        <v>0</v>
      </c>
      <c r="C5213">
        <v>1141</v>
      </c>
      <c r="D5213">
        <v>610</v>
      </c>
      <c r="E5213">
        <v>61</v>
      </c>
      <c r="F5213">
        <v>1</v>
      </c>
      <c r="G5213">
        <v>26</v>
      </c>
      <c r="H5213">
        <v>2634</v>
      </c>
      <c r="I5213">
        <v>317.033121298075</v>
      </c>
      <c r="J5213">
        <v>17.643820447964199</v>
      </c>
      <c r="K5213">
        <v>14.946</v>
      </c>
    </row>
    <row r="5214" spans="1:11">
      <c r="A5214">
        <v>43</v>
      </c>
      <c r="B5214">
        <v>0</v>
      </c>
      <c r="C5214">
        <v>354</v>
      </c>
      <c r="D5214">
        <v>1215</v>
      </c>
      <c r="E5214">
        <v>62</v>
      </c>
      <c r="F5214">
        <v>3</v>
      </c>
      <c r="G5214">
        <v>27</v>
      </c>
      <c r="H5214">
        <v>2798</v>
      </c>
      <c r="I5214">
        <v>331.24613205288898</v>
      </c>
      <c r="J5214">
        <v>17.7301889442837</v>
      </c>
      <c r="K5214">
        <v>15.257199999999999</v>
      </c>
    </row>
    <row r="5215" spans="1:11">
      <c r="A5215">
        <v>43</v>
      </c>
      <c r="B5215">
        <v>0</v>
      </c>
      <c r="C5215">
        <v>472</v>
      </c>
      <c r="D5215">
        <v>1273</v>
      </c>
      <c r="E5215">
        <v>89</v>
      </c>
      <c r="F5215">
        <v>1</v>
      </c>
      <c r="G5215">
        <v>43</v>
      </c>
      <c r="H5215">
        <v>4315</v>
      </c>
      <c r="I5215">
        <v>500.73845468467903</v>
      </c>
      <c r="J5215">
        <v>25.406052428506101</v>
      </c>
      <c r="K5215">
        <v>21.972999999999999</v>
      </c>
    </row>
    <row r="5216" spans="1:11">
      <c r="A5216">
        <v>43</v>
      </c>
      <c r="B5216">
        <v>0</v>
      </c>
      <c r="C5216">
        <v>470</v>
      </c>
      <c r="D5216">
        <v>268</v>
      </c>
      <c r="E5216">
        <v>93</v>
      </c>
      <c r="F5216">
        <v>1</v>
      </c>
      <c r="G5216">
        <v>41</v>
      </c>
      <c r="H5216">
        <v>4130</v>
      </c>
      <c r="I5216">
        <v>491.32881047217302</v>
      </c>
      <c r="J5216">
        <v>26.614845481422599</v>
      </c>
      <c r="K5216">
        <v>22.942</v>
      </c>
    </row>
    <row r="5217" spans="1:11">
      <c r="A5217">
        <v>43</v>
      </c>
      <c r="B5217">
        <v>0</v>
      </c>
      <c r="C5217">
        <v>60</v>
      </c>
      <c r="D5217">
        <v>951</v>
      </c>
      <c r="E5217">
        <v>65</v>
      </c>
      <c r="F5217">
        <v>1</v>
      </c>
      <c r="G5217">
        <v>28</v>
      </c>
      <c r="H5217">
        <v>2866</v>
      </c>
      <c r="I5217">
        <v>344.29928841053402</v>
      </c>
      <c r="J5217">
        <v>19.079423471373602</v>
      </c>
      <c r="K5217">
        <v>16.8736</v>
      </c>
    </row>
    <row r="5218" spans="1:11">
      <c r="A5218">
        <v>43</v>
      </c>
      <c r="B5218">
        <v>0</v>
      </c>
      <c r="C5218">
        <v>707</v>
      </c>
      <c r="D5218">
        <v>511</v>
      </c>
      <c r="E5218">
        <v>102</v>
      </c>
      <c r="F5218">
        <v>1</v>
      </c>
      <c r="G5218">
        <v>47</v>
      </c>
      <c r="H5218">
        <v>4779</v>
      </c>
      <c r="I5218">
        <v>569.38475567932096</v>
      </c>
      <c r="J5218">
        <v>30.9532857706577</v>
      </c>
      <c r="K5218">
        <v>27.5258</v>
      </c>
    </row>
    <row r="5219" spans="1:11">
      <c r="A5219">
        <v>43</v>
      </c>
      <c r="B5219">
        <v>0</v>
      </c>
      <c r="C5219">
        <v>562</v>
      </c>
      <c r="D5219">
        <v>701</v>
      </c>
      <c r="E5219">
        <v>73</v>
      </c>
      <c r="F5219">
        <v>1</v>
      </c>
      <c r="G5219">
        <v>34</v>
      </c>
      <c r="H5219">
        <v>3408</v>
      </c>
      <c r="I5219">
        <v>400.95885075653302</v>
      </c>
      <c r="J5219">
        <v>21.1242419982351</v>
      </c>
      <c r="K5219">
        <v>18.249600000000001</v>
      </c>
    </row>
    <row r="5220" spans="1:11">
      <c r="A5220">
        <v>43</v>
      </c>
      <c r="B5220">
        <v>0</v>
      </c>
      <c r="C5220">
        <v>298</v>
      </c>
      <c r="D5220">
        <v>1357</v>
      </c>
      <c r="E5220">
        <v>54</v>
      </c>
      <c r="F5220">
        <v>2</v>
      </c>
      <c r="G5220">
        <v>23</v>
      </c>
      <c r="H5220">
        <v>2349</v>
      </c>
      <c r="I5220">
        <v>279.98392811016902</v>
      </c>
      <c r="J5220">
        <v>15.235809791409199</v>
      </c>
      <c r="K5220">
        <v>12.5966</v>
      </c>
    </row>
    <row r="5221" spans="1:11">
      <c r="A5221">
        <v>43</v>
      </c>
      <c r="B5221">
        <v>0</v>
      </c>
      <c r="C5221">
        <v>893</v>
      </c>
      <c r="D5221">
        <v>1223</v>
      </c>
      <c r="E5221">
        <v>48</v>
      </c>
      <c r="F5221">
        <v>3</v>
      </c>
      <c r="G5221">
        <v>20</v>
      </c>
      <c r="H5221">
        <v>2003</v>
      </c>
      <c r="I5221">
        <v>247.92539200332001</v>
      </c>
      <c r="J5221">
        <v>14.610581781708801</v>
      </c>
      <c r="K5221">
        <v>12.9306</v>
      </c>
    </row>
    <row r="5222" spans="1:11">
      <c r="A5222">
        <v>43</v>
      </c>
      <c r="B5222">
        <v>0</v>
      </c>
      <c r="C5222">
        <v>46</v>
      </c>
      <c r="D5222">
        <v>329</v>
      </c>
      <c r="E5222">
        <v>67</v>
      </c>
      <c r="F5222">
        <v>2</v>
      </c>
      <c r="G5222">
        <v>29</v>
      </c>
      <c r="H5222">
        <v>2978</v>
      </c>
      <c r="I5222">
        <v>357.49685313300301</v>
      </c>
      <c r="J5222">
        <v>19.778564154154399</v>
      </c>
      <c r="K5222">
        <v>17.3</v>
      </c>
    </row>
    <row r="5223" spans="1:11">
      <c r="A5223">
        <v>43</v>
      </c>
      <c r="B5223">
        <v>0</v>
      </c>
      <c r="C5223">
        <v>28</v>
      </c>
      <c r="D5223">
        <v>55</v>
      </c>
      <c r="E5223">
        <v>2</v>
      </c>
      <c r="F5223">
        <v>2</v>
      </c>
      <c r="G5223">
        <v>0</v>
      </c>
      <c r="H5223">
        <v>54</v>
      </c>
      <c r="I5223">
        <v>7.6157731058639104</v>
      </c>
      <c r="J5223">
        <v>0.53702886328390198</v>
      </c>
      <c r="K5223">
        <v>0.51839999999999997</v>
      </c>
    </row>
    <row r="5224" spans="1:11">
      <c r="A5224">
        <v>43</v>
      </c>
      <c r="B5224">
        <v>0</v>
      </c>
      <c r="C5224">
        <v>949</v>
      </c>
      <c r="D5224">
        <v>1098</v>
      </c>
      <c r="E5224">
        <v>55</v>
      </c>
      <c r="F5224">
        <v>1</v>
      </c>
      <c r="G5224">
        <v>24</v>
      </c>
      <c r="H5224">
        <v>2477</v>
      </c>
      <c r="I5224">
        <v>293.91665485303798</v>
      </c>
      <c r="J5224">
        <v>15.8214127055709</v>
      </c>
      <c r="K5224">
        <v>13.5654</v>
      </c>
    </row>
    <row r="5225" spans="1:11">
      <c r="A5225">
        <v>43</v>
      </c>
      <c r="B5225">
        <v>0</v>
      </c>
      <c r="C5225">
        <v>282</v>
      </c>
      <c r="D5225">
        <v>63</v>
      </c>
      <c r="E5225">
        <v>1</v>
      </c>
      <c r="F5225">
        <v>24</v>
      </c>
      <c r="G5225">
        <v>0</v>
      </c>
      <c r="H5225">
        <v>24</v>
      </c>
      <c r="I5225">
        <v>4.8989794855663602</v>
      </c>
      <c r="J5225">
        <v>0.42708313008125198</v>
      </c>
      <c r="K5225">
        <v>0.36480000000000001</v>
      </c>
    </row>
    <row r="5226" spans="1:11">
      <c r="A5226">
        <v>43</v>
      </c>
      <c r="B5226">
        <v>0</v>
      </c>
      <c r="C5226">
        <v>491</v>
      </c>
      <c r="D5226">
        <v>1343</v>
      </c>
      <c r="E5226">
        <v>55</v>
      </c>
      <c r="F5226">
        <v>2</v>
      </c>
      <c r="G5226">
        <v>24</v>
      </c>
      <c r="H5226">
        <v>2469</v>
      </c>
      <c r="I5226">
        <v>291.11337997419503</v>
      </c>
      <c r="J5226">
        <v>15.4231611545753</v>
      </c>
      <c r="K5226">
        <v>13.141</v>
      </c>
    </row>
    <row r="5227" spans="1:11">
      <c r="A5227">
        <v>43</v>
      </c>
      <c r="B5227">
        <v>0</v>
      </c>
      <c r="C5227">
        <v>945</v>
      </c>
      <c r="D5227">
        <v>697</v>
      </c>
      <c r="E5227">
        <v>88</v>
      </c>
      <c r="F5227">
        <v>1</v>
      </c>
      <c r="G5227">
        <v>38</v>
      </c>
      <c r="H5227">
        <v>3831</v>
      </c>
      <c r="I5227">
        <v>462.12227819052401</v>
      </c>
      <c r="J5227">
        <v>25.8440302584562</v>
      </c>
      <c r="K5227">
        <v>22.331399999999999</v>
      </c>
    </row>
    <row r="5228" spans="1:11">
      <c r="A5228">
        <v>43</v>
      </c>
      <c r="B5228">
        <v>0</v>
      </c>
      <c r="C5228">
        <v>634</v>
      </c>
      <c r="D5228">
        <v>1250</v>
      </c>
      <c r="E5228">
        <v>82</v>
      </c>
      <c r="F5228">
        <v>1</v>
      </c>
      <c r="G5228">
        <v>38</v>
      </c>
      <c r="H5228">
        <v>3830</v>
      </c>
      <c r="I5228">
        <v>447.64718249979001</v>
      </c>
      <c r="J5228">
        <v>23.173044685582401</v>
      </c>
      <c r="K5228">
        <v>19.946000000000002</v>
      </c>
    </row>
    <row r="5229" spans="1:11">
      <c r="A5229">
        <v>43</v>
      </c>
      <c r="B5229">
        <v>0</v>
      </c>
      <c r="C5229">
        <v>264</v>
      </c>
      <c r="D5229">
        <v>889</v>
      </c>
      <c r="E5229">
        <v>94</v>
      </c>
      <c r="F5229">
        <v>1</v>
      </c>
      <c r="G5229">
        <v>40</v>
      </c>
      <c r="H5229">
        <v>4083</v>
      </c>
      <c r="I5229">
        <v>495.50681125490098</v>
      </c>
      <c r="J5229">
        <v>28.0745632201108</v>
      </c>
      <c r="K5229">
        <v>24.5228</v>
      </c>
    </row>
    <row r="5230" spans="1:11">
      <c r="A5230">
        <v>43</v>
      </c>
      <c r="B5230">
        <v>0</v>
      </c>
      <c r="C5230">
        <v>847</v>
      </c>
      <c r="D5230">
        <v>993</v>
      </c>
      <c r="E5230">
        <v>64</v>
      </c>
      <c r="F5230">
        <v>4</v>
      </c>
      <c r="G5230">
        <v>28</v>
      </c>
      <c r="H5230">
        <v>2844</v>
      </c>
      <c r="I5230">
        <v>341.92104351735901</v>
      </c>
      <c r="J5230">
        <v>18.9806849191487</v>
      </c>
      <c r="K5230">
        <v>16.088000000000001</v>
      </c>
    </row>
    <row r="5231" spans="1:11">
      <c r="A5231">
        <v>43</v>
      </c>
      <c r="B5231">
        <v>0</v>
      </c>
      <c r="C5231">
        <v>897</v>
      </c>
      <c r="D5231">
        <v>237</v>
      </c>
      <c r="E5231">
        <v>68</v>
      </c>
      <c r="F5231">
        <v>2</v>
      </c>
      <c r="G5231">
        <v>32</v>
      </c>
      <c r="H5231">
        <v>3243</v>
      </c>
      <c r="I5231">
        <v>379.37184924556499</v>
      </c>
      <c r="J5231">
        <v>19.685657215343401</v>
      </c>
      <c r="K5231">
        <v>17.1128</v>
      </c>
    </row>
    <row r="5232" spans="1:11">
      <c r="A5232">
        <v>43</v>
      </c>
      <c r="B5232">
        <v>0</v>
      </c>
      <c r="C5232">
        <v>384</v>
      </c>
      <c r="D5232">
        <v>690</v>
      </c>
      <c r="E5232">
        <v>85</v>
      </c>
      <c r="F5232">
        <v>3</v>
      </c>
      <c r="G5232">
        <v>38</v>
      </c>
      <c r="H5232">
        <v>3882</v>
      </c>
      <c r="I5232">
        <v>462.27913645329102</v>
      </c>
      <c r="J5232">
        <v>25.100350595161</v>
      </c>
      <c r="K5232">
        <v>21.634399999999999</v>
      </c>
    </row>
    <row r="5233" spans="1:11">
      <c r="A5233">
        <v>43</v>
      </c>
      <c r="B5233">
        <v>0</v>
      </c>
      <c r="C5233">
        <v>658</v>
      </c>
      <c r="D5233">
        <v>994</v>
      </c>
      <c r="E5233">
        <v>71</v>
      </c>
      <c r="F5233">
        <v>2</v>
      </c>
      <c r="G5233">
        <v>33</v>
      </c>
      <c r="H5233">
        <v>3386</v>
      </c>
      <c r="I5233">
        <v>397.98241167167203</v>
      </c>
      <c r="J5233">
        <v>20.9141196324397</v>
      </c>
      <c r="K5233">
        <v>18.1084</v>
      </c>
    </row>
    <row r="5234" spans="1:11">
      <c r="A5234">
        <v>43</v>
      </c>
      <c r="B5234">
        <v>0</v>
      </c>
      <c r="C5234">
        <v>657</v>
      </c>
      <c r="D5234">
        <v>318</v>
      </c>
      <c r="E5234">
        <v>85</v>
      </c>
      <c r="F5234">
        <v>1</v>
      </c>
      <c r="G5234">
        <v>36</v>
      </c>
      <c r="H5234">
        <v>3688</v>
      </c>
      <c r="I5234">
        <v>438.495153907087</v>
      </c>
      <c r="J5234">
        <v>23.720151770172102</v>
      </c>
      <c r="K5234">
        <v>19.994399999999999</v>
      </c>
    </row>
    <row r="5235" spans="1:11">
      <c r="A5235">
        <v>43</v>
      </c>
      <c r="B5235">
        <v>0</v>
      </c>
      <c r="C5235">
        <v>629</v>
      </c>
      <c r="D5235">
        <v>986</v>
      </c>
      <c r="E5235">
        <v>72</v>
      </c>
      <c r="F5235">
        <v>1</v>
      </c>
      <c r="G5235">
        <v>31</v>
      </c>
      <c r="H5235">
        <v>3103</v>
      </c>
      <c r="I5235">
        <v>374.06817560439401</v>
      </c>
      <c r="J5235">
        <v>20.8904068892877</v>
      </c>
      <c r="K5235">
        <v>18.269400000000001</v>
      </c>
    </row>
    <row r="5236" spans="1:11">
      <c r="A5236">
        <v>43</v>
      </c>
      <c r="B5236">
        <v>0</v>
      </c>
      <c r="C5236">
        <v>655</v>
      </c>
      <c r="D5236">
        <v>68</v>
      </c>
      <c r="E5236">
        <v>50</v>
      </c>
      <c r="F5236">
        <v>2</v>
      </c>
      <c r="G5236">
        <v>20</v>
      </c>
      <c r="H5236">
        <v>2053</v>
      </c>
      <c r="I5236">
        <v>252.750865478241</v>
      </c>
      <c r="J5236">
        <v>14.7427643269504</v>
      </c>
      <c r="K5236">
        <v>13.501799999999999</v>
      </c>
    </row>
    <row r="5237" spans="1:11">
      <c r="A5237">
        <v>43</v>
      </c>
      <c r="B5237">
        <v>0</v>
      </c>
      <c r="C5237">
        <v>754</v>
      </c>
      <c r="D5237">
        <v>1186</v>
      </c>
      <c r="E5237">
        <v>63</v>
      </c>
      <c r="F5237">
        <v>3</v>
      </c>
      <c r="G5237">
        <v>27</v>
      </c>
      <c r="H5237">
        <v>2799</v>
      </c>
      <c r="I5237">
        <v>338.914443480947</v>
      </c>
      <c r="J5237">
        <v>19.109942438427201</v>
      </c>
      <c r="K5237">
        <v>16.710799999999999</v>
      </c>
    </row>
    <row r="5238" spans="1:11">
      <c r="A5238">
        <v>43</v>
      </c>
      <c r="B5238">
        <v>0</v>
      </c>
      <c r="C5238">
        <v>613</v>
      </c>
      <c r="D5238">
        <v>1183</v>
      </c>
      <c r="E5238">
        <v>129</v>
      </c>
      <c r="F5238">
        <v>1</v>
      </c>
      <c r="G5238">
        <v>61</v>
      </c>
      <c r="H5238">
        <v>6196</v>
      </c>
      <c r="I5238">
        <v>720.87169454765001</v>
      </c>
      <c r="J5238">
        <v>36.844516552670399</v>
      </c>
      <c r="K5238">
        <v>31.68</v>
      </c>
    </row>
    <row r="5239" spans="1:11">
      <c r="A5239">
        <v>43</v>
      </c>
      <c r="B5239">
        <v>0</v>
      </c>
      <c r="C5239">
        <v>544</v>
      </c>
      <c r="D5239">
        <v>223</v>
      </c>
      <c r="E5239">
        <v>76</v>
      </c>
      <c r="F5239">
        <v>2</v>
      </c>
      <c r="G5239">
        <v>34</v>
      </c>
      <c r="H5239">
        <v>3421</v>
      </c>
      <c r="I5239">
        <v>409.58149372255599</v>
      </c>
      <c r="J5239">
        <v>22.522120237668599</v>
      </c>
      <c r="K5239">
        <v>18.972000000000001</v>
      </c>
    </row>
    <row r="5240" spans="1:11">
      <c r="A5240">
        <v>43</v>
      </c>
      <c r="B5240">
        <v>0</v>
      </c>
      <c r="C5240">
        <v>838</v>
      </c>
      <c r="D5240">
        <v>999</v>
      </c>
      <c r="E5240">
        <v>71</v>
      </c>
      <c r="F5240">
        <v>1</v>
      </c>
      <c r="G5240">
        <v>29</v>
      </c>
      <c r="H5240">
        <v>2917</v>
      </c>
      <c r="I5240">
        <v>350.11569516375602</v>
      </c>
      <c r="J5240">
        <v>19.362879434629601</v>
      </c>
      <c r="K5240">
        <v>16.360199999999999</v>
      </c>
    </row>
    <row r="5241" spans="1:11">
      <c r="A5241">
        <v>43</v>
      </c>
      <c r="B5241">
        <v>0</v>
      </c>
      <c r="C5241">
        <v>102</v>
      </c>
      <c r="D5241">
        <v>99</v>
      </c>
      <c r="E5241">
        <v>2</v>
      </c>
      <c r="F5241">
        <v>3</v>
      </c>
      <c r="G5241">
        <v>0</v>
      </c>
      <c r="H5241">
        <v>43</v>
      </c>
      <c r="I5241">
        <v>7</v>
      </c>
      <c r="J5241">
        <v>0.552358579185659</v>
      </c>
      <c r="K5241">
        <v>0.51600000000000001</v>
      </c>
    </row>
    <row r="5242" spans="1:11">
      <c r="A5242">
        <v>43</v>
      </c>
      <c r="B5242">
        <v>0</v>
      </c>
      <c r="C5242">
        <v>539</v>
      </c>
      <c r="D5242">
        <v>1129</v>
      </c>
      <c r="E5242">
        <v>124</v>
      </c>
      <c r="F5242">
        <v>1</v>
      </c>
      <c r="G5242">
        <v>59</v>
      </c>
      <c r="H5242">
        <v>5952</v>
      </c>
      <c r="I5242">
        <v>698.54276891254096</v>
      </c>
      <c r="J5242">
        <v>36.564868384830802</v>
      </c>
      <c r="K5242">
        <v>31.559200000000001</v>
      </c>
    </row>
    <row r="5243" spans="1:11">
      <c r="A5243">
        <v>43</v>
      </c>
      <c r="B5243">
        <v>0</v>
      </c>
      <c r="C5243">
        <v>604</v>
      </c>
      <c r="D5243">
        <v>825</v>
      </c>
      <c r="E5243">
        <v>57</v>
      </c>
      <c r="F5243">
        <v>1</v>
      </c>
      <c r="G5243">
        <v>24</v>
      </c>
      <c r="H5243">
        <v>2469</v>
      </c>
      <c r="I5243">
        <v>294.54201737612902</v>
      </c>
      <c r="J5243">
        <v>16.060943309780999</v>
      </c>
      <c r="K5243">
        <v>13.941800000000001</v>
      </c>
    </row>
    <row r="5244" spans="1:11">
      <c r="A5244">
        <v>44</v>
      </c>
      <c r="B5244">
        <v>0</v>
      </c>
      <c r="C5244">
        <v>133</v>
      </c>
      <c r="D5244">
        <v>905</v>
      </c>
      <c r="E5244">
        <v>47</v>
      </c>
      <c r="F5244">
        <v>1</v>
      </c>
      <c r="G5244">
        <v>18</v>
      </c>
      <c r="H5244">
        <v>1894</v>
      </c>
      <c r="I5244">
        <v>232.176656880058</v>
      </c>
      <c r="J5244">
        <v>13.428938900747101</v>
      </c>
      <c r="K5244">
        <v>11.56</v>
      </c>
    </row>
    <row r="5245" spans="1:11">
      <c r="A5245">
        <v>44</v>
      </c>
      <c r="B5245">
        <v>0</v>
      </c>
      <c r="C5245">
        <v>405</v>
      </c>
      <c r="D5245">
        <v>1310</v>
      </c>
      <c r="E5245">
        <v>41</v>
      </c>
      <c r="F5245">
        <v>3</v>
      </c>
      <c r="G5245">
        <v>17</v>
      </c>
      <c r="H5245">
        <v>1704</v>
      </c>
      <c r="I5245">
        <v>208.480214888608</v>
      </c>
      <c r="J5245">
        <v>12.011594398746601</v>
      </c>
      <c r="K5245">
        <v>10.7576</v>
      </c>
    </row>
    <row r="5246" spans="1:11">
      <c r="A5246">
        <v>44</v>
      </c>
      <c r="B5246">
        <v>0</v>
      </c>
      <c r="C5246">
        <v>406</v>
      </c>
      <c r="D5246">
        <v>1176</v>
      </c>
      <c r="E5246">
        <v>48</v>
      </c>
      <c r="F5246">
        <v>1</v>
      </c>
      <c r="G5246">
        <v>19</v>
      </c>
      <c r="H5246">
        <v>1929</v>
      </c>
      <c r="I5246">
        <v>238.24147413916</v>
      </c>
      <c r="J5246">
        <v>13.9816272300473</v>
      </c>
      <c r="K5246">
        <v>11.8668</v>
      </c>
    </row>
    <row r="5247" spans="1:11">
      <c r="A5247">
        <v>44</v>
      </c>
      <c r="B5247">
        <v>0</v>
      </c>
      <c r="C5247">
        <v>263</v>
      </c>
      <c r="D5247">
        <v>485</v>
      </c>
      <c r="E5247">
        <v>29</v>
      </c>
      <c r="F5247">
        <v>5</v>
      </c>
      <c r="G5247">
        <v>12</v>
      </c>
      <c r="H5247">
        <v>1224</v>
      </c>
      <c r="I5247">
        <v>149.726417174793</v>
      </c>
      <c r="J5247">
        <v>8.6233636128833204</v>
      </c>
      <c r="K5247">
        <v>7.6416000000000004</v>
      </c>
    </row>
    <row r="5248" spans="1:11">
      <c r="A5248">
        <v>44</v>
      </c>
      <c r="B5248">
        <v>0</v>
      </c>
      <c r="C5248">
        <v>429</v>
      </c>
      <c r="D5248">
        <v>1284</v>
      </c>
      <c r="E5248">
        <v>43</v>
      </c>
      <c r="F5248">
        <v>1</v>
      </c>
      <c r="G5248">
        <v>17</v>
      </c>
      <c r="H5248">
        <v>1724</v>
      </c>
      <c r="I5248">
        <v>211.943388667823</v>
      </c>
      <c r="J5248">
        <v>12.3281142110219</v>
      </c>
      <c r="K5248">
        <v>10.8184</v>
      </c>
    </row>
    <row r="5249" spans="1:11">
      <c r="A5249">
        <v>44</v>
      </c>
      <c r="B5249">
        <v>0</v>
      </c>
      <c r="C5249">
        <v>709</v>
      </c>
      <c r="D5249">
        <v>774</v>
      </c>
      <c r="E5249">
        <v>46</v>
      </c>
      <c r="F5249">
        <v>1</v>
      </c>
      <c r="G5249">
        <v>18</v>
      </c>
      <c r="H5249">
        <v>1871</v>
      </c>
      <c r="I5249">
        <v>229.74115869821799</v>
      </c>
      <c r="J5249">
        <v>13.3321378630736</v>
      </c>
      <c r="K5249">
        <v>12.155200000000001</v>
      </c>
    </row>
    <row r="5250" spans="1:11">
      <c r="A5250">
        <v>44</v>
      </c>
      <c r="B5250">
        <v>0</v>
      </c>
      <c r="C5250">
        <v>523</v>
      </c>
      <c r="D5250">
        <v>1266</v>
      </c>
      <c r="E5250">
        <v>45</v>
      </c>
      <c r="F5250">
        <v>1</v>
      </c>
      <c r="G5250">
        <v>18</v>
      </c>
      <c r="H5250">
        <v>1815</v>
      </c>
      <c r="I5250">
        <v>224.16288720481799</v>
      </c>
      <c r="J5250">
        <v>13.1555121527062</v>
      </c>
      <c r="K5250">
        <v>11.077999999999999</v>
      </c>
    </row>
    <row r="5251" spans="1:11">
      <c r="A5251">
        <v>44</v>
      </c>
      <c r="B5251">
        <v>0</v>
      </c>
      <c r="C5251">
        <v>553</v>
      </c>
      <c r="D5251">
        <v>927</v>
      </c>
      <c r="E5251">
        <v>44</v>
      </c>
      <c r="F5251">
        <v>3</v>
      </c>
      <c r="G5251">
        <v>18</v>
      </c>
      <c r="H5251">
        <v>1802</v>
      </c>
      <c r="I5251">
        <v>216.476326650283</v>
      </c>
      <c r="J5251">
        <v>11.9958159372341</v>
      </c>
      <c r="K5251">
        <v>9.3488000000000007</v>
      </c>
    </row>
    <row r="5252" spans="1:11">
      <c r="A5252">
        <v>44</v>
      </c>
      <c r="B5252">
        <v>0</v>
      </c>
      <c r="C5252">
        <v>355</v>
      </c>
      <c r="D5252">
        <v>1157</v>
      </c>
      <c r="E5252">
        <v>44</v>
      </c>
      <c r="F5252">
        <v>3</v>
      </c>
      <c r="G5252">
        <v>18</v>
      </c>
      <c r="H5252">
        <v>1814</v>
      </c>
      <c r="I5252">
        <v>218.942914934464</v>
      </c>
      <c r="J5252">
        <v>12.2597063586368</v>
      </c>
      <c r="K5252">
        <v>10.5624</v>
      </c>
    </row>
    <row r="5253" spans="1:11">
      <c r="A5253">
        <v>44</v>
      </c>
      <c r="B5253">
        <v>0</v>
      </c>
      <c r="C5253">
        <v>255</v>
      </c>
      <c r="D5253">
        <v>107</v>
      </c>
      <c r="E5253">
        <v>32</v>
      </c>
      <c r="F5253">
        <v>2</v>
      </c>
      <c r="G5253">
        <v>13</v>
      </c>
      <c r="H5253">
        <v>1377</v>
      </c>
      <c r="I5253">
        <v>166.79628293220401</v>
      </c>
      <c r="J5253">
        <v>9.4126032530857309</v>
      </c>
      <c r="K5253">
        <v>8.2132000000000005</v>
      </c>
    </row>
    <row r="5254" spans="1:11">
      <c r="A5254">
        <v>44</v>
      </c>
      <c r="B5254">
        <v>0</v>
      </c>
      <c r="C5254">
        <v>743</v>
      </c>
      <c r="D5254">
        <v>1175</v>
      </c>
      <c r="E5254">
        <v>43</v>
      </c>
      <c r="F5254">
        <v>1</v>
      </c>
      <c r="G5254">
        <v>18</v>
      </c>
      <c r="H5254">
        <v>1859</v>
      </c>
      <c r="I5254">
        <v>222.73077919317799</v>
      </c>
      <c r="J5254">
        <v>12.267921584359801</v>
      </c>
      <c r="K5254">
        <v>10.670999999999999</v>
      </c>
    </row>
    <row r="5255" spans="1:11">
      <c r="A5255">
        <v>44</v>
      </c>
      <c r="B5255">
        <v>0</v>
      </c>
      <c r="C5255">
        <v>799</v>
      </c>
      <c r="D5255">
        <v>68</v>
      </c>
      <c r="E5255">
        <v>1</v>
      </c>
      <c r="F5255">
        <v>8</v>
      </c>
      <c r="G5255">
        <v>0</v>
      </c>
      <c r="H5255">
        <v>8</v>
      </c>
      <c r="I5255">
        <v>2.8284271247461898</v>
      </c>
      <c r="J5255">
        <v>0.271293199325011</v>
      </c>
      <c r="K5255">
        <v>0.1472</v>
      </c>
    </row>
    <row r="5256" spans="1:11">
      <c r="A5256">
        <v>44</v>
      </c>
      <c r="B5256">
        <v>0</v>
      </c>
      <c r="C5256">
        <v>504</v>
      </c>
      <c r="D5256">
        <v>976</v>
      </c>
      <c r="E5256">
        <v>50</v>
      </c>
      <c r="F5256">
        <v>2</v>
      </c>
      <c r="G5256">
        <v>21</v>
      </c>
      <c r="H5256">
        <v>2143</v>
      </c>
      <c r="I5256">
        <v>259.92498917957101</v>
      </c>
      <c r="J5256">
        <v>14.709354166651901</v>
      </c>
      <c r="K5256">
        <v>12.9474</v>
      </c>
    </row>
    <row r="5257" spans="1:11">
      <c r="A5257">
        <v>44</v>
      </c>
      <c r="B5257">
        <v>0</v>
      </c>
      <c r="C5257">
        <v>390</v>
      </c>
      <c r="D5257">
        <v>1185</v>
      </c>
      <c r="E5257">
        <v>45</v>
      </c>
      <c r="F5257">
        <v>5</v>
      </c>
      <c r="G5257">
        <v>19</v>
      </c>
      <c r="H5257">
        <v>1903</v>
      </c>
      <c r="I5257">
        <v>233.749866310122</v>
      </c>
      <c r="J5257">
        <v>13.573838808531701</v>
      </c>
      <c r="K5257">
        <v>11.385199999999999</v>
      </c>
    </row>
    <row r="5258" spans="1:11">
      <c r="A5258">
        <v>44</v>
      </c>
      <c r="B5258">
        <v>0</v>
      </c>
      <c r="C5258">
        <v>730</v>
      </c>
      <c r="D5258">
        <v>202</v>
      </c>
      <c r="E5258">
        <v>33</v>
      </c>
      <c r="F5258">
        <v>5</v>
      </c>
      <c r="G5258">
        <v>14</v>
      </c>
      <c r="H5258">
        <v>1408</v>
      </c>
      <c r="I5258">
        <v>169.156732056398</v>
      </c>
      <c r="J5258">
        <v>9.3751586653240206</v>
      </c>
      <c r="K5258">
        <v>7.6703999999999999</v>
      </c>
    </row>
    <row r="5259" spans="1:11">
      <c r="A5259">
        <v>44</v>
      </c>
      <c r="B5259">
        <v>0</v>
      </c>
      <c r="C5259">
        <v>549</v>
      </c>
      <c r="D5259">
        <v>840</v>
      </c>
      <c r="E5259">
        <v>34</v>
      </c>
      <c r="F5259">
        <v>1</v>
      </c>
      <c r="G5259">
        <v>12</v>
      </c>
      <c r="H5259">
        <v>1288</v>
      </c>
      <c r="I5259">
        <v>162.117241526002</v>
      </c>
      <c r="J5259">
        <v>9.8450799895176093</v>
      </c>
      <c r="K5259">
        <v>8.4168000000000003</v>
      </c>
    </row>
    <row r="5260" spans="1:11">
      <c r="A5260">
        <v>44</v>
      </c>
      <c r="B5260">
        <v>0</v>
      </c>
      <c r="C5260">
        <v>178</v>
      </c>
      <c r="D5260">
        <v>900</v>
      </c>
      <c r="E5260">
        <v>48</v>
      </c>
      <c r="F5260">
        <v>1</v>
      </c>
      <c r="G5260">
        <v>20</v>
      </c>
      <c r="H5260">
        <v>2063</v>
      </c>
      <c r="I5260">
        <v>245.513747069283</v>
      </c>
      <c r="J5260">
        <v>13.310638602260999</v>
      </c>
      <c r="K5260">
        <v>11.026999999999999</v>
      </c>
    </row>
    <row r="5261" spans="1:11">
      <c r="A5261">
        <v>44</v>
      </c>
      <c r="B5261">
        <v>0</v>
      </c>
      <c r="C5261">
        <v>855</v>
      </c>
      <c r="D5261">
        <v>750</v>
      </c>
      <c r="E5261">
        <v>45</v>
      </c>
      <c r="F5261">
        <v>2</v>
      </c>
      <c r="G5261">
        <v>20</v>
      </c>
      <c r="H5261">
        <v>2007</v>
      </c>
      <c r="I5261">
        <v>237.02953402477101</v>
      </c>
      <c r="J5261">
        <v>12.610515453382501</v>
      </c>
      <c r="K5261">
        <v>10.6012</v>
      </c>
    </row>
    <row r="5262" spans="1:11">
      <c r="A5262">
        <v>44</v>
      </c>
      <c r="B5262">
        <v>0</v>
      </c>
      <c r="C5262">
        <v>37</v>
      </c>
      <c r="D5262">
        <v>230</v>
      </c>
      <c r="E5262">
        <v>26</v>
      </c>
      <c r="F5262">
        <v>4</v>
      </c>
      <c r="G5262">
        <v>12</v>
      </c>
      <c r="H5262">
        <v>1231</v>
      </c>
      <c r="I5262">
        <v>142.902064365775</v>
      </c>
      <c r="J5262">
        <v>7.2576786922541601</v>
      </c>
      <c r="K5262">
        <v>6.0609999999999999</v>
      </c>
    </row>
    <row r="5263" spans="1:11">
      <c r="A5263">
        <v>44</v>
      </c>
      <c r="B5263">
        <v>0</v>
      </c>
      <c r="C5263">
        <v>917</v>
      </c>
      <c r="D5263">
        <v>350</v>
      </c>
      <c r="E5263">
        <v>42</v>
      </c>
      <c r="F5263">
        <v>1</v>
      </c>
      <c r="G5263">
        <v>15</v>
      </c>
      <c r="H5263">
        <v>1594</v>
      </c>
      <c r="I5263">
        <v>197.017765696396</v>
      </c>
      <c r="J5263">
        <v>11.5791364099401</v>
      </c>
      <c r="K5263">
        <v>9.8460000000000001</v>
      </c>
    </row>
    <row r="5264" spans="1:11">
      <c r="A5264">
        <v>44</v>
      </c>
      <c r="B5264">
        <v>0</v>
      </c>
      <c r="C5264">
        <v>336</v>
      </c>
      <c r="D5264">
        <v>69</v>
      </c>
      <c r="E5264">
        <v>35</v>
      </c>
      <c r="F5264">
        <v>3</v>
      </c>
      <c r="G5264">
        <v>13</v>
      </c>
      <c r="H5264">
        <v>1393</v>
      </c>
      <c r="I5264">
        <v>175.07426995421099</v>
      </c>
      <c r="J5264">
        <v>10.604956388406301</v>
      </c>
      <c r="K5264">
        <v>9.1546000000000003</v>
      </c>
    </row>
    <row r="5265" spans="1:11">
      <c r="A5265">
        <v>44</v>
      </c>
      <c r="B5265">
        <v>0</v>
      </c>
      <c r="C5265">
        <v>704</v>
      </c>
      <c r="D5265">
        <v>503</v>
      </c>
      <c r="E5265">
        <v>45</v>
      </c>
      <c r="F5265">
        <v>2</v>
      </c>
      <c r="G5265">
        <v>17</v>
      </c>
      <c r="H5265">
        <v>1788</v>
      </c>
      <c r="I5265">
        <v>221.47234590350101</v>
      </c>
      <c r="J5265">
        <v>13.0692616470863</v>
      </c>
      <c r="K5265">
        <v>11.428000000000001</v>
      </c>
    </row>
    <row r="5266" spans="1:11">
      <c r="A5266">
        <v>44</v>
      </c>
      <c r="B5266">
        <v>0</v>
      </c>
      <c r="C5266">
        <v>1107</v>
      </c>
      <c r="D5266">
        <v>1424</v>
      </c>
      <c r="E5266">
        <v>1</v>
      </c>
      <c r="F5266">
        <v>6</v>
      </c>
      <c r="G5266">
        <v>0</v>
      </c>
      <c r="H5266">
        <v>6</v>
      </c>
      <c r="I5266">
        <v>2.4494897427831801</v>
      </c>
      <c r="J5266">
        <v>0.23748684174075799</v>
      </c>
      <c r="K5266">
        <v>0.1128</v>
      </c>
    </row>
    <row r="5267" spans="1:11">
      <c r="A5267">
        <v>44</v>
      </c>
      <c r="B5267">
        <v>0</v>
      </c>
      <c r="C5267">
        <v>987</v>
      </c>
      <c r="D5267">
        <v>1262</v>
      </c>
      <c r="E5267">
        <v>31</v>
      </c>
      <c r="F5267">
        <v>1</v>
      </c>
      <c r="G5267">
        <v>12</v>
      </c>
      <c r="H5267">
        <v>1269</v>
      </c>
      <c r="I5267">
        <v>157.13370103195601</v>
      </c>
      <c r="J5267">
        <v>9.2668171450611894</v>
      </c>
      <c r="K5267">
        <v>7.6334</v>
      </c>
    </row>
    <row r="5268" spans="1:11">
      <c r="A5268">
        <v>44</v>
      </c>
      <c r="B5268">
        <v>0</v>
      </c>
      <c r="C5268">
        <v>884</v>
      </c>
      <c r="D5268">
        <v>324</v>
      </c>
      <c r="E5268">
        <v>44</v>
      </c>
      <c r="F5268">
        <v>1</v>
      </c>
      <c r="G5268">
        <v>18</v>
      </c>
      <c r="H5268">
        <v>1876</v>
      </c>
      <c r="I5268">
        <v>224.312282320875</v>
      </c>
      <c r="J5268">
        <v>12.2972517254873</v>
      </c>
      <c r="K5268">
        <v>10.4688</v>
      </c>
    </row>
    <row r="5269" spans="1:11">
      <c r="A5269">
        <v>44</v>
      </c>
      <c r="B5269">
        <v>0</v>
      </c>
      <c r="C5269">
        <v>1036</v>
      </c>
      <c r="D5269">
        <v>473</v>
      </c>
      <c r="E5269">
        <v>36</v>
      </c>
      <c r="F5269">
        <v>1</v>
      </c>
      <c r="G5269">
        <v>15</v>
      </c>
      <c r="H5269">
        <v>1502</v>
      </c>
      <c r="I5269">
        <v>180.83694312833299</v>
      </c>
      <c r="J5269">
        <v>10.0707298643147</v>
      </c>
      <c r="K5269">
        <v>8.5248000000000008</v>
      </c>
    </row>
    <row r="5270" spans="1:11">
      <c r="A5270">
        <v>44</v>
      </c>
      <c r="B5270">
        <v>0</v>
      </c>
      <c r="C5270">
        <v>908</v>
      </c>
      <c r="D5270">
        <v>916</v>
      </c>
      <c r="E5270">
        <v>46</v>
      </c>
      <c r="F5270">
        <v>1</v>
      </c>
      <c r="G5270">
        <v>18</v>
      </c>
      <c r="H5270">
        <v>1897</v>
      </c>
      <c r="I5270">
        <v>229.01310006198301</v>
      </c>
      <c r="J5270">
        <v>12.8300077942299</v>
      </c>
      <c r="K5270">
        <v>11.2088</v>
      </c>
    </row>
    <row r="5271" spans="1:11">
      <c r="A5271">
        <v>44</v>
      </c>
      <c r="B5271">
        <v>0</v>
      </c>
      <c r="C5271">
        <v>281</v>
      </c>
      <c r="D5271">
        <v>1197</v>
      </c>
      <c r="E5271">
        <v>44</v>
      </c>
      <c r="F5271">
        <v>1</v>
      </c>
      <c r="G5271">
        <v>17</v>
      </c>
      <c r="H5271">
        <v>1779</v>
      </c>
      <c r="I5271">
        <v>217.89217516927999</v>
      </c>
      <c r="J5271">
        <v>12.581172441390301</v>
      </c>
      <c r="K5271">
        <v>11.0342</v>
      </c>
    </row>
    <row r="5272" spans="1:11">
      <c r="A5272">
        <v>44</v>
      </c>
      <c r="B5272">
        <v>0</v>
      </c>
      <c r="C5272">
        <v>690</v>
      </c>
      <c r="D5272">
        <v>1019</v>
      </c>
      <c r="E5272">
        <v>52</v>
      </c>
      <c r="F5272">
        <v>2</v>
      </c>
      <c r="G5272">
        <v>22</v>
      </c>
      <c r="H5272">
        <v>2224</v>
      </c>
      <c r="I5272">
        <v>266.43198006245399</v>
      </c>
      <c r="J5272">
        <v>14.6711417415278</v>
      </c>
      <c r="K5272">
        <v>12.346399999999999</v>
      </c>
    </row>
    <row r="5273" spans="1:11">
      <c r="A5273">
        <v>44</v>
      </c>
      <c r="B5273">
        <v>0</v>
      </c>
      <c r="C5273">
        <v>1023</v>
      </c>
      <c r="D5273">
        <v>365</v>
      </c>
      <c r="E5273">
        <v>36</v>
      </c>
      <c r="F5273">
        <v>2</v>
      </c>
      <c r="G5273">
        <v>14</v>
      </c>
      <c r="H5273">
        <v>1400</v>
      </c>
      <c r="I5273">
        <v>174.275643737156</v>
      </c>
      <c r="J5273">
        <v>10.3788245962633</v>
      </c>
      <c r="K5273">
        <v>7.92</v>
      </c>
    </row>
    <row r="5274" spans="1:11">
      <c r="A5274">
        <v>44</v>
      </c>
      <c r="B5274">
        <v>0</v>
      </c>
      <c r="C5274">
        <v>443</v>
      </c>
      <c r="D5274">
        <v>801</v>
      </c>
      <c r="E5274">
        <v>36</v>
      </c>
      <c r="F5274">
        <v>2</v>
      </c>
      <c r="G5274">
        <v>15</v>
      </c>
      <c r="H5274">
        <v>1519</v>
      </c>
      <c r="I5274">
        <v>188.54972818861299</v>
      </c>
      <c r="J5274">
        <v>11.1702238115447</v>
      </c>
      <c r="K5274">
        <v>9.6433999999999997</v>
      </c>
    </row>
    <row r="5275" spans="1:11">
      <c r="A5275">
        <v>44</v>
      </c>
      <c r="B5275">
        <v>0</v>
      </c>
      <c r="C5275">
        <v>460</v>
      </c>
      <c r="D5275">
        <v>247</v>
      </c>
      <c r="E5275">
        <v>34</v>
      </c>
      <c r="F5275">
        <v>2</v>
      </c>
      <c r="G5275">
        <v>13</v>
      </c>
      <c r="H5275">
        <v>1362</v>
      </c>
      <c r="I5275">
        <v>166.94310408040201</v>
      </c>
      <c r="J5275">
        <v>9.6537868217606704</v>
      </c>
      <c r="K5275">
        <v>8.4916</v>
      </c>
    </row>
    <row r="5276" spans="1:11">
      <c r="A5276">
        <v>44</v>
      </c>
      <c r="B5276">
        <v>0</v>
      </c>
      <c r="C5276">
        <v>744</v>
      </c>
      <c r="D5276">
        <v>814</v>
      </c>
      <c r="E5276">
        <v>58</v>
      </c>
      <c r="F5276">
        <v>2</v>
      </c>
      <c r="G5276">
        <v>27</v>
      </c>
      <c r="H5276">
        <v>2726</v>
      </c>
      <c r="I5276">
        <v>324.36399306951398</v>
      </c>
      <c r="J5276">
        <v>17.578748533385401</v>
      </c>
      <c r="K5276">
        <v>15.34</v>
      </c>
    </row>
    <row r="5277" spans="1:11">
      <c r="A5277">
        <v>44</v>
      </c>
      <c r="B5277">
        <v>0</v>
      </c>
      <c r="C5277">
        <v>1071</v>
      </c>
      <c r="D5277">
        <v>259</v>
      </c>
      <c r="E5277">
        <v>2</v>
      </c>
      <c r="F5277">
        <v>22</v>
      </c>
      <c r="G5277">
        <v>0</v>
      </c>
      <c r="H5277">
        <v>44</v>
      </c>
      <c r="I5277">
        <v>9.3808315196468595</v>
      </c>
      <c r="J5277">
        <v>0.82849260708831896</v>
      </c>
      <c r="K5277">
        <v>0.68640000000000001</v>
      </c>
    </row>
    <row r="5278" spans="1:11">
      <c r="A5278">
        <v>44</v>
      </c>
      <c r="B5278">
        <v>0</v>
      </c>
      <c r="C5278">
        <v>713</v>
      </c>
      <c r="D5278">
        <v>496</v>
      </c>
      <c r="E5278">
        <v>44</v>
      </c>
      <c r="F5278">
        <v>1</v>
      </c>
      <c r="G5278">
        <v>18</v>
      </c>
      <c r="H5278">
        <v>1839</v>
      </c>
      <c r="I5278">
        <v>225.18658929874101</v>
      </c>
      <c r="J5278">
        <v>12.996072483639001</v>
      </c>
      <c r="K5278">
        <v>11.537800000000001</v>
      </c>
    </row>
    <row r="5279" spans="1:11">
      <c r="A5279">
        <v>44</v>
      </c>
      <c r="B5279">
        <v>0</v>
      </c>
      <c r="C5279">
        <v>679</v>
      </c>
      <c r="D5279">
        <v>433</v>
      </c>
      <c r="E5279">
        <v>42</v>
      </c>
      <c r="F5279">
        <v>1</v>
      </c>
      <c r="G5279">
        <v>17</v>
      </c>
      <c r="H5279">
        <v>1737</v>
      </c>
      <c r="I5279">
        <v>213.187710715229</v>
      </c>
      <c r="J5279">
        <v>12.3601415849496</v>
      </c>
      <c r="K5279">
        <v>10.6774</v>
      </c>
    </row>
    <row r="5280" spans="1:11">
      <c r="A5280">
        <v>44</v>
      </c>
      <c r="B5280">
        <v>0</v>
      </c>
      <c r="C5280">
        <v>187</v>
      </c>
      <c r="D5280">
        <v>668</v>
      </c>
      <c r="E5280">
        <v>43</v>
      </c>
      <c r="F5280">
        <v>1</v>
      </c>
      <c r="G5280">
        <v>17</v>
      </c>
      <c r="H5280">
        <v>1767</v>
      </c>
      <c r="I5280">
        <v>214.49708622729599</v>
      </c>
      <c r="J5280">
        <v>12.1598149656975</v>
      </c>
      <c r="K5280">
        <v>10.644</v>
      </c>
    </row>
    <row r="5281" spans="1:11">
      <c r="A5281">
        <v>44</v>
      </c>
      <c r="B5281">
        <v>0</v>
      </c>
      <c r="C5281">
        <v>999</v>
      </c>
      <c r="D5281">
        <v>168</v>
      </c>
      <c r="E5281">
        <v>3</v>
      </c>
      <c r="F5281">
        <v>9</v>
      </c>
      <c r="G5281">
        <v>0</v>
      </c>
      <c r="H5281">
        <v>27</v>
      </c>
      <c r="I5281">
        <v>9</v>
      </c>
      <c r="J5281">
        <v>0.85854528127525098</v>
      </c>
      <c r="K5281">
        <v>0.4914</v>
      </c>
    </row>
    <row r="5282" spans="1:11">
      <c r="A5282">
        <v>44</v>
      </c>
      <c r="B5282">
        <v>0</v>
      </c>
      <c r="C5282">
        <v>662</v>
      </c>
      <c r="D5282">
        <v>143</v>
      </c>
      <c r="E5282">
        <v>37</v>
      </c>
      <c r="F5282">
        <v>1</v>
      </c>
      <c r="G5282">
        <v>15</v>
      </c>
      <c r="H5282">
        <v>1500</v>
      </c>
      <c r="I5282">
        <v>183.150211575089</v>
      </c>
      <c r="J5282">
        <v>10.509043724335701</v>
      </c>
      <c r="K5282">
        <v>8.66</v>
      </c>
    </row>
    <row r="5283" spans="1:11">
      <c r="A5283">
        <v>44</v>
      </c>
      <c r="B5283">
        <v>0</v>
      </c>
      <c r="C5283">
        <v>923</v>
      </c>
      <c r="D5283">
        <v>351</v>
      </c>
      <c r="E5283">
        <v>41</v>
      </c>
      <c r="F5283">
        <v>3</v>
      </c>
      <c r="G5283">
        <v>16</v>
      </c>
      <c r="H5283">
        <v>1663</v>
      </c>
      <c r="I5283">
        <v>204.08576628466801</v>
      </c>
      <c r="J5283">
        <v>11.8301775134611</v>
      </c>
      <c r="K5283">
        <v>10.4382</v>
      </c>
    </row>
    <row r="5284" spans="1:11">
      <c r="A5284">
        <v>44</v>
      </c>
      <c r="B5284">
        <v>0</v>
      </c>
      <c r="C5284">
        <v>915</v>
      </c>
      <c r="D5284">
        <v>1001</v>
      </c>
      <c r="E5284">
        <v>42</v>
      </c>
      <c r="F5284">
        <v>1</v>
      </c>
      <c r="G5284">
        <v>18</v>
      </c>
      <c r="H5284">
        <v>1815</v>
      </c>
      <c r="I5284">
        <v>214.82318310647901</v>
      </c>
      <c r="J5284">
        <v>11.4920624780759</v>
      </c>
      <c r="K5284">
        <v>9.6579999999999995</v>
      </c>
    </row>
    <row r="5285" spans="1:11">
      <c r="A5285">
        <v>44</v>
      </c>
      <c r="B5285">
        <v>0</v>
      </c>
      <c r="C5285">
        <v>1075</v>
      </c>
      <c r="D5285">
        <v>434</v>
      </c>
      <c r="E5285">
        <v>36</v>
      </c>
      <c r="F5285">
        <v>1</v>
      </c>
      <c r="G5285">
        <v>13</v>
      </c>
      <c r="H5285">
        <v>1372</v>
      </c>
      <c r="I5285">
        <v>172.29045243425401</v>
      </c>
      <c r="J5285">
        <v>10.421209142897</v>
      </c>
      <c r="K5285">
        <v>8.4792000000000005</v>
      </c>
    </row>
    <row r="5286" spans="1:11">
      <c r="A5286">
        <v>44</v>
      </c>
      <c r="B5286">
        <v>0</v>
      </c>
      <c r="C5286">
        <v>1080</v>
      </c>
      <c r="D5286">
        <v>1211</v>
      </c>
      <c r="E5286">
        <v>1</v>
      </c>
      <c r="F5286">
        <v>14</v>
      </c>
      <c r="G5286">
        <v>0</v>
      </c>
      <c r="H5286">
        <v>14</v>
      </c>
      <c r="I5286">
        <v>3.74165738677394</v>
      </c>
      <c r="J5286">
        <v>0.34698703145794901</v>
      </c>
      <c r="K5286">
        <v>0.24079999999999999</v>
      </c>
    </row>
    <row r="5287" spans="1:11">
      <c r="A5287">
        <v>44</v>
      </c>
      <c r="B5287">
        <v>0</v>
      </c>
      <c r="C5287">
        <v>1055</v>
      </c>
      <c r="D5287">
        <v>473</v>
      </c>
      <c r="E5287">
        <v>33</v>
      </c>
      <c r="F5287">
        <v>4</v>
      </c>
      <c r="G5287">
        <v>12</v>
      </c>
      <c r="H5287">
        <v>1292</v>
      </c>
      <c r="I5287">
        <v>160.79800993793401</v>
      </c>
      <c r="J5287">
        <v>9.5725440714577008</v>
      </c>
      <c r="K5287">
        <v>8.3008000000000006</v>
      </c>
    </row>
    <row r="5288" spans="1:11">
      <c r="A5288">
        <v>44</v>
      </c>
      <c r="B5288">
        <v>0</v>
      </c>
      <c r="C5288">
        <v>887</v>
      </c>
      <c r="D5288">
        <v>566</v>
      </c>
      <c r="E5288">
        <v>48</v>
      </c>
      <c r="F5288">
        <v>1</v>
      </c>
      <c r="G5288">
        <v>18</v>
      </c>
      <c r="H5288">
        <v>1881</v>
      </c>
      <c r="I5288">
        <v>233.23164450820099</v>
      </c>
      <c r="J5288">
        <v>13.7896301618281</v>
      </c>
      <c r="K5288">
        <v>11.8482</v>
      </c>
    </row>
    <row r="5289" spans="1:11">
      <c r="A5289">
        <v>44</v>
      </c>
      <c r="B5289">
        <v>0</v>
      </c>
      <c r="C5289">
        <v>798</v>
      </c>
      <c r="D5289">
        <v>80</v>
      </c>
      <c r="E5289">
        <v>2</v>
      </c>
      <c r="F5289">
        <v>5</v>
      </c>
      <c r="G5289">
        <v>0</v>
      </c>
      <c r="H5289">
        <v>40</v>
      </c>
      <c r="I5289">
        <v>7.0710678118654799</v>
      </c>
      <c r="J5289">
        <v>0.58309518948452999</v>
      </c>
      <c r="K5289">
        <v>0.52</v>
      </c>
    </row>
    <row r="5290" spans="1:11">
      <c r="A5290">
        <v>44</v>
      </c>
      <c r="B5290">
        <v>0</v>
      </c>
      <c r="C5290">
        <v>466</v>
      </c>
      <c r="D5290">
        <v>640</v>
      </c>
      <c r="E5290">
        <v>29</v>
      </c>
      <c r="F5290">
        <v>5</v>
      </c>
      <c r="G5290">
        <v>12</v>
      </c>
      <c r="H5290">
        <v>1216</v>
      </c>
      <c r="I5290">
        <v>148.38463532320301</v>
      </c>
      <c r="J5290">
        <v>8.5037873915097393</v>
      </c>
      <c r="K5290">
        <v>7.4927999999999999</v>
      </c>
    </row>
    <row r="5291" spans="1:11">
      <c r="A5291">
        <v>44</v>
      </c>
      <c r="B5291">
        <v>0</v>
      </c>
      <c r="C5291">
        <v>950</v>
      </c>
      <c r="D5291">
        <v>844</v>
      </c>
      <c r="E5291">
        <v>43</v>
      </c>
      <c r="F5291">
        <v>1</v>
      </c>
      <c r="G5291">
        <v>19</v>
      </c>
      <c r="H5291">
        <v>1929</v>
      </c>
      <c r="I5291">
        <v>227.334555226433</v>
      </c>
      <c r="J5291">
        <v>12.0293765424481</v>
      </c>
      <c r="K5291">
        <v>10.31</v>
      </c>
    </row>
    <row r="5292" spans="1:11">
      <c r="A5292">
        <v>44</v>
      </c>
      <c r="B5292">
        <v>0</v>
      </c>
      <c r="C5292">
        <v>927</v>
      </c>
      <c r="D5292">
        <v>643</v>
      </c>
      <c r="E5292">
        <v>47</v>
      </c>
      <c r="F5292">
        <v>2</v>
      </c>
      <c r="G5292">
        <v>18</v>
      </c>
      <c r="H5292">
        <v>1852</v>
      </c>
      <c r="I5292">
        <v>225.375242651006</v>
      </c>
      <c r="J5292">
        <v>12.8432706114915</v>
      </c>
      <c r="K5292">
        <v>10.5776</v>
      </c>
    </row>
    <row r="5293" spans="1:11">
      <c r="A5293">
        <v>44</v>
      </c>
      <c r="B5293">
        <v>0</v>
      </c>
      <c r="C5293">
        <v>746</v>
      </c>
      <c r="D5293">
        <v>577</v>
      </c>
      <c r="E5293">
        <v>48</v>
      </c>
      <c r="F5293">
        <v>1</v>
      </c>
      <c r="G5293">
        <v>19</v>
      </c>
      <c r="H5293">
        <v>1954</v>
      </c>
      <c r="I5293">
        <v>240.71144551101</v>
      </c>
      <c r="J5293">
        <v>14.057325492425599</v>
      </c>
      <c r="K5293">
        <v>11.815200000000001</v>
      </c>
    </row>
    <row r="5294" spans="1:11">
      <c r="A5294">
        <v>44</v>
      </c>
      <c r="B5294">
        <v>0</v>
      </c>
      <c r="C5294">
        <v>187</v>
      </c>
      <c r="D5294">
        <v>697</v>
      </c>
      <c r="E5294">
        <v>41</v>
      </c>
      <c r="F5294">
        <v>2</v>
      </c>
      <c r="G5294">
        <v>16</v>
      </c>
      <c r="H5294">
        <v>1640</v>
      </c>
      <c r="I5294">
        <v>201.881153157</v>
      </c>
      <c r="J5294">
        <v>11.7728501222091</v>
      </c>
      <c r="K5294">
        <v>9.7319999999999993</v>
      </c>
    </row>
    <row r="5295" spans="1:11">
      <c r="A5295">
        <v>44</v>
      </c>
      <c r="B5295">
        <v>0</v>
      </c>
      <c r="C5295">
        <v>325</v>
      </c>
      <c r="D5295">
        <v>103</v>
      </c>
      <c r="E5295">
        <v>36</v>
      </c>
      <c r="F5295">
        <v>2</v>
      </c>
      <c r="G5295">
        <v>13</v>
      </c>
      <c r="H5295">
        <v>1395</v>
      </c>
      <c r="I5295">
        <v>171.595454485251</v>
      </c>
      <c r="J5295">
        <v>9.9923720907500293</v>
      </c>
      <c r="K5295">
        <v>8.4710000000000001</v>
      </c>
    </row>
    <row r="5296" spans="1:11">
      <c r="A5296">
        <v>44</v>
      </c>
      <c r="B5296">
        <v>0</v>
      </c>
      <c r="C5296">
        <v>693</v>
      </c>
      <c r="D5296">
        <v>1048</v>
      </c>
      <c r="E5296">
        <v>54</v>
      </c>
      <c r="F5296">
        <v>1</v>
      </c>
      <c r="G5296">
        <v>21</v>
      </c>
      <c r="H5296">
        <v>2196</v>
      </c>
      <c r="I5296">
        <v>269.04646438858799</v>
      </c>
      <c r="J5296">
        <v>15.544079258676</v>
      </c>
      <c r="K5296">
        <v>13.214399999999999</v>
      </c>
    </row>
    <row r="5297" spans="1:11">
      <c r="A5297">
        <v>44</v>
      </c>
      <c r="B5297">
        <v>0</v>
      </c>
      <c r="C5297">
        <v>104</v>
      </c>
      <c r="D5297">
        <v>581</v>
      </c>
      <c r="E5297">
        <v>34</v>
      </c>
      <c r="F5297">
        <v>1</v>
      </c>
      <c r="G5297">
        <v>13</v>
      </c>
      <c r="H5297">
        <v>1371</v>
      </c>
      <c r="I5297">
        <v>167.776637229383</v>
      </c>
      <c r="J5297">
        <v>9.6708789672914399</v>
      </c>
      <c r="K5297">
        <v>7.9172000000000002</v>
      </c>
    </row>
    <row r="5298" spans="1:11">
      <c r="A5298">
        <v>44</v>
      </c>
      <c r="B5298">
        <v>0</v>
      </c>
      <c r="C5298">
        <v>618</v>
      </c>
      <c r="D5298">
        <v>584</v>
      </c>
      <c r="E5298">
        <v>35</v>
      </c>
      <c r="F5298">
        <v>3</v>
      </c>
      <c r="G5298">
        <v>14</v>
      </c>
      <c r="H5298">
        <v>1468</v>
      </c>
      <c r="I5298">
        <v>182.59244234085901</v>
      </c>
      <c r="J5298">
        <v>10.8580661261571</v>
      </c>
      <c r="K5298">
        <v>9.3360000000000003</v>
      </c>
    </row>
    <row r="5299" spans="1:11">
      <c r="A5299">
        <v>44</v>
      </c>
      <c r="B5299">
        <v>0</v>
      </c>
      <c r="C5299">
        <v>329</v>
      </c>
      <c r="D5299">
        <v>1</v>
      </c>
      <c r="E5299">
        <v>0</v>
      </c>
      <c r="F5299">
        <v>100</v>
      </c>
      <c r="G5299">
        <v>0</v>
      </c>
      <c r="H5299">
        <v>0</v>
      </c>
      <c r="I5299">
        <v>0</v>
      </c>
      <c r="J5299">
        <v>0</v>
      </c>
      <c r="K5299">
        <v>0</v>
      </c>
    </row>
    <row r="5300" spans="1:11">
      <c r="A5300">
        <v>44</v>
      </c>
      <c r="B5300">
        <v>0</v>
      </c>
      <c r="C5300">
        <v>806</v>
      </c>
      <c r="D5300">
        <v>486</v>
      </c>
      <c r="E5300">
        <v>44</v>
      </c>
      <c r="F5300">
        <v>2</v>
      </c>
      <c r="G5300">
        <v>19</v>
      </c>
      <c r="H5300">
        <v>1978</v>
      </c>
      <c r="I5300">
        <v>231.70239532641901</v>
      </c>
      <c r="J5300">
        <v>12.0669631639448</v>
      </c>
      <c r="K5300">
        <v>10.275600000000001</v>
      </c>
    </row>
    <row r="5301" spans="1:11">
      <c r="A5301">
        <v>44</v>
      </c>
      <c r="B5301">
        <v>0</v>
      </c>
      <c r="C5301">
        <v>769</v>
      </c>
      <c r="D5301">
        <v>554</v>
      </c>
      <c r="E5301">
        <v>45</v>
      </c>
      <c r="F5301">
        <v>4</v>
      </c>
      <c r="G5301">
        <v>19</v>
      </c>
      <c r="H5301">
        <v>1934</v>
      </c>
      <c r="I5301">
        <v>233.01931250435001</v>
      </c>
      <c r="J5301">
        <v>12.997861362547299</v>
      </c>
      <c r="K5301">
        <v>11.2464</v>
      </c>
    </row>
    <row r="5302" spans="1:11">
      <c r="A5302">
        <v>44</v>
      </c>
      <c r="B5302">
        <v>0</v>
      </c>
      <c r="C5302">
        <v>1038</v>
      </c>
      <c r="D5302">
        <v>644</v>
      </c>
      <c r="E5302">
        <v>36</v>
      </c>
      <c r="F5302">
        <v>3</v>
      </c>
      <c r="G5302">
        <v>14</v>
      </c>
      <c r="H5302">
        <v>1456</v>
      </c>
      <c r="I5302">
        <v>182.46643526961299</v>
      </c>
      <c r="J5302">
        <v>10.997563366491701</v>
      </c>
      <c r="K5302">
        <v>9.1479999999999997</v>
      </c>
    </row>
    <row r="5303" spans="1:11">
      <c r="A5303">
        <v>44</v>
      </c>
      <c r="B5303">
        <v>0</v>
      </c>
      <c r="C5303">
        <v>531</v>
      </c>
      <c r="D5303">
        <v>599</v>
      </c>
      <c r="E5303">
        <v>33</v>
      </c>
      <c r="F5303">
        <v>1</v>
      </c>
      <c r="G5303">
        <v>13</v>
      </c>
      <c r="H5303">
        <v>1312</v>
      </c>
      <c r="I5303">
        <v>161.468263135515</v>
      </c>
      <c r="J5303">
        <v>9.4119923501881395</v>
      </c>
      <c r="K5303">
        <v>8.0511999999999997</v>
      </c>
    </row>
    <row r="5304" spans="1:11">
      <c r="A5304">
        <v>44</v>
      </c>
      <c r="B5304">
        <v>0</v>
      </c>
      <c r="C5304">
        <v>28</v>
      </c>
      <c r="D5304">
        <v>1223</v>
      </c>
      <c r="E5304">
        <v>37</v>
      </c>
      <c r="F5304">
        <v>1</v>
      </c>
      <c r="G5304">
        <v>15</v>
      </c>
      <c r="H5304">
        <v>1536</v>
      </c>
      <c r="I5304">
        <v>186.268623230001</v>
      </c>
      <c r="J5304">
        <v>10.537096374239001</v>
      </c>
      <c r="K5304">
        <v>8.8111999999999995</v>
      </c>
    </row>
    <row r="5305" spans="1:11">
      <c r="A5305">
        <v>44</v>
      </c>
      <c r="B5305">
        <v>0</v>
      </c>
      <c r="C5305">
        <v>897</v>
      </c>
      <c r="D5305">
        <v>849</v>
      </c>
      <c r="E5305">
        <v>45</v>
      </c>
      <c r="F5305">
        <v>3</v>
      </c>
      <c r="G5305">
        <v>18</v>
      </c>
      <c r="H5305">
        <v>1889</v>
      </c>
      <c r="I5305">
        <v>231.03895775388199</v>
      </c>
      <c r="J5305">
        <v>13.302552386666299</v>
      </c>
      <c r="K5305">
        <v>11.0326</v>
      </c>
    </row>
    <row r="5306" spans="1:11">
      <c r="A5306">
        <v>44</v>
      </c>
      <c r="B5306">
        <v>0</v>
      </c>
      <c r="C5306">
        <v>442</v>
      </c>
      <c r="D5306">
        <v>37</v>
      </c>
      <c r="E5306">
        <v>37</v>
      </c>
      <c r="F5306">
        <v>1</v>
      </c>
      <c r="G5306">
        <v>17</v>
      </c>
      <c r="H5306">
        <v>1721</v>
      </c>
      <c r="I5306">
        <v>207.617436647311</v>
      </c>
      <c r="J5306">
        <v>11.613177859655799</v>
      </c>
      <c r="K5306">
        <v>10.0258</v>
      </c>
    </row>
    <row r="5307" spans="1:11">
      <c r="A5307">
        <v>44</v>
      </c>
      <c r="B5307">
        <v>0</v>
      </c>
      <c r="C5307">
        <v>1019</v>
      </c>
      <c r="D5307">
        <v>264</v>
      </c>
      <c r="E5307">
        <v>36</v>
      </c>
      <c r="F5307">
        <v>4</v>
      </c>
      <c r="G5307">
        <v>14</v>
      </c>
      <c r="H5307">
        <v>1451</v>
      </c>
      <c r="I5307">
        <v>179.11169699380301</v>
      </c>
      <c r="J5307">
        <v>10.5009475762904</v>
      </c>
      <c r="K5307">
        <v>9.3193999999999999</v>
      </c>
    </row>
    <row r="5308" spans="1:11">
      <c r="A5308">
        <v>44</v>
      </c>
      <c r="B5308">
        <v>0</v>
      </c>
      <c r="C5308">
        <v>430</v>
      </c>
      <c r="D5308">
        <v>872</v>
      </c>
      <c r="E5308">
        <v>45</v>
      </c>
      <c r="F5308">
        <v>1</v>
      </c>
      <c r="G5308">
        <v>17</v>
      </c>
      <c r="H5308">
        <v>1773</v>
      </c>
      <c r="I5308">
        <v>218.162783260574</v>
      </c>
      <c r="J5308">
        <v>12.7120848014793</v>
      </c>
      <c r="K5308">
        <v>11.143000000000001</v>
      </c>
    </row>
    <row r="5309" spans="1:11">
      <c r="A5309">
        <v>44</v>
      </c>
      <c r="B5309">
        <v>0</v>
      </c>
      <c r="C5309">
        <v>943</v>
      </c>
      <c r="D5309">
        <v>551</v>
      </c>
      <c r="E5309">
        <v>38</v>
      </c>
      <c r="F5309">
        <v>9</v>
      </c>
      <c r="G5309">
        <v>17</v>
      </c>
      <c r="H5309">
        <v>1705</v>
      </c>
      <c r="I5309">
        <v>209.797521434358</v>
      </c>
      <c r="J5309">
        <v>12.224872187470901</v>
      </c>
      <c r="K5309">
        <v>10.68</v>
      </c>
    </row>
    <row r="5310" spans="1:11">
      <c r="A5310">
        <v>44</v>
      </c>
      <c r="B5310">
        <v>0</v>
      </c>
      <c r="C5310">
        <v>753</v>
      </c>
      <c r="D5310">
        <v>213</v>
      </c>
      <c r="E5310">
        <v>31</v>
      </c>
      <c r="F5310">
        <v>3</v>
      </c>
      <c r="G5310">
        <v>13</v>
      </c>
      <c r="H5310">
        <v>1371</v>
      </c>
      <c r="I5310">
        <v>167.35889578985601</v>
      </c>
      <c r="J5310">
        <v>9.5982237940152206</v>
      </c>
      <c r="K5310">
        <v>8.2447999999999997</v>
      </c>
    </row>
    <row r="5311" spans="1:11">
      <c r="A5311">
        <v>44</v>
      </c>
      <c r="B5311">
        <v>0</v>
      </c>
      <c r="C5311">
        <v>608</v>
      </c>
      <c r="D5311">
        <v>344</v>
      </c>
      <c r="E5311">
        <v>52</v>
      </c>
      <c r="F5311">
        <v>2</v>
      </c>
      <c r="G5311">
        <v>22</v>
      </c>
      <c r="H5311">
        <v>2277</v>
      </c>
      <c r="I5311">
        <v>272.07168173112001</v>
      </c>
      <c r="J5311">
        <v>14.8915110045959</v>
      </c>
      <c r="K5311">
        <v>12.462199999999999</v>
      </c>
    </row>
    <row r="5312" spans="1:11">
      <c r="A5312">
        <v>44</v>
      </c>
      <c r="B5312">
        <v>0</v>
      </c>
      <c r="C5312">
        <v>970</v>
      </c>
      <c r="D5312">
        <v>930</v>
      </c>
      <c r="E5312">
        <v>41</v>
      </c>
      <c r="F5312">
        <v>1</v>
      </c>
      <c r="G5312">
        <v>16</v>
      </c>
      <c r="H5312">
        <v>1649</v>
      </c>
      <c r="I5312">
        <v>198.708328964842</v>
      </c>
      <c r="J5312">
        <v>11.0873757039256</v>
      </c>
      <c r="K5312">
        <v>9.7590000000000003</v>
      </c>
    </row>
    <row r="5313" spans="1:11">
      <c r="A5313">
        <v>44</v>
      </c>
      <c r="B5313">
        <v>0</v>
      </c>
      <c r="C5313">
        <v>355</v>
      </c>
      <c r="D5313">
        <v>683</v>
      </c>
      <c r="E5313">
        <v>32</v>
      </c>
      <c r="F5313">
        <v>1</v>
      </c>
      <c r="G5313">
        <v>11</v>
      </c>
      <c r="H5313">
        <v>1158</v>
      </c>
      <c r="I5313">
        <v>142.70248771482599</v>
      </c>
      <c r="J5313">
        <v>8.3392805445074192</v>
      </c>
      <c r="K5313">
        <v>6.7103999999999999</v>
      </c>
    </row>
    <row r="5314" spans="1:11">
      <c r="A5314">
        <v>44</v>
      </c>
      <c r="B5314">
        <v>0</v>
      </c>
      <c r="C5314">
        <v>772</v>
      </c>
      <c r="D5314">
        <v>89</v>
      </c>
      <c r="E5314">
        <v>43</v>
      </c>
      <c r="F5314">
        <v>1</v>
      </c>
      <c r="G5314">
        <v>17</v>
      </c>
      <c r="H5314">
        <v>1798</v>
      </c>
      <c r="I5314">
        <v>218.65955272980901</v>
      </c>
      <c r="J5314">
        <v>12.4434561115471</v>
      </c>
      <c r="K5314">
        <v>10.695600000000001</v>
      </c>
    </row>
    <row r="5315" spans="1:11">
      <c r="A5315">
        <v>44</v>
      </c>
      <c r="B5315">
        <v>0</v>
      </c>
      <c r="C5315">
        <v>257</v>
      </c>
      <c r="D5315">
        <v>1129</v>
      </c>
      <c r="E5315">
        <v>49</v>
      </c>
      <c r="F5315">
        <v>1</v>
      </c>
      <c r="G5315">
        <v>19</v>
      </c>
      <c r="H5315">
        <v>1989</v>
      </c>
      <c r="I5315">
        <v>244.440176730422</v>
      </c>
      <c r="J5315">
        <v>14.2090780840982</v>
      </c>
      <c r="K5315">
        <v>12.3322</v>
      </c>
    </row>
    <row r="5316" spans="1:11">
      <c r="A5316">
        <v>44</v>
      </c>
      <c r="B5316">
        <v>0</v>
      </c>
      <c r="C5316">
        <v>20</v>
      </c>
      <c r="D5316">
        <v>660</v>
      </c>
      <c r="E5316">
        <v>33</v>
      </c>
      <c r="F5316">
        <v>4</v>
      </c>
      <c r="G5316">
        <v>13</v>
      </c>
      <c r="H5316">
        <v>1347</v>
      </c>
      <c r="I5316">
        <v>164.83628241379401</v>
      </c>
      <c r="J5316">
        <v>9.5010052099764692</v>
      </c>
      <c r="K5316">
        <v>7.8592000000000004</v>
      </c>
    </row>
    <row r="5317" spans="1:11">
      <c r="A5317">
        <v>44</v>
      </c>
      <c r="B5317">
        <v>0</v>
      </c>
      <c r="C5317">
        <v>482</v>
      </c>
      <c r="D5317">
        <v>1163</v>
      </c>
      <c r="E5317">
        <v>50</v>
      </c>
      <c r="F5317">
        <v>1</v>
      </c>
      <c r="G5317">
        <v>21</v>
      </c>
      <c r="H5317">
        <v>2111</v>
      </c>
      <c r="I5317">
        <v>255.892555577531</v>
      </c>
      <c r="J5317">
        <v>14.462983786203999</v>
      </c>
      <c r="K5317">
        <v>13.0144</v>
      </c>
    </row>
    <row r="5318" spans="1:11">
      <c r="A5318">
        <v>44</v>
      </c>
      <c r="B5318">
        <v>0</v>
      </c>
      <c r="C5318">
        <v>1021</v>
      </c>
      <c r="D5318">
        <v>1317</v>
      </c>
      <c r="E5318">
        <v>2</v>
      </c>
      <c r="F5318">
        <v>20</v>
      </c>
      <c r="G5318">
        <v>0</v>
      </c>
      <c r="H5318">
        <v>40</v>
      </c>
      <c r="I5318">
        <v>8.9442719099991592</v>
      </c>
      <c r="J5318">
        <v>0.8</v>
      </c>
      <c r="K5318">
        <v>0.64</v>
      </c>
    </row>
    <row r="5319" spans="1:11">
      <c r="A5319">
        <v>44</v>
      </c>
      <c r="B5319">
        <v>0</v>
      </c>
      <c r="C5319">
        <v>840</v>
      </c>
      <c r="D5319">
        <v>156</v>
      </c>
      <c r="E5319">
        <v>43</v>
      </c>
      <c r="F5319">
        <v>1</v>
      </c>
      <c r="G5319">
        <v>17</v>
      </c>
      <c r="H5319">
        <v>1733</v>
      </c>
      <c r="I5319">
        <v>211.38353767500399</v>
      </c>
      <c r="J5319">
        <v>12.1037638774061</v>
      </c>
      <c r="K5319">
        <v>10.6096</v>
      </c>
    </row>
    <row r="5320" spans="1:11">
      <c r="A5320">
        <v>44</v>
      </c>
      <c r="B5320">
        <v>0</v>
      </c>
      <c r="C5320">
        <v>1139</v>
      </c>
      <c r="D5320">
        <v>905</v>
      </c>
      <c r="E5320">
        <v>28</v>
      </c>
      <c r="F5320">
        <v>2</v>
      </c>
      <c r="G5320">
        <v>11</v>
      </c>
      <c r="H5320">
        <v>1177</v>
      </c>
      <c r="I5320">
        <v>144.17697458332199</v>
      </c>
      <c r="J5320">
        <v>8.3268901758099307</v>
      </c>
      <c r="K5320">
        <v>7.1391999999999998</v>
      </c>
    </row>
    <row r="5321" spans="1:11">
      <c r="A5321">
        <v>44</v>
      </c>
      <c r="B5321">
        <v>0</v>
      </c>
      <c r="C5321">
        <v>768</v>
      </c>
      <c r="D5321">
        <v>242</v>
      </c>
      <c r="E5321">
        <v>38</v>
      </c>
      <c r="F5321">
        <v>2</v>
      </c>
      <c r="G5321">
        <v>16</v>
      </c>
      <c r="H5321">
        <v>1608</v>
      </c>
      <c r="I5321">
        <v>194.853791341098</v>
      </c>
      <c r="J5321">
        <v>11.005162424971299</v>
      </c>
      <c r="K5321">
        <v>9.8431999999999995</v>
      </c>
    </row>
    <row r="5322" spans="1:11">
      <c r="A5322">
        <v>44</v>
      </c>
      <c r="B5322">
        <v>0</v>
      </c>
      <c r="C5322">
        <v>36</v>
      </c>
      <c r="D5322">
        <v>967</v>
      </c>
      <c r="E5322">
        <v>38</v>
      </c>
      <c r="F5322">
        <v>4</v>
      </c>
      <c r="G5322">
        <v>16</v>
      </c>
      <c r="H5322">
        <v>1601</v>
      </c>
      <c r="I5322">
        <v>197.24350432904001</v>
      </c>
      <c r="J5322">
        <v>11.520846323078899</v>
      </c>
      <c r="K5322">
        <v>10.0718</v>
      </c>
    </row>
    <row r="5323" spans="1:11">
      <c r="A5323">
        <v>44</v>
      </c>
      <c r="B5323">
        <v>0</v>
      </c>
      <c r="C5323">
        <v>416</v>
      </c>
      <c r="D5323">
        <v>1397</v>
      </c>
      <c r="E5323">
        <v>43</v>
      </c>
      <c r="F5323">
        <v>1</v>
      </c>
      <c r="G5323">
        <v>16</v>
      </c>
      <c r="H5323">
        <v>1671</v>
      </c>
      <c r="I5323">
        <v>205.27786047209301</v>
      </c>
      <c r="J5323">
        <v>11.923334265212899</v>
      </c>
      <c r="K5323">
        <v>9.6137999999999995</v>
      </c>
    </row>
    <row r="5324" spans="1:11">
      <c r="A5324">
        <v>44</v>
      </c>
      <c r="B5324">
        <v>0</v>
      </c>
      <c r="C5324">
        <v>695</v>
      </c>
      <c r="D5324">
        <v>97</v>
      </c>
      <c r="E5324">
        <v>40</v>
      </c>
      <c r="F5324">
        <v>2</v>
      </c>
      <c r="G5324">
        <v>15</v>
      </c>
      <c r="H5324">
        <v>1576</v>
      </c>
      <c r="I5324">
        <v>192.955953523077</v>
      </c>
      <c r="J5324">
        <v>11.132942108894699</v>
      </c>
      <c r="K5324">
        <v>9.5424000000000007</v>
      </c>
    </row>
    <row r="5325" spans="1:11">
      <c r="A5325">
        <v>44</v>
      </c>
      <c r="B5325">
        <v>0</v>
      </c>
      <c r="C5325">
        <v>914</v>
      </c>
      <c r="D5325">
        <v>1036</v>
      </c>
      <c r="E5325">
        <v>39</v>
      </c>
      <c r="F5325">
        <v>3</v>
      </c>
      <c r="G5325">
        <v>16</v>
      </c>
      <c r="H5325">
        <v>1603</v>
      </c>
      <c r="I5325">
        <v>193.35718243706401</v>
      </c>
      <c r="J5325">
        <v>10.812451155959</v>
      </c>
      <c r="K5325">
        <v>9.4548000000000005</v>
      </c>
    </row>
    <row r="5326" spans="1:11">
      <c r="A5326">
        <v>44</v>
      </c>
      <c r="B5326">
        <v>0</v>
      </c>
      <c r="C5326">
        <v>828</v>
      </c>
      <c r="D5326">
        <v>919</v>
      </c>
      <c r="E5326">
        <v>50</v>
      </c>
      <c r="F5326">
        <v>1</v>
      </c>
      <c r="G5326">
        <v>20</v>
      </c>
      <c r="H5326">
        <v>2029</v>
      </c>
      <c r="I5326">
        <v>249.66577658942401</v>
      </c>
      <c r="J5326">
        <v>14.5480548527973</v>
      </c>
      <c r="K5326">
        <v>12.941599999999999</v>
      </c>
    </row>
    <row r="5327" spans="1:11">
      <c r="A5327">
        <v>44</v>
      </c>
      <c r="B5327">
        <v>0</v>
      </c>
      <c r="C5327">
        <v>1033</v>
      </c>
      <c r="D5327">
        <v>312</v>
      </c>
      <c r="E5327">
        <v>37</v>
      </c>
      <c r="F5327">
        <v>4</v>
      </c>
      <c r="G5327">
        <v>15</v>
      </c>
      <c r="H5327">
        <v>1513</v>
      </c>
      <c r="I5327">
        <v>184.85940603604701</v>
      </c>
      <c r="J5327">
        <v>10.6213511381556</v>
      </c>
      <c r="K5327">
        <v>9.1760000000000002</v>
      </c>
    </row>
    <row r="5328" spans="1:11">
      <c r="A5328">
        <v>44</v>
      </c>
      <c r="B5328">
        <v>0</v>
      </c>
      <c r="C5328">
        <v>126</v>
      </c>
      <c r="D5328">
        <v>1008</v>
      </c>
      <c r="E5328">
        <v>44</v>
      </c>
      <c r="F5328">
        <v>1</v>
      </c>
      <c r="G5328">
        <v>19</v>
      </c>
      <c r="H5328">
        <v>1991</v>
      </c>
      <c r="I5328">
        <v>237.821361530036</v>
      </c>
      <c r="J5328">
        <v>13.0069942723136</v>
      </c>
      <c r="K5328">
        <v>11.2536</v>
      </c>
    </row>
    <row r="5329" spans="1:11">
      <c r="A5329">
        <v>44</v>
      </c>
      <c r="B5329">
        <v>0</v>
      </c>
      <c r="C5329">
        <v>599</v>
      </c>
      <c r="D5329">
        <v>950</v>
      </c>
      <c r="E5329">
        <v>50</v>
      </c>
      <c r="F5329">
        <v>1</v>
      </c>
      <c r="G5329">
        <v>21</v>
      </c>
      <c r="H5329">
        <v>2184</v>
      </c>
      <c r="I5329">
        <v>262.78127787192102</v>
      </c>
      <c r="J5329">
        <v>14.6135006073151</v>
      </c>
      <c r="K5329">
        <v>12.8104</v>
      </c>
    </row>
    <row r="5330" spans="1:11">
      <c r="A5330">
        <v>44</v>
      </c>
      <c r="B5330">
        <v>0</v>
      </c>
      <c r="C5330">
        <v>486</v>
      </c>
      <c r="D5330">
        <v>1031</v>
      </c>
      <c r="E5330">
        <v>54</v>
      </c>
      <c r="F5330">
        <v>1</v>
      </c>
      <c r="G5330">
        <v>22</v>
      </c>
      <c r="H5330">
        <v>2234</v>
      </c>
      <c r="I5330">
        <v>279.00179210893998</v>
      </c>
      <c r="J5330">
        <v>16.7135992533027</v>
      </c>
      <c r="K5330">
        <v>14.667999999999999</v>
      </c>
    </row>
    <row r="5331" spans="1:11">
      <c r="A5331">
        <v>44</v>
      </c>
      <c r="B5331">
        <v>0</v>
      </c>
      <c r="C5331">
        <v>457</v>
      </c>
      <c r="D5331">
        <v>1238</v>
      </c>
      <c r="E5331">
        <v>42</v>
      </c>
      <c r="F5331">
        <v>2</v>
      </c>
      <c r="G5331">
        <v>17</v>
      </c>
      <c r="H5331">
        <v>1768</v>
      </c>
      <c r="I5331">
        <v>215.350876478365</v>
      </c>
      <c r="J5331">
        <v>12.2954300453461</v>
      </c>
      <c r="K5331">
        <v>10.8552</v>
      </c>
    </row>
    <row r="5332" spans="1:11">
      <c r="A5332">
        <v>44</v>
      </c>
      <c r="B5332">
        <v>0</v>
      </c>
      <c r="C5332">
        <v>967</v>
      </c>
      <c r="D5332">
        <v>828</v>
      </c>
      <c r="E5332">
        <v>40</v>
      </c>
      <c r="F5332">
        <v>2</v>
      </c>
      <c r="G5332">
        <v>17</v>
      </c>
      <c r="H5332">
        <v>1710</v>
      </c>
      <c r="I5332">
        <v>204.67535269299</v>
      </c>
      <c r="J5332">
        <v>11.247666424641199</v>
      </c>
      <c r="K5332">
        <v>9.52</v>
      </c>
    </row>
    <row r="5333" spans="1:11">
      <c r="A5333">
        <v>44</v>
      </c>
      <c r="B5333">
        <v>0</v>
      </c>
      <c r="C5333">
        <v>215</v>
      </c>
      <c r="D5333">
        <v>443</v>
      </c>
      <c r="E5333">
        <v>26</v>
      </c>
      <c r="F5333">
        <v>1</v>
      </c>
      <c r="G5333">
        <v>10</v>
      </c>
      <c r="H5333">
        <v>1052</v>
      </c>
      <c r="I5333">
        <v>129.189782877749</v>
      </c>
      <c r="J5333">
        <v>7.4986398766709703</v>
      </c>
      <c r="K5333">
        <v>6.58</v>
      </c>
    </row>
    <row r="5334" spans="1:11">
      <c r="A5334">
        <v>44</v>
      </c>
      <c r="B5334">
        <v>0</v>
      </c>
      <c r="C5334">
        <v>227</v>
      </c>
      <c r="D5334">
        <v>435</v>
      </c>
      <c r="E5334">
        <v>24</v>
      </c>
      <c r="F5334">
        <v>1</v>
      </c>
      <c r="G5334">
        <v>9</v>
      </c>
      <c r="H5334">
        <v>941</v>
      </c>
      <c r="I5334">
        <v>116.58902178164099</v>
      </c>
      <c r="J5334">
        <v>6.8834511692900104</v>
      </c>
      <c r="K5334">
        <v>5.6479999999999997</v>
      </c>
    </row>
    <row r="5335" spans="1:11">
      <c r="A5335">
        <v>44</v>
      </c>
      <c r="B5335">
        <v>0</v>
      </c>
      <c r="C5335">
        <v>308</v>
      </c>
      <c r="D5335">
        <v>329</v>
      </c>
      <c r="E5335">
        <v>21</v>
      </c>
      <c r="F5335">
        <v>5</v>
      </c>
      <c r="G5335">
        <v>8</v>
      </c>
      <c r="H5335">
        <v>824</v>
      </c>
      <c r="I5335">
        <v>103.894176930182</v>
      </c>
      <c r="J5335">
        <v>6.3279064468432198</v>
      </c>
      <c r="K5335">
        <v>5.6096000000000004</v>
      </c>
    </row>
    <row r="5336" spans="1:11">
      <c r="A5336">
        <v>44</v>
      </c>
      <c r="B5336">
        <v>0</v>
      </c>
      <c r="C5336">
        <v>667</v>
      </c>
      <c r="D5336">
        <v>700</v>
      </c>
      <c r="E5336">
        <v>40</v>
      </c>
      <c r="F5336">
        <v>2</v>
      </c>
      <c r="G5336">
        <v>15</v>
      </c>
      <c r="H5336">
        <v>1593</v>
      </c>
      <c r="I5336">
        <v>197.946962593519</v>
      </c>
      <c r="J5336">
        <v>11.750110637777</v>
      </c>
      <c r="K5336">
        <v>9.9797999999999991</v>
      </c>
    </row>
    <row r="5337" spans="1:11">
      <c r="A5337">
        <v>44</v>
      </c>
      <c r="B5337">
        <v>0</v>
      </c>
      <c r="C5337">
        <v>538</v>
      </c>
      <c r="D5337">
        <v>10</v>
      </c>
      <c r="E5337">
        <v>1</v>
      </c>
      <c r="F5337">
        <v>5</v>
      </c>
      <c r="G5337">
        <v>0</v>
      </c>
      <c r="H5337">
        <v>5</v>
      </c>
      <c r="I5337">
        <v>2.2360679774997898</v>
      </c>
      <c r="J5337">
        <v>0.217944947177034</v>
      </c>
      <c r="K5337">
        <v>9.5000000000000001E-2</v>
      </c>
    </row>
    <row r="5338" spans="1:11">
      <c r="A5338">
        <v>44</v>
      </c>
      <c r="B5338">
        <v>0</v>
      </c>
      <c r="C5338">
        <v>864</v>
      </c>
      <c r="D5338">
        <v>1372</v>
      </c>
      <c r="E5338">
        <v>22</v>
      </c>
      <c r="F5338">
        <v>12</v>
      </c>
      <c r="G5338">
        <v>10</v>
      </c>
      <c r="H5338">
        <v>1011</v>
      </c>
      <c r="I5338">
        <v>121.823643025482</v>
      </c>
      <c r="J5338">
        <v>6.7969037068359297</v>
      </c>
      <c r="K5338">
        <v>5.3784000000000001</v>
      </c>
    </row>
    <row r="5339" spans="1:11">
      <c r="A5339">
        <v>44</v>
      </c>
      <c r="B5339">
        <v>0</v>
      </c>
      <c r="C5339">
        <v>238</v>
      </c>
      <c r="D5339">
        <v>284</v>
      </c>
      <c r="E5339">
        <v>21</v>
      </c>
      <c r="F5339">
        <v>6</v>
      </c>
      <c r="G5339">
        <v>8</v>
      </c>
      <c r="H5339">
        <v>875</v>
      </c>
      <c r="I5339">
        <v>107.233390322231</v>
      </c>
      <c r="J5339">
        <v>6.1989918535194102</v>
      </c>
      <c r="K5339">
        <v>5.36</v>
      </c>
    </row>
    <row r="5340" spans="1:11">
      <c r="A5340">
        <v>44</v>
      </c>
      <c r="B5340">
        <v>0</v>
      </c>
      <c r="C5340">
        <v>941</v>
      </c>
      <c r="D5340">
        <v>247</v>
      </c>
      <c r="E5340">
        <v>37</v>
      </c>
      <c r="F5340">
        <v>4</v>
      </c>
      <c r="G5340">
        <v>15</v>
      </c>
      <c r="H5340">
        <v>1556</v>
      </c>
      <c r="I5340">
        <v>192.06769639895199</v>
      </c>
      <c r="J5340">
        <v>11.259946713905901</v>
      </c>
      <c r="K5340">
        <v>9.5167999999999999</v>
      </c>
    </row>
    <row r="5341" spans="1:11">
      <c r="A5341">
        <v>44</v>
      </c>
      <c r="B5341">
        <v>0</v>
      </c>
      <c r="C5341">
        <v>64</v>
      </c>
      <c r="D5341">
        <v>130</v>
      </c>
      <c r="E5341">
        <v>0</v>
      </c>
      <c r="F5341">
        <v>100</v>
      </c>
      <c r="G5341">
        <v>0</v>
      </c>
      <c r="H5341">
        <v>0</v>
      </c>
      <c r="I5341">
        <v>0</v>
      </c>
      <c r="J5341">
        <v>0</v>
      </c>
      <c r="K5341">
        <v>0</v>
      </c>
    </row>
    <row r="5342" spans="1:11">
      <c r="A5342">
        <v>44</v>
      </c>
      <c r="B5342">
        <v>0</v>
      </c>
      <c r="C5342">
        <v>942</v>
      </c>
      <c r="D5342">
        <v>1097</v>
      </c>
      <c r="E5342">
        <v>32</v>
      </c>
      <c r="F5342">
        <v>10</v>
      </c>
      <c r="G5342">
        <v>14</v>
      </c>
      <c r="H5342">
        <v>1424</v>
      </c>
      <c r="I5342">
        <v>173.94251924127099</v>
      </c>
      <c r="J5342">
        <v>9.9891140748316598</v>
      </c>
      <c r="K5342">
        <v>8.5863999999999994</v>
      </c>
    </row>
    <row r="5343" spans="1:11">
      <c r="A5343">
        <v>44</v>
      </c>
      <c r="B5343">
        <v>0</v>
      </c>
      <c r="C5343">
        <v>137</v>
      </c>
      <c r="D5343">
        <v>210</v>
      </c>
      <c r="E5343">
        <v>27</v>
      </c>
      <c r="F5343">
        <v>6</v>
      </c>
      <c r="G5343">
        <v>11</v>
      </c>
      <c r="H5343">
        <v>1141</v>
      </c>
      <c r="I5343">
        <v>142.20056258679099</v>
      </c>
      <c r="J5343">
        <v>8.4865717459996795</v>
      </c>
      <c r="K5343">
        <v>7.3437999999999999</v>
      </c>
    </row>
    <row r="5344" spans="1:11">
      <c r="A5344">
        <v>44</v>
      </c>
      <c r="B5344">
        <v>0</v>
      </c>
      <c r="C5344">
        <v>177</v>
      </c>
      <c r="D5344">
        <v>446</v>
      </c>
      <c r="E5344">
        <v>25</v>
      </c>
      <c r="F5344">
        <v>1</v>
      </c>
      <c r="G5344">
        <v>9</v>
      </c>
      <c r="H5344">
        <v>958</v>
      </c>
      <c r="I5344">
        <v>118.67602959317399</v>
      </c>
      <c r="J5344">
        <v>7.0045413839879602</v>
      </c>
      <c r="K5344">
        <v>6.2211999999999996</v>
      </c>
    </row>
    <row r="5345" spans="1:11">
      <c r="A5345">
        <v>44</v>
      </c>
      <c r="B5345">
        <v>0</v>
      </c>
      <c r="C5345">
        <v>1141</v>
      </c>
      <c r="D5345">
        <v>1082</v>
      </c>
      <c r="E5345">
        <v>30</v>
      </c>
      <c r="F5345">
        <v>1</v>
      </c>
      <c r="G5345">
        <v>12</v>
      </c>
      <c r="H5345">
        <v>1267</v>
      </c>
      <c r="I5345">
        <v>149.84992492490599</v>
      </c>
      <c r="J5345">
        <v>8.0013186413240707</v>
      </c>
      <c r="K5345">
        <v>6.5978000000000003</v>
      </c>
    </row>
    <row r="5346" spans="1:11">
      <c r="A5346">
        <v>44</v>
      </c>
      <c r="B5346">
        <v>0</v>
      </c>
      <c r="C5346">
        <v>668</v>
      </c>
      <c r="D5346">
        <v>719</v>
      </c>
      <c r="E5346">
        <v>40</v>
      </c>
      <c r="F5346">
        <v>2</v>
      </c>
      <c r="G5346">
        <v>15</v>
      </c>
      <c r="H5346">
        <v>1584</v>
      </c>
      <c r="I5346">
        <v>197.934332544912</v>
      </c>
      <c r="J5346">
        <v>11.8690521946784</v>
      </c>
      <c r="K5346">
        <v>10.1312</v>
      </c>
    </row>
    <row r="5347" spans="1:11">
      <c r="A5347">
        <v>44</v>
      </c>
      <c r="B5347">
        <v>0</v>
      </c>
      <c r="C5347">
        <v>1134</v>
      </c>
      <c r="D5347">
        <v>426</v>
      </c>
      <c r="E5347">
        <v>31</v>
      </c>
      <c r="F5347">
        <v>2</v>
      </c>
      <c r="G5347">
        <v>12</v>
      </c>
      <c r="H5347">
        <v>1230</v>
      </c>
      <c r="I5347">
        <v>150.89068891087999</v>
      </c>
      <c r="J5347">
        <v>8.7401372986927406</v>
      </c>
      <c r="K5347">
        <v>7.516</v>
      </c>
    </row>
    <row r="5348" spans="1:11">
      <c r="A5348">
        <v>44</v>
      </c>
      <c r="B5348">
        <v>0</v>
      </c>
      <c r="C5348">
        <v>957</v>
      </c>
      <c r="D5348">
        <v>178</v>
      </c>
      <c r="E5348">
        <v>35</v>
      </c>
      <c r="F5348">
        <v>1</v>
      </c>
      <c r="G5348">
        <v>15</v>
      </c>
      <c r="H5348">
        <v>1522</v>
      </c>
      <c r="I5348">
        <v>191.567220578052</v>
      </c>
      <c r="J5348">
        <v>11.6332110786317</v>
      </c>
      <c r="K5348">
        <v>10.337999999999999</v>
      </c>
    </row>
    <row r="5349" spans="1:11">
      <c r="A5349">
        <v>44</v>
      </c>
      <c r="B5349">
        <v>0</v>
      </c>
      <c r="C5349">
        <v>721</v>
      </c>
      <c r="D5349">
        <v>905</v>
      </c>
      <c r="E5349">
        <v>51</v>
      </c>
      <c r="F5349">
        <v>2</v>
      </c>
      <c r="G5349">
        <v>20</v>
      </c>
      <c r="H5349">
        <v>2062</v>
      </c>
      <c r="I5349">
        <v>252.98221281347</v>
      </c>
      <c r="J5349">
        <v>14.6565889619652</v>
      </c>
      <c r="K5349">
        <v>11.8132</v>
      </c>
    </row>
    <row r="5350" spans="1:11">
      <c r="A5350">
        <v>44</v>
      </c>
      <c r="B5350">
        <v>0</v>
      </c>
      <c r="C5350">
        <v>686</v>
      </c>
      <c r="D5350">
        <v>905</v>
      </c>
      <c r="E5350">
        <v>47</v>
      </c>
      <c r="F5350">
        <v>2</v>
      </c>
      <c r="G5350">
        <v>20</v>
      </c>
      <c r="H5350">
        <v>2055</v>
      </c>
      <c r="I5350">
        <v>246.26611622389299</v>
      </c>
      <c r="J5350">
        <v>13.5708326936854</v>
      </c>
      <c r="K5350">
        <v>11.939</v>
      </c>
    </row>
    <row r="5351" spans="1:11">
      <c r="A5351">
        <v>44</v>
      </c>
      <c r="B5351">
        <v>0</v>
      </c>
      <c r="C5351">
        <v>732</v>
      </c>
      <c r="D5351">
        <v>831</v>
      </c>
      <c r="E5351">
        <v>46</v>
      </c>
      <c r="F5351">
        <v>1</v>
      </c>
      <c r="G5351">
        <v>18</v>
      </c>
      <c r="H5351">
        <v>1807</v>
      </c>
      <c r="I5351">
        <v>225.585903814933</v>
      </c>
      <c r="J5351">
        <v>13.5042622901068</v>
      </c>
      <c r="K5351">
        <v>12.103999999999999</v>
      </c>
    </row>
    <row r="5352" spans="1:11">
      <c r="A5352">
        <v>44</v>
      </c>
      <c r="B5352">
        <v>0</v>
      </c>
      <c r="C5352">
        <v>678</v>
      </c>
      <c r="D5352">
        <v>630</v>
      </c>
      <c r="E5352">
        <v>42</v>
      </c>
      <c r="F5352">
        <v>3</v>
      </c>
      <c r="G5352">
        <v>17</v>
      </c>
      <c r="H5352">
        <v>1738</v>
      </c>
      <c r="I5352">
        <v>214.01869077255799</v>
      </c>
      <c r="J5352">
        <v>12.4890191768609</v>
      </c>
      <c r="K5352">
        <v>10.4168</v>
      </c>
    </row>
    <row r="5353" spans="1:11">
      <c r="A5353">
        <v>44</v>
      </c>
      <c r="B5353">
        <v>0</v>
      </c>
      <c r="C5353">
        <v>1140</v>
      </c>
      <c r="D5353">
        <v>810</v>
      </c>
      <c r="E5353">
        <v>30</v>
      </c>
      <c r="F5353">
        <v>1</v>
      </c>
      <c r="G5353">
        <v>11</v>
      </c>
      <c r="H5353">
        <v>1153</v>
      </c>
      <c r="I5353">
        <v>142.066885656018</v>
      </c>
      <c r="J5353">
        <v>8.2999457829554508</v>
      </c>
      <c r="K5353">
        <v>7.0182000000000002</v>
      </c>
    </row>
    <row r="5354" spans="1:11">
      <c r="A5354">
        <v>44</v>
      </c>
      <c r="B5354">
        <v>0</v>
      </c>
      <c r="C5354">
        <v>824</v>
      </c>
      <c r="D5354">
        <v>752</v>
      </c>
      <c r="E5354">
        <v>43</v>
      </c>
      <c r="F5354">
        <v>4</v>
      </c>
      <c r="G5354">
        <v>19</v>
      </c>
      <c r="H5354">
        <v>1936</v>
      </c>
      <c r="I5354">
        <v>235.85164828764701</v>
      </c>
      <c r="J5354">
        <v>13.470352630870501</v>
      </c>
      <c r="K5354">
        <v>11.992800000000001</v>
      </c>
    </row>
    <row r="5355" spans="1:11">
      <c r="A5355">
        <v>44</v>
      </c>
      <c r="B5355">
        <v>0</v>
      </c>
      <c r="C5355">
        <v>445</v>
      </c>
      <c r="D5355">
        <v>1209</v>
      </c>
      <c r="E5355">
        <v>43</v>
      </c>
      <c r="F5355">
        <v>3</v>
      </c>
      <c r="G5355">
        <v>18</v>
      </c>
      <c r="H5355">
        <v>1831</v>
      </c>
      <c r="I5355">
        <v>219.78853473282001</v>
      </c>
      <c r="J5355">
        <v>12.157873991780001</v>
      </c>
      <c r="K5355">
        <v>10.0266</v>
      </c>
    </row>
    <row r="5356" spans="1:11">
      <c r="A5356">
        <v>44</v>
      </c>
      <c r="B5356">
        <v>0</v>
      </c>
      <c r="C5356">
        <v>494</v>
      </c>
      <c r="D5356">
        <v>291</v>
      </c>
      <c r="E5356">
        <v>45</v>
      </c>
      <c r="F5356">
        <v>4</v>
      </c>
      <c r="G5356">
        <v>21</v>
      </c>
      <c r="H5356">
        <v>2182</v>
      </c>
      <c r="I5356">
        <v>256.74890457409902</v>
      </c>
      <c r="J5356">
        <v>13.530986660255</v>
      </c>
      <c r="K5356">
        <v>11.903600000000001</v>
      </c>
    </row>
    <row r="5357" spans="1:11">
      <c r="A5357">
        <v>44</v>
      </c>
      <c r="B5357">
        <v>0</v>
      </c>
      <c r="C5357">
        <v>394</v>
      </c>
      <c r="D5357">
        <v>180</v>
      </c>
      <c r="E5357">
        <v>28</v>
      </c>
      <c r="F5357">
        <v>4</v>
      </c>
      <c r="G5357">
        <v>11</v>
      </c>
      <c r="H5357">
        <v>1112</v>
      </c>
      <c r="I5357">
        <v>136.62357044082799</v>
      </c>
      <c r="J5357">
        <v>7.9376066921963302</v>
      </c>
      <c r="K5357">
        <v>6.952</v>
      </c>
    </row>
    <row r="5358" spans="1:11">
      <c r="A5358">
        <v>44</v>
      </c>
      <c r="B5358">
        <v>0</v>
      </c>
      <c r="C5358">
        <v>808</v>
      </c>
      <c r="D5358">
        <v>341</v>
      </c>
      <c r="E5358">
        <v>42</v>
      </c>
      <c r="F5358">
        <v>4</v>
      </c>
      <c r="G5358">
        <v>17</v>
      </c>
      <c r="H5358">
        <v>1785</v>
      </c>
      <c r="I5358">
        <v>216.917034831292</v>
      </c>
      <c r="J5358">
        <v>12.325076064674001</v>
      </c>
      <c r="K5358">
        <v>10.8</v>
      </c>
    </row>
    <row r="5359" spans="1:11">
      <c r="A5359">
        <v>44</v>
      </c>
      <c r="B5359">
        <v>0</v>
      </c>
      <c r="C5359">
        <v>795</v>
      </c>
      <c r="D5359">
        <v>994</v>
      </c>
      <c r="E5359">
        <v>47</v>
      </c>
      <c r="F5359">
        <v>2</v>
      </c>
      <c r="G5359">
        <v>18</v>
      </c>
      <c r="H5359">
        <v>1877</v>
      </c>
      <c r="I5359">
        <v>232.93990641364999</v>
      </c>
      <c r="J5359">
        <v>13.7948214921397</v>
      </c>
      <c r="K5359">
        <v>11.8378</v>
      </c>
    </row>
    <row r="5360" spans="1:11">
      <c r="A5360">
        <v>44</v>
      </c>
      <c r="B5360">
        <v>0</v>
      </c>
      <c r="C5360">
        <v>594</v>
      </c>
      <c r="D5360">
        <v>636</v>
      </c>
      <c r="E5360">
        <v>34</v>
      </c>
      <c r="F5360">
        <v>2</v>
      </c>
      <c r="G5360">
        <v>13</v>
      </c>
      <c r="H5360">
        <v>1339</v>
      </c>
      <c r="I5360">
        <v>168.958574804595</v>
      </c>
      <c r="J5360">
        <v>10.3042661068123</v>
      </c>
      <c r="K5360">
        <v>8.7954000000000008</v>
      </c>
    </row>
    <row r="5361" spans="1:11">
      <c r="A5361">
        <v>44</v>
      </c>
      <c r="B5361">
        <v>0</v>
      </c>
      <c r="C5361">
        <v>140</v>
      </c>
      <c r="D5361">
        <v>260</v>
      </c>
      <c r="E5361">
        <v>27</v>
      </c>
      <c r="F5361">
        <v>1</v>
      </c>
      <c r="G5361">
        <v>10</v>
      </c>
      <c r="H5361">
        <v>1044</v>
      </c>
      <c r="I5361">
        <v>127.74192733789501</v>
      </c>
      <c r="J5361">
        <v>7.3611412158713501</v>
      </c>
      <c r="K5361">
        <v>5.8335999999999997</v>
      </c>
    </row>
    <row r="5362" spans="1:11">
      <c r="A5362">
        <v>44</v>
      </c>
      <c r="B5362">
        <v>0</v>
      </c>
      <c r="C5362">
        <v>899</v>
      </c>
      <c r="D5362">
        <v>1216</v>
      </c>
      <c r="E5362">
        <v>35</v>
      </c>
      <c r="F5362">
        <v>1</v>
      </c>
      <c r="G5362">
        <v>14</v>
      </c>
      <c r="H5362">
        <v>1420</v>
      </c>
      <c r="I5362">
        <v>175.30544771911701</v>
      </c>
      <c r="J5362">
        <v>10.2800778207171</v>
      </c>
      <c r="K5362">
        <v>8.516</v>
      </c>
    </row>
    <row r="5363" spans="1:11">
      <c r="A5363">
        <v>44</v>
      </c>
      <c r="B5363">
        <v>0</v>
      </c>
      <c r="C5363">
        <v>919</v>
      </c>
      <c r="D5363">
        <v>246</v>
      </c>
      <c r="E5363">
        <v>37</v>
      </c>
      <c r="F5363">
        <v>2</v>
      </c>
      <c r="G5363">
        <v>14</v>
      </c>
      <c r="H5363">
        <v>1484</v>
      </c>
      <c r="I5363">
        <v>182.82231811242301</v>
      </c>
      <c r="J5363">
        <v>10.677752572521999</v>
      </c>
      <c r="K5363">
        <v>9.2712000000000003</v>
      </c>
    </row>
    <row r="5364" spans="1:11">
      <c r="A5364">
        <v>44</v>
      </c>
      <c r="B5364">
        <v>0</v>
      </c>
      <c r="C5364">
        <v>1037</v>
      </c>
      <c r="D5364">
        <v>327</v>
      </c>
      <c r="E5364">
        <v>40</v>
      </c>
      <c r="F5364">
        <v>1</v>
      </c>
      <c r="G5364">
        <v>16</v>
      </c>
      <c r="H5364">
        <v>1624</v>
      </c>
      <c r="I5364">
        <v>196.72823894906401</v>
      </c>
      <c r="J5364">
        <v>11.1032607823108</v>
      </c>
      <c r="K5364">
        <v>9.3672000000000004</v>
      </c>
    </row>
    <row r="5365" spans="1:11">
      <c r="A5365">
        <v>44</v>
      </c>
      <c r="B5365">
        <v>0</v>
      </c>
      <c r="C5365">
        <v>1024</v>
      </c>
      <c r="D5365">
        <v>665</v>
      </c>
      <c r="E5365">
        <v>39</v>
      </c>
      <c r="F5365">
        <v>2</v>
      </c>
      <c r="G5365">
        <v>16</v>
      </c>
      <c r="H5365">
        <v>1611</v>
      </c>
      <c r="I5365">
        <v>197.46138863079</v>
      </c>
      <c r="J5365">
        <v>11.4183142363486</v>
      </c>
      <c r="K5365">
        <v>9.8810000000000002</v>
      </c>
    </row>
    <row r="5366" spans="1:11">
      <c r="A5366">
        <v>44</v>
      </c>
      <c r="B5366">
        <v>0</v>
      </c>
      <c r="C5366">
        <v>490</v>
      </c>
      <c r="D5366">
        <v>693</v>
      </c>
      <c r="E5366">
        <v>33</v>
      </c>
      <c r="F5366">
        <v>1</v>
      </c>
      <c r="G5366">
        <v>13</v>
      </c>
      <c r="H5366">
        <v>1332</v>
      </c>
      <c r="I5366">
        <v>160.38079685548399</v>
      </c>
      <c r="J5366">
        <v>8.9329502405420307</v>
      </c>
      <c r="K5366">
        <v>7.3895999999999997</v>
      </c>
    </row>
    <row r="5367" spans="1:11">
      <c r="A5367">
        <v>44</v>
      </c>
      <c r="B5367">
        <v>0</v>
      </c>
      <c r="C5367">
        <v>921</v>
      </c>
      <c r="D5367">
        <v>151</v>
      </c>
      <c r="E5367">
        <v>34</v>
      </c>
      <c r="F5367">
        <v>1</v>
      </c>
      <c r="G5367">
        <v>13</v>
      </c>
      <c r="H5367">
        <v>1384</v>
      </c>
      <c r="I5367">
        <v>182.04944383326199</v>
      </c>
      <c r="J5367">
        <v>11.8268508065334</v>
      </c>
      <c r="K5367">
        <v>10.554399999999999</v>
      </c>
    </row>
    <row r="5368" spans="1:11">
      <c r="A5368">
        <v>44</v>
      </c>
      <c r="B5368">
        <v>0</v>
      </c>
      <c r="C5368">
        <v>1113</v>
      </c>
      <c r="D5368">
        <v>159</v>
      </c>
      <c r="E5368">
        <v>1</v>
      </c>
      <c r="F5368">
        <v>1</v>
      </c>
      <c r="G5368">
        <v>0</v>
      </c>
      <c r="H5368">
        <v>1</v>
      </c>
      <c r="I5368">
        <v>1</v>
      </c>
      <c r="J5368">
        <v>9.9498743710662002E-2</v>
      </c>
      <c r="K5368">
        <v>1.9800000000000002E-2</v>
      </c>
    </row>
    <row r="5369" spans="1:11">
      <c r="A5369">
        <v>44</v>
      </c>
      <c r="B5369">
        <v>0</v>
      </c>
      <c r="C5369">
        <v>813</v>
      </c>
      <c r="D5369">
        <v>1447</v>
      </c>
      <c r="E5369">
        <v>1</v>
      </c>
      <c r="F5369">
        <v>6</v>
      </c>
      <c r="G5369">
        <v>0</v>
      </c>
      <c r="H5369">
        <v>6</v>
      </c>
      <c r="I5369">
        <v>2.4494897427831801</v>
      </c>
      <c r="J5369">
        <v>0.23748684174075799</v>
      </c>
      <c r="K5369">
        <v>0.1128</v>
      </c>
    </row>
    <row r="5370" spans="1:11">
      <c r="A5370">
        <v>44</v>
      </c>
      <c r="B5370">
        <v>0</v>
      </c>
      <c r="C5370">
        <v>677</v>
      </c>
      <c r="D5370">
        <v>558</v>
      </c>
      <c r="E5370">
        <v>43</v>
      </c>
      <c r="F5370">
        <v>1</v>
      </c>
      <c r="G5370">
        <v>16</v>
      </c>
      <c r="H5370">
        <v>1637</v>
      </c>
      <c r="I5370">
        <v>198.285148208332</v>
      </c>
      <c r="J5370">
        <v>11.1889722494964</v>
      </c>
      <c r="K5370">
        <v>9.6278000000000006</v>
      </c>
    </row>
    <row r="5371" spans="1:11">
      <c r="A5371">
        <v>44</v>
      </c>
      <c r="B5371">
        <v>0</v>
      </c>
      <c r="C5371">
        <v>290</v>
      </c>
      <c r="D5371">
        <v>496</v>
      </c>
      <c r="E5371">
        <v>21</v>
      </c>
      <c r="F5371">
        <v>5</v>
      </c>
      <c r="G5371">
        <v>8</v>
      </c>
      <c r="H5371">
        <v>897</v>
      </c>
      <c r="I5371">
        <v>109.66767983321201</v>
      </c>
      <c r="J5371">
        <v>6.3094453004998803</v>
      </c>
      <c r="K5371">
        <v>5.3822000000000001</v>
      </c>
    </row>
    <row r="5372" spans="1:11">
      <c r="A5372">
        <v>44</v>
      </c>
      <c r="B5372">
        <v>0</v>
      </c>
      <c r="C5372">
        <v>69</v>
      </c>
      <c r="D5372">
        <v>797</v>
      </c>
      <c r="E5372">
        <v>36</v>
      </c>
      <c r="F5372">
        <v>9</v>
      </c>
      <c r="G5372">
        <v>15</v>
      </c>
      <c r="H5372">
        <v>1500</v>
      </c>
      <c r="I5372">
        <v>188.54177255982299</v>
      </c>
      <c r="J5372">
        <v>11.422784249034899</v>
      </c>
      <c r="K5372">
        <v>8.8800000000000008</v>
      </c>
    </row>
    <row r="5373" spans="1:11">
      <c r="A5373">
        <v>44</v>
      </c>
      <c r="B5373">
        <v>0</v>
      </c>
      <c r="C5373">
        <v>1139</v>
      </c>
      <c r="D5373">
        <v>838</v>
      </c>
      <c r="E5373">
        <v>30</v>
      </c>
      <c r="F5373">
        <v>1</v>
      </c>
      <c r="G5373">
        <v>11</v>
      </c>
      <c r="H5373">
        <v>1159</v>
      </c>
      <c r="I5373">
        <v>142.39030865898101</v>
      </c>
      <c r="J5373">
        <v>8.27175313944994</v>
      </c>
      <c r="K5373">
        <v>6.5014000000000003</v>
      </c>
    </row>
    <row r="5374" spans="1:11">
      <c r="A5374">
        <v>44</v>
      </c>
      <c r="B5374">
        <v>0</v>
      </c>
      <c r="C5374">
        <v>14</v>
      </c>
      <c r="D5374">
        <v>792</v>
      </c>
      <c r="E5374">
        <v>37</v>
      </c>
      <c r="F5374">
        <v>6</v>
      </c>
      <c r="G5374">
        <v>14</v>
      </c>
      <c r="H5374">
        <v>1479</v>
      </c>
      <c r="I5374">
        <v>182.271775105198</v>
      </c>
      <c r="J5374">
        <v>10.652976109989201</v>
      </c>
      <c r="K5374">
        <v>8.4277999999999995</v>
      </c>
    </row>
    <row r="5375" spans="1:11">
      <c r="A5375">
        <v>44</v>
      </c>
      <c r="B5375">
        <v>0</v>
      </c>
      <c r="C5375">
        <v>1061</v>
      </c>
      <c r="D5375">
        <v>1192</v>
      </c>
      <c r="E5375">
        <v>34</v>
      </c>
      <c r="F5375">
        <v>1</v>
      </c>
      <c r="G5375">
        <v>12</v>
      </c>
      <c r="H5375">
        <v>1273</v>
      </c>
      <c r="I5375">
        <v>162.01543136380599</v>
      </c>
      <c r="J5375">
        <v>10.0218311700008</v>
      </c>
      <c r="K5375">
        <v>8.5782000000000007</v>
      </c>
    </row>
    <row r="5376" spans="1:11">
      <c r="A5376">
        <v>44</v>
      </c>
      <c r="B5376">
        <v>0</v>
      </c>
      <c r="C5376">
        <v>960</v>
      </c>
      <c r="D5376">
        <v>1231</v>
      </c>
      <c r="E5376">
        <v>37</v>
      </c>
      <c r="F5376">
        <v>1</v>
      </c>
      <c r="G5376">
        <v>14</v>
      </c>
      <c r="H5376">
        <v>1447</v>
      </c>
      <c r="I5376">
        <v>178.64210030113301</v>
      </c>
      <c r="J5376">
        <v>10.476120465134001</v>
      </c>
      <c r="K5376">
        <v>9.0617999999999999</v>
      </c>
    </row>
    <row r="5377" spans="1:11">
      <c r="A5377">
        <v>44</v>
      </c>
      <c r="B5377">
        <v>0</v>
      </c>
      <c r="C5377">
        <v>627</v>
      </c>
      <c r="D5377">
        <v>176</v>
      </c>
      <c r="E5377">
        <v>33</v>
      </c>
      <c r="F5377">
        <v>3</v>
      </c>
      <c r="G5377">
        <v>13</v>
      </c>
      <c r="H5377">
        <v>1337</v>
      </c>
      <c r="I5377">
        <v>164.09448497740601</v>
      </c>
      <c r="J5377">
        <v>9.5138372910198505</v>
      </c>
      <c r="K5377">
        <v>7.8083999999999998</v>
      </c>
    </row>
    <row r="5378" spans="1:11">
      <c r="A5378">
        <v>44</v>
      </c>
      <c r="B5378">
        <v>0</v>
      </c>
      <c r="C5378">
        <v>178</v>
      </c>
      <c r="D5378">
        <v>655</v>
      </c>
      <c r="E5378">
        <v>38</v>
      </c>
      <c r="F5378">
        <v>1</v>
      </c>
      <c r="G5378">
        <v>15</v>
      </c>
      <c r="H5378">
        <v>1507</v>
      </c>
      <c r="I5378">
        <v>189.37000818503401</v>
      </c>
      <c r="J5378">
        <v>11.467567309591001</v>
      </c>
      <c r="K5378">
        <v>10.244</v>
      </c>
    </row>
    <row r="5379" spans="1:11">
      <c r="A5379">
        <v>44</v>
      </c>
      <c r="B5379">
        <v>0</v>
      </c>
      <c r="C5379">
        <v>316</v>
      </c>
      <c r="D5379">
        <v>517</v>
      </c>
      <c r="E5379">
        <v>26</v>
      </c>
      <c r="F5379">
        <v>2</v>
      </c>
      <c r="G5379">
        <v>10</v>
      </c>
      <c r="H5379">
        <v>1067</v>
      </c>
      <c r="I5379">
        <v>131.480036507449</v>
      </c>
      <c r="J5379">
        <v>7.68251911810182</v>
      </c>
      <c r="K5379">
        <v>6.5628000000000002</v>
      </c>
    </row>
    <row r="5380" spans="1:11">
      <c r="A5380">
        <v>44</v>
      </c>
      <c r="B5380">
        <v>0</v>
      </c>
      <c r="C5380">
        <v>735</v>
      </c>
      <c r="D5380">
        <v>930</v>
      </c>
      <c r="E5380">
        <v>49</v>
      </c>
      <c r="F5380">
        <v>2</v>
      </c>
      <c r="G5380">
        <v>21</v>
      </c>
      <c r="H5380">
        <v>2116</v>
      </c>
      <c r="I5380">
        <v>253.80701329947499</v>
      </c>
      <c r="J5380">
        <v>14.015505699046299</v>
      </c>
      <c r="K5380">
        <v>11.9984</v>
      </c>
    </row>
    <row r="5381" spans="1:11">
      <c r="A5381">
        <v>44</v>
      </c>
      <c r="B5381">
        <v>0</v>
      </c>
      <c r="C5381">
        <v>987</v>
      </c>
      <c r="D5381">
        <v>260</v>
      </c>
      <c r="E5381">
        <v>41</v>
      </c>
      <c r="F5381">
        <v>1</v>
      </c>
      <c r="G5381">
        <v>16</v>
      </c>
      <c r="H5381">
        <v>1632</v>
      </c>
      <c r="I5381">
        <v>199.79489482967301</v>
      </c>
      <c r="J5381">
        <v>11.5255195110676</v>
      </c>
      <c r="K5381">
        <v>10.263999999999999</v>
      </c>
    </row>
    <row r="5382" spans="1:11">
      <c r="A5382">
        <v>44</v>
      </c>
      <c r="B5382">
        <v>0</v>
      </c>
      <c r="C5382">
        <v>732</v>
      </c>
      <c r="D5382">
        <v>419</v>
      </c>
      <c r="E5382">
        <v>43</v>
      </c>
      <c r="F5382">
        <v>1</v>
      </c>
      <c r="G5382">
        <v>18</v>
      </c>
      <c r="H5382">
        <v>1854</v>
      </c>
      <c r="I5382">
        <v>223.19050159000901</v>
      </c>
      <c r="J5382">
        <v>12.4261176559696</v>
      </c>
      <c r="K5382">
        <v>10.628</v>
      </c>
    </row>
    <row r="5383" spans="1:11">
      <c r="A5383">
        <v>44</v>
      </c>
      <c r="B5383">
        <v>0</v>
      </c>
      <c r="C5383">
        <v>892</v>
      </c>
      <c r="D5383">
        <v>181</v>
      </c>
      <c r="E5383">
        <v>40</v>
      </c>
      <c r="F5383">
        <v>2</v>
      </c>
      <c r="G5383">
        <v>16</v>
      </c>
      <c r="H5383">
        <v>1698</v>
      </c>
      <c r="I5383">
        <v>207.08935269588301</v>
      </c>
      <c r="J5383">
        <v>11.854939898624499</v>
      </c>
      <c r="K5383">
        <v>9.9344000000000001</v>
      </c>
    </row>
    <row r="5384" spans="1:11">
      <c r="A5384">
        <v>44</v>
      </c>
      <c r="B5384">
        <v>0</v>
      </c>
      <c r="C5384">
        <v>1101</v>
      </c>
      <c r="D5384">
        <v>1199</v>
      </c>
      <c r="E5384">
        <v>1</v>
      </c>
      <c r="F5384">
        <v>4</v>
      </c>
      <c r="G5384">
        <v>0</v>
      </c>
      <c r="H5384">
        <v>4</v>
      </c>
      <c r="I5384">
        <v>2</v>
      </c>
      <c r="J5384">
        <v>0.19595917942265401</v>
      </c>
      <c r="K5384">
        <v>7.6799999999999993E-2</v>
      </c>
    </row>
    <row r="5385" spans="1:11">
      <c r="A5385">
        <v>44</v>
      </c>
      <c r="B5385">
        <v>0</v>
      </c>
      <c r="C5385">
        <v>377</v>
      </c>
      <c r="D5385">
        <v>873</v>
      </c>
      <c r="E5385">
        <v>47</v>
      </c>
      <c r="F5385">
        <v>1</v>
      </c>
      <c r="G5385">
        <v>19</v>
      </c>
      <c r="H5385">
        <v>1982</v>
      </c>
      <c r="I5385">
        <v>240.7363703307</v>
      </c>
      <c r="J5385">
        <v>13.664098945777599</v>
      </c>
      <c r="K5385">
        <v>11.9216</v>
      </c>
    </row>
    <row r="5386" spans="1:11">
      <c r="A5386">
        <v>44</v>
      </c>
      <c r="B5386">
        <v>0</v>
      </c>
      <c r="C5386">
        <v>1053</v>
      </c>
      <c r="D5386">
        <v>1340</v>
      </c>
      <c r="E5386">
        <v>1</v>
      </c>
      <c r="F5386">
        <v>12</v>
      </c>
      <c r="G5386">
        <v>0</v>
      </c>
      <c r="H5386">
        <v>12</v>
      </c>
      <c r="I5386">
        <v>3.4641016151377499</v>
      </c>
      <c r="J5386">
        <v>0.32496153618543799</v>
      </c>
      <c r="K5386">
        <v>0.2112</v>
      </c>
    </row>
    <row r="5387" spans="1:11">
      <c r="A5387">
        <v>44</v>
      </c>
      <c r="B5387">
        <v>0</v>
      </c>
      <c r="C5387">
        <v>929</v>
      </c>
      <c r="D5387">
        <v>8</v>
      </c>
      <c r="E5387">
        <v>2</v>
      </c>
      <c r="F5387">
        <v>3</v>
      </c>
      <c r="G5387">
        <v>0</v>
      </c>
      <c r="H5387">
        <v>6</v>
      </c>
      <c r="I5387">
        <v>3.4641016151377499</v>
      </c>
      <c r="J5387">
        <v>0.34117444218463999</v>
      </c>
      <c r="K5387">
        <v>0.1164</v>
      </c>
    </row>
    <row r="5388" spans="1:11">
      <c r="A5388">
        <v>44</v>
      </c>
      <c r="B5388">
        <v>0</v>
      </c>
      <c r="C5388">
        <v>972</v>
      </c>
      <c r="D5388">
        <v>965</v>
      </c>
      <c r="E5388">
        <v>39</v>
      </c>
      <c r="F5388">
        <v>2</v>
      </c>
      <c r="G5388">
        <v>16</v>
      </c>
      <c r="H5388">
        <v>1621</v>
      </c>
      <c r="I5388">
        <v>198.23975383358399</v>
      </c>
      <c r="J5388">
        <v>11.411656321498601</v>
      </c>
      <c r="K5388">
        <v>9.8436000000000003</v>
      </c>
    </row>
    <row r="5389" spans="1:11">
      <c r="A5389">
        <v>44</v>
      </c>
      <c r="B5389">
        <v>0</v>
      </c>
      <c r="C5389">
        <v>487</v>
      </c>
      <c r="D5389">
        <v>773</v>
      </c>
      <c r="E5389">
        <v>40</v>
      </c>
      <c r="F5389">
        <v>1</v>
      </c>
      <c r="G5389">
        <v>15</v>
      </c>
      <c r="H5389">
        <v>1542</v>
      </c>
      <c r="I5389">
        <v>190.90835497693701</v>
      </c>
      <c r="J5389">
        <v>11.255380935357101</v>
      </c>
      <c r="K5389">
        <v>8.8043999999999993</v>
      </c>
    </row>
    <row r="5390" spans="1:11">
      <c r="A5390">
        <v>44</v>
      </c>
      <c r="B5390">
        <v>0</v>
      </c>
      <c r="C5390">
        <v>321</v>
      </c>
      <c r="D5390">
        <v>857</v>
      </c>
      <c r="E5390">
        <v>45</v>
      </c>
      <c r="F5390">
        <v>1</v>
      </c>
      <c r="G5390">
        <v>19</v>
      </c>
      <c r="H5390">
        <v>1972</v>
      </c>
      <c r="I5390">
        <v>234.57621362789499</v>
      </c>
      <c r="J5390">
        <v>12.703605787334601</v>
      </c>
      <c r="K5390">
        <v>10.9232</v>
      </c>
    </row>
    <row r="5391" spans="1:11">
      <c r="A5391">
        <v>44</v>
      </c>
      <c r="B5391">
        <v>0</v>
      </c>
      <c r="C5391">
        <v>779</v>
      </c>
      <c r="D5391">
        <v>562</v>
      </c>
      <c r="E5391">
        <v>46</v>
      </c>
      <c r="F5391">
        <v>1</v>
      </c>
      <c r="G5391">
        <v>20</v>
      </c>
      <c r="H5391">
        <v>2007</v>
      </c>
      <c r="I5391">
        <v>242.09295735316201</v>
      </c>
      <c r="J5391">
        <v>13.5382827566867</v>
      </c>
      <c r="K5391">
        <v>12.1258</v>
      </c>
    </row>
    <row r="5392" spans="1:11">
      <c r="A5392">
        <v>44</v>
      </c>
      <c r="B5392">
        <v>0</v>
      </c>
      <c r="C5392">
        <v>347</v>
      </c>
      <c r="D5392">
        <v>641</v>
      </c>
      <c r="E5392">
        <v>33</v>
      </c>
      <c r="F5392">
        <v>1</v>
      </c>
      <c r="G5392">
        <v>13</v>
      </c>
      <c r="H5392">
        <v>1333</v>
      </c>
      <c r="I5392">
        <v>163.78339354159201</v>
      </c>
      <c r="J5392">
        <v>9.5163595980816105</v>
      </c>
      <c r="K5392">
        <v>8.3564000000000007</v>
      </c>
    </row>
    <row r="5393" spans="1:11">
      <c r="A5393">
        <v>44</v>
      </c>
      <c r="B5393">
        <v>0</v>
      </c>
      <c r="C5393">
        <v>300</v>
      </c>
      <c r="D5393">
        <v>27</v>
      </c>
      <c r="E5393">
        <v>0</v>
      </c>
      <c r="F5393">
        <v>100</v>
      </c>
      <c r="G5393">
        <v>0</v>
      </c>
      <c r="H5393">
        <v>0</v>
      </c>
      <c r="I5393">
        <v>0</v>
      </c>
      <c r="J5393">
        <v>0</v>
      </c>
      <c r="K5393">
        <v>0</v>
      </c>
    </row>
    <row r="5394" spans="1:11">
      <c r="A5394">
        <v>45</v>
      </c>
      <c r="B5394">
        <v>0</v>
      </c>
      <c r="C5394">
        <v>1006</v>
      </c>
      <c r="D5394">
        <v>764</v>
      </c>
      <c r="E5394">
        <v>23</v>
      </c>
      <c r="F5394">
        <v>1</v>
      </c>
      <c r="G5394">
        <v>9</v>
      </c>
      <c r="H5394">
        <v>926</v>
      </c>
      <c r="I5394">
        <v>113.648581161403</v>
      </c>
      <c r="J5394">
        <v>6.58880869353482</v>
      </c>
      <c r="K5394">
        <v>5.2492000000000001</v>
      </c>
    </row>
    <row r="5395" spans="1:11">
      <c r="A5395">
        <v>45</v>
      </c>
      <c r="B5395">
        <v>0</v>
      </c>
      <c r="C5395">
        <v>962</v>
      </c>
      <c r="D5395">
        <v>993</v>
      </c>
      <c r="E5395">
        <v>15</v>
      </c>
      <c r="F5395">
        <v>2</v>
      </c>
      <c r="G5395">
        <v>5</v>
      </c>
      <c r="H5395">
        <v>574</v>
      </c>
      <c r="I5395">
        <v>71.763500472036597</v>
      </c>
      <c r="J5395">
        <v>4.30724970253641</v>
      </c>
      <c r="K5395">
        <v>3.6252</v>
      </c>
    </row>
    <row r="5396" spans="1:11">
      <c r="A5396">
        <v>45</v>
      </c>
      <c r="B5396">
        <v>0</v>
      </c>
      <c r="C5396">
        <v>1140</v>
      </c>
      <c r="D5396">
        <v>1361</v>
      </c>
      <c r="E5396">
        <v>0</v>
      </c>
      <c r="F5396">
        <v>100</v>
      </c>
      <c r="G5396">
        <v>0</v>
      </c>
      <c r="H5396">
        <v>0</v>
      </c>
      <c r="I5396">
        <v>0</v>
      </c>
      <c r="J5396">
        <v>0</v>
      </c>
      <c r="K5396">
        <v>0</v>
      </c>
    </row>
    <row r="5397" spans="1:11">
      <c r="A5397">
        <v>45</v>
      </c>
      <c r="B5397">
        <v>0</v>
      </c>
      <c r="C5397">
        <v>843</v>
      </c>
      <c r="D5397">
        <v>344</v>
      </c>
      <c r="E5397">
        <v>18</v>
      </c>
      <c r="F5397">
        <v>1</v>
      </c>
      <c r="G5397">
        <v>7</v>
      </c>
      <c r="H5397">
        <v>736</v>
      </c>
      <c r="I5397">
        <v>90.177602540763999</v>
      </c>
      <c r="J5397">
        <v>5.2106045714485001</v>
      </c>
      <c r="K5397">
        <v>4.4424000000000001</v>
      </c>
    </row>
    <row r="5398" spans="1:11">
      <c r="A5398">
        <v>45</v>
      </c>
      <c r="B5398">
        <v>0</v>
      </c>
      <c r="C5398">
        <v>818</v>
      </c>
      <c r="D5398">
        <v>437</v>
      </c>
      <c r="E5398">
        <v>22</v>
      </c>
      <c r="F5398">
        <v>1</v>
      </c>
      <c r="G5398">
        <v>8</v>
      </c>
      <c r="H5398">
        <v>870</v>
      </c>
      <c r="I5398">
        <v>105.952819688765</v>
      </c>
      <c r="J5398">
        <v>6.0473134530963399</v>
      </c>
      <c r="K5398">
        <v>5.2240000000000002</v>
      </c>
    </row>
    <row r="5399" spans="1:11">
      <c r="A5399">
        <v>45</v>
      </c>
      <c r="B5399">
        <v>0</v>
      </c>
      <c r="C5399">
        <v>448</v>
      </c>
      <c r="D5399">
        <v>763</v>
      </c>
      <c r="E5399">
        <v>37</v>
      </c>
      <c r="F5399">
        <v>1</v>
      </c>
      <c r="G5399">
        <v>15</v>
      </c>
      <c r="H5399">
        <v>1526</v>
      </c>
      <c r="I5399">
        <v>184.30409653613199</v>
      </c>
      <c r="J5399">
        <v>10.3350084663729</v>
      </c>
      <c r="K5399">
        <v>9.1668000000000003</v>
      </c>
    </row>
    <row r="5400" spans="1:11">
      <c r="A5400">
        <v>45</v>
      </c>
      <c r="B5400">
        <v>0</v>
      </c>
      <c r="C5400">
        <v>1040</v>
      </c>
      <c r="D5400">
        <v>91</v>
      </c>
      <c r="E5400">
        <v>1</v>
      </c>
      <c r="F5400">
        <v>4</v>
      </c>
      <c r="G5400">
        <v>0</v>
      </c>
      <c r="H5400">
        <v>4</v>
      </c>
      <c r="I5400">
        <v>2</v>
      </c>
      <c r="J5400">
        <v>0.19595917942265401</v>
      </c>
      <c r="K5400">
        <v>7.6799999999999993E-2</v>
      </c>
    </row>
    <row r="5401" spans="1:11">
      <c r="A5401">
        <v>45</v>
      </c>
      <c r="B5401">
        <v>0</v>
      </c>
      <c r="C5401">
        <v>719</v>
      </c>
      <c r="D5401">
        <v>422</v>
      </c>
      <c r="E5401">
        <v>25</v>
      </c>
      <c r="F5401">
        <v>1</v>
      </c>
      <c r="G5401">
        <v>10</v>
      </c>
      <c r="H5401">
        <v>1037</v>
      </c>
      <c r="I5401">
        <v>123.947569560682</v>
      </c>
      <c r="J5401">
        <v>6.7891899369512396</v>
      </c>
      <c r="K5401">
        <v>5.7248000000000001</v>
      </c>
    </row>
    <row r="5402" spans="1:11">
      <c r="A5402">
        <v>45</v>
      </c>
      <c r="B5402">
        <v>0</v>
      </c>
      <c r="C5402">
        <v>126</v>
      </c>
      <c r="D5402">
        <v>94</v>
      </c>
      <c r="E5402">
        <v>0</v>
      </c>
      <c r="F5402">
        <v>100</v>
      </c>
      <c r="G5402">
        <v>0</v>
      </c>
      <c r="H5402">
        <v>0</v>
      </c>
      <c r="I5402">
        <v>0</v>
      </c>
      <c r="J5402">
        <v>0</v>
      </c>
      <c r="K5402">
        <v>0</v>
      </c>
    </row>
    <row r="5403" spans="1:11">
      <c r="A5403">
        <v>45</v>
      </c>
      <c r="B5403">
        <v>0</v>
      </c>
      <c r="C5403">
        <v>605</v>
      </c>
      <c r="D5403">
        <v>545</v>
      </c>
      <c r="E5403">
        <v>26</v>
      </c>
      <c r="F5403">
        <v>3</v>
      </c>
      <c r="G5403">
        <v>10</v>
      </c>
      <c r="H5403">
        <v>1068</v>
      </c>
      <c r="I5403">
        <v>130.98091464026399</v>
      </c>
      <c r="J5403">
        <v>7.58271719108658</v>
      </c>
      <c r="K5403">
        <v>6.2712000000000003</v>
      </c>
    </row>
    <row r="5404" spans="1:11">
      <c r="A5404">
        <v>45</v>
      </c>
      <c r="B5404">
        <v>0</v>
      </c>
      <c r="C5404">
        <v>555</v>
      </c>
      <c r="D5404">
        <v>239</v>
      </c>
      <c r="E5404">
        <v>20</v>
      </c>
      <c r="F5404">
        <v>1</v>
      </c>
      <c r="G5404">
        <v>7</v>
      </c>
      <c r="H5404">
        <v>781</v>
      </c>
      <c r="I5404">
        <v>98.270036124955197</v>
      </c>
      <c r="J5404">
        <v>5.9643859700727004</v>
      </c>
      <c r="K5404">
        <v>5.2557999999999998</v>
      </c>
    </row>
    <row r="5405" spans="1:11">
      <c r="A5405">
        <v>45</v>
      </c>
      <c r="B5405">
        <v>0</v>
      </c>
      <c r="C5405">
        <v>104</v>
      </c>
      <c r="D5405">
        <v>1157</v>
      </c>
      <c r="E5405">
        <v>19</v>
      </c>
      <c r="F5405">
        <v>2</v>
      </c>
      <c r="G5405">
        <v>7</v>
      </c>
      <c r="H5405">
        <v>732</v>
      </c>
      <c r="I5405">
        <v>89.833178725902798</v>
      </c>
      <c r="J5405">
        <v>5.2074561928066201</v>
      </c>
      <c r="K5405">
        <v>4.2160000000000002</v>
      </c>
    </row>
    <row r="5406" spans="1:11">
      <c r="A5406">
        <v>45</v>
      </c>
      <c r="B5406">
        <v>0</v>
      </c>
      <c r="C5406">
        <v>580</v>
      </c>
      <c r="D5406">
        <v>50</v>
      </c>
      <c r="E5406">
        <v>11</v>
      </c>
      <c r="F5406">
        <v>5</v>
      </c>
      <c r="G5406">
        <v>4</v>
      </c>
      <c r="H5406">
        <v>466</v>
      </c>
      <c r="I5406">
        <v>58.034472514187598</v>
      </c>
      <c r="J5406">
        <v>3.4589593810855899</v>
      </c>
      <c r="K5406">
        <v>3.1324000000000001</v>
      </c>
    </row>
    <row r="5407" spans="1:11">
      <c r="A5407">
        <v>45</v>
      </c>
      <c r="B5407">
        <v>0</v>
      </c>
      <c r="C5407">
        <v>906</v>
      </c>
      <c r="D5407">
        <v>1088</v>
      </c>
      <c r="E5407">
        <v>24</v>
      </c>
      <c r="F5407">
        <v>2</v>
      </c>
      <c r="G5407">
        <v>9</v>
      </c>
      <c r="H5407">
        <v>988</v>
      </c>
      <c r="I5407">
        <v>120.465762771005</v>
      </c>
      <c r="J5407">
        <v>6.8924306307716998</v>
      </c>
      <c r="K5407">
        <v>5.8296000000000001</v>
      </c>
    </row>
    <row r="5408" spans="1:11">
      <c r="A5408">
        <v>45</v>
      </c>
      <c r="B5408">
        <v>0</v>
      </c>
      <c r="C5408">
        <v>19</v>
      </c>
      <c r="D5408">
        <v>1253</v>
      </c>
      <c r="E5408">
        <v>0</v>
      </c>
      <c r="F5408">
        <v>100</v>
      </c>
      <c r="G5408">
        <v>0</v>
      </c>
      <c r="H5408">
        <v>0</v>
      </c>
      <c r="I5408">
        <v>0</v>
      </c>
      <c r="J5408">
        <v>0</v>
      </c>
      <c r="K5408">
        <v>0</v>
      </c>
    </row>
    <row r="5409" spans="1:11">
      <c r="A5409">
        <v>45</v>
      </c>
      <c r="B5409">
        <v>0</v>
      </c>
      <c r="C5409">
        <v>216</v>
      </c>
      <c r="D5409">
        <v>625</v>
      </c>
      <c r="E5409">
        <v>33</v>
      </c>
      <c r="F5409">
        <v>1</v>
      </c>
      <c r="G5409">
        <v>13</v>
      </c>
      <c r="H5409">
        <v>1342</v>
      </c>
      <c r="I5409">
        <v>165.674379431462</v>
      </c>
      <c r="J5409">
        <v>9.7151222328903302</v>
      </c>
      <c r="K5409">
        <v>8.2495999999999992</v>
      </c>
    </row>
    <row r="5410" spans="1:11">
      <c r="A5410">
        <v>45</v>
      </c>
      <c r="B5410">
        <v>0</v>
      </c>
      <c r="C5410">
        <v>920</v>
      </c>
      <c r="D5410">
        <v>1429</v>
      </c>
      <c r="E5410">
        <v>0</v>
      </c>
      <c r="F5410">
        <v>100</v>
      </c>
      <c r="G5410">
        <v>0</v>
      </c>
      <c r="H5410">
        <v>0</v>
      </c>
      <c r="I5410">
        <v>0</v>
      </c>
      <c r="J5410">
        <v>0</v>
      </c>
      <c r="K5410">
        <v>0</v>
      </c>
    </row>
    <row r="5411" spans="1:11">
      <c r="A5411">
        <v>45</v>
      </c>
      <c r="B5411">
        <v>0</v>
      </c>
      <c r="C5411">
        <v>554</v>
      </c>
      <c r="D5411">
        <v>928</v>
      </c>
      <c r="E5411">
        <v>37</v>
      </c>
      <c r="F5411">
        <v>1</v>
      </c>
      <c r="G5411">
        <v>14</v>
      </c>
      <c r="H5411">
        <v>1479</v>
      </c>
      <c r="I5411">
        <v>183.839604003055</v>
      </c>
      <c r="J5411">
        <v>10.9190613149666</v>
      </c>
      <c r="K5411">
        <v>9.5342000000000002</v>
      </c>
    </row>
    <row r="5412" spans="1:11">
      <c r="A5412">
        <v>45</v>
      </c>
      <c r="B5412">
        <v>0</v>
      </c>
      <c r="C5412">
        <v>641</v>
      </c>
      <c r="D5412">
        <v>380</v>
      </c>
      <c r="E5412">
        <v>24</v>
      </c>
      <c r="F5412">
        <v>4</v>
      </c>
      <c r="G5412">
        <v>9</v>
      </c>
      <c r="H5412">
        <v>962</v>
      </c>
      <c r="I5412">
        <v>122.71919165314</v>
      </c>
      <c r="J5412">
        <v>7.6194225502986797</v>
      </c>
      <c r="K5412">
        <v>6.9248000000000003</v>
      </c>
    </row>
    <row r="5413" spans="1:11">
      <c r="A5413">
        <v>45</v>
      </c>
      <c r="B5413">
        <v>0</v>
      </c>
      <c r="C5413">
        <v>437</v>
      </c>
      <c r="D5413">
        <v>132</v>
      </c>
      <c r="E5413">
        <v>17</v>
      </c>
      <c r="F5413">
        <v>1</v>
      </c>
      <c r="G5413">
        <v>6</v>
      </c>
      <c r="H5413">
        <v>680</v>
      </c>
      <c r="I5413">
        <v>84.320815935331197</v>
      </c>
      <c r="J5413">
        <v>4.9859803449271602</v>
      </c>
      <c r="K5413">
        <v>4.532</v>
      </c>
    </row>
    <row r="5414" spans="1:11">
      <c r="A5414">
        <v>45</v>
      </c>
      <c r="B5414">
        <v>0</v>
      </c>
      <c r="C5414">
        <v>556</v>
      </c>
      <c r="D5414">
        <v>74</v>
      </c>
      <c r="E5414">
        <v>15</v>
      </c>
      <c r="F5414">
        <v>1</v>
      </c>
      <c r="G5414">
        <v>5</v>
      </c>
      <c r="H5414">
        <v>565</v>
      </c>
      <c r="I5414">
        <v>71.014083110323995</v>
      </c>
      <c r="J5414">
        <v>4.3020344024658801</v>
      </c>
      <c r="K5414">
        <v>3.544</v>
      </c>
    </row>
    <row r="5415" spans="1:11">
      <c r="A5415">
        <v>45</v>
      </c>
      <c r="B5415">
        <v>0</v>
      </c>
      <c r="C5415">
        <v>90</v>
      </c>
      <c r="D5415">
        <v>629</v>
      </c>
      <c r="E5415">
        <v>26</v>
      </c>
      <c r="F5415">
        <v>4</v>
      </c>
      <c r="G5415">
        <v>10</v>
      </c>
      <c r="H5415">
        <v>1048</v>
      </c>
      <c r="I5415">
        <v>130.00769208012301</v>
      </c>
      <c r="J5415">
        <v>7.6934777571654802</v>
      </c>
      <c r="K5415">
        <v>6.7080000000000002</v>
      </c>
    </row>
    <row r="5416" spans="1:11">
      <c r="A5416">
        <v>45</v>
      </c>
      <c r="B5416">
        <v>0</v>
      </c>
      <c r="C5416">
        <v>217</v>
      </c>
      <c r="D5416">
        <v>338</v>
      </c>
      <c r="E5416">
        <v>22</v>
      </c>
      <c r="F5416">
        <v>1</v>
      </c>
      <c r="G5416">
        <v>9</v>
      </c>
      <c r="H5416">
        <v>997</v>
      </c>
      <c r="I5416">
        <v>116.683332143027</v>
      </c>
      <c r="J5416">
        <v>6.0621035952876898</v>
      </c>
      <c r="K5416">
        <v>5.1470000000000002</v>
      </c>
    </row>
    <row r="5417" spans="1:11">
      <c r="A5417">
        <v>45</v>
      </c>
      <c r="B5417">
        <v>0</v>
      </c>
      <c r="C5417">
        <v>348</v>
      </c>
      <c r="D5417">
        <v>839</v>
      </c>
      <c r="E5417">
        <v>40</v>
      </c>
      <c r="F5417">
        <v>1</v>
      </c>
      <c r="G5417">
        <v>16</v>
      </c>
      <c r="H5417">
        <v>1667</v>
      </c>
      <c r="I5417">
        <v>202.600592299233</v>
      </c>
      <c r="J5417">
        <v>11.5143866532265</v>
      </c>
      <c r="K5417">
        <v>10.097</v>
      </c>
    </row>
    <row r="5418" spans="1:11">
      <c r="A5418">
        <v>45</v>
      </c>
      <c r="B5418">
        <v>0</v>
      </c>
      <c r="C5418">
        <v>520</v>
      </c>
      <c r="D5418">
        <v>124</v>
      </c>
      <c r="E5418">
        <v>15</v>
      </c>
      <c r="F5418">
        <v>3</v>
      </c>
      <c r="G5418">
        <v>5</v>
      </c>
      <c r="H5418">
        <v>558</v>
      </c>
      <c r="I5418">
        <v>70.654086930622796</v>
      </c>
      <c r="J5418">
        <v>4.3340050761391602</v>
      </c>
      <c r="K5418">
        <v>3.4184000000000001</v>
      </c>
    </row>
    <row r="5419" spans="1:11">
      <c r="A5419">
        <v>45</v>
      </c>
      <c r="B5419">
        <v>0</v>
      </c>
      <c r="C5419">
        <v>348</v>
      </c>
      <c r="D5419">
        <v>758</v>
      </c>
      <c r="E5419">
        <v>33</v>
      </c>
      <c r="F5419">
        <v>4</v>
      </c>
      <c r="G5419">
        <v>15</v>
      </c>
      <c r="H5419">
        <v>1532</v>
      </c>
      <c r="I5419">
        <v>180.33302526159801</v>
      </c>
      <c r="J5419">
        <v>9.5130226531844198</v>
      </c>
      <c r="K5419">
        <v>8.2607999999999997</v>
      </c>
    </row>
    <row r="5420" spans="1:11">
      <c r="A5420">
        <v>45</v>
      </c>
      <c r="B5420">
        <v>0</v>
      </c>
      <c r="C5420">
        <v>783</v>
      </c>
      <c r="D5420">
        <v>1018</v>
      </c>
      <c r="E5420">
        <v>30</v>
      </c>
      <c r="F5420">
        <v>1</v>
      </c>
      <c r="G5420">
        <v>13</v>
      </c>
      <c r="H5420">
        <v>1331</v>
      </c>
      <c r="I5420">
        <v>159.539963645477</v>
      </c>
      <c r="J5420">
        <v>8.7962435164108594</v>
      </c>
      <c r="K5420">
        <v>7.7624000000000004</v>
      </c>
    </row>
    <row r="5421" spans="1:11">
      <c r="A5421">
        <v>45</v>
      </c>
      <c r="B5421">
        <v>0</v>
      </c>
      <c r="C5421">
        <v>700</v>
      </c>
      <c r="D5421">
        <v>299</v>
      </c>
      <c r="E5421">
        <v>20</v>
      </c>
      <c r="F5421">
        <v>2</v>
      </c>
      <c r="G5421">
        <v>8</v>
      </c>
      <c r="H5421">
        <v>807</v>
      </c>
      <c r="I5421">
        <v>99.161484458432795</v>
      </c>
      <c r="J5421">
        <v>5.7623866583213603</v>
      </c>
      <c r="K5421">
        <v>4.9268000000000001</v>
      </c>
    </row>
    <row r="5422" spans="1:11">
      <c r="A5422">
        <v>45</v>
      </c>
      <c r="B5422">
        <v>0</v>
      </c>
      <c r="C5422">
        <v>779</v>
      </c>
      <c r="D5422">
        <v>71</v>
      </c>
      <c r="E5422">
        <v>11</v>
      </c>
      <c r="F5422">
        <v>4</v>
      </c>
      <c r="G5422">
        <v>3</v>
      </c>
      <c r="H5422">
        <v>380</v>
      </c>
      <c r="I5422">
        <v>56.745043836444403</v>
      </c>
      <c r="J5422">
        <v>4.2142615011410998</v>
      </c>
      <c r="K5422">
        <v>4.0279999999999996</v>
      </c>
    </row>
    <row r="5423" spans="1:11">
      <c r="A5423">
        <v>45</v>
      </c>
      <c r="B5423">
        <v>0</v>
      </c>
      <c r="C5423">
        <v>585</v>
      </c>
      <c r="D5423">
        <v>1465</v>
      </c>
      <c r="E5423">
        <v>0</v>
      </c>
      <c r="F5423">
        <v>100</v>
      </c>
      <c r="G5423">
        <v>0</v>
      </c>
      <c r="H5423">
        <v>0</v>
      </c>
      <c r="I5423">
        <v>0</v>
      </c>
      <c r="J5423">
        <v>0</v>
      </c>
      <c r="K5423">
        <v>0</v>
      </c>
    </row>
    <row r="5424" spans="1:11">
      <c r="A5424">
        <v>45</v>
      </c>
      <c r="B5424">
        <v>0</v>
      </c>
      <c r="C5424">
        <v>376</v>
      </c>
      <c r="D5424">
        <v>1027</v>
      </c>
      <c r="E5424">
        <v>42</v>
      </c>
      <c r="F5424">
        <v>1</v>
      </c>
      <c r="G5424">
        <v>18</v>
      </c>
      <c r="H5424">
        <v>1802</v>
      </c>
      <c r="I5424">
        <v>213.985980849214</v>
      </c>
      <c r="J5424">
        <v>11.540346615245101</v>
      </c>
      <c r="K5424">
        <v>10.120799999999999</v>
      </c>
    </row>
    <row r="5425" spans="1:11">
      <c r="A5425">
        <v>45</v>
      </c>
      <c r="B5425">
        <v>0</v>
      </c>
      <c r="C5425">
        <v>338</v>
      </c>
      <c r="D5425">
        <v>854</v>
      </c>
      <c r="E5425">
        <v>42</v>
      </c>
      <c r="F5425">
        <v>1</v>
      </c>
      <c r="G5425">
        <v>17</v>
      </c>
      <c r="H5425">
        <v>1745</v>
      </c>
      <c r="I5425">
        <v>213.23930219356799</v>
      </c>
      <c r="J5425">
        <v>12.2559169383608</v>
      </c>
      <c r="K5425">
        <v>10.731</v>
      </c>
    </row>
    <row r="5426" spans="1:11">
      <c r="A5426">
        <v>45</v>
      </c>
      <c r="B5426">
        <v>0</v>
      </c>
      <c r="C5426">
        <v>774</v>
      </c>
      <c r="D5426">
        <v>1258</v>
      </c>
      <c r="E5426">
        <v>19</v>
      </c>
      <c r="F5426">
        <v>1</v>
      </c>
      <c r="G5426">
        <v>7</v>
      </c>
      <c r="H5426">
        <v>768</v>
      </c>
      <c r="I5426">
        <v>95.320511958339793</v>
      </c>
      <c r="J5426">
        <v>5.6460251504930499</v>
      </c>
      <c r="K5426">
        <v>5.0815999999999999</v>
      </c>
    </row>
    <row r="5427" spans="1:11">
      <c r="A5427">
        <v>45</v>
      </c>
      <c r="B5427">
        <v>0</v>
      </c>
      <c r="C5427">
        <v>1136</v>
      </c>
      <c r="D5427">
        <v>100</v>
      </c>
      <c r="E5427">
        <v>1</v>
      </c>
      <c r="F5427">
        <v>8</v>
      </c>
      <c r="G5427">
        <v>0</v>
      </c>
      <c r="H5427">
        <v>8</v>
      </c>
      <c r="I5427">
        <v>2.8284271247461898</v>
      </c>
      <c r="J5427">
        <v>0.271293199325011</v>
      </c>
      <c r="K5427">
        <v>0.1472</v>
      </c>
    </row>
    <row r="5428" spans="1:11">
      <c r="A5428">
        <v>45</v>
      </c>
      <c r="B5428">
        <v>0</v>
      </c>
      <c r="C5428">
        <v>837</v>
      </c>
      <c r="D5428">
        <v>58</v>
      </c>
      <c r="E5428">
        <v>0</v>
      </c>
      <c r="F5428">
        <v>100</v>
      </c>
      <c r="G5428">
        <v>0</v>
      </c>
      <c r="H5428">
        <v>0</v>
      </c>
      <c r="I5428">
        <v>0</v>
      </c>
      <c r="J5428">
        <v>0</v>
      </c>
      <c r="K5428">
        <v>0</v>
      </c>
    </row>
    <row r="5429" spans="1:11">
      <c r="A5429">
        <v>45</v>
      </c>
      <c r="B5429">
        <v>0</v>
      </c>
      <c r="C5429">
        <v>129</v>
      </c>
      <c r="D5429">
        <v>936</v>
      </c>
      <c r="E5429">
        <v>28</v>
      </c>
      <c r="F5429">
        <v>1</v>
      </c>
      <c r="G5429">
        <v>11</v>
      </c>
      <c r="H5429">
        <v>1149</v>
      </c>
      <c r="I5429">
        <v>140.801278403287</v>
      </c>
      <c r="J5429">
        <v>8.1381754711974601</v>
      </c>
      <c r="K5429">
        <v>6.8765999999999998</v>
      </c>
    </row>
    <row r="5430" spans="1:11">
      <c r="A5430">
        <v>45</v>
      </c>
      <c r="B5430">
        <v>0</v>
      </c>
      <c r="C5430">
        <v>934</v>
      </c>
      <c r="D5430">
        <v>1237</v>
      </c>
      <c r="E5430">
        <v>17</v>
      </c>
      <c r="F5430">
        <v>2</v>
      </c>
      <c r="G5430">
        <v>6</v>
      </c>
      <c r="H5430">
        <v>688</v>
      </c>
      <c r="I5430">
        <v>84.734880657259396</v>
      </c>
      <c r="J5430">
        <v>4.9462713229259903</v>
      </c>
      <c r="K5430">
        <v>4.2888000000000002</v>
      </c>
    </row>
    <row r="5431" spans="1:11">
      <c r="A5431">
        <v>45</v>
      </c>
      <c r="B5431">
        <v>0</v>
      </c>
      <c r="C5431">
        <v>228</v>
      </c>
      <c r="D5431">
        <v>229</v>
      </c>
      <c r="E5431">
        <v>12</v>
      </c>
      <c r="F5431">
        <v>3</v>
      </c>
      <c r="G5431">
        <v>5</v>
      </c>
      <c r="H5431">
        <v>512</v>
      </c>
      <c r="I5431">
        <v>61.708994482165998</v>
      </c>
      <c r="J5431">
        <v>3.44464802265776</v>
      </c>
      <c r="K5431">
        <v>2.9672000000000001</v>
      </c>
    </row>
    <row r="5432" spans="1:11">
      <c r="A5432">
        <v>45</v>
      </c>
      <c r="B5432">
        <v>0</v>
      </c>
      <c r="C5432">
        <v>903</v>
      </c>
      <c r="D5432">
        <v>676</v>
      </c>
      <c r="E5432">
        <v>25</v>
      </c>
      <c r="F5432">
        <v>2</v>
      </c>
      <c r="G5432">
        <v>9</v>
      </c>
      <c r="H5432">
        <v>997</v>
      </c>
      <c r="I5432">
        <v>120.743529847359</v>
      </c>
      <c r="J5432">
        <v>6.8109544118280496</v>
      </c>
      <c r="K5432">
        <v>5.4530000000000003</v>
      </c>
    </row>
    <row r="5433" spans="1:11">
      <c r="A5433">
        <v>45</v>
      </c>
      <c r="B5433">
        <v>0</v>
      </c>
      <c r="C5433">
        <v>410</v>
      </c>
      <c r="D5433">
        <v>1248</v>
      </c>
      <c r="E5433">
        <v>23</v>
      </c>
      <c r="F5433">
        <v>1</v>
      </c>
      <c r="G5433">
        <v>8</v>
      </c>
      <c r="H5433">
        <v>892</v>
      </c>
      <c r="I5433">
        <v>112.12493032327799</v>
      </c>
      <c r="J5433">
        <v>6.7936440884108702</v>
      </c>
      <c r="K5433">
        <v>5.5648</v>
      </c>
    </row>
    <row r="5434" spans="1:11">
      <c r="A5434">
        <v>45</v>
      </c>
      <c r="B5434">
        <v>0</v>
      </c>
      <c r="C5434">
        <v>313</v>
      </c>
      <c r="D5434">
        <v>1163</v>
      </c>
      <c r="E5434">
        <v>24</v>
      </c>
      <c r="F5434">
        <v>1</v>
      </c>
      <c r="G5434">
        <v>9</v>
      </c>
      <c r="H5434">
        <v>999</v>
      </c>
      <c r="I5434">
        <v>122.306990805922</v>
      </c>
      <c r="J5434">
        <v>7.0561958589596996</v>
      </c>
      <c r="K5434">
        <v>6.4691999999999998</v>
      </c>
    </row>
    <row r="5435" spans="1:11">
      <c r="A5435">
        <v>45</v>
      </c>
      <c r="B5435">
        <v>0</v>
      </c>
      <c r="C5435">
        <v>750</v>
      </c>
      <c r="D5435">
        <v>1280</v>
      </c>
      <c r="E5435">
        <v>19</v>
      </c>
      <c r="F5435">
        <v>2</v>
      </c>
      <c r="G5435">
        <v>7</v>
      </c>
      <c r="H5435">
        <v>777</v>
      </c>
      <c r="I5435">
        <v>93.300589494386401</v>
      </c>
      <c r="J5435">
        <v>5.1649878993081897</v>
      </c>
      <c r="K5435">
        <v>4.3437999999999999</v>
      </c>
    </row>
    <row r="5436" spans="1:11">
      <c r="A5436">
        <v>45</v>
      </c>
      <c r="B5436">
        <v>0</v>
      </c>
      <c r="C5436">
        <v>750</v>
      </c>
      <c r="D5436">
        <v>595</v>
      </c>
      <c r="E5436">
        <v>27</v>
      </c>
      <c r="F5436">
        <v>4</v>
      </c>
      <c r="G5436">
        <v>10</v>
      </c>
      <c r="H5436">
        <v>1099</v>
      </c>
      <c r="I5436">
        <v>135.03703195790399</v>
      </c>
      <c r="J5436">
        <v>7.8466489662785301</v>
      </c>
      <c r="K5436">
        <v>6.9882</v>
      </c>
    </row>
    <row r="5437" spans="1:11">
      <c r="A5437">
        <v>45</v>
      </c>
      <c r="B5437">
        <v>0</v>
      </c>
      <c r="C5437">
        <v>798</v>
      </c>
      <c r="D5437">
        <v>940</v>
      </c>
      <c r="E5437">
        <v>30</v>
      </c>
      <c r="F5437">
        <v>2</v>
      </c>
      <c r="G5437">
        <v>12</v>
      </c>
      <c r="H5437">
        <v>1200</v>
      </c>
      <c r="I5437">
        <v>148.59340496805399</v>
      </c>
      <c r="J5437">
        <v>8.7635609200826607</v>
      </c>
      <c r="K5437">
        <v>7.76</v>
      </c>
    </row>
    <row r="5438" spans="1:11">
      <c r="A5438">
        <v>45</v>
      </c>
      <c r="B5438">
        <v>0</v>
      </c>
      <c r="C5438">
        <v>66</v>
      </c>
      <c r="D5438">
        <v>719</v>
      </c>
      <c r="E5438">
        <v>25</v>
      </c>
      <c r="F5438">
        <v>4</v>
      </c>
      <c r="G5438">
        <v>10</v>
      </c>
      <c r="H5438">
        <v>1078</v>
      </c>
      <c r="I5438">
        <v>131.51425778218899</v>
      </c>
      <c r="J5438">
        <v>7.53336578164103</v>
      </c>
      <c r="K5438">
        <v>6.7047999999999996</v>
      </c>
    </row>
    <row r="5439" spans="1:11">
      <c r="A5439">
        <v>45</v>
      </c>
      <c r="B5439">
        <v>0</v>
      </c>
      <c r="C5439">
        <v>200</v>
      </c>
      <c r="D5439">
        <v>577</v>
      </c>
      <c r="E5439">
        <v>32</v>
      </c>
      <c r="F5439">
        <v>1</v>
      </c>
      <c r="G5439">
        <v>12</v>
      </c>
      <c r="H5439">
        <v>1286</v>
      </c>
      <c r="I5439">
        <v>158.15182578775401</v>
      </c>
      <c r="J5439">
        <v>9.2054549045660998</v>
      </c>
      <c r="K5439">
        <v>8.2628000000000004</v>
      </c>
    </row>
    <row r="5440" spans="1:11">
      <c r="A5440">
        <v>45</v>
      </c>
      <c r="B5440">
        <v>0</v>
      </c>
      <c r="C5440">
        <v>773</v>
      </c>
      <c r="D5440">
        <v>815</v>
      </c>
      <c r="E5440">
        <v>29</v>
      </c>
      <c r="F5440">
        <v>8</v>
      </c>
      <c r="G5440">
        <v>12</v>
      </c>
      <c r="H5440">
        <v>1286</v>
      </c>
      <c r="I5440">
        <v>155.95512174981599</v>
      </c>
      <c r="J5440">
        <v>8.8227206688186595</v>
      </c>
      <c r="K5440">
        <v>7.78</v>
      </c>
    </row>
    <row r="5441" spans="1:11">
      <c r="A5441">
        <v>45</v>
      </c>
      <c r="B5441">
        <v>0</v>
      </c>
      <c r="C5441">
        <v>52</v>
      </c>
      <c r="D5441">
        <v>330</v>
      </c>
      <c r="E5441">
        <v>16</v>
      </c>
      <c r="F5441">
        <v>5</v>
      </c>
      <c r="G5441">
        <v>6</v>
      </c>
      <c r="H5441">
        <v>659</v>
      </c>
      <c r="I5441">
        <v>80.442526066751498</v>
      </c>
      <c r="J5441">
        <v>4.6132309718894398</v>
      </c>
      <c r="K5441">
        <v>3.9382000000000001</v>
      </c>
    </row>
    <row r="5442" spans="1:11">
      <c r="A5442">
        <v>45</v>
      </c>
      <c r="B5442">
        <v>0</v>
      </c>
      <c r="C5442">
        <v>239</v>
      </c>
      <c r="D5442">
        <v>491</v>
      </c>
      <c r="E5442">
        <v>28</v>
      </c>
      <c r="F5442">
        <v>2</v>
      </c>
      <c r="G5442">
        <v>11</v>
      </c>
      <c r="H5442">
        <v>1177</v>
      </c>
      <c r="I5442">
        <v>140.55248130147001</v>
      </c>
      <c r="J5442">
        <v>7.6822587824154898</v>
      </c>
      <c r="K5442">
        <v>6.2576000000000001</v>
      </c>
    </row>
    <row r="5443" spans="1:11">
      <c r="A5443">
        <v>45</v>
      </c>
      <c r="B5443">
        <v>0</v>
      </c>
      <c r="C5443">
        <v>813</v>
      </c>
      <c r="D5443">
        <v>840</v>
      </c>
      <c r="E5443">
        <v>31</v>
      </c>
      <c r="F5443">
        <v>2</v>
      </c>
      <c r="G5443">
        <v>13</v>
      </c>
      <c r="H5443">
        <v>1356</v>
      </c>
      <c r="I5443">
        <v>163.30952207388299</v>
      </c>
      <c r="J5443">
        <v>9.1009010542912705</v>
      </c>
      <c r="K5443">
        <v>7.4328000000000003</v>
      </c>
    </row>
    <row r="5444" spans="1:11">
      <c r="A5444">
        <v>45</v>
      </c>
      <c r="B5444">
        <v>0</v>
      </c>
      <c r="C5444">
        <v>773</v>
      </c>
      <c r="D5444">
        <v>320</v>
      </c>
      <c r="E5444">
        <v>19</v>
      </c>
      <c r="F5444">
        <v>1</v>
      </c>
      <c r="G5444">
        <v>7</v>
      </c>
      <c r="H5444">
        <v>728</v>
      </c>
      <c r="I5444">
        <v>89.599107138408499</v>
      </c>
      <c r="J5444">
        <v>5.2231791085506503</v>
      </c>
      <c r="K5444">
        <v>4.6159999999999997</v>
      </c>
    </row>
    <row r="5445" spans="1:11">
      <c r="A5445">
        <v>45</v>
      </c>
      <c r="B5445">
        <v>0</v>
      </c>
      <c r="C5445">
        <v>938</v>
      </c>
      <c r="D5445">
        <v>1073</v>
      </c>
      <c r="E5445">
        <v>20</v>
      </c>
      <c r="F5445">
        <v>2</v>
      </c>
      <c r="G5445">
        <v>8</v>
      </c>
      <c r="H5445">
        <v>836</v>
      </c>
      <c r="I5445">
        <v>103.66291525902599</v>
      </c>
      <c r="J5445">
        <v>6.1294697976252399</v>
      </c>
      <c r="K5445">
        <v>5.4375999999999998</v>
      </c>
    </row>
    <row r="5446" spans="1:11">
      <c r="A5446">
        <v>45</v>
      </c>
      <c r="B5446">
        <v>0</v>
      </c>
      <c r="C5446">
        <v>707</v>
      </c>
      <c r="D5446">
        <v>1449</v>
      </c>
      <c r="E5446">
        <v>0</v>
      </c>
      <c r="F5446">
        <v>100</v>
      </c>
      <c r="G5446">
        <v>0</v>
      </c>
      <c r="H5446">
        <v>0</v>
      </c>
      <c r="I5446">
        <v>0</v>
      </c>
      <c r="J5446">
        <v>0</v>
      </c>
      <c r="K5446">
        <v>0</v>
      </c>
    </row>
    <row r="5447" spans="1:11">
      <c r="A5447">
        <v>45</v>
      </c>
      <c r="B5447">
        <v>0</v>
      </c>
      <c r="C5447">
        <v>708</v>
      </c>
      <c r="D5447">
        <v>1429</v>
      </c>
      <c r="E5447">
        <v>11</v>
      </c>
      <c r="F5447">
        <v>2</v>
      </c>
      <c r="G5447">
        <v>4</v>
      </c>
      <c r="H5447">
        <v>452</v>
      </c>
      <c r="I5447">
        <v>58.120564346881601</v>
      </c>
      <c r="J5447">
        <v>3.6537104428238401</v>
      </c>
      <c r="K5447">
        <v>3.3504</v>
      </c>
    </row>
    <row r="5448" spans="1:11">
      <c r="A5448">
        <v>45</v>
      </c>
      <c r="B5448">
        <v>0</v>
      </c>
      <c r="C5448">
        <v>809</v>
      </c>
      <c r="D5448">
        <v>1221</v>
      </c>
      <c r="E5448">
        <v>20</v>
      </c>
      <c r="F5448">
        <v>1</v>
      </c>
      <c r="G5448">
        <v>7</v>
      </c>
      <c r="H5448">
        <v>795</v>
      </c>
      <c r="I5448">
        <v>97.226539586678697</v>
      </c>
      <c r="J5448">
        <v>5.5970974620779996</v>
      </c>
      <c r="K5448">
        <v>4.5810000000000004</v>
      </c>
    </row>
    <row r="5449" spans="1:11">
      <c r="A5449">
        <v>45</v>
      </c>
      <c r="B5449">
        <v>0</v>
      </c>
      <c r="C5449">
        <v>776</v>
      </c>
      <c r="D5449">
        <v>548</v>
      </c>
      <c r="E5449">
        <v>28</v>
      </c>
      <c r="F5449">
        <v>1</v>
      </c>
      <c r="G5449">
        <v>11</v>
      </c>
      <c r="H5449">
        <v>1148</v>
      </c>
      <c r="I5449">
        <v>139.06113763377601</v>
      </c>
      <c r="J5449">
        <v>7.8479041788238</v>
      </c>
      <c r="K5449">
        <v>6.3520000000000003</v>
      </c>
    </row>
    <row r="5450" spans="1:11">
      <c r="A5450">
        <v>45</v>
      </c>
      <c r="B5450">
        <v>0</v>
      </c>
      <c r="C5450">
        <v>335</v>
      </c>
      <c r="D5450">
        <v>175</v>
      </c>
      <c r="E5450">
        <v>16</v>
      </c>
      <c r="F5450">
        <v>3</v>
      </c>
      <c r="G5450">
        <v>6</v>
      </c>
      <c r="H5450">
        <v>677</v>
      </c>
      <c r="I5450">
        <v>82.225300242686899</v>
      </c>
      <c r="J5450">
        <v>4.6665940470540201</v>
      </c>
      <c r="K5450">
        <v>4.2084000000000001</v>
      </c>
    </row>
    <row r="5451" spans="1:11">
      <c r="A5451">
        <v>45</v>
      </c>
      <c r="B5451">
        <v>0</v>
      </c>
      <c r="C5451">
        <v>1104</v>
      </c>
      <c r="D5451">
        <v>992</v>
      </c>
      <c r="E5451">
        <v>15</v>
      </c>
      <c r="F5451">
        <v>2</v>
      </c>
      <c r="G5451">
        <v>6</v>
      </c>
      <c r="H5451">
        <v>617</v>
      </c>
      <c r="I5451">
        <v>75.079957378783902</v>
      </c>
      <c r="J5451">
        <v>4.2779784945696004</v>
      </c>
      <c r="K5451">
        <v>3.7473999999999998</v>
      </c>
    </row>
    <row r="5452" spans="1:11">
      <c r="A5452">
        <v>45</v>
      </c>
      <c r="B5452">
        <v>0</v>
      </c>
      <c r="C5452">
        <v>668</v>
      </c>
      <c r="D5452">
        <v>1383</v>
      </c>
      <c r="E5452">
        <v>15</v>
      </c>
      <c r="F5452">
        <v>3</v>
      </c>
      <c r="G5452">
        <v>6</v>
      </c>
      <c r="H5452">
        <v>605</v>
      </c>
      <c r="I5452">
        <v>73.095827514297994</v>
      </c>
      <c r="J5452">
        <v>4.1021335911937298</v>
      </c>
      <c r="K5452">
        <v>3.6589999999999998</v>
      </c>
    </row>
    <row r="5453" spans="1:11">
      <c r="A5453">
        <v>45</v>
      </c>
      <c r="B5453">
        <v>0</v>
      </c>
      <c r="C5453">
        <v>930</v>
      </c>
      <c r="D5453">
        <v>812</v>
      </c>
      <c r="E5453">
        <v>24</v>
      </c>
      <c r="F5453">
        <v>5</v>
      </c>
      <c r="G5453">
        <v>10</v>
      </c>
      <c r="H5453">
        <v>1018</v>
      </c>
      <c r="I5453">
        <v>125.825275680207</v>
      </c>
      <c r="J5453">
        <v>7.3951064901054702</v>
      </c>
      <c r="K5453">
        <v>6.3583999999999996</v>
      </c>
    </row>
    <row r="5454" spans="1:11">
      <c r="A5454">
        <v>45</v>
      </c>
      <c r="B5454">
        <v>0</v>
      </c>
      <c r="C5454">
        <v>410</v>
      </c>
      <c r="D5454">
        <v>1459</v>
      </c>
      <c r="E5454">
        <v>0</v>
      </c>
      <c r="F5454">
        <v>100</v>
      </c>
      <c r="G5454">
        <v>0</v>
      </c>
      <c r="H5454">
        <v>0</v>
      </c>
      <c r="I5454">
        <v>0</v>
      </c>
      <c r="J5454">
        <v>0</v>
      </c>
      <c r="K5454">
        <v>0</v>
      </c>
    </row>
    <row r="5455" spans="1:11">
      <c r="A5455">
        <v>45</v>
      </c>
      <c r="B5455">
        <v>0</v>
      </c>
      <c r="C5455">
        <v>180</v>
      </c>
      <c r="D5455">
        <v>83</v>
      </c>
      <c r="E5455">
        <v>1</v>
      </c>
      <c r="F5455">
        <v>1</v>
      </c>
      <c r="G5455">
        <v>0</v>
      </c>
      <c r="H5455">
        <v>1</v>
      </c>
      <c r="I5455">
        <v>1</v>
      </c>
      <c r="J5455">
        <v>9.9498743710662002E-2</v>
      </c>
      <c r="K5455">
        <v>1.9800000000000002E-2</v>
      </c>
    </row>
    <row r="5456" spans="1:11">
      <c r="A5456">
        <v>45</v>
      </c>
      <c r="B5456">
        <v>0</v>
      </c>
      <c r="C5456">
        <v>367</v>
      </c>
      <c r="D5456">
        <v>537</v>
      </c>
      <c r="E5456">
        <v>30</v>
      </c>
      <c r="F5456">
        <v>6</v>
      </c>
      <c r="G5456">
        <v>13</v>
      </c>
      <c r="H5456">
        <v>1358</v>
      </c>
      <c r="I5456">
        <v>159.103739742345</v>
      </c>
      <c r="J5456">
        <v>8.2899698431297093</v>
      </c>
      <c r="K5456">
        <v>7.2431999999999999</v>
      </c>
    </row>
    <row r="5457" spans="1:11">
      <c r="A5457">
        <v>45</v>
      </c>
      <c r="B5457">
        <v>0</v>
      </c>
      <c r="C5457">
        <v>263</v>
      </c>
      <c r="D5457">
        <v>1454</v>
      </c>
      <c r="E5457">
        <v>0</v>
      </c>
      <c r="F5457">
        <v>100</v>
      </c>
      <c r="G5457">
        <v>0</v>
      </c>
      <c r="H5457">
        <v>0</v>
      </c>
      <c r="I5457">
        <v>0</v>
      </c>
      <c r="J5457">
        <v>0</v>
      </c>
      <c r="K5457">
        <v>0</v>
      </c>
    </row>
    <row r="5458" spans="1:11">
      <c r="A5458">
        <v>45</v>
      </c>
      <c r="B5458">
        <v>0</v>
      </c>
      <c r="C5458">
        <v>464</v>
      </c>
      <c r="D5458">
        <v>152</v>
      </c>
      <c r="E5458">
        <v>19</v>
      </c>
      <c r="F5458">
        <v>1</v>
      </c>
      <c r="G5458">
        <v>7</v>
      </c>
      <c r="H5458">
        <v>741</v>
      </c>
      <c r="I5458">
        <v>93.364875622473804</v>
      </c>
      <c r="J5458">
        <v>5.67995598574496</v>
      </c>
      <c r="K5458">
        <v>4.9043999999999999</v>
      </c>
    </row>
    <row r="5459" spans="1:11">
      <c r="A5459">
        <v>45</v>
      </c>
      <c r="B5459">
        <v>0</v>
      </c>
      <c r="C5459">
        <v>505</v>
      </c>
      <c r="D5459">
        <v>901</v>
      </c>
      <c r="E5459">
        <v>35</v>
      </c>
      <c r="F5459">
        <v>3</v>
      </c>
      <c r="G5459">
        <v>14</v>
      </c>
      <c r="H5459">
        <v>1477</v>
      </c>
      <c r="I5459">
        <v>178.36199146679201</v>
      </c>
      <c r="J5459">
        <v>9.9988549344412405</v>
      </c>
      <c r="K5459">
        <v>7.9714</v>
      </c>
    </row>
    <row r="5460" spans="1:11">
      <c r="A5460">
        <v>45</v>
      </c>
      <c r="B5460">
        <v>0</v>
      </c>
      <c r="C5460">
        <v>900</v>
      </c>
      <c r="D5460">
        <v>1066</v>
      </c>
      <c r="E5460">
        <v>21</v>
      </c>
      <c r="F5460">
        <v>2</v>
      </c>
      <c r="G5460">
        <v>9</v>
      </c>
      <c r="H5460">
        <v>920</v>
      </c>
      <c r="I5460">
        <v>110.78808600206099</v>
      </c>
      <c r="J5460">
        <v>6.17251974480439</v>
      </c>
      <c r="K5460">
        <v>5.5519999999999996</v>
      </c>
    </row>
    <row r="5461" spans="1:11">
      <c r="A5461">
        <v>45</v>
      </c>
      <c r="B5461">
        <v>0</v>
      </c>
      <c r="C5461">
        <v>932</v>
      </c>
      <c r="D5461">
        <v>1221</v>
      </c>
      <c r="E5461">
        <v>16</v>
      </c>
      <c r="F5461">
        <v>4</v>
      </c>
      <c r="G5461">
        <v>6</v>
      </c>
      <c r="H5461">
        <v>648</v>
      </c>
      <c r="I5461">
        <v>80.436310208760801</v>
      </c>
      <c r="J5461">
        <v>4.7654590544878301</v>
      </c>
      <c r="K5461">
        <v>4.1135999999999999</v>
      </c>
    </row>
    <row r="5462" spans="1:11">
      <c r="A5462">
        <v>45</v>
      </c>
      <c r="B5462">
        <v>0</v>
      </c>
      <c r="C5462">
        <v>742</v>
      </c>
      <c r="D5462">
        <v>487</v>
      </c>
      <c r="E5462">
        <v>27</v>
      </c>
      <c r="F5462">
        <v>1</v>
      </c>
      <c r="G5462">
        <v>10</v>
      </c>
      <c r="H5462">
        <v>1003</v>
      </c>
      <c r="I5462">
        <v>125.399362039845</v>
      </c>
      <c r="J5462">
        <v>7.5265596390382798</v>
      </c>
      <c r="K5462">
        <v>6.4202000000000004</v>
      </c>
    </row>
    <row r="5463" spans="1:11">
      <c r="A5463">
        <v>45</v>
      </c>
      <c r="B5463">
        <v>0</v>
      </c>
      <c r="C5463">
        <v>233</v>
      </c>
      <c r="D5463">
        <v>714</v>
      </c>
      <c r="E5463">
        <v>34</v>
      </c>
      <c r="F5463">
        <v>4</v>
      </c>
      <c r="G5463">
        <v>14</v>
      </c>
      <c r="H5463">
        <v>1422</v>
      </c>
      <c r="I5463">
        <v>173.60299536586299</v>
      </c>
      <c r="J5463">
        <v>9.9584938620255201</v>
      </c>
      <c r="K5463">
        <v>8.3216000000000001</v>
      </c>
    </row>
    <row r="5464" spans="1:11">
      <c r="A5464">
        <v>45</v>
      </c>
      <c r="B5464">
        <v>0</v>
      </c>
      <c r="C5464">
        <v>438</v>
      </c>
      <c r="D5464">
        <v>1111</v>
      </c>
      <c r="E5464">
        <v>34</v>
      </c>
      <c r="F5464">
        <v>1</v>
      </c>
      <c r="G5464">
        <v>15</v>
      </c>
      <c r="H5464">
        <v>1552</v>
      </c>
      <c r="I5464">
        <v>186.18807695446</v>
      </c>
      <c r="J5464">
        <v>10.2854071382712</v>
      </c>
      <c r="K5464">
        <v>8.8696000000000002</v>
      </c>
    </row>
    <row r="5465" spans="1:11">
      <c r="A5465">
        <v>45</v>
      </c>
      <c r="B5465">
        <v>0</v>
      </c>
      <c r="C5465">
        <v>429</v>
      </c>
      <c r="D5465">
        <v>92</v>
      </c>
      <c r="E5465">
        <v>14</v>
      </c>
      <c r="F5465">
        <v>4</v>
      </c>
      <c r="G5465">
        <v>5</v>
      </c>
      <c r="H5465">
        <v>586</v>
      </c>
      <c r="I5465">
        <v>73.4438561079142</v>
      </c>
      <c r="J5465">
        <v>4.4272338994003899</v>
      </c>
      <c r="K5465">
        <v>3.7595999999999998</v>
      </c>
    </row>
    <row r="5466" spans="1:11">
      <c r="A5466">
        <v>45</v>
      </c>
      <c r="B5466">
        <v>0</v>
      </c>
      <c r="C5466">
        <v>963</v>
      </c>
      <c r="D5466">
        <v>68</v>
      </c>
      <c r="E5466">
        <v>0</v>
      </c>
      <c r="F5466">
        <v>100</v>
      </c>
      <c r="G5466">
        <v>0</v>
      </c>
      <c r="H5466">
        <v>0</v>
      </c>
      <c r="I5466">
        <v>0</v>
      </c>
      <c r="J5466">
        <v>0</v>
      </c>
      <c r="K5466">
        <v>0</v>
      </c>
    </row>
    <row r="5467" spans="1:11">
      <c r="A5467">
        <v>45</v>
      </c>
      <c r="B5467">
        <v>0</v>
      </c>
      <c r="C5467">
        <v>1030</v>
      </c>
      <c r="D5467">
        <v>942</v>
      </c>
      <c r="E5467">
        <v>18</v>
      </c>
      <c r="F5467">
        <v>2</v>
      </c>
      <c r="G5467">
        <v>8</v>
      </c>
      <c r="H5467">
        <v>824</v>
      </c>
      <c r="I5467">
        <v>96.726418314750006</v>
      </c>
      <c r="J5467">
        <v>5.0658069446041898</v>
      </c>
      <c r="K5467">
        <v>4.3432000000000004</v>
      </c>
    </row>
    <row r="5468" spans="1:11">
      <c r="A5468">
        <v>45</v>
      </c>
      <c r="B5468">
        <v>0</v>
      </c>
      <c r="C5468">
        <v>463</v>
      </c>
      <c r="D5468">
        <v>612</v>
      </c>
      <c r="E5468">
        <v>31</v>
      </c>
      <c r="F5468">
        <v>1</v>
      </c>
      <c r="G5468">
        <v>11</v>
      </c>
      <c r="H5468">
        <v>1191</v>
      </c>
      <c r="I5468">
        <v>146.904731033415</v>
      </c>
      <c r="J5468">
        <v>8.6001104644068391</v>
      </c>
      <c r="K5468">
        <v>7.3554000000000004</v>
      </c>
    </row>
    <row r="5469" spans="1:11">
      <c r="A5469">
        <v>45</v>
      </c>
      <c r="B5469">
        <v>0</v>
      </c>
      <c r="C5469">
        <v>439</v>
      </c>
      <c r="D5469">
        <v>691</v>
      </c>
      <c r="E5469">
        <v>33</v>
      </c>
      <c r="F5469">
        <v>2</v>
      </c>
      <c r="G5469">
        <v>13</v>
      </c>
      <c r="H5469">
        <v>1345</v>
      </c>
      <c r="I5469">
        <v>165.40556217975299</v>
      </c>
      <c r="J5469">
        <v>9.6274347569848597</v>
      </c>
      <c r="K5469">
        <v>7.798</v>
      </c>
    </row>
    <row r="5470" spans="1:11">
      <c r="A5470">
        <v>45</v>
      </c>
      <c r="B5470">
        <v>0</v>
      </c>
      <c r="C5470">
        <v>446</v>
      </c>
      <c r="D5470">
        <v>1429</v>
      </c>
      <c r="E5470">
        <v>14</v>
      </c>
      <c r="F5470">
        <v>3</v>
      </c>
      <c r="G5470">
        <v>5</v>
      </c>
      <c r="H5470">
        <v>570</v>
      </c>
      <c r="I5470">
        <v>70.099928673287494</v>
      </c>
      <c r="J5470">
        <v>4.0804411526206303</v>
      </c>
      <c r="K5470">
        <v>3.6120000000000001</v>
      </c>
    </row>
    <row r="5471" spans="1:11">
      <c r="A5471">
        <v>45</v>
      </c>
      <c r="B5471">
        <v>0</v>
      </c>
      <c r="C5471">
        <v>511</v>
      </c>
      <c r="D5471">
        <v>272</v>
      </c>
      <c r="E5471">
        <v>23</v>
      </c>
      <c r="F5471">
        <v>1</v>
      </c>
      <c r="G5471">
        <v>9</v>
      </c>
      <c r="H5471">
        <v>925</v>
      </c>
      <c r="I5471">
        <v>111.86152153444</v>
      </c>
      <c r="J5471">
        <v>6.2902702644639996</v>
      </c>
      <c r="K5471">
        <v>5.3049999999999997</v>
      </c>
    </row>
    <row r="5472" spans="1:11">
      <c r="A5472">
        <v>45</v>
      </c>
      <c r="B5472">
        <v>0</v>
      </c>
      <c r="C5472">
        <v>548</v>
      </c>
      <c r="D5472">
        <v>305</v>
      </c>
      <c r="E5472">
        <v>23</v>
      </c>
      <c r="F5472">
        <v>1</v>
      </c>
      <c r="G5472">
        <v>9</v>
      </c>
      <c r="H5472">
        <v>903</v>
      </c>
      <c r="I5472">
        <v>111.440567119878</v>
      </c>
      <c r="J5472">
        <v>6.53062784118036</v>
      </c>
      <c r="K5472">
        <v>5.8541999999999996</v>
      </c>
    </row>
    <row r="5473" spans="1:11">
      <c r="A5473">
        <v>45</v>
      </c>
      <c r="B5473">
        <v>0</v>
      </c>
      <c r="C5473">
        <v>864</v>
      </c>
      <c r="D5473">
        <v>163</v>
      </c>
      <c r="E5473">
        <v>17</v>
      </c>
      <c r="F5473">
        <v>2</v>
      </c>
      <c r="G5473">
        <v>6</v>
      </c>
      <c r="H5473">
        <v>672</v>
      </c>
      <c r="I5473">
        <v>82.474238402061005</v>
      </c>
      <c r="J5473">
        <v>4.7813805537731504</v>
      </c>
      <c r="K5473">
        <v>3.968</v>
      </c>
    </row>
    <row r="5474" spans="1:11">
      <c r="A5474">
        <v>45</v>
      </c>
      <c r="B5474">
        <v>0</v>
      </c>
      <c r="C5474">
        <v>253</v>
      </c>
      <c r="D5474">
        <v>526</v>
      </c>
      <c r="E5474">
        <v>30</v>
      </c>
      <c r="F5474">
        <v>1</v>
      </c>
      <c r="G5474">
        <v>13</v>
      </c>
      <c r="H5474">
        <v>1303</v>
      </c>
      <c r="I5474">
        <v>155.109638643122</v>
      </c>
      <c r="J5474">
        <v>8.4148143176186601</v>
      </c>
      <c r="K5474">
        <v>7.0317999999999996</v>
      </c>
    </row>
    <row r="5475" spans="1:11">
      <c r="A5475">
        <v>45</v>
      </c>
      <c r="B5475">
        <v>0</v>
      </c>
      <c r="C5475">
        <v>819</v>
      </c>
      <c r="D5475">
        <v>706</v>
      </c>
      <c r="E5475">
        <v>29</v>
      </c>
      <c r="F5475">
        <v>1</v>
      </c>
      <c r="G5475">
        <v>11</v>
      </c>
      <c r="H5475">
        <v>1115</v>
      </c>
      <c r="I5475">
        <v>143.77412840980799</v>
      </c>
      <c r="J5475">
        <v>9.0767560284498092</v>
      </c>
      <c r="K5475">
        <v>8.0579999999999998</v>
      </c>
    </row>
    <row r="5476" spans="1:11">
      <c r="A5476">
        <v>45</v>
      </c>
      <c r="B5476">
        <v>0</v>
      </c>
      <c r="C5476">
        <v>64</v>
      </c>
      <c r="D5476">
        <v>168</v>
      </c>
      <c r="E5476">
        <v>0</v>
      </c>
      <c r="F5476">
        <v>100</v>
      </c>
      <c r="G5476">
        <v>0</v>
      </c>
      <c r="H5476">
        <v>0</v>
      </c>
      <c r="I5476">
        <v>0</v>
      </c>
      <c r="J5476">
        <v>0</v>
      </c>
      <c r="K5476">
        <v>0</v>
      </c>
    </row>
    <row r="5477" spans="1:11">
      <c r="A5477">
        <v>45</v>
      </c>
      <c r="B5477">
        <v>0</v>
      </c>
      <c r="C5477">
        <v>920</v>
      </c>
      <c r="D5477">
        <v>427</v>
      </c>
      <c r="E5477">
        <v>18</v>
      </c>
      <c r="F5477">
        <v>1</v>
      </c>
      <c r="G5477">
        <v>6</v>
      </c>
      <c r="H5477">
        <v>652</v>
      </c>
      <c r="I5477">
        <v>80.349237706402704</v>
      </c>
      <c r="J5477">
        <v>4.6957001607853996</v>
      </c>
      <c r="K5477">
        <v>4.1631999999999998</v>
      </c>
    </row>
    <row r="5478" spans="1:11">
      <c r="A5478">
        <v>45</v>
      </c>
      <c r="B5478">
        <v>0</v>
      </c>
      <c r="C5478">
        <v>681</v>
      </c>
      <c r="D5478">
        <v>1213</v>
      </c>
      <c r="E5478">
        <v>26</v>
      </c>
      <c r="F5478">
        <v>3</v>
      </c>
      <c r="G5478">
        <v>11</v>
      </c>
      <c r="H5478">
        <v>1198</v>
      </c>
      <c r="I5478">
        <v>143.881896011972</v>
      </c>
      <c r="J5478">
        <v>7.9686636269828801</v>
      </c>
      <c r="K5478">
        <v>6.8987999999999996</v>
      </c>
    </row>
    <row r="5479" spans="1:11">
      <c r="A5479">
        <v>45</v>
      </c>
      <c r="B5479">
        <v>0</v>
      </c>
      <c r="C5479">
        <v>526</v>
      </c>
      <c r="D5479">
        <v>1108</v>
      </c>
      <c r="E5479">
        <v>65</v>
      </c>
      <c r="F5479">
        <v>2</v>
      </c>
      <c r="G5479">
        <v>30</v>
      </c>
      <c r="H5479">
        <v>3085</v>
      </c>
      <c r="I5479">
        <v>364.00412085579501</v>
      </c>
      <c r="J5479">
        <v>19.3201319871268</v>
      </c>
      <c r="K5479">
        <v>16.652999999999999</v>
      </c>
    </row>
    <row r="5480" spans="1:11">
      <c r="A5480">
        <v>45</v>
      </c>
      <c r="B5480">
        <v>0</v>
      </c>
      <c r="C5480">
        <v>336</v>
      </c>
      <c r="D5480">
        <v>512</v>
      </c>
      <c r="E5480">
        <v>31</v>
      </c>
      <c r="F5480">
        <v>1</v>
      </c>
      <c r="G5480">
        <v>11</v>
      </c>
      <c r="H5480">
        <v>1198</v>
      </c>
      <c r="I5480">
        <v>148.43853947004499</v>
      </c>
      <c r="J5480">
        <v>8.7646791156322408</v>
      </c>
      <c r="K5480">
        <v>7.7396000000000003</v>
      </c>
    </row>
    <row r="5481" spans="1:11">
      <c r="A5481">
        <v>45</v>
      </c>
      <c r="B5481">
        <v>0</v>
      </c>
      <c r="C5481">
        <v>880</v>
      </c>
      <c r="D5481">
        <v>204</v>
      </c>
      <c r="E5481">
        <v>15</v>
      </c>
      <c r="F5481">
        <v>3</v>
      </c>
      <c r="G5481">
        <v>5</v>
      </c>
      <c r="H5481">
        <v>594</v>
      </c>
      <c r="I5481">
        <v>72.691127381545002</v>
      </c>
      <c r="J5481">
        <v>4.1900357993697401</v>
      </c>
      <c r="K5481">
        <v>3.6751999999999998</v>
      </c>
    </row>
    <row r="5482" spans="1:11">
      <c r="A5482">
        <v>45</v>
      </c>
      <c r="B5482">
        <v>0</v>
      </c>
      <c r="C5482">
        <v>366</v>
      </c>
      <c r="D5482">
        <v>1205</v>
      </c>
      <c r="E5482">
        <v>27</v>
      </c>
      <c r="F5482">
        <v>1</v>
      </c>
      <c r="G5482">
        <v>10</v>
      </c>
      <c r="H5482">
        <v>1046</v>
      </c>
      <c r="I5482">
        <v>130.09227494359499</v>
      </c>
      <c r="J5482">
        <v>7.7348820288353499</v>
      </c>
      <c r="K5482">
        <v>7.0351999999999997</v>
      </c>
    </row>
    <row r="5483" spans="1:11">
      <c r="A5483">
        <v>45</v>
      </c>
      <c r="B5483">
        <v>0</v>
      </c>
      <c r="C5483">
        <v>758</v>
      </c>
      <c r="D5483">
        <v>496</v>
      </c>
      <c r="E5483">
        <v>25</v>
      </c>
      <c r="F5483">
        <v>4</v>
      </c>
      <c r="G5483">
        <v>10</v>
      </c>
      <c r="H5483">
        <v>1080</v>
      </c>
      <c r="I5483">
        <v>130.053835006892</v>
      </c>
      <c r="J5483">
        <v>7.2456883730947199</v>
      </c>
      <c r="K5483">
        <v>6.2320000000000002</v>
      </c>
    </row>
    <row r="5484" spans="1:11">
      <c r="A5484">
        <v>45</v>
      </c>
      <c r="B5484">
        <v>0</v>
      </c>
      <c r="C5484">
        <v>965</v>
      </c>
      <c r="D5484">
        <v>1286</v>
      </c>
      <c r="E5484">
        <v>16</v>
      </c>
      <c r="F5484">
        <v>1</v>
      </c>
      <c r="G5484">
        <v>6</v>
      </c>
      <c r="H5484">
        <v>618</v>
      </c>
      <c r="I5484">
        <v>78.115299397749197</v>
      </c>
      <c r="J5484">
        <v>4.7778237723884303</v>
      </c>
      <c r="K5484">
        <v>4.4143999999999997</v>
      </c>
    </row>
    <row r="5485" spans="1:11">
      <c r="A5485">
        <v>45</v>
      </c>
      <c r="B5485">
        <v>0</v>
      </c>
      <c r="C5485">
        <v>840</v>
      </c>
      <c r="D5485">
        <v>468</v>
      </c>
      <c r="E5485">
        <v>23</v>
      </c>
      <c r="F5485">
        <v>2</v>
      </c>
      <c r="G5485">
        <v>9</v>
      </c>
      <c r="H5485">
        <v>939</v>
      </c>
      <c r="I5485">
        <v>114.608027642046</v>
      </c>
      <c r="J5485">
        <v>6.5709892710306601</v>
      </c>
      <c r="K5485">
        <v>5.4303999999999997</v>
      </c>
    </row>
    <row r="5486" spans="1:11">
      <c r="A5486">
        <v>45</v>
      </c>
      <c r="B5486">
        <v>0</v>
      </c>
      <c r="C5486">
        <v>799</v>
      </c>
      <c r="D5486">
        <v>354</v>
      </c>
      <c r="E5486">
        <v>18</v>
      </c>
      <c r="F5486">
        <v>3</v>
      </c>
      <c r="G5486">
        <v>7</v>
      </c>
      <c r="H5486">
        <v>784</v>
      </c>
      <c r="I5486">
        <v>95.906204178874702</v>
      </c>
      <c r="J5486">
        <v>5.5239840694918696</v>
      </c>
      <c r="K5486">
        <v>4.8327999999999998</v>
      </c>
    </row>
    <row r="5487" spans="1:11">
      <c r="A5487">
        <v>45</v>
      </c>
      <c r="B5487">
        <v>0</v>
      </c>
      <c r="C5487">
        <v>917</v>
      </c>
      <c r="D5487">
        <v>1121</v>
      </c>
      <c r="E5487">
        <v>18</v>
      </c>
      <c r="F5487">
        <v>5</v>
      </c>
      <c r="G5487">
        <v>6</v>
      </c>
      <c r="H5487">
        <v>664</v>
      </c>
      <c r="I5487">
        <v>88.746830929335204</v>
      </c>
      <c r="J5487">
        <v>5.8881576065862902</v>
      </c>
      <c r="K5487">
        <v>5.4463999999999997</v>
      </c>
    </row>
    <row r="5488" spans="1:11">
      <c r="A5488">
        <v>45</v>
      </c>
      <c r="B5488">
        <v>0</v>
      </c>
      <c r="C5488">
        <v>895</v>
      </c>
      <c r="D5488">
        <v>624</v>
      </c>
      <c r="E5488">
        <v>25</v>
      </c>
      <c r="F5488">
        <v>1</v>
      </c>
      <c r="G5488">
        <v>10</v>
      </c>
      <c r="H5488">
        <v>1098</v>
      </c>
      <c r="I5488">
        <v>129.846062705035</v>
      </c>
      <c r="J5488">
        <v>6.9310605249124801</v>
      </c>
      <c r="K5488">
        <v>5.9984000000000002</v>
      </c>
    </row>
    <row r="5489" spans="1:11">
      <c r="A5489">
        <v>45</v>
      </c>
      <c r="B5489">
        <v>0</v>
      </c>
      <c r="C5489">
        <v>628</v>
      </c>
      <c r="D5489">
        <v>503</v>
      </c>
      <c r="E5489">
        <v>27</v>
      </c>
      <c r="F5489">
        <v>5</v>
      </c>
      <c r="G5489">
        <v>10</v>
      </c>
      <c r="H5489">
        <v>1056</v>
      </c>
      <c r="I5489">
        <v>134.21624342828301</v>
      </c>
      <c r="J5489">
        <v>8.2841052624891205</v>
      </c>
      <c r="K5489">
        <v>7.4896000000000003</v>
      </c>
    </row>
    <row r="5490" spans="1:11">
      <c r="A5490">
        <v>45</v>
      </c>
      <c r="B5490">
        <v>0</v>
      </c>
      <c r="C5490">
        <v>811</v>
      </c>
      <c r="D5490">
        <v>470</v>
      </c>
      <c r="E5490">
        <v>25</v>
      </c>
      <c r="F5490">
        <v>2</v>
      </c>
      <c r="G5490">
        <v>10</v>
      </c>
      <c r="H5490">
        <v>1008</v>
      </c>
      <c r="I5490">
        <v>121.523660247707</v>
      </c>
      <c r="J5490">
        <v>6.78775367850072</v>
      </c>
      <c r="K5490">
        <v>5.8575999999999997</v>
      </c>
    </row>
    <row r="5491" spans="1:11">
      <c r="A5491">
        <v>45</v>
      </c>
      <c r="B5491">
        <v>0</v>
      </c>
      <c r="C5491">
        <v>904</v>
      </c>
      <c r="D5491">
        <v>6</v>
      </c>
      <c r="E5491">
        <v>0</v>
      </c>
      <c r="F5491">
        <v>100</v>
      </c>
      <c r="G5491">
        <v>0</v>
      </c>
      <c r="H5491">
        <v>0</v>
      </c>
      <c r="I5491">
        <v>0</v>
      </c>
      <c r="J5491">
        <v>0</v>
      </c>
      <c r="K5491">
        <v>0</v>
      </c>
    </row>
    <row r="5492" spans="1:11">
      <c r="A5492">
        <v>45</v>
      </c>
      <c r="B5492">
        <v>0</v>
      </c>
      <c r="C5492">
        <v>413</v>
      </c>
      <c r="D5492">
        <v>1455</v>
      </c>
      <c r="E5492">
        <v>1</v>
      </c>
      <c r="F5492">
        <v>1</v>
      </c>
      <c r="G5492">
        <v>0</v>
      </c>
      <c r="H5492">
        <v>1</v>
      </c>
      <c r="I5492">
        <v>1</v>
      </c>
      <c r="J5492">
        <v>9.9498743710662002E-2</v>
      </c>
      <c r="K5492">
        <v>1.9800000000000002E-2</v>
      </c>
    </row>
    <row r="5493" spans="1:11">
      <c r="A5493">
        <v>45</v>
      </c>
      <c r="B5493">
        <v>0</v>
      </c>
      <c r="C5493">
        <v>938</v>
      </c>
      <c r="D5493">
        <v>846</v>
      </c>
      <c r="E5493">
        <v>24</v>
      </c>
      <c r="F5493">
        <v>6</v>
      </c>
      <c r="G5493">
        <v>10</v>
      </c>
      <c r="H5493">
        <v>1052</v>
      </c>
      <c r="I5493">
        <v>128.74781551544899</v>
      </c>
      <c r="J5493">
        <v>7.4222368595996704</v>
      </c>
      <c r="K5493">
        <v>6.5439999999999996</v>
      </c>
    </row>
    <row r="5494" spans="1:11">
      <c r="A5494">
        <v>45</v>
      </c>
      <c r="B5494">
        <v>0</v>
      </c>
      <c r="C5494">
        <v>456</v>
      </c>
      <c r="D5494">
        <v>369</v>
      </c>
      <c r="E5494">
        <v>25</v>
      </c>
      <c r="F5494">
        <v>2</v>
      </c>
      <c r="G5494">
        <v>9</v>
      </c>
      <c r="H5494">
        <v>972</v>
      </c>
      <c r="I5494">
        <v>119.3901168439</v>
      </c>
      <c r="J5494">
        <v>6.9326474019670101</v>
      </c>
      <c r="K5494">
        <v>6.0919999999999996</v>
      </c>
    </row>
    <row r="5495" spans="1:11">
      <c r="A5495">
        <v>45</v>
      </c>
      <c r="B5495">
        <v>0</v>
      </c>
      <c r="C5495">
        <v>188</v>
      </c>
      <c r="D5495">
        <v>42</v>
      </c>
      <c r="E5495">
        <v>0</v>
      </c>
      <c r="F5495">
        <v>100</v>
      </c>
      <c r="G5495">
        <v>0</v>
      </c>
      <c r="H5495">
        <v>0</v>
      </c>
      <c r="I5495">
        <v>0</v>
      </c>
      <c r="J5495">
        <v>0</v>
      </c>
      <c r="K5495">
        <v>0</v>
      </c>
    </row>
    <row r="5496" spans="1:11">
      <c r="A5496">
        <v>45</v>
      </c>
      <c r="B5496">
        <v>0</v>
      </c>
      <c r="C5496">
        <v>784</v>
      </c>
      <c r="D5496">
        <v>807</v>
      </c>
      <c r="E5496">
        <v>30</v>
      </c>
      <c r="F5496">
        <v>4</v>
      </c>
      <c r="G5496">
        <v>11</v>
      </c>
      <c r="H5496">
        <v>1187</v>
      </c>
      <c r="I5496">
        <v>145.25494828060101</v>
      </c>
      <c r="J5496">
        <v>8.3721622057865108</v>
      </c>
      <c r="K5496">
        <v>6.8933999999999997</v>
      </c>
    </row>
    <row r="5497" spans="1:11">
      <c r="A5497">
        <v>45</v>
      </c>
      <c r="B5497">
        <v>0</v>
      </c>
      <c r="C5497">
        <v>297</v>
      </c>
      <c r="D5497">
        <v>101</v>
      </c>
      <c r="E5497">
        <v>16</v>
      </c>
      <c r="F5497">
        <v>1</v>
      </c>
      <c r="G5497">
        <v>6</v>
      </c>
      <c r="H5497">
        <v>604</v>
      </c>
      <c r="I5497">
        <v>75.006666370396701</v>
      </c>
      <c r="J5497">
        <v>4.4472913104495397</v>
      </c>
      <c r="K5497">
        <v>3.7360000000000002</v>
      </c>
    </row>
    <row r="5498" spans="1:11">
      <c r="A5498">
        <v>45</v>
      </c>
      <c r="B5498">
        <v>0</v>
      </c>
      <c r="C5498">
        <v>783</v>
      </c>
      <c r="D5498">
        <v>1365</v>
      </c>
      <c r="E5498">
        <v>15</v>
      </c>
      <c r="F5498">
        <v>2</v>
      </c>
      <c r="G5498">
        <v>6</v>
      </c>
      <c r="H5498">
        <v>614</v>
      </c>
      <c r="I5498">
        <v>73.661387442811602</v>
      </c>
      <c r="J5498">
        <v>4.0694471368971001</v>
      </c>
      <c r="K5498">
        <v>3.5224000000000002</v>
      </c>
    </row>
    <row r="5499" spans="1:11">
      <c r="A5499">
        <v>45</v>
      </c>
      <c r="B5499">
        <v>0</v>
      </c>
      <c r="C5499">
        <v>1020</v>
      </c>
      <c r="D5499">
        <v>34</v>
      </c>
      <c r="E5499">
        <v>0</v>
      </c>
      <c r="F5499">
        <v>100</v>
      </c>
      <c r="G5499">
        <v>0</v>
      </c>
      <c r="H5499">
        <v>0</v>
      </c>
      <c r="I5499">
        <v>0</v>
      </c>
      <c r="J5499">
        <v>0</v>
      </c>
      <c r="K5499">
        <v>0</v>
      </c>
    </row>
    <row r="5500" spans="1:11">
      <c r="A5500">
        <v>45</v>
      </c>
      <c r="B5500">
        <v>0</v>
      </c>
      <c r="C5500">
        <v>6</v>
      </c>
      <c r="D5500">
        <v>814</v>
      </c>
      <c r="E5500">
        <v>22</v>
      </c>
      <c r="F5500">
        <v>3</v>
      </c>
      <c r="G5500">
        <v>9</v>
      </c>
      <c r="H5500">
        <v>921</v>
      </c>
      <c r="I5500">
        <v>111.431593365616</v>
      </c>
      <c r="J5500">
        <v>6.2726310269296102</v>
      </c>
      <c r="K5500">
        <v>5.3920000000000003</v>
      </c>
    </row>
    <row r="5501" spans="1:11">
      <c r="A5501">
        <v>45</v>
      </c>
      <c r="B5501">
        <v>0</v>
      </c>
      <c r="C5501">
        <v>757</v>
      </c>
      <c r="D5501">
        <v>528</v>
      </c>
      <c r="E5501">
        <v>28</v>
      </c>
      <c r="F5501">
        <v>1</v>
      </c>
      <c r="G5501">
        <v>11</v>
      </c>
      <c r="H5501">
        <v>1153</v>
      </c>
      <c r="I5501">
        <v>139.610171549211</v>
      </c>
      <c r="J5501">
        <v>7.8720454775109099</v>
      </c>
      <c r="K5501">
        <v>6.8394000000000004</v>
      </c>
    </row>
    <row r="5502" spans="1:11">
      <c r="A5502">
        <v>45</v>
      </c>
      <c r="B5502">
        <v>0</v>
      </c>
      <c r="C5502">
        <v>387</v>
      </c>
      <c r="D5502">
        <v>744</v>
      </c>
      <c r="E5502">
        <v>35</v>
      </c>
      <c r="F5502">
        <v>1</v>
      </c>
      <c r="G5502">
        <v>14</v>
      </c>
      <c r="H5502">
        <v>1463</v>
      </c>
      <c r="I5502">
        <v>178.70366532335001</v>
      </c>
      <c r="J5502">
        <v>10.262217109377501</v>
      </c>
      <c r="K5502">
        <v>9.1877999999999993</v>
      </c>
    </row>
    <row r="5503" spans="1:11">
      <c r="A5503">
        <v>45</v>
      </c>
      <c r="B5503">
        <v>0</v>
      </c>
      <c r="C5503">
        <v>219</v>
      </c>
      <c r="D5503">
        <v>871</v>
      </c>
      <c r="E5503">
        <v>21</v>
      </c>
      <c r="F5503">
        <v>2</v>
      </c>
      <c r="G5503">
        <v>9</v>
      </c>
      <c r="H5503">
        <v>912</v>
      </c>
      <c r="I5503">
        <v>109.85444915887599</v>
      </c>
      <c r="J5503">
        <v>6.1241815779743201</v>
      </c>
      <c r="K5503">
        <v>5.3495999999999997</v>
      </c>
    </row>
    <row r="5504" spans="1:11">
      <c r="A5504">
        <v>45</v>
      </c>
      <c r="B5504">
        <v>0</v>
      </c>
      <c r="C5504">
        <v>412</v>
      </c>
      <c r="D5504">
        <v>762</v>
      </c>
      <c r="E5504">
        <v>32</v>
      </c>
      <c r="F5504">
        <v>6</v>
      </c>
      <c r="G5504">
        <v>14</v>
      </c>
      <c r="H5504">
        <v>1423</v>
      </c>
      <c r="I5504">
        <v>170.114667210091</v>
      </c>
      <c r="J5504">
        <v>9.3218614021020496</v>
      </c>
      <c r="K5504">
        <v>8.0405999999999995</v>
      </c>
    </row>
    <row r="5505" spans="1:11">
      <c r="A5505">
        <v>45</v>
      </c>
      <c r="B5505">
        <v>0</v>
      </c>
      <c r="C5505">
        <v>360</v>
      </c>
      <c r="D5505">
        <v>477</v>
      </c>
      <c r="E5505">
        <v>29</v>
      </c>
      <c r="F5505">
        <v>1</v>
      </c>
      <c r="G5505">
        <v>13</v>
      </c>
      <c r="H5505">
        <v>1312</v>
      </c>
      <c r="I5505">
        <v>156.108936323325</v>
      </c>
      <c r="J5505">
        <v>8.4596453826386799</v>
      </c>
      <c r="K5505">
        <v>7.2096</v>
      </c>
    </row>
    <row r="5506" spans="1:11">
      <c r="A5506">
        <v>45</v>
      </c>
      <c r="B5506">
        <v>0</v>
      </c>
      <c r="C5506">
        <v>326</v>
      </c>
      <c r="D5506">
        <v>1414</v>
      </c>
      <c r="E5506">
        <v>15</v>
      </c>
      <c r="F5506">
        <v>3</v>
      </c>
      <c r="G5506">
        <v>6</v>
      </c>
      <c r="H5506">
        <v>649</v>
      </c>
      <c r="I5506">
        <v>76.387171697870798</v>
      </c>
      <c r="J5506">
        <v>4.0286350045642001</v>
      </c>
      <c r="K5506">
        <v>3.3782000000000001</v>
      </c>
    </row>
    <row r="5507" spans="1:11">
      <c r="A5507">
        <v>45</v>
      </c>
      <c r="B5507">
        <v>0</v>
      </c>
      <c r="C5507">
        <v>681</v>
      </c>
      <c r="D5507">
        <v>336</v>
      </c>
      <c r="E5507">
        <v>23</v>
      </c>
      <c r="F5507">
        <v>2</v>
      </c>
      <c r="G5507">
        <v>9</v>
      </c>
      <c r="H5507">
        <v>940</v>
      </c>
      <c r="I5507">
        <v>113.490087672889</v>
      </c>
      <c r="J5507">
        <v>6.3592452382338598</v>
      </c>
      <c r="K5507">
        <v>5.2519999999999998</v>
      </c>
    </row>
    <row r="5508" spans="1:11">
      <c r="A5508">
        <v>45</v>
      </c>
      <c r="B5508">
        <v>0</v>
      </c>
      <c r="C5508">
        <v>105</v>
      </c>
      <c r="D5508">
        <v>554</v>
      </c>
      <c r="E5508">
        <v>25</v>
      </c>
      <c r="F5508">
        <v>3</v>
      </c>
      <c r="G5508">
        <v>10</v>
      </c>
      <c r="H5508">
        <v>1026</v>
      </c>
      <c r="I5508">
        <v>128.22636234409799</v>
      </c>
      <c r="J5508">
        <v>7.6910597449246199</v>
      </c>
      <c r="K5508">
        <v>6.5331999999999999</v>
      </c>
    </row>
    <row r="5509" spans="1:11">
      <c r="A5509">
        <v>45</v>
      </c>
      <c r="B5509">
        <v>0</v>
      </c>
      <c r="C5509">
        <v>283</v>
      </c>
      <c r="D5509">
        <v>806</v>
      </c>
      <c r="E5509">
        <v>41</v>
      </c>
      <c r="F5509">
        <v>1</v>
      </c>
      <c r="G5509">
        <v>18</v>
      </c>
      <c r="H5509">
        <v>1879</v>
      </c>
      <c r="I5509">
        <v>221.004524840556</v>
      </c>
      <c r="J5509">
        <v>11.634685212759299</v>
      </c>
      <c r="K5509">
        <v>10.101599999999999</v>
      </c>
    </row>
    <row r="5510" spans="1:11">
      <c r="A5510">
        <v>45</v>
      </c>
      <c r="B5510">
        <v>0</v>
      </c>
      <c r="C5510">
        <v>635</v>
      </c>
      <c r="D5510">
        <v>67</v>
      </c>
      <c r="E5510">
        <v>12</v>
      </c>
      <c r="F5510">
        <v>11</v>
      </c>
      <c r="G5510">
        <v>5</v>
      </c>
      <c r="H5510">
        <v>516</v>
      </c>
      <c r="I5510">
        <v>63.4507683168612</v>
      </c>
      <c r="J5510">
        <v>3.6924788421871799</v>
      </c>
      <c r="K5510">
        <v>3.0952000000000002</v>
      </c>
    </row>
    <row r="5511" spans="1:11">
      <c r="A5511">
        <v>45</v>
      </c>
      <c r="B5511">
        <v>0</v>
      </c>
      <c r="C5511">
        <v>666</v>
      </c>
      <c r="D5511">
        <v>740</v>
      </c>
      <c r="E5511">
        <v>26</v>
      </c>
      <c r="F5511">
        <v>1</v>
      </c>
      <c r="G5511">
        <v>9</v>
      </c>
      <c r="H5511">
        <v>968</v>
      </c>
      <c r="I5511">
        <v>121.16104984688801</v>
      </c>
      <c r="J5511">
        <v>7.2868100016399504</v>
      </c>
      <c r="K5511">
        <v>5.8639999999999999</v>
      </c>
    </row>
    <row r="5512" spans="1:11">
      <c r="A5512">
        <v>45</v>
      </c>
      <c r="B5512">
        <v>0</v>
      </c>
      <c r="C5512">
        <v>316</v>
      </c>
      <c r="D5512">
        <v>135</v>
      </c>
      <c r="E5512">
        <v>18</v>
      </c>
      <c r="F5512">
        <v>2</v>
      </c>
      <c r="G5512">
        <v>7</v>
      </c>
      <c r="H5512">
        <v>721</v>
      </c>
      <c r="I5512">
        <v>89.358827208060404</v>
      </c>
      <c r="J5512">
        <v>5.27881615516206</v>
      </c>
      <c r="K5512">
        <v>4.5961999999999996</v>
      </c>
    </row>
    <row r="5513" spans="1:11">
      <c r="A5513">
        <v>45</v>
      </c>
      <c r="B5513">
        <v>0</v>
      </c>
      <c r="C5513">
        <v>880</v>
      </c>
      <c r="D5513">
        <v>729</v>
      </c>
      <c r="E5513">
        <v>25</v>
      </c>
      <c r="F5513">
        <v>3</v>
      </c>
      <c r="G5513">
        <v>10</v>
      </c>
      <c r="H5513">
        <v>1079</v>
      </c>
      <c r="I5513">
        <v>132.245982925758</v>
      </c>
      <c r="J5513">
        <v>7.64629975870682</v>
      </c>
      <c r="K5513">
        <v>6.9215999999999998</v>
      </c>
    </row>
    <row r="5514" spans="1:11">
      <c r="A5514">
        <v>45</v>
      </c>
      <c r="B5514">
        <v>0</v>
      </c>
      <c r="C5514">
        <v>85</v>
      </c>
      <c r="D5514">
        <v>1284</v>
      </c>
      <c r="E5514">
        <v>16</v>
      </c>
      <c r="F5514">
        <v>3</v>
      </c>
      <c r="G5514">
        <v>6</v>
      </c>
      <c r="H5514">
        <v>693</v>
      </c>
      <c r="I5514">
        <v>82.018290643002302</v>
      </c>
      <c r="J5514">
        <v>4.3869237513319099</v>
      </c>
      <c r="K5514">
        <v>3.5956000000000001</v>
      </c>
    </row>
    <row r="5515" spans="1:11">
      <c r="A5515">
        <v>45</v>
      </c>
      <c r="B5515">
        <v>0</v>
      </c>
      <c r="C5515">
        <v>758</v>
      </c>
      <c r="D5515">
        <v>447</v>
      </c>
      <c r="E5515">
        <v>24</v>
      </c>
      <c r="F5515">
        <v>2</v>
      </c>
      <c r="G5515">
        <v>10</v>
      </c>
      <c r="H5515">
        <v>1001</v>
      </c>
      <c r="I5515">
        <v>121.461928191512</v>
      </c>
      <c r="J5515">
        <v>6.8796729573432502</v>
      </c>
      <c r="K5515">
        <v>6.0495999999999999</v>
      </c>
    </row>
    <row r="5516" spans="1:11">
      <c r="A5516">
        <v>45</v>
      </c>
      <c r="B5516">
        <v>0</v>
      </c>
      <c r="C5516">
        <v>207</v>
      </c>
      <c r="D5516">
        <v>676</v>
      </c>
      <c r="E5516">
        <v>35</v>
      </c>
      <c r="F5516">
        <v>1</v>
      </c>
      <c r="G5516">
        <v>15</v>
      </c>
      <c r="H5516">
        <v>1501</v>
      </c>
      <c r="I5516">
        <v>179.785983880835</v>
      </c>
      <c r="J5516">
        <v>9.8959537185659894</v>
      </c>
      <c r="K5516">
        <v>8.6508000000000003</v>
      </c>
    </row>
    <row r="5517" spans="1:11">
      <c r="A5517">
        <v>45</v>
      </c>
      <c r="B5517">
        <v>0</v>
      </c>
      <c r="C5517">
        <v>269</v>
      </c>
      <c r="D5517">
        <v>1392</v>
      </c>
      <c r="E5517">
        <v>14</v>
      </c>
      <c r="F5517">
        <v>1</v>
      </c>
      <c r="G5517">
        <v>5</v>
      </c>
      <c r="H5517">
        <v>577</v>
      </c>
      <c r="I5517">
        <v>69.606034221179399</v>
      </c>
      <c r="J5517">
        <v>3.8932120414896501</v>
      </c>
      <c r="K5517">
        <v>3.3208000000000002</v>
      </c>
    </row>
    <row r="5518" spans="1:11">
      <c r="A5518">
        <v>45</v>
      </c>
      <c r="B5518">
        <v>0</v>
      </c>
      <c r="C5518">
        <v>759</v>
      </c>
      <c r="D5518">
        <v>322</v>
      </c>
      <c r="E5518">
        <v>19</v>
      </c>
      <c r="F5518">
        <v>1</v>
      </c>
      <c r="G5518">
        <v>8</v>
      </c>
      <c r="H5518">
        <v>814</v>
      </c>
      <c r="I5518">
        <v>98.071402559563694</v>
      </c>
      <c r="J5518">
        <v>5.4699542959699397</v>
      </c>
      <c r="K5518">
        <v>4.5275999999999996</v>
      </c>
    </row>
    <row r="5519" spans="1:11">
      <c r="A5519">
        <v>45</v>
      </c>
      <c r="B5519">
        <v>0</v>
      </c>
      <c r="C5519">
        <v>299</v>
      </c>
      <c r="D5519">
        <v>1184</v>
      </c>
      <c r="E5519">
        <v>24</v>
      </c>
      <c r="F5519">
        <v>1</v>
      </c>
      <c r="G5519">
        <v>9</v>
      </c>
      <c r="H5519">
        <v>932</v>
      </c>
      <c r="I5519">
        <v>115.169440391104</v>
      </c>
      <c r="J5519">
        <v>6.7659145723250198</v>
      </c>
      <c r="K5519">
        <v>5.6680000000000001</v>
      </c>
    </row>
    <row r="5520" spans="1:11">
      <c r="A5520">
        <v>45</v>
      </c>
      <c r="B5520">
        <v>0</v>
      </c>
      <c r="C5520">
        <v>811</v>
      </c>
      <c r="D5520">
        <v>191</v>
      </c>
      <c r="E5520">
        <v>19</v>
      </c>
      <c r="F5520">
        <v>1</v>
      </c>
      <c r="G5520">
        <v>7</v>
      </c>
      <c r="H5520">
        <v>746</v>
      </c>
      <c r="I5520">
        <v>92.703829478614296</v>
      </c>
      <c r="J5520">
        <v>5.5034898019347702</v>
      </c>
      <c r="K5520">
        <v>4.8996000000000004</v>
      </c>
    </row>
    <row r="5521" spans="1:11">
      <c r="A5521">
        <v>45</v>
      </c>
      <c r="B5521">
        <v>0</v>
      </c>
      <c r="C5521">
        <v>208</v>
      </c>
      <c r="D5521">
        <v>605</v>
      </c>
      <c r="E5521">
        <v>30</v>
      </c>
      <c r="F5521">
        <v>3</v>
      </c>
      <c r="G5521">
        <v>13</v>
      </c>
      <c r="H5521">
        <v>1386</v>
      </c>
      <c r="I5521">
        <v>165.456943039571</v>
      </c>
      <c r="J5521">
        <v>9.0366144102755595</v>
      </c>
      <c r="K5521">
        <v>7.7767999999999997</v>
      </c>
    </row>
    <row r="5522" spans="1:11">
      <c r="A5522">
        <v>45</v>
      </c>
      <c r="B5522">
        <v>0</v>
      </c>
      <c r="C5522">
        <v>3</v>
      </c>
      <c r="D5522">
        <v>1048</v>
      </c>
      <c r="E5522">
        <v>19</v>
      </c>
      <c r="F5522">
        <v>1</v>
      </c>
      <c r="G5522">
        <v>7</v>
      </c>
      <c r="H5522">
        <v>737</v>
      </c>
      <c r="I5522">
        <v>91.1756546453054</v>
      </c>
      <c r="J5522">
        <v>5.3677835276769503</v>
      </c>
      <c r="K5522">
        <v>4.5010000000000003</v>
      </c>
    </row>
    <row r="5523" spans="1:11">
      <c r="A5523">
        <v>45</v>
      </c>
      <c r="B5523">
        <v>0</v>
      </c>
      <c r="C5523">
        <v>774</v>
      </c>
      <c r="D5523">
        <v>1206</v>
      </c>
      <c r="E5523">
        <v>27</v>
      </c>
      <c r="F5523">
        <v>1</v>
      </c>
      <c r="G5523">
        <v>10</v>
      </c>
      <c r="H5523">
        <v>1098</v>
      </c>
      <c r="I5523">
        <v>134.499070628759</v>
      </c>
      <c r="J5523">
        <v>7.7678568472906404</v>
      </c>
      <c r="K5523">
        <v>6.8376000000000001</v>
      </c>
    </row>
    <row r="5524" spans="1:11">
      <c r="A5524">
        <v>45</v>
      </c>
      <c r="B5524">
        <v>0</v>
      </c>
      <c r="C5524">
        <v>378</v>
      </c>
      <c r="D5524">
        <v>950</v>
      </c>
      <c r="E5524">
        <v>43</v>
      </c>
      <c r="F5524">
        <v>1</v>
      </c>
      <c r="G5524">
        <v>17</v>
      </c>
      <c r="H5524">
        <v>1799</v>
      </c>
      <c r="I5524">
        <v>219.132380081082</v>
      </c>
      <c r="J5524">
        <v>12.511990249356799</v>
      </c>
      <c r="K5524">
        <v>10.4718</v>
      </c>
    </row>
    <row r="5525" spans="1:11">
      <c r="A5525">
        <v>45</v>
      </c>
      <c r="B5525">
        <v>0</v>
      </c>
      <c r="C5525">
        <v>46</v>
      </c>
      <c r="D5525">
        <v>547</v>
      </c>
      <c r="E5525">
        <v>23</v>
      </c>
      <c r="F5525">
        <v>1</v>
      </c>
      <c r="G5525">
        <v>9</v>
      </c>
      <c r="H5525">
        <v>968</v>
      </c>
      <c r="I5525">
        <v>116.876002669496</v>
      </c>
      <c r="J5525">
        <v>6.5496259435176896</v>
      </c>
      <c r="K5525">
        <v>5.5696000000000003</v>
      </c>
    </row>
    <row r="5526" spans="1:11">
      <c r="A5526">
        <v>45</v>
      </c>
      <c r="B5526">
        <v>0</v>
      </c>
      <c r="C5526">
        <v>750</v>
      </c>
      <c r="D5526">
        <v>474</v>
      </c>
      <c r="E5526">
        <v>26</v>
      </c>
      <c r="F5526">
        <v>1</v>
      </c>
      <c r="G5526">
        <v>10</v>
      </c>
      <c r="H5526">
        <v>1056</v>
      </c>
      <c r="I5526">
        <v>129.807549857472</v>
      </c>
      <c r="J5526">
        <v>7.5489336995366401</v>
      </c>
      <c r="K5526">
        <v>6.6719999999999997</v>
      </c>
    </row>
    <row r="5527" spans="1:11">
      <c r="A5527">
        <v>45</v>
      </c>
      <c r="B5527">
        <v>0</v>
      </c>
      <c r="C5527">
        <v>306</v>
      </c>
      <c r="D5527">
        <v>979</v>
      </c>
      <c r="E5527">
        <v>29</v>
      </c>
      <c r="F5527">
        <v>1</v>
      </c>
      <c r="G5527">
        <v>12</v>
      </c>
      <c r="H5527">
        <v>1269</v>
      </c>
      <c r="I5527">
        <v>155.05805364443299</v>
      </c>
      <c r="J5527">
        <v>8.9103254710476207</v>
      </c>
      <c r="K5527">
        <v>7.7610000000000001</v>
      </c>
    </row>
    <row r="5528" spans="1:11">
      <c r="A5528">
        <v>45</v>
      </c>
      <c r="B5528">
        <v>0</v>
      </c>
      <c r="C5528">
        <v>894</v>
      </c>
      <c r="D5528">
        <v>284</v>
      </c>
      <c r="E5528">
        <v>16</v>
      </c>
      <c r="F5528">
        <v>1</v>
      </c>
      <c r="G5528">
        <v>6</v>
      </c>
      <c r="H5528">
        <v>634</v>
      </c>
      <c r="I5528">
        <v>78.587530817553997</v>
      </c>
      <c r="J5528">
        <v>4.6437484858678602</v>
      </c>
      <c r="K5528">
        <v>4.0015999999999998</v>
      </c>
    </row>
    <row r="5529" spans="1:11">
      <c r="A5529">
        <v>45</v>
      </c>
      <c r="B5529">
        <v>0</v>
      </c>
      <c r="C5529">
        <v>1104</v>
      </c>
      <c r="D5529">
        <v>819</v>
      </c>
      <c r="E5529">
        <v>19</v>
      </c>
      <c r="F5529">
        <v>1</v>
      </c>
      <c r="G5529">
        <v>8</v>
      </c>
      <c r="H5529">
        <v>831</v>
      </c>
      <c r="I5529">
        <v>99.493718394680599</v>
      </c>
      <c r="J5529">
        <v>5.4711881707724102</v>
      </c>
      <c r="K5529">
        <v>4.6196000000000002</v>
      </c>
    </row>
    <row r="5530" spans="1:11">
      <c r="A5530">
        <v>45</v>
      </c>
      <c r="B5530">
        <v>0</v>
      </c>
      <c r="C5530">
        <v>666</v>
      </c>
      <c r="D5530">
        <v>1258</v>
      </c>
      <c r="E5530">
        <v>22</v>
      </c>
      <c r="F5530">
        <v>2</v>
      </c>
      <c r="G5530">
        <v>8</v>
      </c>
      <c r="H5530">
        <v>853</v>
      </c>
      <c r="I5530">
        <v>104.446158378372</v>
      </c>
      <c r="J5530">
        <v>6.0273626073101001</v>
      </c>
      <c r="K5530">
        <v>4.7451999999999996</v>
      </c>
    </row>
    <row r="5531" spans="1:11">
      <c r="A5531">
        <v>45</v>
      </c>
      <c r="B5531">
        <v>0</v>
      </c>
      <c r="C5531">
        <v>170</v>
      </c>
      <c r="D5531">
        <v>155</v>
      </c>
      <c r="E5531">
        <v>15</v>
      </c>
      <c r="F5531">
        <v>1</v>
      </c>
      <c r="G5531">
        <v>6</v>
      </c>
      <c r="H5531">
        <v>643</v>
      </c>
      <c r="I5531">
        <v>76.974021591703305</v>
      </c>
      <c r="J5531">
        <v>4.23144183464691</v>
      </c>
      <c r="K5531">
        <v>3.6156000000000001</v>
      </c>
    </row>
    <row r="5532" spans="1:11">
      <c r="A5532">
        <v>45</v>
      </c>
      <c r="B5532">
        <v>0</v>
      </c>
      <c r="C5532">
        <v>510</v>
      </c>
      <c r="D5532">
        <v>314</v>
      </c>
      <c r="E5532">
        <v>23</v>
      </c>
      <c r="F5532">
        <v>1</v>
      </c>
      <c r="G5532">
        <v>9</v>
      </c>
      <c r="H5532">
        <v>920</v>
      </c>
      <c r="I5532">
        <v>112.561094522042</v>
      </c>
      <c r="J5532">
        <v>6.4853681468363904</v>
      </c>
      <c r="K5532">
        <v>5.7320000000000002</v>
      </c>
    </row>
    <row r="5533" spans="1:11">
      <c r="A5533">
        <v>45</v>
      </c>
      <c r="B5533">
        <v>0</v>
      </c>
      <c r="C5533">
        <v>619</v>
      </c>
      <c r="D5533">
        <v>717</v>
      </c>
      <c r="E5533">
        <v>24</v>
      </c>
      <c r="F5533">
        <v>2</v>
      </c>
      <c r="G5533">
        <v>8</v>
      </c>
      <c r="H5533">
        <v>881</v>
      </c>
      <c r="I5533">
        <v>115.399306757017</v>
      </c>
      <c r="J5533">
        <v>7.4534488661290199</v>
      </c>
      <c r="K5533">
        <v>6.6614000000000004</v>
      </c>
    </row>
    <row r="5534" spans="1:11">
      <c r="A5534">
        <v>45</v>
      </c>
      <c r="B5534">
        <v>0</v>
      </c>
      <c r="C5534">
        <v>691</v>
      </c>
      <c r="D5534">
        <v>327</v>
      </c>
      <c r="E5534">
        <v>22</v>
      </c>
      <c r="F5534">
        <v>2</v>
      </c>
      <c r="G5534">
        <v>9</v>
      </c>
      <c r="H5534">
        <v>913</v>
      </c>
      <c r="I5534">
        <v>110.54863183233</v>
      </c>
      <c r="J5534">
        <v>6.2332254892631598</v>
      </c>
      <c r="K5534">
        <v>5.4577999999999998</v>
      </c>
    </row>
    <row r="5535" spans="1:11">
      <c r="A5535">
        <v>45</v>
      </c>
      <c r="B5535">
        <v>0</v>
      </c>
      <c r="C5535">
        <v>1078</v>
      </c>
      <c r="D5535">
        <v>1130</v>
      </c>
      <c r="E5535">
        <v>16</v>
      </c>
      <c r="F5535">
        <v>3</v>
      </c>
      <c r="G5535">
        <v>6</v>
      </c>
      <c r="H5535">
        <v>639</v>
      </c>
      <c r="I5535">
        <v>80.888812576276607</v>
      </c>
      <c r="J5535">
        <v>4.9596270021040896</v>
      </c>
      <c r="K5535">
        <v>4.4958</v>
      </c>
    </row>
    <row r="5536" spans="1:11">
      <c r="A5536">
        <v>45</v>
      </c>
      <c r="B5536">
        <v>0</v>
      </c>
      <c r="C5536">
        <v>739</v>
      </c>
      <c r="D5536">
        <v>413</v>
      </c>
      <c r="E5536">
        <v>22</v>
      </c>
      <c r="F5536">
        <v>3</v>
      </c>
      <c r="G5536">
        <v>9</v>
      </c>
      <c r="H5536">
        <v>928</v>
      </c>
      <c r="I5536">
        <v>113.551750316761</v>
      </c>
      <c r="J5536">
        <v>6.5438215134583197</v>
      </c>
      <c r="K5536">
        <v>5.4127999999999998</v>
      </c>
    </row>
    <row r="5537" spans="1:11">
      <c r="A5537">
        <v>45</v>
      </c>
      <c r="B5537">
        <v>0</v>
      </c>
      <c r="C5537">
        <v>158</v>
      </c>
      <c r="D5537">
        <v>1432</v>
      </c>
      <c r="E5537">
        <v>0</v>
      </c>
      <c r="F5537">
        <v>100</v>
      </c>
      <c r="G5537">
        <v>0</v>
      </c>
      <c r="H5537">
        <v>0</v>
      </c>
      <c r="I5537">
        <v>0</v>
      </c>
      <c r="J5537">
        <v>0</v>
      </c>
      <c r="K5537">
        <v>0</v>
      </c>
    </row>
    <row r="5538" spans="1:11">
      <c r="A5538">
        <v>45</v>
      </c>
      <c r="B5538">
        <v>0</v>
      </c>
      <c r="C5538">
        <v>689</v>
      </c>
      <c r="D5538">
        <v>527</v>
      </c>
      <c r="E5538">
        <v>28</v>
      </c>
      <c r="F5538">
        <v>1</v>
      </c>
      <c r="G5538">
        <v>11</v>
      </c>
      <c r="H5538">
        <v>1129</v>
      </c>
      <c r="I5538">
        <v>138.2570070557</v>
      </c>
      <c r="J5538">
        <v>7.98034460408822</v>
      </c>
      <c r="K5538">
        <v>6.9596</v>
      </c>
    </row>
    <row r="5539" spans="1:11">
      <c r="A5539">
        <v>45</v>
      </c>
      <c r="B5539">
        <v>0</v>
      </c>
      <c r="C5539">
        <v>810</v>
      </c>
      <c r="D5539">
        <v>574</v>
      </c>
      <c r="E5539">
        <v>25</v>
      </c>
      <c r="F5539">
        <v>2</v>
      </c>
      <c r="G5539">
        <v>10</v>
      </c>
      <c r="H5539">
        <v>1058</v>
      </c>
      <c r="I5539">
        <v>130.69047402163599</v>
      </c>
      <c r="J5539">
        <v>7.67226172650542</v>
      </c>
      <c r="K5539">
        <v>6.5968</v>
      </c>
    </row>
    <row r="5540" spans="1:11">
      <c r="A5540">
        <v>45</v>
      </c>
      <c r="B5540">
        <v>0</v>
      </c>
      <c r="C5540">
        <v>395</v>
      </c>
      <c r="D5540">
        <v>1428</v>
      </c>
      <c r="E5540">
        <v>13</v>
      </c>
      <c r="F5540">
        <v>3</v>
      </c>
      <c r="G5540">
        <v>5</v>
      </c>
      <c r="H5540">
        <v>506</v>
      </c>
      <c r="I5540">
        <v>62.849025449882703</v>
      </c>
      <c r="J5540">
        <v>3.7277875475944202</v>
      </c>
      <c r="K5540">
        <v>3.3460000000000001</v>
      </c>
    </row>
    <row r="5541" spans="1:11">
      <c r="A5541">
        <v>45</v>
      </c>
      <c r="B5541">
        <v>0</v>
      </c>
      <c r="C5541">
        <v>27</v>
      </c>
      <c r="D5541">
        <v>1262</v>
      </c>
      <c r="E5541">
        <v>0</v>
      </c>
      <c r="F5541">
        <v>100</v>
      </c>
      <c r="G5541">
        <v>0</v>
      </c>
      <c r="H5541">
        <v>0</v>
      </c>
      <c r="I5541">
        <v>0</v>
      </c>
      <c r="J5541">
        <v>0</v>
      </c>
      <c r="K5541">
        <v>0</v>
      </c>
    </row>
    <row r="5542" spans="1:11">
      <c r="A5542">
        <v>45</v>
      </c>
      <c r="B5542">
        <v>0</v>
      </c>
      <c r="C5542">
        <v>150</v>
      </c>
      <c r="D5542">
        <v>1323</v>
      </c>
      <c r="E5542">
        <v>16</v>
      </c>
      <c r="F5542">
        <v>2</v>
      </c>
      <c r="G5542">
        <v>6</v>
      </c>
      <c r="H5542">
        <v>611</v>
      </c>
      <c r="I5542">
        <v>76.896033707857796</v>
      </c>
      <c r="J5542">
        <v>4.6688221212635597</v>
      </c>
      <c r="K5542">
        <v>3.9986000000000002</v>
      </c>
    </row>
    <row r="5543" spans="1:11">
      <c r="A5543">
        <v>45</v>
      </c>
      <c r="B5543">
        <v>0</v>
      </c>
      <c r="C5543">
        <v>930</v>
      </c>
      <c r="D5543">
        <v>388</v>
      </c>
      <c r="E5543">
        <v>15</v>
      </c>
      <c r="F5543">
        <v>4</v>
      </c>
      <c r="G5543">
        <v>6</v>
      </c>
      <c r="H5543">
        <v>610</v>
      </c>
      <c r="I5543">
        <v>75.789181285985705</v>
      </c>
      <c r="J5543">
        <v>4.4977772288097997</v>
      </c>
      <c r="K5543">
        <v>4.0060000000000002</v>
      </c>
    </row>
    <row r="5544" spans="1:11">
      <c r="A5544">
        <v>52</v>
      </c>
      <c r="B5544">
        <v>0</v>
      </c>
      <c r="C5544">
        <v>140</v>
      </c>
      <c r="D5544">
        <v>1438</v>
      </c>
      <c r="E5544">
        <v>0</v>
      </c>
      <c r="F5544">
        <v>100</v>
      </c>
      <c r="G5544">
        <v>0</v>
      </c>
      <c r="H5544">
        <v>0</v>
      </c>
      <c r="I5544">
        <v>0</v>
      </c>
      <c r="J5544">
        <v>0</v>
      </c>
      <c r="K5544">
        <v>0</v>
      </c>
    </row>
    <row r="5545" spans="1:11">
      <c r="A5545">
        <v>52</v>
      </c>
      <c r="B5545">
        <v>0</v>
      </c>
      <c r="C5545">
        <v>608</v>
      </c>
      <c r="D5545">
        <v>165</v>
      </c>
      <c r="E5545">
        <v>38</v>
      </c>
      <c r="F5545">
        <v>5</v>
      </c>
      <c r="G5545">
        <v>18</v>
      </c>
      <c r="H5545">
        <v>1848</v>
      </c>
      <c r="I5545">
        <v>218.51315749858199</v>
      </c>
      <c r="J5545">
        <v>11.6606003275989</v>
      </c>
      <c r="K5545">
        <v>10.1304</v>
      </c>
    </row>
    <row r="5546" spans="1:11">
      <c r="A5546">
        <v>52</v>
      </c>
      <c r="B5546">
        <v>0</v>
      </c>
      <c r="C5546">
        <v>943</v>
      </c>
      <c r="D5546">
        <v>599</v>
      </c>
      <c r="E5546">
        <v>60</v>
      </c>
      <c r="F5546">
        <v>1</v>
      </c>
      <c r="G5546">
        <v>28</v>
      </c>
      <c r="H5546">
        <v>2855</v>
      </c>
      <c r="I5546">
        <v>331.54637684643802</v>
      </c>
      <c r="J5546">
        <v>16.856081988410001</v>
      </c>
      <c r="K5546">
        <v>14.41</v>
      </c>
    </row>
    <row r="5547" spans="1:11">
      <c r="A5547">
        <v>52</v>
      </c>
      <c r="B5547">
        <v>0</v>
      </c>
      <c r="C5547">
        <v>956</v>
      </c>
      <c r="D5547">
        <v>747</v>
      </c>
      <c r="E5547">
        <v>67</v>
      </c>
      <c r="F5547">
        <v>2</v>
      </c>
      <c r="G5547">
        <v>29</v>
      </c>
      <c r="H5547">
        <v>2941</v>
      </c>
      <c r="I5547">
        <v>353.17559372074402</v>
      </c>
      <c r="J5547">
        <v>19.5545876970086</v>
      </c>
      <c r="K5547">
        <v>16.91</v>
      </c>
    </row>
    <row r="5548" spans="1:11">
      <c r="A5548">
        <v>52</v>
      </c>
      <c r="B5548">
        <v>0</v>
      </c>
      <c r="C5548">
        <v>744</v>
      </c>
      <c r="D5548">
        <v>69</v>
      </c>
      <c r="E5548">
        <v>15</v>
      </c>
      <c r="F5548">
        <v>1</v>
      </c>
      <c r="G5548">
        <v>5</v>
      </c>
      <c r="H5548">
        <v>528</v>
      </c>
      <c r="I5548">
        <v>72.304909930100905</v>
      </c>
      <c r="J5548">
        <v>4.9397975667025102</v>
      </c>
      <c r="K5548">
        <v>4.4352</v>
      </c>
    </row>
    <row r="5549" spans="1:11">
      <c r="A5549">
        <v>52</v>
      </c>
      <c r="B5549">
        <v>0</v>
      </c>
      <c r="C5549">
        <v>208</v>
      </c>
      <c r="D5549">
        <v>609</v>
      </c>
      <c r="E5549">
        <v>57</v>
      </c>
      <c r="F5549">
        <v>1</v>
      </c>
      <c r="G5549">
        <v>23</v>
      </c>
      <c r="H5549">
        <v>2344</v>
      </c>
      <c r="I5549">
        <v>285.42950092798702</v>
      </c>
      <c r="J5549">
        <v>16.2870009516792</v>
      </c>
      <c r="K5549">
        <v>13.9712</v>
      </c>
    </row>
    <row r="5550" spans="1:11">
      <c r="A5550">
        <v>52</v>
      </c>
      <c r="B5550">
        <v>0</v>
      </c>
      <c r="C5550">
        <v>797</v>
      </c>
      <c r="D5550">
        <v>1360</v>
      </c>
      <c r="E5550">
        <v>37</v>
      </c>
      <c r="F5550">
        <v>4</v>
      </c>
      <c r="G5550">
        <v>16</v>
      </c>
      <c r="H5550">
        <v>1699</v>
      </c>
      <c r="I5550">
        <v>201.804360706106</v>
      </c>
      <c r="J5550">
        <v>10.889898989430501</v>
      </c>
      <c r="K5550">
        <v>9.0511999999999997</v>
      </c>
    </row>
    <row r="5551" spans="1:11">
      <c r="A5551">
        <v>52</v>
      </c>
      <c r="B5551">
        <v>0</v>
      </c>
      <c r="C5551">
        <v>169</v>
      </c>
      <c r="D5551">
        <v>13</v>
      </c>
      <c r="E5551">
        <v>3</v>
      </c>
      <c r="F5551">
        <v>7</v>
      </c>
      <c r="G5551">
        <v>0</v>
      </c>
      <c r="H5551">
        <v>21</v>
      </c>
      <c r="I5551">
        <v>7.9372539331937704</v>
      </c>
      <c r="J5551">
        <v>0.76544104933038404</v>
      </c>
      <c r="K5551">
        <v>0.3906</v>
      </c>
    </row>
    <row r="5552" spans="1:11">
      <c r="A5552">
        <v>52</v>
      </c>
      <c r="B5552">
        <v>0</v>
      </c>
      <c r="C5552">
        <v>389</v>
      </c>
      <c r="D5552">
        <v>1270</v>
      </c>
      <c r="E5552">
        <v>54</v>
      </c>
      <c r="F5552">
        <v>6</v>
      </c>
      <c r="G5552">
        <v>24</v>
      </c>
      <c r="H5552">
        <v>2474</v>
      </c>
      <c r="I5552">
        <v>296.83665541842998</v>
      </c>
      <c r="J5552">
        <v>16.402816831264101</v>
      </c>
      <c r="K5552">
        <v>14.1236</v>
      </c>
    </row>
    <row r="5553" spans="1:11">
      <c r="A5553">
        <v>52</v>
      </c>
      <c r="B5553">
        <v>0</v>
      </c>
      <c r="C5553">
        <v>561</v>
      </c>
      <c r="D5553">
        <v>99</v>
      </c>
      <c r="E5553">
        <v>36</v>
      </c>
      <c r="F5553">
        <v>1</v>
      </c>
      <c r="G5553">
        <v>13</v>
      </c>
      <c r="H5553">
        <v>1352</v>
      </c>
      <c r="I5553">
        <v>169.670268462097</v>
      </c>
      <c r="J5553">
        <v>10.2513218659839</v>
      </c>
      <c r="K5553">
        <v>9.0335999999999999</v>
      </c>
    </row>
    <row r="5554" spans="1:11">
      <c r="A5554">
        <v>52</v>
      </c>
      <c r="B5554">
        <v>0</v>
      </c>
      <c r="C5554">
        <v>840</v>
      </c>
      <c r="D5554">
        <v>1241</v>
      </c>
      <c r="E5554">
        <v>43</v>
      </c>
      <c r="F5554">
        <v>2</v>
      </c>
      <c r="G5554">
        <v>19</v>
      </c>
      <c r="H5554">
        <v>1962</v>
      </c>
      <c r="I5554">
        <v>237.12865706194199</v>
      </c>
      <c r="J5554">
        <v>13.3174922564273</v>
      </c>
      <c r="K5554">
        <v>11.8704</v>
      </c>
    </row>
    <row r="5555" spans="1:11">
      <c r="A5555">
        <v>52</v>
      </c>
      <c r="B5555">
        <v>0</v>
      </c>
      <c r="C5555">
        <v>34</v>
      </c>
      <c r="D5555">
        <v>997</v>
      </c>
      <c r="E5555">
        <v>49</v>
      </c>
      <c r="F5555">
        <v>1</v>
      </c>
      <c r="G5555">
        <v>19</v>
      </c>
      <c r="H5555">
        <v>1978</v>
      </c>
      <c r="I5555">
        <v>244.319462998755</v>
      </c>
      <c r="J5555">
        <v>14.341255175193</v>
      </c>
      <c r="K5555">
        <v>12.4336</v>
      </c>
    </row>
    <row r="5556" spans="1:11">
      <c r="A5556">
        <v>52</v>
      </c>
      <c r="B5556">
        <v>0</v>
      </c>
      <c r="C5556">
        <v>164</v>
      </c>
      <c r="D5556">
        <v>941</v>
      </c>
      <c r="E5556">
        <v>62</v>
      </c>
      <c r="F5556">
        <v>1</v>
      </c>
      <c r="G5556">
        <v>30</v>
      </c>
      <c r="H5556">
        <v>3002</v>
      </c>
      <c r="I5556">
        <v>348.49390238567997</v>
      </c>
      <c r="J5556">
        <v>17.699706212251101</v>
      </c>
      <c r="K5556">
        <v>15.1996</v>
      </c>
    </row>
    <row r="5557" spans="1:11">
      <c r="A5557">
        <v>52</v>
      </c>
      <c r="B5557">
        <v>0</v>
      </c>
      <c r="C5557">
        <v>151</v>
      </c>
      <c r="D5557">
        <v>693</v>
      </c>
      <c r="E5557">
        <v>60</v>
      </c>
      <c r="F5557">
        <v>1</v>
      </c>
      <c r="G5557">
        <v>24</v>
      </c>
      <c r="H5557">
        <v>2497</v>
      </c>
      <c r="I5557">
        <v>304.75728047086898</v>
      </c>
      <c r="J5557">
        <v>17.471951808541601</v>
      </c>
      <c r="K5557">
        <v>14.9664</v>
      </c>
    </row>
    <row r="5558" spans="1:11">
      <c r="A5558">
        <v>52</v>
      </c>
      <c r="B5558">
        <v>0</v>
      </c>
      <c r="C5558">
        <v>785</v>
      </c>
      <c r="D5558">
        <v>121</v>
      </c>
      <c r="E5558">
        <v>37</v>
      </c>
      <c r="F5558">
        <v>3</v>
      </c>
      <c r="G5558">
        <v>14</v>
      </c>
      <c r="H5558">
        <v>1468</v>
      </c>
      <c r="I5558">
        <v>181.22361876974</v>
      </c>
      <c r="J5558">
        <v>10.626269335942901</v>
      </c>
      <c r="K5558">
        <v>9.5952000000000002</v>
      </c>
    </row>
    <row r="5559" spans="1:11">
      <c r="A5559">
        <v>52</v>
      </c>
      <c r="B5559">
        <v>0</v>
      </c>
      <c r="C5559">
        <v>260</v>
      </c>
      <c r="D5559">
        <v>108</v>
      </c>
      <c r="E5559">
        <v>36</v>
      </c>
      <c r="F5559">
        <v>3</v>
      </c>
      <c r="G5559">
        <v>15</v>
      </c>
      <c r="H5559">
        <v>1548</v>
      </c>
      <c r="I5559">
        <v>188.06913622389001</v>
      </c>
      <c r="J5559">
        <v>10.680337073332501</v>
      </c>
      <c r="K5559">
        <v>9.3455999999999992</v>
      </c>
    </row>
    <row r="5560" spans="1:11">
      <c r="A5560">
        <v>52</v>
      </c>
      <c r="B5560">
        <v>0</v>
      </c>
      <c r="C5560">
        <v>176</v>
      </c>
      <c r="D5560">
        <v>342</v>
      </c>
      <c r="E5560">
        <v>46</v>
      </c>
      <c r="F5560">
        <v>1</v>
      </c>
      <c r="G5560">
        <v>19</v>
      </c>
      <c r="H5560">
        <v>1948</v>
      </c>
      <c r="I5560">
        <v>236.29219199965101</v>
      </c>
      <c r="J5560">
        <v>13.3742139955962</v>
      </c>
      <c r="K5560">
        <v>11.540800000000001</v>
      </c>
    </row>
    <row r="5561" spans="1:11">
      <c r="A5561">
        <v>52</v>
      </c>
      <c r="B5561">
        <v>0</v>
      </c>
      <c r="C5561">
        <v>888</v>
      </c>
      <c r="D5561">
        <v>1391</v>
      </c>
      <c r="E5561">
        <v>22</v>
      </c>
      <c r="F5561">
        <v>6</v>
      </c>
      <c r="G5561">
        <v>9</v>
      </c>
      <c r="H5561">
        <v>996</v>
      </c>
      <c r="I5561">
        <v>118.684455595499</v>
      </c>
      <c r="J5561">
        <v>6.4543318786687696</v>
      </c>
      <c r="K5561">
        <v>5.6151999999999997</v>
      </c>
    </row>
    <row r="5562" spans="1:11">
      <c r="A5562">
        <v>52</v>
      </c>
      <c r="B5562">
        <v>0</v>
      </c>
      <c r="C5562">
        <v>922</v>
      </c>
      <c r="D5562">
        <v>1083</v>
      </c>
      <c r="E5562">
        <v>50</v>
      </c>
      <c r="F5562">
        <v>1</v>
      </c>
      <c r="G5562">
        <v>21</v>
      </c>
      <c r="H5562">
        <v>2159</v>
      </c>
      <c r="I5562">
        <v>258.60587773676002</v>
      </c>
      <c r="J5562">
        <v>14.2352344553927</v>
      </c>
      <c r="K5562">
        <v>12.3598</v>
      </c>
    </row>
    <row r="5563" spans="1:11">
      <c r="A5563">
        <v>52</v>
      </c>
      <c r="B5563">
        <v>0</v>
      </c>
      <c r="C5563">
        <v>958</v>
      </c>
      <c r="D5563">
        <v>215</v>
      </c>
      <c r="E5563">
        <v>35</v>
      </c>
      <c r="F5563">
        <v>1</v>
      </c>
      <c r="G5563">
        <v>14</v>
      </c>
      <c r="H5563">
        <v>1461</v>
      </c>
      <c r="I5563">
        <v>174.55371666051701</v>
      </c>
      <c r="J5563">
        <v>9.5518532233279192</v>
      </c>
      <c r="K5563">
        <v>8.2710000000000008</v>
      </c>
    </row>
    <row r="5564" spans="1:11">
      <c r="A5564">
        <v>52</v>
      </c>
      <c r="B5564">
        <v>0</v>
      </c>
      <c r="C5564">
        <v>590</v>
      </c>
      <c r="D5564">
        <v>982</v>
      </c>
      <c r="E5564">
        <v>79</v>
      </c>
      <c r="F5564">
        <v>3</v>
      </c>
      <c r="G5564">
        <v>33</v>
      </c>
      <c r="H5564">
        <v>3399</v>
      </c>
      <c r="I5564">
        <v>414.54674042862803</v>
      </c>
      <c r="J5564">
        <v>23.731200980987001</v>
      </c>
      <c r="K5564">
        <v>21.389399999999998</v>
      </c>
    </row>
    <row r="5565" spans="1:11">
      <c r="A5565">
        <v>52</v>
      </c>
      <c r="B5565">
        <v>0</v>
      </c>
      <c r="C5565">
        <v>607</v>
      </c>
      <c r="D5565">
        <v>962</v>
      </c>
      <c r="E5565">
        <v>81</v>
      </c>
      <c r="F5565">
        <v>1</v>
      </c>
      <c r="G5565">
        <v>34</v>
      </c>
      <c r="H5565">
        <v>3482</v>
      </c>
      <c r="I5565">
        <v>420.48067732061099</v>
      </c>
      <c r="J5565">
        <v>23.5713300430841</v>
      </c>
      <c r="K5565">
        <v>20.360399999999998</v>
      </c>
    </row>
    <row r="5566" spans="1:11">
      <c r="A5566">
        <v>52</v>
      </c>
      <c r="B5566">
        <v>0</v>
      </c>
      <c r="C5566">
        <v>129</v>
      </c>
      <c r="D5566">
        <v>781</v>
      </c>
      <c r="E5566">
        <v>58</v>
      </c>
      <c r="F5566">
        <v>1</v>
      </c>
      <c r="G5566">
        <v>27</v>
      </c>
      <c r="H5566">
        <v>2755</v>
      </c>
      <c r="I5566">
        <v>321.74679485583101</v>
      </c>
      <c r="J5566">
        <v>16.619491568637098</v>
      </c>
      <c r="K5566">
        <v>14.268000000000001</v>
      </c>
    </row>
    <row r="5567" spans="1:11">
      <c r="A5567">
        <v>52</v>
      </c>
      <c r="B5567">
        <v>0</v>
      </c>
      <c r="C5567">
        <v>487</v>
      </c>
      <c r="D5567">
        <v>805</v>
      </c>
      <c r="E5567">
        <v>56</v>
      </c>
      <c r="F5567">
        <v>1</v>
      </c>
      <c r="G5567">
        <v>24</v>
      </c>
      <c r="H5567">
        <v>2410</v>
      </c>
      <c r="I5567">
        <v>292.76953393411702</v>
      </c>
      <c r="J5567">
        <v>16.623176591734801</v>
      </c>
      <c r="K5567">
        <v>14.504</v>
      </c>
    </row>
    <row r="5568" spans="1:11">
      <c r="A5568">
        <v>52</v>
      </c>
      <c r="B5568">
        <v>0</v>
      </c>
      <c r="C5568">
        <v>1016</v>
      </c>
      <c r="D5568">
        <v>1094</v>
      </c>
      <c r="E5568">
        <v>43</v>
      </c>
      <c r="F5568">
        <v>4</v>
      </c>
      <c r="G5568">
        <v>18</v>
      </c>
      <c r="H5568">
        <v>1827</v>
      </c>
      <c r="I5568">
        <v>224.519486904812</v>
      </c>
      <c r="J5568">
        <v>13.0497931018082</v>
      </c>
      <c r="K5568">
        <v>11.1684</v>
      </c>
    </row>
    <row r="5569" spans="1:11">
      <c r="A5569">
        <v>52</v>
      </c>
      <c r="B5569">
        <v>0</v>
      </c>
      <c r="C5569">
        <v>962</v>
      </c>
      <c r="D5569">
        <v>786</v>
      </c>
      <c r="E5569">
        <v>54</v>
      </c>
      <c r="F5569">
        <v>1</v>
      </c>
      <c r="G5569">
        <v>24</v>
      </c>
      <c r="H5569">
        <v>2473</v>
      </c>
      <c r="I5569">
        <v>296.06587104899501</v>
      </c>
      <c r="J5569">
        <v>16.2781172129949</v>
      </c>
      <c r="K5569">
        <v>14.130599999999999</v>
      </c>
    </row>
    <row r="5570" spans="1:11">
      <c r="A5570">
        <v>52</v>
      </c>
      <c r="B5570">
        <v>0</v>
      </c>
      <c r="C5570">
        <v>952</v>
      </c>
      <c r="D5570">
        <v>1222</v>
      </c>
      <c r="E5570">
        <v>46</v>
      </c>
      <c r="F5570">
        <v>2</v>
      </c>
      <c r="G5570">
        <v>19</v>
      </c>
      <c r="H5570">
        <v>1952</v>
      </c>
      <c r="I5570">
        <v>236.744588111323</v>
      </c>
      <c r="J5570">
        <v>13.3958799636306</v>
      </c>
      <c r="K5570">
        <v>11.9512</v>
      </c>
    </row>
    <row r="5571" spans="1:11">
      <c r="A5571">
        <v>52</v>
      </c>
      <c r="B5571">
        <v>0</v>
      </c>
      <c r="C5571">
        <v>580</v>
      </c>
      <c r="D5571">
        <v>389</v>
      </c>
      <c r="E5571">
        <v>54</v>
      </c>
      <c r="F5571">
        <v>3</v>
      </c>
      <c r="G5571">
        <v>22</v>
      </c>
      <c r="H5571">
        <v>2276</v>
      </c>
      <c r="I5571">
        <v>275.06726450088502</v>
      </c>
      <c r="J5571">
        <v>15.4467601781085</v>
      </c>
      <c r="K5571">
        <v>12.414400000000001</v>
      </c>
    </row>
    <row r="5572" spans="1:11">
      <c r="A5572">
        <v>52</v>
      </c>
      <c r="B5572">
        <v>0</v>
      </c>
      <c r="C5572">
        <v>536</v>
      </c>
      <c r="D5572">
        <v>926</v>
      </c>
      <c r="E5572">
        <v>74</v>
      </c>
      <c r="F5572">
        <v>2</v>
      </c>
      <c r="G5572">
        <v>32</v>
      </c>
      <c r="H5572">
        <v>3230</v>
      </c>
      <c r="I5572">
        <v>391.54565506464297</v>
      </c>
      <c r="J5572">
        <v>22.131199696356301</v>
      </c>
      <c r="K5572">
        <v>18.972000000000001</v>
      </c>
    </row>
    <row r="5573" spans="1:11">
      <c r="A5573">
        <v>52</v>
      </c>
      <c r="B5573">
        <v>0</v>
      </c>
      <c r="C5573">
        <v>528</v>
      </c>
      <c r="D5573">
        <v>493</v>
      </c>
      <c r="E5573">
        <v>61</v>
      </c>
      <c r="F5573">
        <v>2</v>
      </c>
      <c r="G5573">
        <v>26</v>
      </c>
      <c r="H5573">
        <v>2609</v>
      </c>
      <c r="I5573">
        <v>316.80751253718699</v>
      </c>
      <c r="J5573">
        <v>17.971697193086701</v>
      </c>
      <c r="K5573">
        <v>15.7662</v>
      </c>
    </row>
    <row r="5574" spans="1:11">
      <c r="A5574">
        <v>52</v>
      </c>
      <c r="B5574">
        <v>0</v>
      </c>
      <c r="C5574">
        <v>880</v>
      </c>
      <c r="D5574">
        <v>52</v>
      </c>
      <c r="E5574">
        <v>1</v>
      </c>
      <c r="F5574">
        <v>17</v>
      </c>
      <c r="G5574">
        <v>0</v>
      </c>
      <c r="H5574">
        <v>17</v>
      </c>
      <c r="I5574">
        <v>4.1231056256176597</v>
      </c>
      <c r="J5574">
        <v>0.375632799419859</v>
      </c>
      <c r="K5574">
        <v>0.28220000000000001</v>
      </c>
    </row>
    <row r="5575" spans="1:11">
      <c r="A5575">
        <v>52</v>
      </c>
      <c r="B5575">
        <v>0</v>
      </c>
      <c r="C5575">
        <v>893</v>
      </c>
      <c r="D5575">
        <v>558</v>
      </c>
      <c r="E5575">
        <v>60</v>
      </c>
      <c r="F5575">
        <v>2</v>
      </c>
      <c r="G5575">
        <v>27</v>
      </c>
      <c r="H5575">
        <v>2705</v>
      </c>
      <c r="I5575">
        <v>321.16506659348897</v>
      </c>
      <c r="J5575">
        <v>17.313795077914001</v>
      </c>
      <c r="K5575">
        <v>14.83</v>
      </c>
    </row>
    <row r="5576" spans="1:11">
      <c r="A5576">
        <v>52</v>
      </c>
      <c r="B5576">
        <v>0</v>
      </c>
      <c r="C5576">
        <v>538</v>
      </c>
      <c r="D5576">
        <v>964</v>
      </c>
      <c r="E5576">
        <v>65</v>
      </c>
      <c r="F5576">
        <v>11</v>
      </c>
      <c r="G5576">
        <v>33</v>
      </c>
      <c r="H5576">
        <v>3300</v>
      </c>
      <c r="I5576">
        <v>388.417301365426</v>
      </c>
      <c r="J5576">
        <v>20.486092843683</v>
      </c>
      <c r="K5576">
        <v>17.78</v>
      </c>
    </row>
    <row r="5577" spans="1:11">
      <c r="A5577">
        <v>52</v>
      </c>
      <c r="B5577">
        <v>0</v>
      </c>
      <c r="C5577">
        <v>35</v>
      </c>
      <c r="D5577">
        <v>892</v>
      </c>
      <c r="E5577">
        <v>50</v>
      </c>
      <c r="F5577">
        <v>4</v>
      </c>
      <c r="G5577">
        <v>21</v>
      </c>
      <c r="H5577">
        <v>2189</v>
      </c>
      <c r="I5577">
        <v>264.91696812397697</v>
      </c>
      <c r="J5577">
        <v>14.9210555926851</v>
      </c>
      <c r="K5577">
        <v>13.023400000000001</v>
      </c>
    </row>
    <row r="5578" spans="1:11">
      <c r="A5578">
        <v>52</v>
      </c>
      <c r="B5578">
        <v>0</v>
      </c>
      <c r="C5578">
        <v>35</v>
      </c>
      <c r="D5578">
        <v>1226</v>
      </c>
      <c r="E5578">
        <v>62</v>
      </c>
      <c r="F5578">
        <v>1</v>
      </c>
      <c r="G5578">
        <v>24</v>
      </c>
      <c r="H5578">
        <v>2488</v>
      </c>
      <c r="I5578">
        <v>299.39939879699199</v>
      </c>
      <c r="J5578">
        <v>16.654897177707198</v>
      </c>
      <c r="K5578">
        <v>14.1968</v>
      </c>
    </row>
    <row r="5579" spans="1:11">
      <c r="A5579">
        <v>52</v>
      </c>
      <c r="B5579">
        <v>0</v>
      </c>
      <c r="C5579">
        <v>182</v>
      </c>
      <c r="D5579">
        <v>529</v>
      </c>
      <c r="E5579">
        <v>57</v>
      </c>
      <c r="F5579">
        <v>1</v>
      </c>
      <c r="G5579">
        <v>24</v>
      </c>
      <c r="H5579">
        <v>2498</v>
      </c>
      <c r="I5579">
        <v>301.45978172884003</v>
      </c>
      <c r="J5579">
        <v>16.875414068994001</v>
      </c>
      <c r="K5579">
        <v>14.8408</v>
      </c>
    </row>
    <row r="5580" spans="1:11">
      <c r="A5580">
        <v>52</v>
      </c>
      <c r="B5580">
        <v>0</v>
      </c>
      <c r="C5580">
        <v>246</v>
      </c>
      <c r="D5580">
        <v>1003</v>
      </c>
      <c r="E5580">
        <v>76</v>
      </c>
      <c r="F5580">
        <v>1</v>
      </c>
      <c r="G5580">
        <v>37</v>
      </c>
      <c r="H5580">
        <v>3701</v>
      </c>
      <c r="I5580">
        <v>432.949188704633</v>
      </c>
      <c r="J5580">
        <v>22.4657494867187</v>
      </c>
      <c r="K5580">
        <v>19.45</v>
      </c>
    </row>
    <row r="5581" spans="1:11">
      <c r="A5581">
        <v>52</v>
      </c>
      <c r="B5581">
        <v>0</v>
      </c>
      <c r="C5581">
        <v>1065</v>
      </c>
      <c r="D5581">
        <v>126</v>
      </c>
      <c r="E5581">
        <v>3</v>
      </c>
      <c r="F5581">
        <v>13</v>
      </c>
      <c r="G5581">
        <v>0</v>
      </c>
      <c r="H5581">
        <v>39</v>
      </c>
      <c r="I5581">
        <v>10.816653826392001</v>
      </c>
      <c r="J5581">
        <v>1.00891030324801</v>
      </c>
      <c r="K5581">
        <v>0.67859999999999998</v>
      </c>
    </row>
    <row r="5582" spans="1:11">
      <c r="A5582">
        <v>52</v>
      </c>
      <c r="B5582">
        <v>0</v>
      </c>
      <c r="C5582">
        <v>949</v>
      </c>
      <c r="D5582">
        <v>910</v>
      </c>
      <c r="E5582">
        <v>62</v>
      </c>
      <c r="F5582">
        <v>1</v>
      </c>
      <c r="G5582">
        <v>26</v>
      </c>
      <c r="H5582">
        <v>2643</v>
      </c>
      <c r="I5582">
        <v>315.78632015969299</v>
      </c>
      <c r="J5582">
        <v>17.281929869085801</v>
      </c>
      <c r="K5582">
        <v>14.472799999999999</v>
      </c>
    </row>
    <row r="5583" spans="1:11">
      <c r="A5583">
        <v>52</v>
      </c>
      <c r="B5583">
        <v>0</v>
      </c>
      <c r="C5583">
        <v>321</v>
      </c>
      <c r="D5583">
        <v>1021</v>
      </c>
      <c r="E5583">
        <v>68</v>
      </c>
      <c r="F5583">
        <v>1</v>
      </c>
      <c r="G5583">
        <v>28</v>
      </c>
      <c r="H5583">
        <v>2831</v>
      </c>
      <c r="I5583">
        <v>340.495227573016</v>
      </c>
      <c r="J5583">
        <v>18.918612528406999</v>
      </c>
      <c r="K5583">
        <v>16.405200000000001</v>
      </c>
    </row>
    <row r="5584" spans="1:11">
      <c r="A5584">
        <v>52</v>
      </c>
      <c r="B5584">
        <v>0</v>
      </c>
      <c r="C5584">
        <v>24</v>
      </c>
      <c r="D5584">
        <v>1294</v>
      </c>
      <c r="E5584">
        <v>2</v>
      </c>
      <c r="F5584">
        <v>1</v>
      </c>
      <c r="G5584">
        <v>0</v>
      </c>
      <c r="H5584">
        <v>56</v>
      </c>
      <c r="I5584">
        <v>7.6157731058639104</v>
      </c>
      <c r="J5584">
        <v>0.51613951602255803</v>
      </c>
      <c r="K5584">
        <v>0.504</v>
      </c>
    </row>
    <row r="5585" spans="1:11">
      <c r="A5585">
        <v>52</v>
      </c>
      <c r="B5585">
        <v>0</v>
      </c>
      <c r="C5585">
        <v>1004</v>
      </c>
      <c r="D5585">
        <v>100</v>
      </c>
      <c r="E5585">
        <v>1</v>
      </c>
      <c r="F5585">
        <v>16</v>
      </c>
      <c r="G5585">
        <v>0</v>
      </c>
      <c r="H5585">
        <v>16</v>
      </c>
      <c r="I5585">
        <v>4</v>
      </c>
      <c r="J5585">
        <v>0.36660605559646697</v>
      </c>
      <c r="K5585">
        <v>0.26879999999999998</v>
      </c>
    </row>
    <row r="5586" spans="1:11">
      <c r="A5586">
        <v>52</v>
      </c>
      <c r="B5586">
        <v>0</v>
      </c>
      <c r="C5586">
        <v>45</v>
      </c>
      <c r="D5586">
        <v>1463</v>
      </c>
      <c r="E5586">
        <v>0</v>
      </c>
      <c r="F5586">
        <v>100</v>
      </c>
      <c r="G5586">
        <v>0</v>
      </c>
      <c r="H5586">
        <v>0</v>
      </c>
      <c r="I5586">
        <v>0</v>
      </c>
      <c r="J5586">
        <v>0</v>
      </c>
      <c r="K5586">
        <v>0</v>
      </c>
    </row>
    <row r="5587" spans="1:11">
      <c r="A5587">
        <v>52</v>
      </c>
      <c r="B5587">
        <v>0</v>
      </c>
      <c r="C5587">
        <v>794</v>
      </c>
      <c r="D5587">
        <v>565</v>
      </c>
      <c r="E5587">
        <v>63</v>
      </c>
      <c r="F5587">
        <v>2</v>
      </c>
      <c r="G5587">
        <v>28</v>
      </c>
      <c r="H5587">
        <v>2810</v>
      </c>
      <c r="I5587">
        <v>336.44316013258498</v>
      </c>
      <c r="J5587">
        <v>18.502162035827102</v>
      </c>
      <c r="K5587">
        <v>15.86</v>
      </c>
    </row>
    <row r="5588" spans="1:11">
      <c r="A5588">
        <v>52</v>
      </c>
      <c r="B5588">
        <v>0</v>
      </c>
      <c r="C5588">
        <v>583</v>
      </c>
      <c r="D5588">
        <v>283</v>
      </c>
      <c r="E5588">
        <v>47</v>
      </c>
      <c r="F5588">
        <v>2</v>
      </c>
      <c r="G5588">
        <v>19</v>
      </c>
      <c r="H5588">
        <v>1959</v>
      </c>
      <c r="I5588">
        <v>241.74573419193999</v>
      </c>
      <c r="J5588">
        <v>14.1648120354631</v>
      </c>
      <c r="K5588">
        <v>12.501799999999999</v>
      </c>
    </row>
    <row r="5589" spans="1:11">
      <c r="A5589">
        <v>52</v>
      </c>
      <c r="B5589">
        <v>0</v>
      </c>
      <c r="C5589">
        <v>419</v>
      </c>
      <c r="D5589">
        <v>97</v>
      </c>
      <c r="E5589">
        <v>40</v>
      </c>
      <c r="F5589">
        <v>2</v>
      </c>
      <c r="G5589">
        <v>16</v>
      </c>
      <c r="H5589">
        <v>1644</v>
      </c>
      <c r="I5589">
        <v>202.32646885664801</v>
      </c>
      <c r="J5589">
        <v>11.793489729507501</v>
      </c>
      <c r="K5589">
        <v>10.284800000000001</v>
      </c>
    </row>
    <row r="5590" spans="1:11">
      <c r="A5590">
        <v>52</v>
      </c>
      <c r="B5590">
        <v>0</v>
      </c>
      <c r="C5590">
        <v>421</v>
      </c>
      <c r="D5590">
        <v>433</v>
      </c>
      <c r="E5590">
        <v>56</v>
      </c>
      <c r="F5590">
        <v>3</v>
      </c>
      <c r="G5590">
        <v>26</v>
      </c>
      <c r="H5590">
        <v>2647</v>
      </c>
      <c r="I5590">
        <v>309.05824693736901</v>
      </c>
      <c r="J5590">
        <v>15.9533413428034</v>
      </c>
      <c r="K5590">
        <v>13.619400000000001</v>
      </c>
    </row>
    <row r="5591" spans="1:11">
      <c r="A5591">
        <v>52</v>
      </c>
      <c r="B5591">
        <v>0</v>
      </c>
      <c r="C5591">
        <v>437</v>
      </c>
      <c r="D5591">
        <v>384</v>
      </c>
      <c r="E5591">
        <v>52</v>
      </c>
      <c r="F5591">
        <v>1</v>
      </c>
      <c r="G5591">
        <v>24</v>
      </c>
      <c r="H5591">
        <v>2435</v>
      </c>
      <c r="I5591">
        <v>287.125408140763</v>
      </c>
      <c r="J5591">
        <v>15.2147132736703</v>
      </c>
      <c r="K5591">
        <v>13.048999999999999</v>
      </c>
    </row>
    <row r="5592" spans="1:11">
      <c r="A5592">
        <v>52</v>
      </c>
      <c r="B5592">
        <v>0</v>
      </c>
      <c r="C5592">
        <v>237</v>
      </c>
      <c r="D5592">
        <v>386</v>
      </c>
      <c r="E5592">
        <v>50</v>
      </c>
      <c r="F5592">
        <v>2</v>
      </c>
      <c r="G5592">
        <v>21</v>
      </c>
      <c r="H5592">
        <v>2132</v>
      </c>
      <c r="I5592">
        <v>257.75181861628101</v>
      </c>
      <c r="J5592">
        <v>14.485081981127999</v>
      </c>
      <c r="K5592">
        <v>12.892799999999999</v>
      </c>
    </row>
    <row r="5593" spans="1:11">
      <c r="A5593">
        <v>52</v>
      </c>
      <c r="B5593">
        <v>0</v>
      </c>
      <c r="C5593">
        <v>806</v>
      </c>
      <c r="D5593">
        <v>892</v>
      </c>
      <c r="E5593">
        <v>82</v>
      </c>
      <c r="F5593">
        <v>2</v>
      </c>
      <c r="G5593">
        <v>36</v>
      </c>
      <c r="H5593">
        <v>3684</v>
      </c>
      <c r="I5593">
        <v>439.96136193988701</v>
      </c>
      <c r="J5593">
        <v>24.051494756043802</v>
      </c>
      <c r="K5593">
        <v>21.0168</v>
      </c>
    </row>
    <row r="5594" spans="1:11">
      <c r="A5594">
        <v>52</v>
      </c>
      <c r="B5594">
        <v>0</v>
      </c>
      <c r="C5594">
        <v>106</v>
      </c>
      <c r="D5594">
        <v>298</v>
      </c>
      <c r="E5594">
        <v>44</v>
      </c>
      <c r="F5594">
        <v>1</v>
      </c>
      <c r="G5594">
        <v>20</v>
      </c>
      <c r="H5594">
        <v>2000</v>
      </c>
      <c r="I5594">
        <v>238.42399208133401</v>
      </c>
      <c r="J5594">
        <v>12.979214151866101</v>
      </c>
      <c r="K5594">
        <v>11.08</v>
      </c>
    </row>
    <row r="5595" spans="1:11">
      <c r="A5595">
        <v>52</v>
      </c>
      <c r="B5595">
        <v>0</v>
      </c>
      <c r="C5595">
        <v>156</v>
      </c>
      <c r="D5595">
        <v>947</v>
      </c>
      <c r="E5595">
        <v>62</v>
      </c>
      <c r="F5595">
        <v>2</v>
      </c>
      <c r="G5595">
        <v>27</v>
      </c>
      <c r="H5595">
        <v>2737</v>
      </c>
      <c r="I5595">
        <v>324.427187516706</v>
      </c>
      <c r="J5595">
        <v>17.418757131322501</v>
      </c>
      <c r="K5595">
        <v>14.3736</v>
      </c>
    </row>
    <row r="5596" spans="1:11">
      <c r="A5596">
        <v>52</v>
      </c>
      <c r="B5596">
        <v>0</v>
      </c>
      <c r="C5596">
        <v>1051</v>
      </c>
      <c r="D5596">
        <v>1314</v>
      </c>
      <c r="E5596">
        <v>2</v>
      </c>
      <c r="F5596">
        <v>5</v>
      </c>
      <c r="G5596">
        <v>0</v>
      </c>
      <c r="H5596">
        <v>55</v>
      </c>
      <c r="I5596">
        <v>8.0622577482985491</v>
      </c>
      <c r="J5596">
        <v>0.58949130612758005</v>
      </c>
      <c r="K5596">
        <v>0.55000000000000004</v>
      </c>
    </row>
    <row r="5597" spans="1:11">
      <c r="A5597">
        <v>52</v>
      </c>
      <c r="B5597">
        <v>0</v>
      </c>
      <c r="C5597">
        <v>978</v>
      </c>
      <c r="D5597">
        <v>1256</v>
      </c>
      <c r="E5597">
        <v>42</v>
      </c>
      <c r="F5597">
        <v>1</v>
      </c>
      <c r="G5597">
        <v>19</v>
      </c>
      <c r="H5597">
        <v>1907</v>
      </c>
      <c r="I5597">
        <v>222.26785642553</v>
      </c>
      <c r="J5597">
        <v>11.417753719537</v>
      </c>
      <c r="K5597">
        <v>9.8328000000000007</v>
      </c>
    </row>
    <row r="5598" spans="1:11">
      <c r="A5598">
        <v>52</v>
      </c>
      <c r="B5598">
        <v>0</v>
      </c>
      <c r="C5598">
        <v>920</v>
      </c>
      <c r="D5598">
        <v>224</v>
      </c>
      <c r="E5598">
        <v>39</v>
      </c>
      <c r="F5598">
        <v>3</v>
      </c>
      <c r="G5598">
        <v>16</v>
      </c>
      <c r="H5598">
        <v>1618</v>
      </c>
      <c r="I5598">
        <v>199.01758716254199</v>
      </c>
      <c r="J5598">
        <v>11.588252672426499</v>
      </c>
      <c r="K5598">
        <v>10.0236</v>
      </c>
    </row>
    <row r="5599" spans="1:11">
      <c r="A5599">
        <v>52</v>
      </c>
      <c r="B5599">
        <v>0</v>
      </c>
      <c r="C5599">
        <v>1123</v>
      </c>
      <c r="D5599">
        <v>711</v>
      </c>
      <c r="E5599">
        <v>44</v>
      </c>
      <c r="F5599">
        <v>1</v>
      </c>
      <c r="G5599">
        <v>17</v>
      </c>
      <c r="H5599">
        <v>1753</v>
      </c>
      <c r="I5599">
        <v>214.632243616843</v>
      </c>
      <c r="J5599">
        <v>12.3842278725805</v>
      </c>
      <c r="K5599">
        <v>10.831200000000001</v>
      </c>
    </row>
    <row r="5600" spans="1:11">
      <c r="A5600">
        <v>52</v>
      </c>
      <c r="B5600">
        <v>0</v>
      </c>
      <c r="C5600">
        <v>139</v>
      </c>
      <c r="D5600">
        <v>1351</v>
      </c>
      <c r="E5600">
        <v>13</v>
      </c>
      <c r="F5600">
        <v>3</v>
      </c>
      <c r="G5600">
        <v>4</v>
      </c>
      <c r="H5600">
        <v>452</v>
      </c>
      <c r="I5600">
        <v>63.150613615387797</v>
      </c>
      <c r="J5600">
        <v>4.4101700647480699</v>
      </c>
      <c r="K5600">
        <v>3.7063999999999999</v>
      </c>
    </row>
    <row r="5601" spans="1:11">
      <c r="A5601">
        <v>52</v>
      </c>
      <c r="B5601">
        <v>0</v>
      </c>
      <c r="C5601">
        <v>788</v>
      </c>
      <c r="D5601">
        <v>1317</v>
      </c>
      <c r="E5601">
        <v>43</v>
      </c>
      <c r="F5601">
        <v>1</v>
      </c>
      <c r="G5601">
        <v>17</v>
      </c>
      <c r="H5601">
        <v>1790</v>
      </c>
      <c r="I5601">
        <v>219.079894102585</v>
      </c>
      <c r="J5601">
        <v>12.631310304160801</v>
      </c>
      <c r="K5601">
        <v>11.166</v>
      </c>
    </row>
    <row r="5602" spans="1:11">
      <c r="A5602">
        <v>52</v>
      </c>
      <c r="B5602">
        <v>0</v>
      </c>
      <c r="C5602">
        <v>1077</v>
      </c>
      <c r="D5602">
        <v>679</v>
      </c>
      <c r="E5602">
        <v>42</v>
      </c>
      <c r="F5602">
        <v>2</v>
      </c>
      <c r="G5602">
        <v>17</v>
      </c>
      <c r="H5602">
        <v>1782</v>
      </c>
      <c r="I5602">
        <v>211.243934824174</v>
      </c>
      <c r="J5602">
        <v>11.344055712134001</v>
      </c>
      <c r="K5602">
        <v>9.3979999999999997</v>
      </c>
    </row>
    <row r="5603" spans="1:11">
      <c r="A5603">
        <v>52</v>
      </c>
      <c r="B5603">
        <v>0</v>
      </c>
      <c r="C5603">
        <v>79</v>
      </c>
      <c r="D5603">
        <v>25</v>
      </c>
      <c r="E5603">
        <v>1</v>
      </c>
      <c r="F5603">
        <v>8</v>
      </c>
      <c r="G5603">
        <v>0</v>
      </c>
      <c r="H5603">
        <v>8</v>
      </c>
      <c r="I5603">
        <v>2.8284271247461898</v>
      </c>
      <c r="J5603">
        <v>0.271293199325011</v>
      </c>
      <c r="K5603">
        <v>0.1472</v>
      </c>
    </row>
    <row r="5604" spans="1:11">
      <c r="A5604">
        <v>52</v>
      </c>
      <c r="B5604">
        <v>0</v>
      </c>
      <c r="C5604">
        <v>1104</v>
      </c>
      <c r="D5604">
        <v>1286</v>
      </c>
      <c r="E5604">
        <v>3</v>
      </c>
      <c r="F5604">
        <v>4</v>
      </c>
      <c r="G5604">
        <v>0</v>
      </c>
      <c r="H5604">
        <v>64</v>
      </c>
      <c r="I5604">
        <v>9.3808315196468595</v>
      </c>
      <c r="J5604">
        <v>0.68585712797928999</v>
      </c>
      <c r="K5604">
        <v>0.56320000000000003</v>
      </c>
    </row>
    <row r="5605" spans="1:11">
      <c r="A5605">
        <v>52</v>
      </c>
      <c r="B5605">
        <v>0</v>
      </c>
      <c r="C5605">
        <v>1030</v>
      </c>
      <c r="D5605">
        <v>1287</v>
      </c>
      <c r="E5605">
        <v>3</v>
      </c>
      <c r="F5605">
        <v>8</v>
      </c>
      <c r="G5605">
        <v>0</v>
      </c>
      <c r="H5605">
        <v>90</v>
      </c>
      <c r="I5605">
        <v>11.7473401244707</v>
      </c>
      <c r="J5605">
        <v>0.75498344352707503</v>
      </c>
      <c r="K5605">
        <v>0.46800000000000003</v>
      </c>
    </row>
    <row r="5606" spans="1:11">
      <c r="A5606">
        <v>52</v>
      </c>
      <c r="B5606">
        <v>0</v>
      </c>
      <c r="C5606">
        <v>1082</v>
      </c>
      <c r="D5606">
        <v>1417</v>
      </c>
      <c r="E5606">
        <v>1</v>
      </c>
      <c r="F5606">
        <v>10</v>
      </c>
      <c r="G5606">
        <v>0</v>
      </c>
      <c r="H5606">
        <v>10</v>
      </c>
      <c r="I5606">
        <v>3.16227766016838</v>
      </c>
      <c r="J5606">
        <v>0.3</v>
      </c>
      <c r="K5606">
        <v>0.18</v>
      </c>
    </row>
    <row r="5607" spans="1:11">
      <c r="A5607">
        <v>52</v>
      </c>
      <c r="B5607">
        <v>0</v>
      </c>
      <c r="C5607">
        <v>667</v>
      </c>
      <c r="D5607">
        <v>1239</v>
      </c>
      <c r="E5607">
        <v>58</v>
      </c>
      <c r="F5607">
        <v>3</v>
      </c>
      <c r="G5607">
        <v>26</v>
      </c>
      <c r="H5607">
        <v>2662</v>
      </c>
      <c r="I5607">
        <v>319.41195970094799</v>
      </c>
      <c r="J5607">
        <v>17.652637196747701</v>
      </c>
      <c r="K5607">
        <v>15.058</v>
      </c>
    </row>
    <row r="5608" spans="1:11">
      <c r="A5608">
        <v>52</v>
      </c>
      <c r="B5608">
        <v>0</v>
      </c>
      <c r="C5608">
        <v>656</v>
      </c>
      <c r="D5608">
        <v>620</v>
      </c>
      <c r="E5608">
        <v>62</v>
      </c>
      <c r="F5608">
        <v>2</v>
      </c>
      <c r="G5608">
        <v>28</v>
      </c>
      <c r="H5608">
        <v>2859</v>
      </c>
      <c r="I5608">
        <v>337.74990747593102</v>
      </c>
      <c r="J5608">
        <v>17.9822662642949</v>
      </c>
      <c r="K5608">
        <v>15.3362</v>
      </c>
    </row>
    <row r="5609" spans="1:11">
      <c r="A5609">
        <v>52</v>
      </c>
      <c r="B5609">
        <v>0</v>
      </c>
      <c r="C5609">
        <v>1127</v>
      </c>
      <c r="D5609">
        <v>1039</v>
      </c>
      <c r="E5609">
        <v>44</v>
      </c>
      <c r="F5609">
        <v>1</v>
      </c>
      <c r="G5609">
        <v>17</v>
      </c>
      <c r="H5609">
        <v>1745</v>
      </c>
      <c r="I5609">
        <v>217.98853180844199</v>
      </c>
      <c r="J5609">
        <v>13.0647426304539</v>
      </c>
      <c r="K5609">
        <v>11.462999999999999</v>
      </c>
    </row>
    <row r="5610" spans="1:11">
      <c r="A5610">
        <v>52</v>
      </c>
      <c r="B5610">
        <v>0</v>
      </c>
      <c r="C5610">
        <v>539</v>
      </c>
      <c r="D5610">
        <v>744</v>
      </c>
      <c r="E5610">
        <v>53</v>
      </c>
      <c r="F5610">
        <v>2</v>
      </c>
      <c r="G5610">
        <v>22</v>
      </c>
      <c r="H5610">
        <v>2244</v>
      </c>
      <c r="I5610">
        <v>269.05018119302599</v>
      </c>
      <c r="J5610">
        <v>14.8433958378802</v>
      </c>
      <c r="K5610">
        <v>12.4032</v>
      </c>
    </row>
    <row r="5611" spans="1:11">
      <c r="A5611">
        <v>52</v>
      </c>
      <c r="B5611">
        <v>0</v>
      </c>
      <c r="C5611">
        <v>486</v>
      </c>
      <c r="D5611">
        <v>1430</v>
      </c>
      <c r="E5611">
        <v>44</v>
      </c>
      <c r="F5611">
        <v>1</v>
      </c>
      <c r="G5611">
        <v>17</v>
      </c>
      <c r="H5611">
        <v>1737</v>
      </c>
      <c r="I5611">
        <v>215.74290254837999</v>
      </c>
      <c r="J5611">
        <v>12.795823537389101</v>
      </c>
      <c r="K5611">
        <v>10.763400000000001</v>
      </c>
    </row>
    <row r="5612" spans="1:11">
      <c r="A5612">
        <v>52</v>
      </c>
      <c r="B5612">
        <v>0</v>
      </c>
      <c r="C5612">
        <v>1014</v>
      </c>
      <c r="D5612">
        <v>203</v>
      </c>
      <c r="E5612">
        <v>2</v>
      </c>
      <c r="F5612">
        <v>2</v>
      </c>
      <c r="G5612">
        <v>0</v>
      </c>
      <c r="H5612">
        <v>39</v>
      </c>
      <c r="I5612">
        <v>6.5574385243020004</v>
      </c>
      <c r="J5612">
        <v>0.52716221412388797</v>
      </c>
      <c r="K5612">
        <v>0.4914</v>
      </c>
    </row>
    <row r="5613" spans="1:11">
      <c r="A5613">
        <v>52</v>
      </c>
      <c r="B5613">
        <v>0</v>
      </c>
      <c r="C5613">
        <v>498</v>
      </c>
      <c r="D5613">
        <v>1353</v>
      </c>
      <c r="E5613">
        <v>47</v>
      </c>
      <c r="F5613">
        <v>1</v>
      </c>
      <c r="G5613">
        <v>19</v>
      </c>
      <c r="H5613">
        <v>1965</v>
      </c>
      <c r="I5613">
        <v>237.85920205028901</v>
      </c>
      <c r="J5613">
        <v>13.4032645277186</v>
      </c>
      <c r="K5613">
        <v>11.768000000000001</v>
      </c>
    </row>
    <row r="5614" spans="1:11">
      <c r="A5614">
        <v>52</v>
      </c>
      <c r="B5614">
        <v>0</v>
      </c>
      <c r="C5614">
        <v>5</v>
      </c>
      <c r="D5614">
        <v>899</v>
      </c>
      <c r="E5614">
        <v>42</v>
      </c>
      <c r="F5614">
        <v>1</v>
      </c>
      <c r="G5614">
        <v>19</v>
      </c>
      <c r="H5614">
        <v>1909</v>
      </c>
      <c r="I5614">
        <v>228.32652057963</v>
      </c>
      <c r="J5614">
        <v>12.526048858279299</v>
      </c>
      <c r="K5614">
        <v>10.911799999999999</v>
      </c>
    </row>
    <row r="5615" spans="1:11">
      <c r="A5615">
        <v>52</v>
      </c>
      <c r="B5615">
        <v>0</v>
      </c>
      <c r="C5615">
        <v>1003</v>
      </c>
      <c r="D5615">
        <v>961</v>
      </c>
      <c r="E5615">
        <v>55</v>
      </c>
      <c r="F5615">
        <v>1</v>
      </c>
      <c r="G5615">
        <v>25</v>
      </c>
      <c r="H5615">
        <v>2509</v>
      </c>
      <c r="I5615">
        <v>298.22307087145401</v>
      </c>
      <c r="J5615">
        <v>16.120232628594401</v>
      </c>
      <c r="K5615">
        <v>14.088200000000001</v>
      </c>
    </row>
    <row r="5616" spans="1:11">
      <c r="A5616">
        <v>52</v>
      </c>
      <c r="B5616">
        <v>0</v>
      </c>
      <c r="C5616">
        <v>531</v>
      </c>
      <c r="D5616">
        <v>1352</v>
      </c>
      <c r="E5616">
        <v>42</v>
      </c>
      <c r="F5616">
        <v>1</v>
      </c>
      <c r="G5616">
        <v>17</v>
      </c>
      <c r="H5616">
        <v>1730</v>
      </c>
      <c r="I5616">
        <v>206.37344790452099</v>
      </c>
      <c r="J5616">
        <v>11.2521109130687</v>
      </c>
      <c r="K5616">
        <v>9.8059999999999992</v>
      </c>
    </row>
    <row r="5617" spans="1:11">
      <c r="A5617">
        <v>52</v>
      </c>
      <c r="B5617">
        <v>0</v>
      </c>
      <c r="C5617">
        <v>1030</v>
      </c>
      <c r="D5617">
        <v>1195</v>
      </c>
      <c r="E5617">
        <v>40</v>
      </c>
      <c r="F5617">
        <v>2</v>
      </c>
      <c r="G5617">
        <v>16</v>
      </c>
      <c r="H5617">
        <v>1622</v>
      </c>
      <c r="I5617">
        <v>200.229867901869</v>
      </c>
      <c r="J5617">
        <v>11.7401703565153</v>
      </c>
      <c r="K5617">
        <v>9.8547999999999991</v>
      </c>
    </row>
    <row r="5618" spans="1:11">
      <c r="A5618">
        <v>52</v>
      </c>
      <c r="B5618">
        <v>0</v>
      </c>
      <c r="C5618">
        <v>42</v>
      </c>
      <c r="D5618">
        <v>15</v>
      </c>
      <c r="E5618">
        <v>1</v>
      </c>
      <c r="F5618">
        <v>1</v>
      </c>
      <c r="G5618">
        <v>0</v>
      </c>
      <c r="H5618">
        <v>1</v>
      </c>
      <c r="I5618">
        <v>1</v>
      </c>
      <c r="J5618">
        <v>9.9498743710662002E-2</v>
      </c>
      <c r="K5618">
        <v>1.9800000000000002E-2</v>
      </c>
    </row>
    <row r="5619" spans="1:11">
      <c r="A5619">
        <v>52</v>
      </c>
      <c r="B5619">
        <v>0</v>
      </c>
      <c r="C5619">
        <v>410</v>
      </c>
      <c r="D5619">
        <v>1278</v>
      </c>
      <c r="E5619">
        <v>50</v>
      </c>
      <c r="F5619">
        <v>4</v>
      </c>
      <c r="G5619">
        <v>20</v>
      </c>
      <c r="H5619">
        <v>2060</v>
      </c>
      <c r="I5619">
        <v>248.43912735316101</v>
      </c>
      <c r="J5619">
        <v>13.887404365107299</v>
      </c>
      <c r="K5619">
        <v>11.628</v>
      </c>
    </row>
    <row r="5620" spans="1:11">
      <c r="A5620">
        <v>52</v>
      </c>
      <c r="B5620">
        <v>0</v>
      </c>
      <c r="C5620">
        <v>1015</v>
      </c>
      <c r="D5620">
        <v>1449</v>
      </c>
      <c r="E5620">
        <v>1</v>
      </c>
      <c r="F5620">
        <v>3</v>
      </c>
      <c r="G5620">
        <v>0</v>
      </c>
      <c r="H5620">
        <v>3</v>
      </c>
      <c r="I5620">
        <v>1.7320508075688801</v>
      </c>
      <c r="J5620">
        <v>0.17058722109232</v>
      </c>
      <c r="K5620">
        <v>5.8200000000000002E-2</v>
      </c>
    </row>
    <row r="5621" spans="1:11">
      <c r="A5621">
        <v>52</v>
      </c>
      <c r="B5621">
        <v>0</v>
      </c>
      <c r="C5621">
        <v>668</v>
      </c>
      <c r="D5621">
        <v>92</v>
      </c>
      <c r="E5621">
        <v>37</v>
      </c>
      <c r="F5621">
        <v>3</v>
      </c>
      <c r="G5621">
        <v>14</v>
      </c>
      <c r="H5621">
        <v>1447</v>
      </c>
      <c r="I5621">
        <v>179.702531979936</v>
      </c>
      <c r="J5621">
        <v>10.6559420043467</v>
      </c>
      <c r="K5621">
        <v>8.5768000000000004</v>
      </c>
    </row>
    <row r="5622" spans="1:11">
      <c r="A5622">
        <v>52</v>
      </c>
      <c r="B5622">
        <v>0</v>
      </c>
      <c r="C5622">
        <v>257</v>
      </c>
      <c r="D5622">
        <v>643</v>
      </c>
      <c r="E5622">
        <v>60</v>
      </c>
      <c r="F5622">
        <v>2</v>
      </c>
      <c r="G5622">
        <v>25</v>
      </c>
      <c r="H5622">
        <v>2530</v>
      </c>
      <c r="I5622">
        <v>308.574140199726</v>
      </c>
      <c r="J5622">
        <v>17.6660691722862</v>
      </c>
      <c r="K5622">
        <v>15.212</v>
      </c>
    </row>
    <row r="5623" spans="1:11">
      <c r="A5623">
        <v>52</v>
      </c>
      <c r="B5623">
        <v>0</v>
      </c>
      <c r="C5623">
        <v>336</v>
      </c>
      <c r="D5623">
        <v>614</v>
      </c>
      <c r="E5623">
        <v>58</v>
      </c>
      <c r="F5623">
        <v>2</v>
      </c>
      <c r="G5623">
        <v>26</v>
      </c>
      <c r="H5623">
        <v>2694</v>
      </c>
      <c r="I5623">
        <v>322.66701101910002</v>
      </c>
      <c r="J5623">
        <v>17.758840052210601</v>
      </c>
      <c r="K5623">
        <v>15.7036</v>
      </c>
    </row>
    <row r="5624" spans="1:11">
      <c r="A5624">
        <v>52</v>
      </c>
      <c r="B5624">
        <v>0</v>
      </c>
      <c r="C5624">
        <v>1022</v>
      </c>
      <c r="D5624">
        <v>777</v>
      </c>
      <c r="E5624">
        <v>53</v>
      </c>
      <c r="F5624">
        <v>2</v>
      </c>
      <c r="G5624">
        <v>22</v>
      </c>
      <c r="H5624">
        <v>2235</v>
      </c>
      <c r="I5624">
        <v>272.64812487893602</v>
      </c>
      <c r="J5624">
        <v>15.6156171828077</v>
      </c>
      <c r="K5624">
        <v>13.586</v>
      </c>
    </row>
    <row r="5625" spans="1:11">
      <c r="A5625">
        <v>52</v>
      </c>
      <c r="B5625">
        <v>0</v>
      </c>
      <c r="C5625">
        <v>598</v>
      </c>
      <c r="D5625">
        <v>415</v>
      </c>
      <c r="E5625">
        <v>57</v>
      </c>
      <c r="F5625">
        <v>1</v>
      </c>
      <c r="G5625">
        <v>23</v>
      </c>
      <c r="H5625">
        <v>2380</v>
      </c>
      <c r="I5625">
        <v>294.63536787018597</v>
      </c>
      <c r="J5625">
        <v>17.368362041367099</v>
      </c>
      <c r="K5625">
        <v>15.02</v>
      </c>
    </row>
    <row r="5626" spans="1:11">
      <c r="A5626">
        <v>52</v>
      </c>
      <c r="B5626">
        <v>0</v>
      </c>
      <c r="C5626">
        <v>1058</v>
      </c>
      <c r="D5626">
        <v>1378</v>
      </c>
      <c r="E5626">
        <v>2</v>
      </c>
      <c r="F5626">
        <v>21</v>
      </c>
      <c r="G5626">
        <v>0</v>
      </c>
      <c r="H5626">
        <v>42</v>
      </c>
      <c r="I5626">
        <v>9.1651513899116797</v>
      </c>
      <c r="J5626">
        <v>0.81461647417665195</v>
      </c>
      <c r="K5626">
        <v>0.66359999999999997</v>
      </c>
    </row>
    <row r="5627" spans="1:11">
      <c r="A5627">
        <v>52</v>
      </c>
      <c r="B5627">
        <v>0</v>
      </c>
      <c r="C5627">
        <v>238</v>
      </c>
      <c r="D5627">
        <v>519</v>
      </c>
      <c r="E5627">
        <v>55</v>
      </c>
      <c r="F5627">
        <v>2</v>
      </c>
      <c r="G5627">
        <v>22</v>
      </c>
      <c r="H5627">
        <v>2283</v>
      </c>
      <c r="I5627">
        <v>281.46225324188703</v>
      </c>
      <c r="J5627">
        <v>16.462111043241102</v>
      </c>
      <c r="K5627">
        <v>14.167</v>
      </c>
    </row>
    <row r="5628" spans="1:11">
      <c r="A5628">
        <v>52</v>
      </c>
      <c r="B5628">
        <v>0</v>
      </c>
      <c r="C5628">
        <v>390</v>
      </c>
      <c r="D5628">
        <v>358</v>
      </c>
      <c r="E5628">
        <v>49</v>
      </c>
      <c r="F5628">
        <v>5</v>
      </c>
      <c r="G5628">
        <v>21</v>
      </c>
      <c r="H5628">
        <v>2128</v>
      </c>
      <c r="I5628">
        <v>258.62714474702801</v>
      </c>
      <c r="J5628">
        <v>14.6983536493037</v>
      </c>
      <c r="K5628">
        <v>12.2552</v>
      </c>
    </row>
    <row r="5629" spans="1:11">
      <c r="A5629">
        <v>52</v>
      </c>
      <c r="B5629">
        <v>0</v>
      </c>
      <c r="C5629">
        <v>564</v>
      </c>
      <c r="D5629">
        <v>1423</v>
      </c>
      <c r="E5629">
        <v>41</v>
      </c>
      <c r="F5629">
        <v>3</v>
      </c>
      <c r="G5629">
        <v>16</v>
      </c>
      <c r="H5629">
        <v>1673</v>
      </c>
      <c r="I5629">
        <v>202.37835852679501</v>
      </c>
      <c r="J5629">
        <v>11.387585345454101</v>
      </c>
      <c r="K5629">
        <v>8.8385999999999996</v>
      </c>
    </row>
    <row r="5630" spans="1:11">
      <c r="A5630">
        <v>52</v>
      </c>
      <c r="B5630">
        <v>0</v>
      </c>
      <c r="C5630">
        <v>782</v>
      </c>
      <c r="D5630">
        <v>269</v>
      </c>
      <c r="E5630">
        <v>40</v>
      </c>
      <c r="F5630">
        <v>5</v>
      </c>
      <c r="G5630">
        <v>16</v>
      </c>
      <c r="H5630">
        <v>1658</v>
      </c>
      <c r="I5630">
        <v>207.63429389192899</v>
      </c>
      <c r="J5630">
        <v>12.4989439553908</v>
      </c>
      <c r="K5630">
        <v>10.5388</v>
      </c>
    </row>
    <row r="5631" spans="1:11">
      <c r="A5631">
        <v>52</v>
      </c>
      <c r="B5631">
        <v>0</v>
      </c>
      <c r="C5631">
        <v>775</v>
      </c>
      <c r="D5631">
        <v>1386</v>
      </c>
      <c r="E5631">
        <v>36</v>
      </c>
      <c r="F5631">
        <v>1</v>
      </c>
      <c r="G5631">
        <v>16</v>
      </c>
      <c r="H5631">
        <v>1607</v>
      </c>
      <c r="I5631">
        <v>194.342481202644</v>
      </c>
      <c r="J5631">
        <v>10.929094198514401</v>
      </c>
      <c r="K5631">
        <v>9.59</v>
      </c>
    </row>
    <row r="5632" spans="1:11">
      <c r="A5632">
        <v>52</v>
      </c>
      <c r="B5632">
        <v>0</v>
      </c>
      <c r="C5632">
        <v>1105</v>
      </c>
      <c r="D5632">
        <v>1385</v>
      </c>
      <c r="E5632">
        <v>2</v>
      </c>
      <c r="F5632">
        <v>10</v>
      </c>
      <c r="G5632">
        <v>0</v>
      </c>
      <c r="H5632">
        <v>20</v>
      </c>
      <c r="I5632">
        <v>6.3245553203367599</v>
      </c>
      <c r="J5632">
        <v>0.6</v>
      </c>
      <c r="K5632">
        <v>0.36</v>
      </c>
    </row>
    <row r="5633" spans="1:11">
      <c r="A5633">
        <v>52</v>
      </c>
      <c r="B5633">
        <v>0</v>
      </c>
      <c r="C5633">
        <v>152</v>
      </c>
      <c r="D5633">
        <v>1041</v>
      </c>
      <c r="E5633">
        <v>53</v>
      </c>
      <c r="F5633">
        <v>3</v>
      </c>
      <c r="G5633">
        <v>23</v>
      </c>
      <c r="H5633">
        <v>2396</v>
      </c>
      <c r="I5633">
        <v>281.81909090762503</v>
      </c>
      <c r="J5633">
        <v>14.837061703720201</v>
      </c>
      <c r="K5633">
        <v>12.7232</v>
      </c>
    </row>
    <row r="5634" spans="1:11">
      <c r="A5634">
        <v>52</v>
      </c>
      <c r="B5634">
        <v>0</v>
      </c>
      <c r="C5634">
        <v>512</v>
      </c>
      <c r="D5634">
        <v>1279</v>
      </c>
      <c r="E5634">
        <v>50</v>
      </c>
      <c r="F5634">
        <v>1</v>
      </c>
      <c r="G5634">
        <v>23</v>
      </c>
      <c r="H5634">
        <v>2397</v>
      </c>
      <c r="I5634">
        <v>279.72665228755</v>
      </c>
      <c r="J5634">
        <v>14.419053366986301</v>
      </c>
      <c r="K5634">
        <v>12.491199999999999</v>
      </c>
    </row>
    <row r="5635" spans="1:11">
      <c r="A5635">
        <v>52</v>
      </c>
      <c r="B5635">
        <v>0</v>
      </c>
      <c r="C5635">
        <v>6</v>
      </c>
      <c r="D5635">
        <v>1148</v>
      </c>
      <c r="E5635">
        <v>63</v>
      </c>
      <c r="F5635">
        <v>1</v>
      </c>
      <c r="G5635">
        <v>25</v>
      </c>
      <c r="H5635">
        <v>2557</v>
      </c>
      <c r="I5635">
        <v>310.56239308712202</v>
      </c>
      <c r="J5635">
        <v>17.6256943125654</v>
      </c>
      <c r="K5635">
        <v>15.1496</v>
      </c>
    </row>
    <row r="5636" spans="1:11">
      <c r="A5636">
        <v>52</v>
      </c>
      <c r="B5636">
        <v>0</v>
      </c>
      <c r="C5636">
        <v>394</v>
      </c>
      <c r="D5636">
        <v>195</v>
      </c>
      <c r="E5636">
        <v>45</v>
      </c>
      <c r="F5636">
        <v>1</v>
      </c>
      <c r="G5636">
        <v>19</v>
      </c>
      <c r="H5636">
        <v>1911</v>
      </c>
      <c r="I5636">
        <v>233.34738052954401</v>
      </c>
      <c r="J5636">
        <v>13.390963370870701</v>
      </c>
      <c r="K5636">
        <v>11.79</v>
      </c>
    </row>
    <row r="5637" spans="1:11">
      <c r="A5637">
        <v>52</v>
      </c>
      <c r="B5637">
        <v>0</v>
      </c>
      <c r="C5637">
        <v>393</v>
      </c>
      <c r="D5637">
        <v>361</v>
      </c>
      <c r="E5637">
        <v>54</v>
      </c>
      <c r="F5637">
        <v>2</v>
      </c>
      <c r="G5637">
        <v>23</v>
      </c>
      <c r="H5637">
        <v>2361</v>
      </c>
      <c r="I5637">
        <v>284.978946590796</v>
      </c>
      <c r="J5637">
        <v>15.959257501525601</v>
      </c>
      <c r="K5637">
        <v>13.684200000000001</v>
      </c>
    </row>
    <row r="5638" spans="1:11">
      <c r="A5638">
        <v>52</v>
      </c>
      <c r="B5638">
        <v>0</v>
      </c>
      <c r="C5638">
        <v>800</v>
      </c>
      <c r="D5638">
        <v>293</v>
      </c>
      <c r="E5638">
        <v>45</v>
      </c>
      <c r="F5638">
        <v>1</v>
      </c>
      <c r="G5638">
        <v>19</v>
      </c>
      <c r="H5638">
        <v>1954</v>
      </c>
      <c r="I5638">
        <v>234.85740354521499</v>
      </c>
      <c r="J5638">
        <v>13.0295203288532</v>
      </c>
      <c r="K5638">
        <v>11.108000000000001</v>
      </c>
    </row>
    <row r="5639" spans="1:11">
      <c r="A5639">
        <v>52</v>
      </c>
      <c r="B5639">
        <v>0</v>
      </c>
      <c r="C5639">
        <v>197</v>
      </c>
      <c r="D5639">
        <v>1330</v>
      </c>
      <c r="E5639">
        <v>56</v>
      </c>
      <c r="F5639">
        <v>1</v>
      </c>
      <c r="G5639">
        <v>22</v>
      </c>
      <c r="H5639">
        <v>2265</v>
      </c>
      <c r="I5639">
        <v>279.980356453806</v>
      </c>
      <c r="J5639">
        <v>16.458052740224201</v>
      </c>
      <c r="K5639">
        <v>13.048999999999999</v>
      </c>
    </row>
    <row r="5640" spans="1:11">
      <c r="A5640">
        <v>52</v>
      </c>
      <c r="B5640">
        <v>0</v>
      </c>
      <c r="C5640">
        <v>173</v>
      </c>
      <c r="D5640">
        <v>402</v>
      </c>
      <c r="E5640">
        <v>48</v>
      </c>
      <c r="F5640">
        <v>1</v>
      </c>
      <c r="G5640">
        <v>20</v>
      </c>
      <c r="H5640">
        <v>2099</v>
      </c>
      <c r="I5640">
        <v>251.59292517874999</v>
      </c>
      <c r="J5640">
        <v>13.8711895668684</v>
      </c>
      <c r="K5640">
        <v>11.7098</v>
      </c>
    </row>
    <row r="5641" spans="1:11">
      <c r="A5641">
        <v>52</v>
      </c>
      <c r="B5641">
        <v>0</v>
      </c>
      <c r="C5641">
        <v>292</v>
      </c>
      <c r="D5641">
        <v>1219</v>
      </c>
      <c r="E5641">
        <v>41</v>
      </c>
      <c r="F5641">
        <v>5</v>
      </c>
      <c r="G5641">
        <v>19</v>
      </c>
      <c r="H5641">
        <v>1922</v>
      </c>
      <c r="I5641">
        <v>234.093998214393</v>
      </c>
      <c r="J5641">
        <v>13.3638168200556</v>
      </c>
      <c r="K5641">
        <v>11.8424</v>
      </c>
    </row>
    <row r="5642" spans="1:11">
      <c r="A5642">
        <v>52</v>
      </c>
      <c r="B5642">
        <v>0</v>
      </c>
      <c r="C5642">
        <v>288</v>
      </c>
      <c r="D5642">
        <v>14</v>
      </c>
      <c r="E5642">
        <v>1</v>
      </c>
      <c r="F5642">
        <v>19</v>
      </c>
      <c r="G5642">
        <v>0</v>
      </c>
      <c r="H5642">
        <v>19</v>
      </c>
      <c r="I5642">
        <v>4.3588989435406704</v>
      </c>
      <c r="J5642">
        <v>0.39230090491866099</v>
      </c>
      <c r="K5642">
        <v>0.30780000000000002</v>
      </c>
    </row>
    <row r="5643" spans="1:11">
      <c r="A5643">
        <v>52</v>
      </c>
      <c r="B5643">
        <v>0</v>
      </c>
      <c r="C5643">
        <v>353</v>
      </c>
      <c r="D5643">
        <v>821</v>
      </c>
      <c r="E5643">
        <v>71</v>
      </c>
      <c r="F5643">
        <v>2</v>
      </c>
      <c r="G5643">
        <v>31</v>
      </c>
      <c r="H5643">
        <v>3166</v>
      </c>
      <c r="I5643">
        <v>376.70943709973602</v>
      </c>
      <c r="J5643">
        <v>20.414318504422301</v>
      </c>
      <c r="K5643">
        <v>17.653199999999998</v>
      </c>
    </row>
    <row r="5644" spans="1:11">
      <c r="A5644">
        <v>52</v>
      </c>
      <c r="B5644">
        <v>0</v>
      </c>
      <c r="C5644">
        <v>416</v>
      </c>
      <c r="D5644">
        <v>1466</v>
      </c>
      <c r="E5644">
        <v>2</v>
      </c>
      <c r="F5644">
        <v>1</v>
      </c>
      <c r="G5644">
        <v>0</v>
      </c>
      <c r="H5644">
        <v>50</v>
      </c>
      <c r="I5644">
        <v>7.21110255092798</v>
      </c>
      <c r="J5644">
        <v>0.51961524227066302</v>
      </c>
      <c r="K5644">
        <v>0.51</v>
      </c>
    </row>
    <row r="5645" spans="1:11">
      <c r="A5645">
        <v>52</v>
      </c>
      <c r="B5645">
        <v>0</v>
      </c>
      <c r="C5645">
        <v>770</v>
      </c>
      <c r="D5645">
        <v>620</v>
      </c>
      <c r="E5645">
        <v>71</v>
      </c>
      <c r="F5645">
        <v>1</v>
      </c>
      <c r="G5645">
        <v>31</v>
      </c>
      <c r="H5645">
        <v>3181</v>
      </c>
      <c r="I5645">
        <v>381.41709453038402</v>
      </c>
      <c r="J5645">
        <v>21.045519713231101</v>
      </c>
      <c r="K5645">
        <v>18.029</v>
      </c>
    </row>
    <row r="5646" spans="1:11">
      <c r="A5646">
        <v>52</v>
      </c>
      <c r="B5646">
        <v>0</v>
      </c>
      <c r="C5646">
        <v>182</v>
      </c>
      <c r="D5646">
        <v>132</v>
      </c>
      <c r="E5646">
        <v>32</v>
      </c>
      <c r="F5646">
        <v>1</v>
      </c>
      <c r="G5646">
        <v>13</v>
      </c>
      <c r="H5646">
        <v>1361</v>
      </c>
      <c r="I5646">
        <v>172.95375104345101</v>
      </c>
      <c r="J5646">
        <v>10.672295910440299</v>
      </c>
      <c r="K5646">
        <v>9.6544000000000008</v>
      </c>
    </row>
    <row r="5647" spans="1:11">
      <c r="A5647">
        <v>52</v>
      </c>
      <c r="B5647">
        <v>0</v>
      </c>
      <c r="C5647">
        <v>819</v>
      </c>
      <c r="D5647">
        <v>1099</v>
      </c>
      <c r="E5647">
        <v>71</v>
      </c>
      <c r="F5647">
        <v>2</v>
      </c>
      <c r="G5647">
        <v>30</v>
      </c>
      <c r="H5647">
        <v>3034</v>
      </c>
      <c r="I5647">
        <v>368.47523661706202</v>
      </c>
      <c r="J5647">
        <v>20.909911525398702</v>
      </c>
      <c r="K5647">
        <v>17.692399999999999</v>
      </c>
    </row>
    <row r="5648" spans="1:11">
      <c r="A5648">
        <v>52</v>
      </c>
      <c r="B5648">
        <v>0</v>
      </c>
      <c r="C5648">
        <v>430</v>
      </c>
      <c r="D5648">
        <v>527</v>
      </c>
      <c r="E5648">
        <v>58</v>
      </c>
      <c r="F5648">
        <v>1</v>
      </c>
      <c r="G5648">
        <v>23</v>
      </c>
      <c r="H5648">
        <v>2322</v>
      </c>
      <c r="I5648">
        <v>288.47876871617399</v>
      </c>
      <c r="J5648">
        <v>17.118165789593199</v>
      </c>
      <c r="K5648">
        <v>14.9688</v>
      </c>
    </row>
    <row r="5649" spans="1:11">
      <c r="A5649">
        <v>52</v>
      </c>
      <c r="B5649">
        <v>0</v>
      </c>
      <c r="C5649">
        <v>454</v>
      </c>
      <c r="D5649">
        <v>505</v>
      </c>
      <c r="E5649">
        <v>61</v>
      </c>
      <c r="F5649">
        <v>2</v>
      </c>
      <c r="G5649">
        <v>27</v>
      </c>
      <c r="H5649">
        <v>2732</v>
      </c>
      <c r="I5649">
        <v>326.87612332502999</v>
      </c>
      <c r="J5649">
        <v>17.9470777565597</v>
      </c>
      <c r="K5649">
        <v>15.6272</v>
      </c>
    </row>
    <row r="5650" spans="1:11">
      <c r="A5650">
        <v>52</v>
      </c>
      <c r="B5650">
        <v>0</v>
      </c>
      <c r="C5650">
        <v>919</v>
      </c>
      <c r="D5650">
        <v>314</v>
      </c>
      <c r="E5650">
        <v>42</v>
      </c>
      <c r="F5650">
        <v>1</v>
      </c>
      <c r="G5650">
        <v>17</v>
      </c>
      <c r="H5650">
        <v>1799</v>
      </c>
      <c r="I5650">
        <v>215.10695014341101</v>
      </c>
      <c r="J5650">
        <v>11.792790170269299</v>
      </c>
      <c r="K5650">
        <v>10.2888</v>
      </c>
    </row>
    <row r="5651" spans="1:11">
      <c r="A5651">
        <v>52</v>
      </c>
      <c r="B5651">
        <v>0</v>
      </c>
      <c r="C5651">
        <v>546</v>
      </c>
      <c r="D5651">
        <v>565</v>
      </c>
      <c r="E5651">
        <v>58</v>
      </c>
      <c r="F5651">
        <v>1</v>
      </c>
      <c r="G5651">
        <v>26</v>
      </c>
      <c r="H5651">
        <v>2674</v>
      </c>
      <c r="I5651">
        <v>315.77840331472999</v>
      </c>
      <c r="J5651">
        <v>16.796797313773801</v>
      </c>
      <c r="K5651">
        <v>14.045999999999999</v>
      </c>
    </row>
    <row r="5652" spans="1:11">
      <c r="A5652">
        <v>52</v>
      </c>
      <c r="B5652">
        <v>0</v>
      </c>
      <c r="C5652">
        <v>618</v>
      </c>
      <c r="D5652">
        <v>1238</v>
      </c>
      <c r="E5652">
        <v>51</v>
      </c>
      <c r="F5652">
        <v>10</v>
      </c>
      <c r="G5652">
        <v>22</v>
      </c>
      <c r="H5652">
        <v>2253</v>
      </c>
      <c r="I5652">
        <v>275.26532654876797</v>
      </c>
      <c r="J5652">
        <v>15.8148379694513</v>
      </c>
      <c r="K5652">
        <v>13.006399999999999</v>
      </c>
    </row>
    <row r="5653" spans="1:11">
      <c r="A5653">
        <v>52</v>
      </c>
      <c r="B5653">
        <v>0</v>
      </c>
      <c r="C5653">
        <v>149</v>
      </c>
      <c r="D5653">
        <v>1402</v>
      </c>
      <c r="E5653">
        <v>1</v>
      </c>
      <c r="F5653">
        <v>22</v>
      </c>
      <c r="G5653">
        <v>0</v>
      </c>
      <c r="H5653">
        <v>22</v>
      </c>
      <c r="I5653">
        <v>4.6904157598234297</v>
      </c>
      <c r="J5653">
        <v>0.41424630354415998</v>
      </c>
      <c r="K5653">
        <v>0.34320000000000001</v>
      </c>
    </row>
    <row r="5654" spans="1:11">
      <c r="A5654">
        <v>52</v>
      </c>
      <c r="B5654">
        <v>0</v>
      </c>
      <c r="C5654">
        <v>1102</v>
      </c>
      <c r="D5654">
        <v>686</v>
      </c>
      <c r="E5654">
        <v>45</v>
      </c>
      <c r="F5654">
        <v>1</v>
      </c>
      <c r="G5654">
        <v>20</v>
      </c>
      <c r="H5654">
        <v>2003</v>
      </c>
      <c r="I5654">
        <v>238.96652485233199</v>
      </c>
      <c r="J5654">
        <v>13.032616774846099</v>
      </c>
      <c r="K5654">
        <v>11.1366</v>
      </c>
    </row>
    <row r="5655" spans="1:11">
      <c r="A5655">
        <v>52</v>
      </c>
      <c r="B5655">
        <v>0</v>
      </c>
      <c r="C5655">
        <v>398</v>
      </c>
      <c r="D5655">
        <v>208</v>
      </c>
      <c r="E5655">
        <v>44</v>
      </c>
      <c r="F5655">
        <v>1</v>
      </c>
      <c r="G5655">
        <v>17</v>
      </c>
      <c r="H5655">
        <v>1732</v>
      </c>
      <c r="I5655">
        <v>216.30533973991501</v>
      </c>
      <c r="J5655">
        <v>12.9575306289432</v>
      </c>
      <c r="K5655">
        <v>11.388</v>
      </c>
    </row>
    <row r="5656" spans="1:11">
      <c r="A5656">
        <v>52</v>
      </c>
      <c r="B5656">
        <v>0</v>
      </c>
      <c r="C5656">
        <v>136</v>
      </c>
      <c r="D5656">
        <v>1158</v>
      </c>
      <c r="E5656">
        <v>51</v>
      </c>
      <c r="F5656">
        <v>1</v>
      </c>
      <c r="G5656">
        <v>21</v>
      </c>
      <c r="H5656">
        <v>2141</v>
      </c>
      <c r="I5656">
        <v>260.48608408128098</v>
      </c>
      <c r="J5656">
        <v>14.8371796511332</v>
      </c>
      <c r="K5656">
        <v>12.6412</v>
      </c>
    </row>
    <row r="5657" spans="1:11">
      <c r="A5657">
        <v>52</v>
      </c>
      <c r="B5657">
        <v>0</v>
      </c>
      <c r="C5657">
        <v>211</v>
      </c>
      <c r="D5657">
        <v>139</v>
      </c>
      <c r="E5657">
        <v>41</v>
      </c>
      <c r="F5657">
        <v>1</v>
      </c>
      <c r="G5657">
        <v>16</v>
      </c>
      <c r="H5657">
        <v>1688</v>
      </c>
      <c r="I5657">
        <v>205.87860500790299</v>
      </c>
      <c r="J5657">
        <v>11.7866704374051</v>
      </c>
      <c r="K5657">
        <v>10.295199999999999</v>
      </c>
    </row>
    <row r="5658" spans="1:11">
      <c r="A5658">
        <v>52</v>
      </c>
      <c r="B5658">
        <v>0</v>
      </c>
      <c r="C5658">
        <v>881</v>
      </c>
      <c r="D5658">
        <v>280</v>
      </c>
      <c r="E5658">
        <v>41</v>
      </c>
      <c r="F5658">
        <v>1</v>
      </c>
      <c r="G5658">
        <v>16</v>
      </c>
      <c r="H5658">
        <v>1621</v>
      </c>
      <c r="I5658">
        <v>201.640769687085</v>
      </c>
      <c r="J5658">
        <v>11.992743639384599</v>
      </c>
      <c r="K5658">
        <v>9.8963999999999999</v>
      </c>
    </row>
    <row r="5659" spans="1:11">
      <c r="A5659">
        <v>52</v>
      </c>
      <c r="B5659">
        <v>0</v>
      </c>
      <c r="C5659">
        <v>941</v>
      </c>
      <c r="D5659">
        <v>214</v>
      </c>
      <c r="E5659">
        <v>39</v>
      </c>
      <c r="F5659">
        <v>1</v>
      </c>
      <c r="G5659">
        <v>16</v>
      </c>
      <c r="H5659">
        <v>1624</v>
      </c>
      <c r="I5659">
        <v>198.020200989697</v>
      </c>
      <c r="J5659">
        <v>11.330595747797201</v>
      </c>
      <c r="K5659">
        <v>9.8287999999999993</v>
      </c>
    </row>
    <row r="5660" spans="1:11">
      <c r="A5660">
        <v>52</v>
      </c>
      <c r="B5660">
        <v>0</v>
      </c>
      <c r="C5660">
        <v>685</v>
      </c>
      <c r="D5660">
        <v>1231</v>
      </c>
      <c r="E5660">
        <v>50</v>
      </c>
      <c r="F5660">
        <v>1</v>
      </c>
      <c r="G5660">
        <v>23</v>
      </c>
      <c r="H5660">
        <v>2305</v>
      </c>
      <c r="I5660">
        <v>274.93453766305902</v>
      </c>
      <c r="J5660">
        <v>14.986243692133099</v>
      </c>
      <c r="K5660">
        <v>13.214</v>
      </c>
    </row>
    <row r="5661" spans="1:11">
      <c r="A5661">
        <v>52</v>
      </c>
      <c r="B5661">
        <v>0</v>
      </c>
      <c r="C5661">
        <v>553</v>
      </c>
      <c r="D5661">
        <v>390</v>
      </c>
      <c r="E5661">
        <v>57</v>
      </c>
      <c r="F5661">
        <v>2</v>
      </c>
      <c r="G5661">
        <v>24</v>
      </c>
      <c r="H5661">
        <v>2442</v>
      </c>
      <c r="I5661">
        <v>296.51981384049202</v>
      </c>
      <c r="J5661">
        <v>16.819738404624498</v>
      </c>
      <c r="K5661">
        <v>14.606400000000001</v>
      </c>
    </row>
    <row r="5662" spans="1:11">
      <c r="A5662">
        <v>52</v>
      </c>
      <c r="B5662">
        <v>0</v>
      </c>
      <c r="C5662">
        <v>264</v>
      </c>
      <c r="D5662">
        <v>159</v>
      </c>
      <c r="E5662">
        <v>42</v>
      </c>
      <c r="F5662">
        <v>3</v>
      </c>
      <c r="G5662">
        <v>17</v>
      </c>
      <c r="H5662">
        <v>1732</v>
      </c>
      <c r="I5662">
        <v>210.033330688251</v>
      </c>
      <c r="J5662">
        <v>11.8809763908527</v>
      </c>
      <c r="K5662">
        <v>10.2432</v>
      </c>
    </row>
    <row r="5663" spans="1:11">
      <c r="A5663">
        <v>52</v>
      </c>
      <c r="B5663">
        <v>0</v>
      </c>
      <c r="C5663">
        <v>532</v>
      </c>
      <c r="D5663">
        <v>9</v>
      </c>
      <c r="E5663">
        <v>2</v>
      </c>
      <c r="F5663">
        <v>24</v>
      </c>
      <c r="G5663">
        <v>0</v>
      </c>
      <c r="H5663">
        <v>48</v>
      </c>
      <c r="I5663">
        <v>9.7979589711327097</v>
      </c>
      <c r="J5663">
        <v>0.85416626016250496</v>
      </c>
      <c r="K5663">
        <v>0.72960000000000003</v>
      </c>
    </row>
    <row r="5664" spans="1:11">
      <c r="A5664">
        <v>52</v>
      </c>
      <c r="B5664">
        <v>0</v>
      </c>
      <c r="C5664">
        <v>813</v>
      </c>
      <c r="D5664">
        <v>401</v>
      </c>
      <c r="E5664">
        <v>50</v>
      </c>
      <c r="F5664">
        <v>1</v>
      </c>
      <c r="G5664">
        <v>21</v>
      </c>
      <c r="H5664">
        <v>2142</v>
      </c>
      <c r="I5664">
        <v>258.91311283903701</v>
      </c>
      <c r="J5664">
        <v>14.5445384938815</v>
      </c>
      <c r="K5664">
        <v>12.962</v>
      </c>
    </row>
    <row r="5665" spans="1:11">
      <c r="A5665">
        <v>52</v>
      </c>
      <c r="B5665">
        <v>0</v>
      </c>
      <c r="C5665">
        <v>925</v>
      </c>
      <c r="D5665">
        <v>514</v>
      </c>
      <c r="E5665">
        <v>58</v>
      </c>
      <c r="F5665">
        <v>1</v>
      </c>
      <c r="G5665">
        <v>25</v>
      </c>
      <c r="H5665">
        <v>2580</v>
      </c>
      <c r="I5665">
        <v>302.892720282281</v>
      </c>
      <c r="J5665">
        <v>15.8682072081253</v>
      </c>
      <c r="K5665">
        <v>13.56</v>
      </c>
    </row>
    <row r="5666" spans="1:11">
      <c r="A5666">
        <v>52</v>
      </c>
      <c r="B5666">
        <v>0</v>
      </c>
      <c r="C5666">
        <v>459</v>
      </c>
      <c r="D5666">
        <v>304</v>
      </c>
      <c r="E5666">
        <v>55</v>
      </c>
      <c r="F5666">
        <v>2</v>
      </c>
      <c r="G5666">
        <v>25</v>
      </c>
      <c r="H5666">
        <v>2519</v>
      </c>
      <c r="I5666">
        <v>300.20826104556198</v>
      </c>
      <c r="J5666">
        <v>16.3313777740888</v>
      </c>
      <c r="K5666">
        <v>14.2148</v>
      </c>
    </row>
    <row r="5667" spans="1:11">
      <c r="A5667">
        <v>52</v>
      </c>
      <c r="B5667">
        <v>0</v>
      </c>
      <c r="C5667">
        <v>435</v>
      </c>
      <c r="D5667">
        <v>734</v>
      </c>
      <c r="E5667">
        <v>60</v>
      </c>
      <c r="F5667">
        <v>2</v>
      </c>
      <c r="G5667">
        <v>24</v>
      </c>
      <c r="H5667">
        <v>2442</v>
      </c>
      <c r="I5667">
        <v>299.22900928887202</v>
      </c>
      <c r="J5667">
        <v>17.292877146386001</v>
      </c>
      <c r="K5667">
        <v>14.4376</v>
      </c>
    </row>
    <row r="5668" spans="1:11">
      <c r="A5668">
        <v>52</v>
      </c>
      <c r="B5668">
        <v>0</v>
      </c>
      <c r="C5668">
        <v>612</v>
      </c>
      <c r="D5668">
        <v>1116</v>
      </c>
      <c r="E5668">
        <v>117</v>
      </c>
      <c r="F5668">
        <v>1</v>
      </c>
      <c r="G5668">
        <v>56</v>
      </c>
      <c r="H5668">
        <v>5660</v>
      </c>
      <c r="I5668">
        <v>662.29600632949598</v>
      </c>
      <c r="J5668">
        <v>34.391859501922802</v>
      </c>
      <c r="K5668">
        <v>29.931999999999999</v>
      </c>
    </row>
    <row r="5669" spans="1:11">
      <c r="A5669">
        <v>52</v>
      </c>
      <c r="B5669">
        <v>0</v>
      </c>
      <c r="C5669">
        <v>244</v>
      </c>
      <c r="D5669">
        <v>444</v>
      </c>
      <c r="E5669">
        <v>57</v>
      </c>
      <c r="F5669">
        <v>1</v>
      </c>
      <c r="G5669">
        <v>24</v>
      </c>
      <c r="H5669">
        <v>2457</v>
      </c>
      <c r="I5669">
        <v>294.91185123694203</v>
      </c>
      <c r="J5669">
        <v>16.3108890009098</v>
      </c>
      <c r="K5669">
        <v>14.09</v>
      </c>
    </row>
    <row r="5670" spans="1:11">
      <c r="A5670">
        <v>52</v>
      </c>
      <c r="B5670">
        <v>0</v>
      </c>
      <c r="C5670">
        <v>525</v>
      </c>
      <c r="D5670">
        <v>1207</v>
      </c>
      <c r="E5670">
        <v>61</v>
      </c>
      <c r="F5670">
        <v>3</v>
      </c>
      <c r="G5670">
        <v>29</v>
      </c>
      <c r="H5670">
        <v>2978</v>
      </c>
      <c r="I5670">
        <v>350.23991777066198</v>
      </c>
      <c r="J5670">
        <v>18.434521962882599</v>
      </c>
      <c r="K5670">
        <v>16.051200000000001</v>
      </c>
    </row>
    <row r="5671" spans="1:11">
      <c r="A5671">
        <v>52</v>
      </c>
      <c r="B5671">
        <v>0</v>
      </c>
      <c r="C5671">
        <v>145</v>
      </c>
      <c r="D5671">
        <v>1367</v>
      </c>
      <c r="E5671">
        <v>3</v>
      </c>
      <c r="F5671">
        <v>5</v>
      </c>
      <c r="G5671">
        <v>0</v>
      </c>
      <c r="H5671">
        <v>76</v>
      </c>
      <c r="I5671">
        <v>10.295630140987001</v>
      </c>
      <c r="J5671">
        <v>0.69455021416741303</v>
      </c>
      <c r="K5671">
        <v>0.51680000000000004</v>
      </c>
    </row>
    <row r="5672" spans="1:11">
      <c r="A5672">
        <v>52</v>
      </c>
      <c r="B5672">
        <v>0</v>
      </c>
      <c r="C5672">
        <v>367</v>
      </c>
      <c r="D5672">
        <v>188</v>
      </c>
      <c r="E5672">
        <v>42</v>
      </c>
      <c r="F5672">
        <v>2</v>
      </c>
      <c r="G5672">
        <v>17</v>
      </c>
      <c r="H5672">
        <v>1771</v>
      </c>
      <c r="I5672">
        <v>216.61717383439401</v>
      </c>
      <c r="J5672">
        <v>12.473407714013</v>
      </c>
      <c r="K5672">
        <v>10.957800000000001</v>
      </c>
    </row>
    <row r="5673" spans="1:11">
      <c r="A5673">
        <v>52</v>
      </c>
      <c r="B5673">
        <v>0</v>
      </c>
      <c r="C5673">
        <v>260</v>
      </c>
      <c r="D5673">
        <v>870</v>
      </c>
      <c r="E5673">
        <v>68</v>
      </c>
      <c r="F5673">
        <v>1</v>
      </c>
      <c r="G5673">
        <v>29</v>
      </c>
      <c r="H5673">
        <v>2913</v>
      </c>
      <c r="I5673">
        <v>351.48399679074998</v>
      </c>
      <c r="J5673">
        <v>19.668581545195401</v>
      </c>
      <c r="K5673">
        <v>16.843800000000002</v>
      </c>
    </row>
    <row r="5674" spans="1:11">
      <c r="A5674">
        <v>52</v>
      </c>
      <c r="B5674">
        <v>0</v>
      </c>
      <c r="C5674">
        <v>275</v>
      </c>
      <c r="D5674">
        <v>1045</v>
      </c>
      <c r="E5674">
        <v>74</v>
      </c>
      <c r="F5674">
        <v>2</v>
      </c>
      <c r="G5674">
        <v>34</v>
      </c>
      <c r="H5674">
        <v>3421</v>
      </c>
      <c r="I5674">
        <v>405.786889881869</v>
      </c>
      <c r="J5674">
        <v>21.8244335550777</v>
      </c>
      <c r="K5674">
        <v>19.066800000000001</v>
      </c>
    </row>
    <row r="5675" spans="1:11">
      <c r="A5675">
        <v>52</v>
      </c>
      <c r="B5675">
        <v>0</v>
      </c>
      <c r="C5675">
        <v>254</v>
      </c>
      <c r="D5675">
        <v>1220</v>
      </c>
      <c r="E5675">
        <v>51</v>
      </c>
      <c r="F5675">
        <v>4</v>
      </c>
      <c r="G5675">
        <v>24</v>
      </c>
      <c r="H5675">
        <v>2464</v>
      </c>
      <c r="I5675">
        <v>287.04006688962397</v>
      </c>
      <c r="J5675">
        <v>14.723803856340901</v>
      </c>
      <c r="K5675">
        <v>12.607200000000001</v>
      </c>
    </row>
    <row r="5676" spans="1:11">
      <c r="A5676">
        <v>52</v>
      </c>
      <c r="B5676">
        <v>0</v>
      </c>
      <c r="C5676">
        <v>59</v>
      </c>
      <c r="D5676">
        <v>1322</v>
      </c>
      <c r="E5676">
        <v>2</v>
      </c>
      <c r="F5676">
        <v>2</v>
      </c>
      <c r="G5676">
        <v>0</v>
      </c>
      <c r="H5676">
        <v>59</v>
      </c>
      <c r="I5676">
        <v>7.9372539331937704</v>
      </c>
      <c r="J5676">
        <v>0.53094255809833102</v>
      </c>
      <c r="K5676">
        <v>0.50739999999999996</v>
      </c>
    </row>
    <row r="5677" spans="1:11">
      <c r="A5677">
        <v>52</v>
      </c>
      <c r="B5677">
        <v>0</v>
      </c>
      <c r="C5677">
        <v>522</v>
      </c>
      <c r="D5677">
        <v>564</v>
      </c>
      <c r="E5677">
        <v>56</v>
      </c>
      <c r="F5677">
        <v>2</v>
      </c>
      <c r="G5677">
        <v>23</v>
      </c>
      <c r="H5677">
        <v>2353</v>
      </c>
      <c r="I5677">
        <v>286.66879844168602</v>
      </c>
      <c r="J5677">
        <v>16.374648087821601</v>
      </c>
      <c r="K5677">
        <v>14.186400000000001</v>
      </c>
    </row>
    <row r="5678" spans="1:11">
      <c r="A5678">
        <v>52</v>
      </c>
      <c r="B5678">
        <v>0</v>
      </c>
      <c r="C5678">
        <v>526</v>
      </c>
      <c r="D5678">
        <v>890</v>
      </c>
      <c r="E5678">
        <v>68</v>
      </c>
      <c r="F5678">
        <v>2</v>
      </c>
      <c r="G5678">
        <v>28</v>
      </c>
      <c r="H5678">
        <v>2855</v>
      </c>
      <c r="I5678">
        <v>348.214014651909</v>
      </c>
      <c r="J5678">
        <v>19.9355837637126</v>
      </c>
      <c r="K5678">
        <v>18.018000000000001</v>
      </c>
    </row>
    <row r="5679" spans="1:11">
      <c r="A5679">
        <v>52</v>
      </c>
      <c r="B5679">
        <v>0</v>
      </c>
      <c r="C5679">
        <v>859</v>
      </c>
      <c r="D5679">
        <v>999</v>
      </c>
      <c r="E5679">
        <v>68</v>
      </c>
      <c r="F5679">
        <v>1</v>
      </c>
      <c r="G5679">
        <v>30</v>
      </c>
      <c r="H5679">
        <v>3046</v>
      </c>
      <c r="I5679">
        <v>363.46939348451298</v>
      </c>
      <c r="J5679">
        <v>19.831500195396199</v>
      </c>
      <c r="K5679">
        <v>16.952400000000001</v>
      </c>
    </row>
    <row r="5680" spans="1:11">
      <c r="A5680">
        <v>52</v>
      </c>
      <c r="B5680">
        <v>0</v>
      </c>
      <c r="C5680">
        <v>47</v>
      </c>
      <c r="D5680">
        <v>126</v>
      </c>
      <c r="E5680">
        <v>1</v>
      </c>
      <c r="F5680">
        <v>14</v>
      </c>
      <c r="G5680">
        <v>0</v>
      </c>
      <c r="H5680">
        <v>14</v>
      </c>
      <c r="I5680">
        <v>3.74165738677394</v>
      </c>
      <c r="J5680">
        <v>0.34698703145794901</v>
      </c>
      <c r="K5680">
        <v>0.24079999999999999</v>
      </c>
    </row>
    <row r="5681" spans="1:11">
      <c r="A5681">
        <v>52</v>
      </c>
      <c r="B5681">
        <v>0</v>
      </c>
      <c r="C5681">
        <v>765</v>
      </c>
      <c r="D5681">
        <v>1124</v>
      </c>
      <c r="E5681">
        <v>80</v>
      </c>
      <c r="F5681">
        <v>1</v>
      </c>
      <c r="G5681">
        <v>37</v>
      </c>
      <c r="H5681">
        <v>3709</v>
      </c>
      <c r="I5681">
        <v>438.91798778359498</v>
      </c>
      <c r="J5681">
        <v>23.4695952244601</v>
      </c>
      <c r="K5681">
        <v>20.848199999999999</v>
      </c>
    </row>
    <row r="5682" spans="1:11">
      <c r="A5682">
        <v>52</v>
      </c>
      <c r="B5682">
        <v>0</v>
      </c>
      <c r="C5682">
        <v>704</v>
      </c>
      <c r="D5682">
        <v>1183</v>
      </c>
      <c r="E5682">
        <v>59</v>
      </c>
      <c r="F5682">
        <v>1</v>
      </c>
      <c r="G5682">
        <v>28</v>
      </c>
      <c r="H5682">
        <v>2823</v>
      </c>
      <c r="I5682">
        <v>334.90446398935899</v>
      </c>
      <c r="J5682">
        <v>18.018798517104301</v>
      </c>
      <c r="K5682">
        <v>15.89</v>
      </c>
    </row>
    <row r="5683" spans="1:11">
      <c r="A5683">
        <v>52</v>
      </c>
      <c r="B5683">
        <v>0</v>
      </c>
      <c r="C5683">
        <v>861</v>
      </c>
      <c r="D5683">
        <v>1087</v>
      </c>
      <c r="E5683">
        <v>65</v>
      </c>
      <c r="F5683">
        <v>2</v>
      </c>
      <c r="G5683">
        <v>28</v>
      </c>
      <c r="H5683">
        <v>2881</v>
      </c>
      <c r="I5683">
        <v>344.18454352280298</v>
      </c>
      <c r="J5683">
        <v>18.831194863842299</v>
      </c>
      <c r="K5683">
        <v>16.1538</v>
      </c>
    </row>
    <row r="5684" spans="1:11">
      <c r="A5684">
        <v>52</v>
      </c>
      <c r="B5684">
        <v>0</v>
      </c>
      <c r="C5684">
        <v>419</v>
      </c>
      <c r="D5684">
        <v>1193</v>
      </c>
      <c r="E5684">
        <v>68</v>
      </c>
      <c r="F5684">
        <v>2</v>
      </c>
      <c r="G5684">
        <v>32</v>
      </c>
      <c r="H5684">
        <v>3243</v>
      </c>
      <c r="I5684">
        <v>376.168845068275</v>
      </c>
      <c r="J5684">
        <v>19.0610886362768</v>
      </c>
      <c r="K5684">
        <v>16.372800000000002</v>
      </c>
    </row>
    <row r="5685" spans="1:11">
      <c r="A5685">
        <v>52</v>
      </c>
      <c r="B5685">
        <v>0</v>
      </c>
      <c r="C5685">
        <v>179</v>
      </c>
      <c r="D5685">
        <v>705</v>
      </c>
      <c r="E5685">
        <v>58</v>
      </c>
      <c r="F5685">
        <v>3</v>
      </c>
      <c r="G5685">
        <v>25</v>
      </c>
      <c r="H5685">
        <v>2549</v>
      </c>
      <c r="I5685">
        <v>306.84034936755</v>
      </c>
      <c r="J5685">
        <v>17.0812733717367</v>
      </c>
      <c r="K5685">
        <v>14.99</v>
      </c>
    </row>
    <row r="5686" spans="1:11">
      <c r="A5686">
        <v>52</v>
      </c>
      <c r="B5686">
        <v>0</v>
      </c>
      <c r="C5686">
        <v>764</v>
      </c>
      <c r="D5686">
        <v>146</v>
      </c>
      <c r="E5686">
        <v>39</v>
      </c>
      <c r="F5686">
        <v>1</v>
      </c>
      <c r="G5686">
        <v>15</v>
      </c>
      <c r="H5686">
        <v>1549</v>
      </c>
      <c r="I5686">
        <v>189.549465839395</v>
      </c>
      <c r="J5686">
        <v>10.924737983128001</v>
      </c>
      <c r="K5686">
        <v>9.5998000000000001</v>
      </c>
    </row>
    <row r="5687" spans="1:11">
      <c r="A5687">
        <v>52</v>
      </c>
      <c r="B5687">
        <v>0</v>
      </c>
      <c r="C5687">
        <v>66</v>
      </c>
      <c r="D5687">
        <v>604</v>
      </c>
      <c r="E5687">
        <v>49</v>
      </c>
      <c r="F5687">
        <v>1</v>
      </c>
      <c r="G5687">
        <v>22</v>
      </c>
      <c r="H5687">
        <v>2227</v>
      </c>
      <c r="I5687">
        <v>265.36578528514201</v>
      </c>
      <c r="J5687">
        <v>14.430422724230899</v>
      </c>
      <c r="K5687">
        <v>12.57</v>
      </c>
    </row>
    <row r="5688" spans="1:11">
      <c r="A5688">
        <v>52</v>
      </c>
      <c r="B5688">
        <v>0</v>
      </c>
      <c r="C5688">
        <v>453</v>
      </c>
      <c r="D5688">
        <v>1223</v>
      </c>
      <c r="E5688">
        <v>64</v>
      </c>
      <c r="F5688">
        <v>2</v>
      </c>
      <c r="G5688">
        <v>27</v>
      </c>
      <c r="H5688">
        <v>2759</v>
      </c>
      <c r="I5688">
        <v>328.36717253708503</v>
      </c>
      <c r="J5688">
        <v>17.805670445113801</v>
      </c>
      <c r="K5688">
        <v>15.5146</v>
      </c>
    </row>
    <row r="5689" spans="1:11">
      <c r="A5689">
        <v>52</v>
      </c>
      <c r="B5689">
        <v>0</v>
      </c>
      <c r="C5689">
        <v>426</v>
      </c>
      <c r="D5689">
        <v>957</v>
      </c>
      <c r="E5689">
        <v>74</v>
      </c>
      <c r="F5689">
        <v>2</v>
      </c>
      <c r="G5689">
        <v>32</v>
      </c>
      <c r="H5689">
        <v>3273</v>
      </c>
      <c r="I5689">
        <v>395.58690574891398</v>
      </c>
      <c r="J5689">
        <v>22.2179454495685</v>
      </c>
      <c r="K5689">
        <v>19.719200000000001</v>
      </c>
    </row>
    <row r="5690" spans="1:11">
      <c r="A5690">
        <v>52</v>
      </c>
      <c r="B5690">
        <v>0</v>
      </c>
      <c r="C5690">
        <v>372</v>
      </c>
      <c r="D5690">
        <v>606</v>
      </c>
      <c r="E5690">
        <v>58</v>
      </c>
      <c r="F5690">
        <v>2</v>
      </c>
      <c r="G5690">
        <v>27</v>
      </c>
      <c r="H5690">
        <v>2768</v>
      </c>
      <c r="I5690">
        <v>325.739159451239</v>
      </c>
      <c r="J5690">
        <v>17.172000465874699</v>
      </c>
      <c r="K5690">
        <v>14.9008</v>
      </c>
    </row>
    <row r="5691" spans="1:11">
      <c r="A5691">
        <v>52</v>
      </c>
      <c r="B5691">
        <v>0</v>
      </c>
      <c r="C5691">
        <v>16</v>
      </c>
      <c r="D5691">
        <v>373</v>
      </c>
      <c r="E5691">
        <v>51</v>
      </c>
      <c r="F5691">
        <v>1</v>
      </c>
      <c r="G5691">
        <v>21</v>
      </c>
      <c r="H5691">
        <v>2131</v>
      </c>
      <c r="I5691">
        <v>261.90265367116803</v>
      </c>
      <c r="J5691">
        <v>15.225435954349599</v>
      </c>
      <c r="K5691">
        <v>13.4038</v>
      </c>
    </row>
    <row r="5692" spans="1:11">
      <c r="A5692">
        <v>52</v>
      </c>
      <c r="B5692">
        <v>0</v>
      </c>
      <c r="C5692">
        <v>188</v>
      </c>
      <c r="D5692">
        <v>1092</v>
      </c>
      <c r="E5692">
        <v>53</v>
      </c>
      <c r="F5692">
        <v>1</v>
      </c>
      <c r="G5692">
        <v>22</v>
      </c>
      <c r="H5692">
        <v>2278</v>
      </c>
      <c r="I5692">
        <v>274.82357977437101</v>
      </c>
      <c r="J5692">
        <v>15.373730841926401</v>
      </c>
      <c r="K5692">
        <v>13.646800000000001</v>
      </c>
    </row>
    <row r="5693" spans="1:11">
      <c r="A5693">
        <v>52</v>
      </c>
      <c r="B5693">
        <v>0</v>
      </c>
      <c r="C5693">
        <v>899</v>
      </c>
      <c r="D5693">
        <v>626</v>
      </c>
      <c r="E5693">
        <v>62</v>
      </c>
      <c r="F5693">
        <v>1</v>
      </c>
      <c r="G5693">
        <v>28</v>
      </c>
      <c r="H5693">
        <v>2836</v>
      </c>
      <c r="I5693">
        <v>331.84032304709399</v>
      </c>
      <c r="J5693">
        <v>17.2305078276875</v>
      </c>
      <c r="K5693">
        <v>14.7104</v>
      </c>
    </row>
    <row r="5694" spans="1:11">
      <c r="A5694">
        <v>53</v>
      </c>
      <c r="B5694">
        <v>0</v>
      </c>
      <c r="C5694">
        <v>926</v>
      </c>
      <c r="D5694">
        <v>1023</v>
      </c>
      <c r="E5694">
        <v>40</v>
      </c>
      <c r="F5694">
        <v>1</v>
      </c>
      <c r="G5694">
        <v>17</v>
      </c>
      <c r="H5694">
        <v>1729</v>
      </c>
      <c r="I5694">
        <v>207.13522153414701</v>
      </c>
      <c r="J5694">
        <v>11.4063973278157</v>
      </c>
      <c r="K5694">
        <v>9.6796000000000006</v>
      </c>
    </row>
    <row r="5695" spans="1:11">
      <c r="A5695">
        <v>53</v>
      </c>
      <c r="B5695">
        <v>0</v>
      </c>
      <c r="C5695">
        <v>161</v>
      </c>
      <c r="D5695">
        <v>1059</v>
      </c>
      <c r="E5695">
        <v>31</v>
      </c>
      <c r="F5695">
        <v>1</v>
      </c>
      <c r="G5695">
        <v>12</v>
      </c>
      <c r="H5695">
        <v>1259</v>
      </c>
      <c r="I5695">
        <v>156.08010763707199</v>
      </c>
      <c r="J5695">
        <v>9.2250691054322207</v>
      </c>
      <c r="K5695">
        <v>7.6756000000000002</v>
      </c>
    </row>
    <row r="5696" spans="1:11">
      <c r="A5696">
        <v>53</v>
      </c>
      <c r="B5696">
        <v>0</v>
      </c>
      <c r="C5696">
        <v>511</v>
      </c>
      <c r="D5696">
        <v>230</v>
      </c>
      <c r="E5696">
        <v>65</v>
      </c>
      <c r="F5696">
        <v>2</v>
      </c>
      <c r="G5696">
        <v>30</v>
      </c>
      <c r="H5696">
        <v>3064</v>
      </c>
      <c r="I5696">
        <v>361.624114240187</v>
      </c>
      <c r="J5696">
        <v>19.207040375862199</v>
      </c>
      <c r="K5696">
        <v>16.7456</v>
      </c>
    </row>
    <row r="5697" spans="1:11">
      <c r="A5697">
        <v>53</v>
      </c>
      <c r="B5697">
        <v>0</v>
      </c>
      <c r="C5697">
        <v>994</v>
      </c>
      <c r="D5697">
        <v>1352</v>
      </c>
      <c r="E5697">
        <v>1</v>
      </c>
      <c r="F5697">
        <v>10</v>
      </c>
      <c r="G5697">
        <v>0</v>
      </c>
      <c r="H5697">
        <v>10</v>
      </c>
      <c r="I5697">
        <v>3.16227766016838</v>
      </c>
      <c r="J5697">
        <v>0.3</v>
      </c>
      <c r="K5697">
        <v>0.18</v>
      </c>
    </row>
    <row r="5698" spans="1:11">
      <c r="A5698">
        <v>53</v>
      </c>
      <c r="B5698">
        <v>0</v>
      </c>
      <c r="C5698">
        <v>777</v>
      </c>
      <c r="D5698">
        <v>1481</v>
      </c>
      <c r="E5698">
        <v>1</v>
      </c>
      <c r="F5698">
        <v>1</v>
      </c>
      <c r="G5698">
        <v>0</v>
      </c>
      <c r="H5698">
        <v>1</v>
      </c>
      <c r="I5698">
        <v>1</v>
      </c>
      <c r="J5698">
        <v>9.9498743710662002E-2</v>
      </c>
      <c r="K5698">
        <v>1.9800000000000002E-2</v>
      </c>
    </row>
    <row r="5699" spans="1:11">
      <c r="A5699">
        <v>53</v>
      </c>
      <c r="B5699">
        <v>0</v>
      </c>
      <c r="C5699">
        <v>334</v>
      </c>
      <c r="D5699">
        <v>846</v>
      </c>
      <c r="E5699">
        <v>54</v>
      </c>
      <c r="F5699">
        <v>2</v>
      </c>
      <c r="G5699">
        <v>24</v>
      </c>
      <c r="H5699">
        <v>2438</v>
      </c>
      <c r="I5699">
        <v>290.06895731877302</v>
      </c>
      <c r="J5699">
        <v>15.7167299397807</v>
      </c>
      <c r="K5699">
        <v>13.462</v>
      </c>
    </row>
    <row r="5700" spans="1:11">
      <c r="A5700">
        <v>53</v>
      </c>
      <c r="B5700">
        <v>0</v>
      </c>
      <c r="C5700">
        <v>828</v>
      </c>
      <c r="D5700">
        <v>1437</v>
      </c>
      <c r="E5700">
        <v>1</v>
      </c>
      <c r="F5700">
        <v>9</v>
      </c>
      <c r="G5700">
        <v>0</v>
      </c>
      <c r="H5700">
        <v>9</v>
      </c>
      <c r="I5700">
        <v>3</v>
      </c>
      <c r="J5700">
        <v>0.28618176042508398</v>
      </c>
      <c r="K5700">
        <v>0.1638</v>
      </c>
    </row>
    <row r="5701" spans="1:11">
      <c r="A5701">
        <v>53</v>
      </c>
      <c r="B5701">
        <v>0</v>
      </c>
      <c r="C5701">
        <v>442</v>
      </c>
      <c r="D5701">
        <v>938</v>
      </c>
      <c r="E5701">
        <v>53</v>
      </c>
      <c r="F5701">
        <v>3</v>
      </c>
      <c r="G5701">
        <v>22</v>
      </c>
      <c r="H5701">
        <v>2280</v>
      </c>
      <c r="I5701">
        <v>275.86590945602501</v>
      </c>
      <c r="J5701">
        <v>15.529971023797801</v>
      </c>
      <c r="K5701">
        <v>12.86</v>
      </c>
    </row>
    <row r="5702" spans="1:11">
      <c r="A5702">
        <v>53</v>
      </c>
      <c r="B5702">
        <v>0</v>
      </c>
      <c r="C5702">
        <v>1098</v>
      </c>
      <c r="D5702">
        <v>252</v>
      </c>
      <c r="E5702">
        <v>2</v>
      </c>
      <c r="F5702">
        <v>2</v>
      </c>
      <c r="G5702">
        <v>0</v>
      </c>
      <c r="H5702">
        <v>50</v>
      </c>
      <c r="I5702">
        <v>7.3484692283495301</v>
      </c>
      <c r="J5702">
        <v>0.53851648071345004</v>
      </c>
      <c r="K5702">
        <v>0.52</v>
      </c>
    </row>
    <row r="5703" spans="1:11">
      <c r="A5703">
        <v>53</v>
      </c>
      <c r="B5703">
        <v>0</v>
      </c>
      <c r="C5703">
        <v>313</v>
      </c>
      <c r="D5703">
        <v>492</v>
      </c>
      <c r="E5703">
        <v>73</v>
      </c>
      <c r="F5703">
        <v>2</v>
      </c>
      <c r="G5703">
        <v>31</v>
      </c>
      <c r="H5703">
        <v>3184</v>
      </c>
      <c r="I5703">
        <v>380.917313862208</v>
      </c>
      <c r="J5703">
        <v>20.909194149942699</v>
      </c>
      <c r="K5703">
        <v>18.3504</v>
      </c>
    </row>
    <row r="5704" spans="1:11">
      <c r="A5704">
        <v>53</v>
      </c>
      <c r="B5704">
        <v>0</v>
      </c>
      <c r="C5704">
        <v>36</v>
      </c>
      <c r="D5704">
        <v>1399</v>
      </c>
      <c r="E5704">
        <v>0</v>
      </c>
      <c r="F5704">
        <v>100</v>
      </c>
      <c r="G5704">
        <v>0</v>
      </c>
      <c r="H5704">
        <v>0</v>
      </c>
      <c r="I5704">
        <v>0</v>
      </c>
      <c r="J5704">
        <v>0</v>
      </c>
      <c r="K5704">
        <v>0</v>
      </c>
    </row>
    <row r="5705" spans="1:11">
      <c r="A5705">
        <v>53</v>
      </c>
      <c r="B5705">
        <v>0</v>
      </c>
      <c r="C5705">
        <v>19</v>
      </c>
      <c r="D5705">
        <v>1356</v>
      </c>
      <c r="E5705">
        <v>0</v>
      </c>
      <c r="F5705">
        <v>100</v>
      </c>
      <c r="G5705">
        <v>0</v>
      </c>
      <c r="H5705">
        <v>0</v>
      </c>
      <c r="I5705">
        <v>0</v>
      </c>
      <c r="J5705">
        <v>0</v>
      </c>
      <c r="K5705">
        <v>0</v>
      </c>
    </row>
    <row r="5706" spans="1:11">
      <c r="A5706">
        <v>53</v>
      </c>
      <c r="B5706">
        <v>0</v>
      </c>
      <c r="C5706">
        <v>70</v>
      </c>
      <c r="D5706">
        <v>1213</v>
      </c>
      <c r="E5706">
        <v>22</v>
      </c>
      <c r="F5706">
        <v>2</v>
      </c>
      <c r="G5706">
        <v>8</v>
      </c>
      <c r="H5706">
        <v>843</v>
      </c>
      <c r="I5706">
        <v>105.142760093123</v>
      </c>
      <c r="J5706">
        <v>6.2837170528278898</v>
      </c>
      <c r="K5706">
        <v>5.7073999999999998</v>
      </c>
    </row>
    <row r="5707" spans="1:11">
      <c r="A5707">
        <v>53</v>
      </c>
      <c r="B5707">
        <v>0</v>
      </c>
      <c r="C5707">
        <v>870</v>
      </c>
      <c r="D5707">
        <v>571</v>
      </c>
      <c r="E5707">
        <v>71</v>
      </c>
      <c r="F5707">
        <v>2</v>
      </c>
      <c r="G5707">
        <v>33</v>
      </c>
      <c r="H5707">
        <v>3307</v>
      </c>
      <c r="I5707">
        <v>385.70584646852302</v>
      </c>
      <c r="J5707">
        <v>19.8510730188572</v>
      </c>
      <c r="K5707">
        <v>16.9072</v>
      </c>
    </row>
    <row r="5708" spans="1:11">
      <c r="A5708">
        <v>53</v>
      </c>
      <c r="B5708">
        <v>0</v>
      </c>
      <c r="C5708">
        <v>1010</v>
      </c>
      <c r="D5708">
        <v>122</v>
      </c>
      <c r="E5708">
        <v>2</v>
      </c>
      <c r="F5708">
        <v>3</v>
      </c>
      <c r="G5708">
        <v>0</v>
      </c>
      <c r="H5708">
        <v>32</v>
      </c>
      <c r="I5708">
        <v>6.1644140029689796</v>
      </c>
      <c r="J5708">
        <v>0.52687759489277997</v>
      </c>
      <c r="K5708">
        <v>0.45440000000000003</v>
      </c>
    </row>
    <row r="5709" spans="1:11">
      <c r="A5709">
        <v>53</v>
      </c>
      <c r="B5709">
        <v>0</v>
      </c>
      <c r="C5709">
        <v>914</v>
      </c>
      <c r="D5709">
        <v>436</v>
      </c>
      <c r="E5709">
        <v>57</v>
      </c>
      <c r="F5709">
        <v>1</v>
      </c>
      <c r="G5709">
        <v>25</v>
      </c>
      <c r="H5709">
        <v>2504</v>
      </c>
      <c r="I5709">
        <v>302.00662244394601</v>
      </c>
      <c r="J5709">
        <v>16.884264864068001</v>
      </c>
      <c r="K5709">
        <v>15.026400000000001</v>
      </c>
    </row>
    <row r="5710" spans="1:11">
      <c r="A5710">
        <v>53</v>
      </c>
      <c r="B5710">
        <v>0</v>
      </c>
      <c r="C5710">
        <v>817</v>
      </c>
      <c r="D5710">
        <v>1471</v>
      </c>
      <c r="E5710">
        <v>0</v>
      </c>
      <c r="F5710">
        <v>100</v>
      </c>
      <c r="G5710">
        <v>0</v>
      </c>
      <c r="H5710">
        <v>0</v>
      </c>
      <c r="I5710">
        <v>0</v>
      </c>
      <c r="J5710">
        <v>0</v>
      </c>
      <c r="K5710">
        <v>0</v>
      </c>
    </row>
    <row r="5711" spans="1:11">
      <c r="A5711">
        <v>53</v>
      </c>
      <c r="B5711">
        <v>0</v>
      </c>
      <c r="C5711">
        <v>130</v>
      </c>
      <c r="D5711">
        <v>18</v>
      </c>
      <c r="E5711">
        <v>1</v>
      </c>
      <c r="F5711">
        <v>2</v>
      </c>
      <c r="G5711">
        <v>0</v>
      </c>
      <c r="H5711">
        <v>2</v>
      </c>
      <c r="I5711">
        <v>1.4142135623731</v>
      </c>
      <c r="J5711">
        <v>0.14000000000000001</v>
      </c>
      <c r="K5711">
        <v>3.9199999999999999E-2</v>
      </c>
    </row>
    <row r="5712" spans="1:11">
      <c r="A5712">
        <v>53</v>
      </c>
      <c r="B5712">
        <v>0</v>
      </c>
      <c r="C5712">
        <v>37</v>
      </c>
      <c r="D5712">
        <v>1148</v>
      </c>
      <c r="E5712">
        <v>25</v>
      </c>
      <c r="F5712">
        <v>2</v>
      </c>
      <c r="G5712">
        <v>10</v>
      </c>
      <c r="H5712">
        <v>1013</v>
      </c>
      <c r="I5712">
        <v>123.324774477799</v>
      </c>
      <c r="J5712">
        <v>7.0337116801870696</v>
      </c>
      <c r="K5712">
        <v>5.9863999999999997</v>
      </c>
    </row>
    <row r="5713" spans="1:11">
      <c r="A5713">
        <v>53</v>
      </c>
      <c r="B5713">
        <v>0</v>
      </c>
      <c r="C5713">
        <v>299</v>
      </c>
      <c r="D5713">
        <v>116</v>
      </c>
      <c r="E5713">
        <v>29</v>
      </c>
      <c r="F5713">
        <v>4</v>
      </c>
      <c r="G5713">
        <v>13</v>
      </c>
      <c r="H5713">
        <v>1355</v>
      </c>
      <c r="I5713">
        <v>159.51488958714799</v>
      </c>
      <c r="J5713">
        <v>8.4170956986361993</v>
      </c>
      <c r="K5713">
        <v>7.056</v>
      </c>
    </row>
    <row r="5714" spans="1:11">
      <c r="A5714">
        <v>53</v>
      </c>
      <c r="B5714">
        <v>0</v>
      </c>
      <c r="C5714">
        <v>303</v>
      </c>
      <c r="D5714">
        <v>1337</v>
      </c>
      <c r="E5714">
        <v>22</v>
      </c>
      <c r="F5714">
        <v>2</v>
      </c>
      <c r="G5714">
        <v>8</v>
      </c>
      <c r="H5714">
        <v>856</v>
      </c>
      <c r="I5714">
        <v>106.67708282475699</v>
      </c>
      <c r="J5714">
        <v>6.3660348726660301</v>
      </c>
      <c r="K5714">
        <v>5.5312000000000001</v>
      </c>
    </row>
    <row r="5715" spans="1:11">
      <c r="A5715">
        <v>53</v>
      </c>
      <c r="B5715">
        <v>0</v>
      </c>
      <c r="C5715">
        <v>648</v>
      </c>
      <c r="D5715">
        <v>1326</v>
      </c>
      <c r="E5715">
        <v>22</v>
      </c>
      <c r="F5715">
        <v>6</v>
      </c>
      <c r="G5715">
        <v>9</v>
      </c>
      <c r="H5715">
        <v>917</v>
      </c>
      <c r="I5715">
        <v>111.84364085633101</v>
      </c>
      <c r="J5715">
        <v>6.4032101324257704</v>
      </c>
      <c r="K5715">
        <v>5.6036000000000001</v>
      </c>
    </row>
    <row r="5716" spans="1:11">
      <c r="A5716">
        <v>53</v>
      </c>
      <c r="B5716">
        <v>0</v>
      </c>
      <c r="C5716">
        <v>1052</v>
      </c>
      <c r="D5716">
        <v>1461</v>
      </c>
      <c r="E5716">
        <v>0</v>
      </c>
      <c r="F5716">
        <v>100</v>
      </c>
      <c r="G5716">
        <v>0</v>
      </c>
      <c r="H5716">
        <v>0</v>
      </c>
      <c r="I5716">
        <v>0</v>
      </c>
      <c r="J5716">
        <v>0</v>
      </c>
      <c r="K5716">
        <v>0</v>
      </c>
    </row>
    <row r="5717" spans="1:11">
      <c r="A5717">
        <v>53</v>
      </c>
      <c r="B5717">
        <v>0</v>
      </c>
      <c r="C5717">
        <v>963</v>
      </c>
      <c r="D5717">
        <v>56</v>
      </c>
      <c r="E5717">
        <v>2</v>
      </c>
      <c r="F5717">
        <v>24</v>
      </c>
      <c r="G5717">
        <v>0</v>
      </c>
      <c r="H5717">
        <v>48</v>
      </c>
      <c r="I5717">
        <v>9.7979589711327097</v>
      </c>
      <c r="J5717">
        <v>0.85416626016250496</v>
      </c>
      <c r="K5717">
        <v>0.72960000000000003</v>
      </c>
    </row>
    <row r="5718" spans="1:11">
      <c r="A5718">
        <v>53</v>
      </c>
      <c r="B5718">
        <v>0</v>
      </c>
      <c r="C5718">
        <v>787</v>
      </c>
      <c r="D5718">
        <v>632</v>
      </c>
      <c r="E5718">
        <v>88</v>
      </c>
      <c r="F5718">
        <v>1</v>
      </c>
      <c r="G5718">
        <v>40</v>
      </c>
      <c r="H5718">
        <v>4090</v>
      </c>
      <c r="I5718">
        <v>484.80099009799898</v>
      </c>
      <c r="J5718">
        <v>26.029022263619499</v>
      </c>
      <c r="K5718">
        <v>22.364000000000001</v>
      </c>
    </row>
    <row r="5719" spans="1:11">
      <c r="A5719">
        <v>53</v>
      </c>
      <c r="B5719">
        <v>0</v>
      </c>
      <c r="C5719">
        <v>246</v>
      </c>
      <c r="D5719">
        <v>1074</v>
      </c>
      <c r="E5719">
        <v>32</v>
      </c>
      <c r="F5719">
        <v>1</v>
      </c>
      <c r="G5719">
        <v>12</v>
      </c>
      <c r="H5719">
        <v>1256</v>
      </c>
      <c r="I5719">
        <v>154.93869755487199</v>
      </c>
      <c r="J5719">
        <v>9.0722874733994203</v>
      </c>
      <c r="K5719">
        <v>7.7176</v>
      </c>
    </row>
    <row r="5720" spans="1:11">
      <c r="A5720">
        <v>53</v>
      </c>
      <c r="B5720">
        <v>0</v>
      </c>
      <c r="C5720">
        <v>1101</v>
      </c>
      <c r="D5720">
        <v>1051</v>
      </c>
      <c r="E5720">
        <v>28</v>
      </c>
      <c r="F5720">
        <v>1</v>
      </c>
      <c r="G5720">
        <v>10</v>
      </c>
      <c r="H5720">
        <v>1078</v>
      </c>
      <c r="I5720">
        <v>134.044768640928</v>
      </c>
      <c r="J5720">
        <v>7.9669065514790596</v>
      </c>
      <c r="K5720">
        <v>7.2667999999999999</v>
      </c>
    </row>
    <row r="5721" spans="1:11">
      <c r="A5721">
        <v>53</v>
      </c>
      <c r="B5721">
        <v>0</v>
      </c>
      <c r="C5721">
        <v>258</v>
      </c>
      <c r="D5721">
        <v>804</v>
      </c>
      <c r="E5721">
        <v>58</v>
      </c>
      <c r="F5721">
        <v>2</v>
      </c>
      <c r="G5721">
        <v>27</v>
      </c>
      <c r="H5721">
        <v>2720</v>
      </c>
      <c r="I5721">
        <v>321.35649985646802</v>
      </c>
      <c r="J5721">
        <v>17.113152836342</v>
      </c>
      <c r="K5721">
        <v>14.936</v>
      </c>
    </row>
    <row r="5722" spans="1:11">
      <c r="A5722">
        <v>53</v>
      </c>
      <c r="B5722">
        <v>0</v>
      </c>
      <c r="C5722">
        <v>494</v>
      </c>
      <c r="D5722">
        <v>444</v>
      </c>
      <c r="E5722">
        <v>73</v>
      </c>
      <c r="F5722">
        <v>4</v>
      </c>
      <c r="G5722">
        <v>31</v>
      </c>
      <c r="H5722">
        <v>3164</v>
      </c>
      <c r="I5722">
        <v>383.54921457356699</v>
      </c>
      <c r="J5722">
        <v>21.679723245466</v>
      </c>
      <c r="K5722">
        <v>18.4176</v>
      </c>
    </row>
    <row r="5723" spans="1:11">
      <c r="A5723">
        <v>53</v>
      </c>
      <c r="B5723">
        <v>0</v>
      </c>
      <c r="C5723">
        <v>196</v>
      </c>
      <c r="D5723">
        <v>591</v>
      </c>
      <c r="E5723">
        <v>59</v>
      </c>
      <c r="F5723">
        <v>2</v>
      </c>
      <c r="G5723">
        <v>25</v>
      </c>
      <c r="H5723">
        <v>2552</v>
      </c>
      <c r="I5723">
        <v>305.77442666122403</v>
      </c>
      <c r="J5723">
        <v>16.843681307837699</v>
      </c>
      <c r="K5723">
        <v>14.412000000000001</v>
      </c>
    </row>
    <row r="5724" spans="1:11">
      <c r="A5724">
        <v>53</v>
      </c>
      <c r="B5724">
        <v>0</v>
      </c>
      <c r="C5724">
        <v>47</v>
      </c>
      <c r="D5724">
        <v>1456</v>
      </c>
      <c r="E5724">
        <v>0</v>
      </c>
      <c r="F5724">
        <v>100</v>
      </c>
      <c r="G5724">
        <v>0</v>
      </c>
      <c r="H5724">
        <v>0</v>
      </c>
      <c r="I5724">
        <v>0</v>
      </c>
      <c r="J5724">
        <v>0</v>
      </c>
      <c r="K5724">
        <v>0</v>
      </c>
    </row>
    <row r="5725" spans="1:11">
      <c r="A5725">
        <v>53</v>
      </c>
      <c r="B5725">
        <v>0</v>
      </c>
      <c r="C5725">
        <v>395</v>
      </c>
      <c r="D5725">
        <v>252</v>
      </c>
      <c r="E5725">
        <v>65</v>
      </c>
      <c r="F5725">
        <v>1</v>
      </c>
      <c r="G5725">
        <v>28</v>
      </c>
      <c r="H5725">
        <v>2860</v>
      </c>
      <c r="I5725">
        <v>340.83720454199198</v>
      </c>
      <c r="J5725">
        <v>18.540226535832801</v>
      </c>
      <c r="K5725">
        <v>15.896000000000001</v>
      </c>
    </row>
    <row r="5726" spans="1:11">
      <c r="A5726">
        <v>53</v>
      </c>
      <c r="B5726">
        <v>0</v>
      </c>
      <c r="C5726">
        <v>759</v>
      </c>
      <c r="D5726">
        <v>1178</v>
      </c>
      <c r="E5726">
        <v>31</v>
      </c>
      <c r="F5726">
        <v>1</v>
      </c>
      <c r="G5726">
        <v>12</v>
      </c>
      <c r="H5726">
        <v>1252</v>
      </c>
      <c r="I5726">
        <v>152.38766354269001</v>
      </c>
      <c r="J5726">
        <v>8.6873240989386407</v>
      </c>
      <c r="K5726">
        <v>7.3792</v>
      </c>
    </row>
    <row r="5727" spans="1:11">
      <c r="A5727">
        <v>53</v>
      </c>
      <c r="B5727">
        <v>0</v>
      </c>
      <c r="C5727">
        <v>479</v>
      </c>
      <c r="D5727">
        <v>399</v>
      </c>
      <c r="E5727">
        <v>173</v>
      </c>
      <c r="F5727">
        <v>1</v>
      </c>
      <c r="G5727">
        <v>82</v>
      </c>
      <c r="H5727">
        <v>8274</v>
      </c>
      <c r="I5727">
        <v>960.14790527293201</v>
      </c>
      <c r="J5727">
        <v>48.712753976756403</v>
      </c>
      <c r="K5727">
        <v>41.605200000000004</v>
      </c>
    </row>
    <row r="5728" spans="1:11">
      <c r="A5728">
        <v>53</v>
      </c>
      <c r="B5728">
        <v>0</v>
      </c>
      <c r="C5728">
        <v>6</v>
      </c>
      <c r="D5728">
        <v>727</v>
      </c>
      <c r="E5728">
        <v>39</v>
      </c>
      <c r="F5728">
        <v>1</v>
      </c>
      <c r="G5728">
        <v>17</v>
      </c>
      <c r="H5728">
        <v>1762</v>
      </c>
      <c r="I5728">
        <v>206.421898063166</v>
      </c>
      <c r="J5728">
        <v>10.753399462495601</v>
      </c>
      <c r="K5728">
        <v>9.282</v>
      </c>
    </row>
    <row r="5729" spans="1:11">
      <c r="A5729">
        <v>53</v>
      </c>
      <c r="B5729">
        <v>0</v>
      </c>
      <c r="C5729">
        <v>189</v>
      </c>
      <c r="D5729">
        <v>526</v>
      </c>
      <c r="E5729">
        <v>60</v>
      </c>
      <c r="F5729">
        <v>2</v>
      </c>
      <c r="G5729">
        <v>25</v>
      </c>
      <c r="H5729">
        <v>2592</v>
      </c>
      <c r="I5729">
        <v>312.26911470717101</v>
      </c>
      <c r="J5729">
        <v>17.4147523668871</v>
      </c>
      <c r="K5729">
        <v>14.8096</v>
      </c>
    </row>
    <row r="5730" spans="1:11">
      <c r="A5730">
        <v>53</v>
      </c>
      <c r="B5730">
        <v>0</v>
      </c>
      <c r="C5730">
        <v>620</v>
      </c>
      <c r="D5730">
        <v>696</v>
      </c>
      <c r="E5730">
        <v>65</v>
      </c>
      <c r="F5730">
        <v>1</v>
      </c>
      <c r="G5730">
        <v>29</v>
      </c>
      <c r="H5730">
        <v>2923</v>
      </c>
      <c r="I5730">
        <v>351.782603321995</v>
      </c>
      <c r="J5730">
        <v>19.5733773273802</v>
      </c>
      <c r="K5730">
        <v>17.292999999999999</v>
      </c>
    </row>
    <row r="5731" spans="1:11">
      <c r="A5731">
        <v>53</v>
      </c>
      <c r="B5731">
        <v>0</v>
      </c>
      <c r="C5731">
        <v>244</v>
      </c>
      <c r="D5731">
        <v>1427</v>
      </c>
      <c r="E5731">
        <v>1</v>
      </c>
      <c r="F5731">
        <v>2</v>
      </c>
      <c r="G5731">
        <v>0</v>
      </c>
      <c r="H5731">
        <v>2</v>
      </c>
      <c r="I5731">
        <v>1.4142135623731</v>
      </c>
      <c r="J5731">
        <v>0.14000000000000001</v>
      </c>
      <c r="K5731">
        <v>3.9199999999999999E-2</v>
      </c>
    </row>
    <row r="5732" spans="1:11">
      <c r="A5732">
        <v>53</v>
      </c>
      <c r="B5732">
        <v>0</v>
      </c>
      <c r="C5732">
        <v>1036</v>
      </c>
      <c r="D5732">
        <v>158</v>
      </c>
      <c r="E5732">
        <v>2</v>
      </c>
      <c r="F5732">
        <v>2</v>
      </c>
      <c r="G5732">
        <v>0</v>
      </c>
      <c r="H5732">
        <v>31</v>
      </c>
      <c r="I5732">
        <v>5.9160797830996197</v>
      </c>
      <c r="J5732">
        <v>0.50388490749376502</v>
      </c>
      <c r="K5732">
        <v>0.44019999999999998</v>
      </c>
    </row>
    <row r="5733" spans="1:11">
      <c r="A5733">
        <v>53</v>
      </c>
      <c r="B5733">
        <v>0</v>
      </c>
      <c r="C5733">
        <v>53</v>
      </c>
      <c r="D5733">
        <v>1271</v>
      </c>
      <c r="E5733">
        <v>17</v>
      </c>
      <c r="F5733">
        <v>2</v>
      </c>
      <c r="G5733">
        <v>7</v>
      </c>
      <c r="H5733">
        <v>711</v>
      </c>
      <c r="I5733">
        <v>90.702811422799897</v>
      </c>
      <c r="J5733">
        <v>5.63186470007936</v>
      </c>
      <c r="K5733">
        <v>5.1677999999999997</v>
      </c>
    </row>
    <row r="5734" spans="1:11">
      <c r="A5734">
        <v>53</v>
      </c>
      <c r="B5734">
        <v>0</v>
      </c>
      <c r="C5734">
        <v>1139</v>
      </c>
      <c r="D5734">
        <v>1418</v>
      </c>
      <c r="E5734">
        <v>0</v>
      </c>
      <c r="F5734">
        <v>100</v>
      </c>
      <c r="G5734">
        <v>0</v>
      </c>
      <c r="H5734">
        <v>0</v>
      </c>
      <c r="I5734">
        <v>0</v>
      </c>
      <c r="J5734">
        <v>0</v>
      </c>
      <c r="K5734">
        <v>0</v>
      </c>
    </row>
    <row r="5735" spans="1:11">
      <c r="A5735">
        <v>53</v>
      </c>
      <c r="B5735">
        <v>0</v>
      </c>
      <c r="C5735">
        <v>297</v>
      </c>
      <c r="D5735">
        <v>152</v>
      </c>
      <c r="E5735">
        <v>32</v>
      </c>
      <c r="F5735">
        <v>3</v>
      </c>
      <c r="G5735">
        <v>13</v>
      </c>
      <c r="H5735">
        <v>1377</v>
      </c>
      <c r="I5735">
        <v>164.44756003054599</v>
      </c>
      <c r="J5735">
        <v>8.9898331463937602</v>
      </c>
      <c r="K5735">
        <v>7.4656000000000002</v>
      </c>
    </row>
    <row r="5736" spans="1:11">
      <c r="A5736">
        <v>53</v>
      </c>
      <c r="B5736">
        <v>0</v>
      </c>
      <c r="C5736">
        <v>846</v>
      </c>
      <c r="D5736">
        <v>1405</v>
      </c>
      <c r="E5736">
        <v>1</v>
      </c>
      <c r="F5736">
        <v>10</v>
      </c>
      <c r="G5736">
        <v>0</v>
      </c>
      <c r="H5736">
        <v>10</v>
      </c>
      <c r="I5736">
        <v>3.16227766016838</v>
      </c>
      <c r="J5736">
        <v>0.3</v>
      </c>
      <c r="K5736">
        <v>0.18</v>
      </c>
    </row>
    <row r="5737" spans="1:11">
      <c r="A5737">
        <v>53</v>
      </c>
      <c r="B5737">
        <v>0</v>
      </c>
      <c r="C5737">
        <v>247</v>
      </c>
      <c r="D5737">
        <v>64</v>
      </c>
      <c r="E5737">
        <v>2</v>
      </c>
      <c r="F5737">
        <v>3</v>
      </c>
      <c r="G5737">
        <v>0</v>
      </c>
      <c r="H5737">
        <v>36</v>
      </c>
      <c r="I5737">
        <v>6.4807406984078604</v>
      </c>
      <c r="J5737">
        <v>0.53888774341229895</v>
      </c>
      <c r="K5737">
        <v>0.4824</v>
      </c>
    </row>
    <row r="5738" spans="1:11">
      <c r="A5738">
        <v>53</v>
      </c>
      <c r="B5738">
        <v>0</v>
      </c>
      <c r="C5738">
        <v>575</v>
      </c>
      <c r="D5738">
        <v>1054</v>
      </c>
      <c r="E5738">
        <v>44</v>
      </c>
      <c r="F5738">
        <v>3</v>
      </c>
      <c r="G5738">
        <v>18</v>
      </c>
      <c r="H5738">
        <v>1863</v>
      </c>
      <c r="I5738">
        <v>224.959996443812</v>
      </c>
      <c r="J5738">
        <v>12.609246607153</v>
      </c>
      <c r="K5738">
        <v>10.7492</v>
      </c>
    </row>
    <row r="5739" spans="1:11">
      <c r="A5739">
        <v>53</v>
      </c>
      <c r="B5739">
        <v>0</v>
      </c>
      <c r="C5739">
        <v>433</v>
      </c>
      <c r="D5739">
        <v>1314</v>
      </c>
      <c r="E5739">
        <v>20</v>
      </c>
      <c r="F5739">
        <v>7</v>
      </c>
      <c r="G5739">
        <v>8</v>
      </c>
      <c r="H5739">
        <v>846</v>
      </c>
      <c r="I5739">
        <v>104.690018626419</v>
      </c>
      <c r="J5739">
        <v>6.1667171169107498</v>
      </c>
      <c r="K5739">
        <v>5.6</v>
      </c>
    </row>
    <row r="5740" spans="1:11">
      <c r="A5740">
        <v>53</v>
      </c>
      <c r="B5740">
        <v>0</v>
      </c>
      <c r="C5740">
        <v>469</v>
      </c>
      <c r="D5740">
        <v>1467</v>
      </c>
      <c r="E5740">
        <v>0</v>
      </c>
      <c r="F5740">
        <v>100</v>
      </c>
      <c r="G5740">
        <v>0</v>
      </c>
      <c r="H5740">
        <v>0</v>
      </c>
      <c r="I5740">
        <v>0</v>
      </c>
      <c r="J5740">
        <v>0</v>
      </c>
      <c r="K5740">
        <v>0</v>
      </c>
    </row>
    <row r="5741" spans="1:11">
      <c r="A5741">
        <v>53</v>
      </c>
      <c r="B5741">
        <v>0</v>
      </c>
      <c r="C5741">
        <v>1014</v>
      </c>
      <c r="D5741">
        <v>389</v>
      </c>
      <c r="E5741">
        <v>43</v>
      </c>
      <c r="F5741">
        <v>1</v>
      </c>
      <c r="G5741">
        <v>18</v>
      </c>
      <c r="H5741">
        <v>1862</v>
      </c>
      <c r="I5741">
        <v>225.22433261084399</v>
      </c>
      <c r="J5741">
        <v>12.6710536262775</v>
      </c>
      <c r="K5741">
        <v>11.122</v>
      </c>
    </row>
    <row r="5742" spans="1:11">
      <c r="A5742">
        <v>53</v>
      </c>
      <c r="B5742">
        <v>0</v>
      </c>
      <c r="C5742">
        <v>549</v>
      </c>
      <c r="D5742">
        <v>1211</v>
      </c>
      <c r="E5742">
        <v>27</v>
      </c>
      <c r="F5742">
        <v>3</v>
      </c>
      <c r="G5742">
        <v>11</v>
      </c>
      <c r="H5742">
        <v>1138</v>
      </c>
      <c r="I5742">
        <v>138.39075113605</v>
      </c>
      <c r="J5742">
        <v>7.8749984126982504</v>
      </c>
      <c r="K5742">
        <v>6.6467999999999998</v>
      </c>
    </row>
    <row r="5743" spans="1:11">
      <c r="A5743">
        <v>53</v>
      </c>
      <c r="B5743">
        <v>0</v>
      </c>
      <c r="C5743">
        <v>173</v>
      </c>
      <c r="D5743">
        <v>902</v>
      </c>
      <c r="E5743">
        <v>43</v>
      </c>
      <c r="F5743">
        <v>3</v>
      </c>
      <c r="G5743">
        <v>19</v>
      </c>
      <c r="H5743">
        <v>1920</v>
      </c>
      <c r="I5743">
        <v>231.43465600466999</v>
      </c>
      <c r="J5743">
        <v>12.9220741369178</v>
      </c>
      <c r="K5743">
        <v>11.04</v>
      </c>
    </row>
    <row r="5744" spans="1:11">
      <c r="A5744">
        <v>53</v>
      </c>
      <c r="B5744">
        <v>0</v>
      </c>
      <c r="C5744">
        <v>471</v>
      </c>
      <c r="D5744">
        <v>1302</v>
      </c>
      <c r="E5744">
        <v>23</v>
      </c>
      <c r="F5744">
        <v>2</v>
      </c>
      <c r="G5744">
        <v>8</v>
      </c>
      <c r="H5744">
        <v>896</v>
      </c>
      <c r="I5744">
        <v>111.454026396537</v>
      </c>
      <c r="J5744">
        <v>6.6286046797195599</v>
      </c>
      <c r="K5744">
        <v>5.9912000000000001</v>
      </c>
    </row>
    <row r="5745" spans="1:11">
      <c r="A5745">
        <v>53</v>
      </c>
      <c r="B5745">
        <v>0</v>
      </c>
      <c r="C5745">
        <v>111</v>
      </c>
      <c r="D5745">
        <v>589</v>
      </c>
      <c r="E5745">
        <v>51</v>
      </c>
      <c r="F5745">
        <v>5</v>
      </c>
      <c r="G5745">
        <v>22</v>
      </c>
      <c r="H5745">
        <v>2235</v>
      </c>
      <c r="I5745">
        <v>267.19094296027299</v>
      </c>
      <c r="J5745">
        <v>14.641977325484399</v>
      </c>
      <c r="K5745">
        <v>12.74</v>
      </c>
    </row>
    <row r="5746" spans="1:11">
      <c r="A5746">
        <v>53</v>
      </c>
      <c r="B5746">
        <v>0</v>
      </c>
      <c r="C5746">
        <v>310</v>
      </c>
      <c r="D5746">
        <v>497</v>
      </c>
      <c r="E5746">
        <v>71</v>
      </c>
      <c r="F5746">
        <v>1</v>
      </c>
      <c r="G5746">
        <v>31</v>
      </c>
      <c r="H5746">
        <v>3160</v>
      </c>
      <c r="I5746">
        <v>375.95744440029398</v>
      </c>
      <c r="J5746">
        <v>20.368603290358401</v>
      </c>
      <c r="K5746">
        <v>17.803999999999998</v>
      </c>
    </row>
    <row r="5747" spans="1:11">
      <c r="A5747">
        <v>53</v>
      </c>
      <c r="B5747">
        <v>0</v>
      </c>
      <c r="C5747">
        <v>1046</v>
      </c>
      <c r="D5747">
        <v>461</v>
      </c>
      <c r="E5747">
        <v>41</v>
      </c>
      <c r="F5747">
        <v>1</v>
      </c>
      <c r="G5747">
        <v>16</v>
      </c>
      <c r="H5747">
        <v>1654</v>
      </c>
      <c r="I5747">
        <v>200.54924582256601</v>
      </c>
      <c r="J5747">
        <v>11.341446115906001</v>
      </c>
      <c r="K5747">
        <v>9.7431999999999999</v>
      </c>
    </row>
    <row r="5748" spans="1:11">
      <c r="A5748">
        <v>53</v>
      </c>
      <c r="B5748">
        <v>0</v>
      </c>
      <c r="C5748">
        <v>62</v>
      </c>
      <c r="D5748">
        <v>218</v>
      </c>
      <c r="E5748">
        <v>32</v>
      </c>
      <c r="F5748">
        <v>1</v>
      </c>
      <c r="G5748">
        <v>13</v>
      </c>
      <c r="H5748">
        <v>1314</v>
      </c>
      <c r="I5748">
        <v>161.38773187575299</v>
      </c>
      <c r="J5748">
        <v>9.37018676441404</v>
      </c>
      <c r="K5748">
        <v>7.9660000000000002</v>
      </c>
    </row>
    <row r="5749" spans="1:11">
      <c r="A5749">
        <v>53</v>
      </c>
      <c r="B5749">
        <v>0</v>
      </c>
      <c r="C5749">
        <v>75</v>
      </c>
      <c r="D5749">
        <v>125</v>
      </c>
      <c r="E5749">
        <v>2</v>
      </c>
      <c r="F5749">
        <v>17</v>
      </c>
      <c r="G5749">
        <v>0</v>
      </c>
      <c r="H5749">
        <v>34</v>
      </c>
      <c r="I5749">
        <v>8.2462112512353194</v>
      </c>
      <c r="J5749">
        <v>0.751265598839718</v>
      </c>
      <c r="K5749">
        <v>0.56440000000000001</v>
      </c>
    </row>
    <row r="5750" spans="1:11">
      <c r="A5750">
        <v>53</v>
      </c>
      <c r="B5750">
        <v>0</v>
      </c>
      <c r="C5750">
        <v>1127</v>
      </c>
      <c r="D5750">
        <v>53</v>
      </c>
      <c r="E5750">
        <v>2</v>
      </c>
      <c r="F5750">
        <v>11</v>
      </c>
      <c r="G5750">
        <v>0</v>
      </c>
      <c r="H5750">
        <v>22</v>
      </c>
      <c r="I5750">
        <v>6.6332495807107996</v>
      </c>
      <c r="J5750">
        <v>0.62577951388648101</v>
      </c>
      <c r="K5750">
        <v>0.3916</v>
      </c>
    </row>
    <row r="5751" spans="1:11">
      <c r="A5751">
        <v>53</v>
      </c>
      <c r="B5751">
        <v>0</v>
      </c>
      <c r="C5751">
        <v>382</v>
      </c>
      <c r="D5751">
        <v>252</v>
      </c>
      <c r="E5751">
        <v>60</v>
      </c>
      <c r="F5751">
        <v>1</v>
      </c>
      <c r="G5751">
        <v>25</v>
      </c>
      <c r="H5751">
        <v>2559</v>
      </c>
      <c r="I5751">
        <v>308.669726406721</v>
      </c>
      <c r="J5751">
        <v>17.260414247636099</v>
      </c>
      <c r="K5751">
        <v>14.5716</v>
      </c>
    </row>
    <row r="5752" spans="1:11">
      <c r="A5752">
        <v>53</v>
      </c>
      <c r="B5752">
        <v>0</v>
      </c>
      <c r="C5752">
        <v>799</v>
      </c>
      <c r="D5752">
        <v>40</v>
      </c>
      <c r="E5752">
        <v>2</v>
      </c>
      <c r="F5752">
        <v>4</v>
      </c>
      <c r="G5752">
        <v>0</v>
      </c>
      <c r="H5752">
        <v>45</v>
      </c>
      <c r="I5752">
        <v>7.2801098892805198</v>
      </c>
      <c r="J5752">
        <v>0.57227615711297997</v>
      </c>
      <c r="K5752">
        <v>0.53100000000000003</v>
      </c>
    </row>
    <row r="5753" spans="1:11">
      <c r="A5753">
        <v>53</v>
      </c>
      <c r="B5753">
        <v>0</v>
      </c>
      <c r="C5753">
        <v>661</v>
      </c>
      <c r="D5753">
        <v>1157</v>
      </c>
      <c r="E5753">
        <v>30</v>
      </c>
      <c r="F5753">
        <v>7</v>
      </c>
      <c r="G5753">
        <v>13</v>
      </c>
      <c r="H5753">
        <v>1322</v>
      </c>
      <c r="I5753">
        <v>161.740532953246</v>
      </c>
      <c r="J5753">
        <v>9.3183474929839392</v>
      </c>
      <c r="K5753">
        <v>7.806</v>
      </c>
    </row>
    <row r="5754" spans="1:11">
      <c r="A5754">
        <v>53</v>
      </c>
      <c r="B5754">
        <v>0</v>
      </c>
      <c r="C5754">
        <v>142</v>
      </c>
      <c r="D5754">
        <v>808</v>
      </c>
      <c r="E5754">
        <v>44</v>
      </c>
      <c r="F5754">
        <v>1</v>
      </c>
      <c r="G5754">
        <v>18</v>
      </c>
      <c r="H5754">
        <v>1842</v>
      </c>
      <c r="I5754">
        <v>220.11815009217199</v>
      </c>
      <c r="J5754">
        <v>12.0508754868682</v>
      </c>
      <c r="K5754">
        <v>10.565200000000001</v>
      </c>
    </row>
    <row r="5755" spans="1:11">
      <c r="A5755">
        <v>53</v>
      </c>
      <c r="B5755">
        <v>0</v>
      </c>
      <c r="C5755">
        <v>560</v>
      </c>
      <c r="D5755">
        <v>1128</v>
      </c>
      <c r="E5755">
        <v>35</v>
      </c>
      <c r="F5755">
        <v>2</v>
      </c>
      <c r="G5755">
        <v>14</v>
      </c>
      <c r="H5755">
        <v>1440</v>
      </c>
      <c r="I5755">
        <v>178.93015397075999</v>
      </c>
      <c r="J5755">
        <v>10.620734437881399</v>
      </c>
      <c r="K5755">
        <v>8.8239999999999998</v>
      </c>
    </row>
    <row r="5756" spans="1:11">
      <c r="A5756">
        <v>53</v>
      </c>
      <c r="B5756">
        <v>0</v>
      </c>
      <c r="C5756">
        <v>464</v>
      </c>
      <c r="D5756">
        <v>366</v>
      </c>
      <c r="E5756">
        <v>202</v>
      </c>
      <c r="F5756">
        <v>6</v>
      </c>
      <c r="G5756">
        <v>102</v>
      </c>
      <c r="H5756">
        <v>10292</v>
      </c>
      <c r="I5756">
        <v>1200.16748831153</v>
      </c>
      <c r="J5756">
        <v>61.737295049265001</v>
      </c>
      <c r="K5756">
        <v>53.816800000000001</v>
      </c>
    </row>
    <row r="5757" spans="1:11">
      <c r="A5757">
        <v>53</v>
      </c>
      <c r="B5757">
        <v>0</v>
      </c>
      <c r="C5757">
        <v>887</v>
      </c>
      <c r="D5757">
        <v>565</v>
      </c>
      <c r="E5757">
        <v>73</v>
      </c>
      <c r="F5757">
        <v>2</v>
      </c>
      <c r="G5757">
        <v>33</v>
      </c>
      <c r="H5757">
        <v>3326</v>
      </c>
      <c r="I5757">
        <v>392.01785673614398</v>
      </c>
      <c r="J5757">
        <v>20.749756625078799</v>
      </c>
      <c r="K5757">
        <v>17.741599999999998</v>
      </c>
    </row>
    <row r="5758" spans="1:11">
      <c r="A5758">
        <v>53</v>
      </c>
      <c r="B5758">
        <v>0</v>
      </c>
      <c r="C5758">
        <v>527</v>
      </c>
      <c r="D5758">
        <v>417</v>
      </c>
      <c r="E5758">
        <v>88</v>
      </c>
      <c r="F5758">
        <v>1</v>
      </c>
      <c r="G5758">
        <v>39</v>
      </c>
      <c r="H5758">
        <v>3994</v>
      </c>
      <c r="I5758">
        <v>478.73792412968498</v>
      </c>
      <c r="J5758">
        <v>26.3950071036172</v>
      </c>
      <c r="K5758">
        <v>22.7576</v>
      </c>
    </row>
    <row r="5759" spans="1:11">
      <c r="A5759">
        <v>53</v>
      </c>
      <c r="B5759">
        <v>0</v>
      </c>
      <c r="C5759">
        <v>571</v>
      </c>
      <c r="D5759">
        <v>851</v>
      </c>
      <c r="E5759">
        <v>54</v>
      </c>
      <c r="F5759">
        <v>1</v>
      </c>
      <c r="G5759">
        <v>23</v>
      </c>
      <c r="H5759">
        <v>2345</v>
      </c>
      <c r="I5759">
        <v>283.705833567095</v>
      </c>
      <c r="J5759">
        <v>15.968328027692801</v>
      </c>
      <c r="K5759">
        <v>14.03</v>
      </c>
    </row>
    <row r="5760" spans="1:11">
      <c r="A5760">
        <v>53</v>
      </c>
      <c r="B5760">
        <v>0</v>
      </c>
      <c r="C5760">
        <v>370</v>
      </c>
      <c r="D5760">
        <v>56</v>
      </c>
      <c r="E5760">
        <v>33</v>
      </c>
      <c r="F5760">
        <v>1</v>
      </c>
      <c r="G5760">
        <v>14</v>
      </c>
      <c r="H5760">
        <v>1449</v>
      </c>
      <c r="I5760">
        <v>170.24981644630299</v>
      </c>
      <c r="J5760">
        <v>8.9381150138046408</v>
      </c>
      <c r="K5760">
        <v>7.6280000000000001</v>
      </c>
    </row>
    <row r="5761" spans="1:11">
      <c r="A5761">
        <v>53</v>
      </c>
      <c r="B5761">
        <v>0</v>
      </c>
      <c r="C5761">
        <v>887</v>
      </c>
      <c r="D5761">
        <v>662</v>
      </c>
      <c r="E5761">
        <v>66</v>
      </c>
      <c r="F5761">
        <v>2</v>
      </c>
      <c r="G5761">
        <v>32</v>
      </c>
      <c r="H5761">
        <v>3225</v>
      </c>
      <c r="I5761">
        <v>377.30226609444099</v>
      </c>
      <c r="J5761">
        <v>19.5833475177254</v>
      </c>
      <c r="K5761">
        <v>16.989999999999998</v>
      </c>
    </row>
    <row r="5762" spans="1:11">
      <c r="A5762">
        <v>53</v>
      </c>
      <c r="B5762">
        <v>0</v>
      </c>
      <c r="C5762">
        <v>259</v>
      </c>
      <c r="D5762">
        <v>270</v>
      </c>
      <c r="E5762">
        <v>50</v>
      </c>
      <c r="F5762">
        <v>1</v>
      </c>
      <c r="G5762">
        <v>20</v>
      </c>
      <c r="H5762">
        <v>2077</v>
      </c>
      <c r="I5762">
        <v>251.27872970070499</v>
      </c>
      <c r="J5762">
        <v>14.1427401871066</v>
      </c>
      <c r="K5762">
        <v>12.064</v>
      </c>
    </row>
    <row r="5763" spans="1:11">
      <c r="A5763">
        <v>53</v>
      </c>
      <c r="B5763">
        <v>0</v>
      </c>
      <c r="C5763">
        <v>165</v>
      </c>
      <c r="D5763">
        <v>17</v>
      </c>
      <c r="E5763">
        <v>2</v>
      </c>
      <c r="F5763">
        <v>6</v>
      </c>
      <c r="G5763">
        <v>0</v>
      </c>
      <c r="H5763">
        <v>12</v>
      </c>
      <c r="I5763">
        <v>4.8989794855663602</v>
      </c>
      <c r="J5763">
        <v>0.47497368348151697</v>
      </c>
      <c r="K5763">
        <v>0.22559999999999999</v>
      </c>
    </row>
    <row r="5764" spans="1:11">
      <c r="A5764">
        <v>53</v>
      </c>
      <c r="B5764">
        <v>0</v>
      </c>
      <c r="C5764">
        <v>984</v>
      </c>
      <c r="D5764">
        <v>502</v>
      </c>
      <c r="E5764">
        <v>49</v>
      </c>
      <c r="F5764">
        <v>1</v>
      </c>
      <c r="G5764">
        <v>20</v>
      </c>
      <c r="H5764">
        <v>2000</v>
      </c>
      <c r="I5764">
        <v>244.57718618055901</v>
      </c>
      <c r="J5764">
        <v>14.0776418479801</v>
      </c>
      <c r="K5764">
        <v>12.04</v>
      </c>
    </row>
    <row r="5765" spans="1:11">
      <c r="A5765">
        <v>53</v>
      </c>
      <c r="B5765">
        <v>0</v>
      </c>
      <c r="C5765">
        <v>908</v>
      </c>
      <c r="D5765">
        <v>218</v>
      </c>
      <c r="E5765">
        <v>41</v>
      </c>
      <c r="F5765">
        <v>1</v>
      </c>
      <c r="G5765">
        <v>16</v>
      </c>
      <c r="H5765">
        <v>1698</v>
      </c>
      <c r="I5765">
        <v>205.15360099203701</v>
      </c>
      <c r="J5765">
        <v>11.5134530007292</v>
      </c>
      <c r="K5765">
        <v>9.9600000000000009</v>
      </c>
    </row>
    <row r="5766" spans="1:11">
      <c r="A5766">
        <v>53</v>
      </c>
      <c r="B5766">
        <v>0</v>
      </c>
      <c r="C5766">
        <v>813</v>
      </c>
      <c r="D5766">
        <v>211</v>
      </c>
      <c r="E5766">
        <v>39</v>
      </c>
      <c r="F5766">
        <v>1</v>
      </c>
      <c r="G5766">
        <v>16</v>
      </c>
      <c r="H5766">
        <v>1660</v>
      </c>
      <c r="I5766">
        <v>201.171568567728</v>
      </c>
      <c r="J5766">
        <v>11.363978176677399</v>
      </c>
      <c r="K5766">
        <v>9.98</v>
      </c>
    </row>
    <row r="5767" spans="1:11">
      <c r="A5767">
        <v>53</v>
      </c>
      <c r="B5767">
        <v>0</v>
      </c>
      <c r="C5767">
        <v>761</v>
      </c>
      <c r="D5767">
        <v>1261</v>
      </c>
      <c r="E5767">
        <v>24</v>
      </c>
      <c r="F5767">
        <v>2</v>
      </c>
      <c r="G5767">
        <v>9</v>
      </c>
      <c r="H5767">
        <v>932</v>
      </c>
      <c r="I5767">
        <v>116.301332752467</v>
      </c>
      <c r="J5767">
        <v>6.9568383623597301</v>
      </c>
      <c r="K5767">
        <v>5.8608000000000002</v>
      </c>
    </row>
    <row r="5768" spans="1:11">
      <c r="A5768">
        <v>53</v>
      </c>
      <c r="B5768">
        <v>0</v>
      </c>
      <c r="C5768">
        <v>383</v>
      </c>
      <c r="D5768">
        <v>666</v>
      </c>
      <c r="E5768">
        <v>62</v>
      </c>
      <c r="F5768">
        <v>2</v>
      </c>
      <c r="G5768">
        <v>27</v>
      </c>
      <c r="H5768">
        <v>2771</v>
      </c>
      <c r="I5768">
        <v>330.32256961945501</v>
      </c>
      <c r="J5768">
        <v>17.9801529470692</v>
      </c>
      <c r="K5768">
        <v>15.698399999999999</v>
      </c>
    </row>
    <row r="5769" spans="1:11">
      <c r="A5769">
        <v>53</v>
      </c>
      <c r="B5769">
        <v>0</v>
      </c>
      <c r="C5769">
        <v>255</v>
      </c>
      <c r="D5769">
        <v>548</v>
      </c>
      <c r="E5769">
        <v>63</v>
      </c>
      <c r="F5769">
        <v>1</v>
      </c>
      <c r="G5769">
        <v>27</v>
      </c>
      <c r="H5769">
        <v>2720</v>
      </c>
      <c r="I5769">
        <v>326.765971300562</v>
      </c>
      <c r="J5769">
        <v>18.108561511064298</v>
      </c>
      <c r="K5769">
        <v>15.536</v>
      </c>
    </row>
    <row r="5770" spans="1:11">
      <c r="A5770">
        <v>53</v>
      </c>
      <c r="B5770">
        <v>0</v>
      </c>
      <c r="C5770">
        <v>657</v>
      </c>
      <c r="D5770">
        <v>1331</v>
      </c>
      <c r="E5770">
        <v>21</v>
      </c>
      <c r="F5770">
        <v>5</v>
      </c>
      <c r="G5770">
        <v>8</v>
      </c>
      <c r="H5770">
        <v>898</v>
      </c>
      <c r="I5770">
        <v>107.32194556566699</v>
      </c>
      <c r="J5770">
        <v>5.8770400713284197</v>
      </c>
      <c r="K5770">
        <v>5.1016000000000004</v>
      </c>
    </row>
    <row r="5771" spans="1:11">
      <c r="A5771">
        <v>53</v>
      </c>
      <c r="B5771">
        <v>0</v>
      </c>
      <c r="C5771">
        <v>301</v>
      </c>
      <c r="D5771">
        <v>618</v>
      </c>
      <c r="E5771">
        <v>68</v>
      </c>
      <c r="F5771">
        <v>1</v>
      </c>
      <c r="G5771">
        <v>30</v>
      </c>
      <c r="H5771">
        <v>3063</v>
      </c>
      <c r="I5771">
        <v>365.01643798601702</v>
      </c>
      <c r="J5771">
        <v>19.853793088475602</v>
      </c>
      <c r="K5771">
        <v>17.3596</v>
      </c>
    </row>
    <row r="5772" spans="1:11">
      <c r="A5772">
        <v>53</v>
      </c>
      <c r="B5772">
        <v>0</v>
      </c>
      <c r="C5772">
        <v>284</v>
      </c>
      <c r="D5772">
        <v>1487</v>
      </c>
      <c r="E5772">
        <v>0</v>
      </c>
      <c r="F5772">
        <v>100</v>
      </c>
      <c r="G5772">
        <v>0</v>
      </c>
      <c r="H5772">
        <v>0</v>
      </c>
      <c r="I5772">
        <v>0</v>
      </c>
      <c r="J5772">
        <v>0</v>
      </c>
      <c r="K5772">
        <v>0</v>
      </c>
    </row>
    <row r="5773" spans="1:11">
      <c r="A5773">
        <v>53</v>
      </c>
      <c r="B5773">
        <v>0</v>
      </c>
      <c r="C5773">
        <v>190</v>
      </c>
      <c r="D5773">
        <v>315</v>
      </c>
      <c r="E5773">
        <v>45</v>
      </c>
      <c r="F5773">
        <v>2</v>
      </c>
      <c r="G5773">
        <v>19</v>
      </c>
      <c r="H5773">
        <v>1927</v>
      </c>
      <c r="I5773">
        <v>235.246679041384</v>
      </c>
      <c r="J5773">
        <v>13.4935947767821</v>
      </c>
      <c r="K5773">
        <v>11.624000000000001</v>
      </c>
    </row>
    <row r="5774" spans="1:11">
      <c r="A5774">
        <v>53</v>
      </c>
      <c r="B5774">
        <v>0</v>
      </c>
      <c r="C5774">
        <v>476</v>
      </c>
      <c r="D5774">
        <v>752</v>
      </c>
      <c r="E5774">
        <v>49</v>
      </c>
      <c r="F5774">
        <v>1</v>
      </c>
      <c r="G5774">
        <v>21</v>
      </c>
      <c r="H5774">
        <v>2129</v>
      </c>
      <c r="I5774">
        <v>255.32919927027501</v>
      </c>
      <c r="J5774">
        <v>14.094889144651001</v>
      </c>
      <c r="K5774">
        <v>12.0352</v>
      </c>
    </row>
    <row r="5775" spans="1:11">
      <c r="A5775">
        <v>53</v>
      </c>
      <c r="B5775">
        <v>0</v>
      </c>
      <c r="C5775">
        <v>849</v>
      </c>
      <c r="D5775">
        <v>41</v>
      </c>
      <c r="E5775">
        <v>2</v>
      </c>
      <c r="F5775">
        <v>19</v>
      </c>
      <c r="G5775">
        <v>0</v>
      </c>
      <c r="H5775">
        <v>38</v>
      </c>
      <c r="I5775">
        <v>8.7177978870813497</v>
      </c>
      <c r="J5775">
        <v>0.78460180983732097</v>
      </c>
      <c r="K5775">
        <v>0.61560000000000004</v>
      </c>
    </row>
    <row r="5776" spans="1:11">
      <c r="A5776">
        <v>53</v>
      </c>
      <c r="B5776">
        <v>0</v>
      </c>
      <c r="C5776">
        <v>731</v>
      </c>
      <c r="D5776">
        <v>58</v>
      </c>
      <c r="E5776">
        <v>29</v>
      </c>
      <c r="F5776">
        <v>1</v>
      </c>
      <c r="G5776">
        <v>13</v>
      </c>
      <c r="H5776">
        <v>1300</v>
      </c>
      <c r="I5776">
        <v>160.04999218994001</v>
      </c>
      <c r="J5776">
        <v>9.3359520135870504</v>
      </c>
      <c r="K5776">
        <v>8.26</v>
      </c>
    </row>
    <row r="5777" spans="1:11">
      <c r="A5777">
        <v>53</v>
      </c>
      <c r="B5777">
        <v>0</v>
      </c>
      <c r="C5777">
        <v>229</v>
      </c>
      <c r="D5777">
        <v>1367</v>
      </c>
      <c r="E5777">
        <v>17</v>
      </c>
      <c r="F5777">
        <v>3</v>
      </c>
      <c r="G5777">
        <v>7</v>
      </c>
      <c r="H5777">
        <v>707</v>
      </c>
      <c r="I5777">
        <v>86.781334398590602</v>
      </c>
      <c r="J5777">
        <v>5.0324049916515996</v>
      </c>
      <c r="K5777">
        <v>3.8849999999999998</v>
      </c>
    </row>
    <row r="5778" spans="1:11">
      <c r="A5778">
        <v>53</v>
      </c>
      <c r="B5778">
        <v>0</v>
      </c>
      <c r="C5778">
        <v>1064</v>
      </c>
      <c r="D5778">
        <v>1294</v>
      </c>
      <c r="E5778">
        <v>1</v>
      </c>
      <c r="F5778">
        <v>16</v>
      </c>
      <c r="G5778">
        <v>0</v>
      </c>
      <c r="H5778">
        <v>16</v>
      </c>
      <c r="I5778">
        <v>4</v>
      </c>
      <c r="J5778">
        <v>0.36660605559646697</v>
      </c>
      <c r="K5778">
        <v>0.26879999999999998</v>
      </c>
    </row>
    <row r="5779" spans="1:11">
      <c r="A5779">
        <v>53</v>
      </c>
      <c r="B5779">
        <v>0</v>
      </c>
      <c r="C5779">
        <v>157</v>
      </c>
      <c r="D5779">
        <v>887</v>
      </c>
      <c r="E5779">
        <v>45</v>
      </c>
      <c r="F5779">
        <v>1</v>
      </c>
      <c r="G5779">
        <v>19</v>
      </c>
      <c r="H5779">
        <v>1955</v>
      </c>
      <c r="I5779">
        <v>236.32816167355099</v>
      </c>
      <c r="J5779">
        <v>13.278083446039901</v>
      </c>
      <c r="K5779">
        <v>11.536</v>
      </c>
    </row>
    <row r="5780" spans="1:11">
      <c r="A5780">
        <v>53</v>
      </c>
      <c r="B5780">
        <v>0</v>
      </c>
      <c r="C5780">
        <v>473</v>
      </c>
      <c r="D5780">
        <v>1036</v>
      </c>
      <c r="E5780">
        <v>43</v>
      </c>
      <c r="F5780">
        <v>4</v>
      </c>
      <c r="G5780">
        <v>18</v>
      </c>
      <c r="H5780">
        <v>1898</v>
      </c>
      <c r="I5780">
        <v>232.288613582328</v>
      </c>
      <c r="J5780">
        <v>13.391773594263</v>
      </c>
      <c r="K5780">
        <v>11.6768</v>
      </c>
    </row>
    <row r="5781" spans="1:11">
      <c r="A5781">
        <v>53</v>
      </c>
      <c r="B5781">
        <v>0</v>
      </c>
      <c r="C5781">
        <v>1011</v>
      </c>
      <c r="D5781">
        <v>1406</v>
      </c>
      <c r="E5781">
        <v>1</v>
      </c>
      <c r="F5781">
        <v>3</v>
      </c>
      <c r="G5781">
        <v>0</v>
      </c>
      <c r="H5781">
        <v>3</v>
      </c>
      <c r="I5781">
        <v>1.7320508075688801</v>
      </c>
      <c r="J5781">
        <v>0.17058722109232</v>
      </c>
      <c r="K5781">
        <v>5.8200000000000002E-2</v>
      </c>
    </row>
    <row r="5782" spans="1:11">
      <c r="A5782">
        <v>53</v>
      </c>
      <c r="B5782">
        <v>0</v>
      </c>
      <c r="C5782">
        <v>782</v>
      </c>
      <c r="D5782">
        <v>1467</v>
      </c>
      <c r="E5782">
        <v>0</v>
      </c>
      <c r="F5782">
        <v>100</v>
      </c>
      <c r="G5782">
        <v>0</v>
      </c>
      <c r="H5782">
        <v>0</v>
      </c>
      <c r="I5782">
        <v>0</v>
      </c>
      <c r="J5782">
        <v>0</v>
      </c>
      <c r="K5782">
        <v>0</v>
      </c>
    </row>
    <row r="5783" spans="1:11">
      <c r="A5783">
        <v>53</v>
      </c>
      <c r="B5783">
        <v>0</v>
      </c>
      <c r="C5783">
        <v>354</v>
      </c>
      <c r="D5783">
        <v>406</v>
      </c>
      <c r="E5783">
        <v>64</v>
      </c>
      <c r="F5783">
        <v>2</v>
      </c>
      <c r="G5783">
        <v>29</v>
      </c>
      <c r="H5783">
        <v>2908</v>
      </c>
      <c r="I5783">
        <v>350.82759298550002</v>
      </c>
      <c r="J5783">
        <v>19.6253305704643</v>
      </c>
      <c r="K5783">
        <v>17.364799999999999</v>
      </c>
    </row>
    <row r="5784" spans="1:11">
      <c r="A5784">
        <v>53</v>
      </c>
      <c r="B5784">
        <v>0</v>
      </c>
      <c r="C5784">
        <v>323</v>
      </c>
      <c r="D5784">
        <v>1181</v>
      </c>
      <c r="E5784">
        <v>25</v>
      </c>
      <c r="F5784">
        <v>3</v>
      </c>
      <c r="G5784">
        <v>10</v>
      </c>
      <c r="H5784">
        <v>1033</v>
      </c>
      <c r="I5784">
        <v>127.28314892396401</v>
      </c>
      <c r="J5784">
        <v>7.4364709372120901</v>
      </c>
      <c r="K5784">
        <v>6.4767999999999999</v>
      </c>
    </row>
    <row r="5785" spans="1:11">
      <c r="A5785">
        <v>53</v>
      </c>
      <c r="B5785">
        <v>0</v>
      </c>
      <c r="C5785">
        <v>967</v>
      </c>
      <c r="D5785">
        <v>734</v>
      </c>
      <c r="E5785">
        <v>54</v>
      </c>
      <c r="F5785">
        <v>2</v>
      </c>
      <c r="G5785">
        <v>23</v>
      </c>
      <c r="H5785">
        <v>2334</v>
      </c>
      <c r="I5785">
        <v>280.64212085857702</v>
      </c>
      <c r="J5785">
        <v>15.5834655965867</v>
      </c>
      <c r="K5785">
        <v>13.5808</v>
      </c>
    </row>
    <row r="5786" spans="1:11">
      <c r="A5786">
        <v>53</v>
      </c>
      <c r="B5786">
        <v>0</v>
      </c>
      <c r="C5786">
        <v>302</v>
      </c>
      <c r="D5786">
        <v>238</v>
      </c>
      <c r="E5786">
        <v>50</v>
      </c>
      <c r="F5786">
        <v>2</v>
      </c>
      <c r="G5786">
        <v>22</v>
      </c>
      <c r="H5786">
        <v>2265</v>
      </c>
      <c r="I5786">
        <v>269.89071862514999</v>
      </c>
      <c r="J5786">
        <v>14.6760859904812</v>
      </c>
      <c r="K5786">
        <v>13.068</v>
      </c>
    </row>
    <row r="5787" spans="1:11">
      <c r="A5787">
        <v>53</v>
      </c>
      <c r="B5787">
        <v>0</v>
      </c>
      <c r="C5787">
        <v>876</v>
      </c>
      <c r="D5787">
        <v>93</v>
      </c>
      <c r="E5787">
        <v>2</v>
      </c>
      <c r="F5787">
        <v>10</v>
      </c>
      <c r="G5787">
        <v>0</v>
      </c>
      <c r="H5787">
        <v>67</v>
      </c>
      <c r="I5787">
        <v>9.3273790530888192</v>
      </c>
      <c r="J5787">
        <v>0.64892218331630502</v>
      </c>
      <c r="K5787">
        <v>0.57620000000000005</v>
      </c>
    </row>
    <row r="5788" spans="1:11">
      <c r="A5788">
        <v>53</v>
      </c>
      <c r="B5788">
        <v>0</v>
      </c>
      <c r="C5788">
        <v>790</v>
      </c>
      <c r="D5788">
        <v>508</v>
      </c>
      <c r="E5788">
        <v>64</v>
      </c>
      <c r="F5788">
        <v>2</v>
      </c>
      <c r="G5788">
        <v>29</v>
      </c>
      <c r="H5788">
        <v>2988</v>
      </c>
      <c r="I5788">
        <v>357.85471912495399</v>
      </c>
      <c r="J5788">
        <v>19.692272596122599</v>
      </c>
      <c r="K5788">
        <v>17.088000000000001</v>
      </c>
    </row>
    <row r="5789" spans="1:11">
      <c r="A5789">
        <v>53</v>
      </c>
      <c r="B5789">
        <v>0</v>
      </c>
      <c r="C5789">
        <v>729</v>
      </c>
      <c r="D5789">
        <v>644</v>
      </c>
      <c r="E5789">
        <v>73</v>
      </c>
      <c r="F5789">
        <v>1</v>
      </c>
      <c r="G5789">
        <v>33</v>
      </c>
      <c r="H5789">
        <v>3361</v>
      </c>
      <c r="I5789">
        <v>397.981155332762</v>
      </c>
      <c r="J5789">
        <v>21.313326816806399</v>
      </c>
      <c r="K5789">
        <v>18.3432</v>
      </c>
    </row>
    <row r="5790" spans="1:11">
      <c r="A5790">
        <v>53</v>
      </c>
      <c r="B5790">
        <v>0</v>
      </c>
      <c r="C5790">
        <v>1125</v>
      </c>
      <c r="D5790">
        <v>608</v>
      </c>
      <c r="E5790">
        <v>39</v>
      </c>
      <c r="F5790">
        <v>1</v>
      </c>
      <c r="G5790">
        <v>16</v>
      </c>
      <c r="H5790">
        <v>1642</v>
      </c>
      <c r="I5790">
        <v>197.022841315417</v>
      </c>
      <c r="J5790">
        <v>10.8886913814287</v>
      </c>
      <c r="K5790">
        <v>9.1516000000000002</v>
      </c>
    </row>
    <row r="5791" spans="1:11">
      <c r="A5791">
        <v>53</v>
      </c>
      <c r="B5791">
        <v>0</v>
      </c>
      <c r="C5791">
        <v>926</v>
      </c>
      <c r="D5791">
        <v>1346</v>
      </c>
      <c r="E5791">
        <v>12</v>
      </c>
      <c r="F5791">
        <v>4</v>
      </c>
      <c r="G5791">
        <v>4</v>
      </c>
      <c r="H5791">
        <v>477</v>
      </c>
      <c r="I5791">
        <v>63.1110133019586</v>
      </c>
      <c r="J5791">
        <v>4.1324447969694704</v>
      </c>
      <c r="K5791">
        <v>3.6440000000000001</v>
      </c>
    </row>
    <row r="5792" spans="1:11">
      <c r="A5792">
        <v>53</v>
      </c>
      <c r="B5792">
        <v>0</v>
      </c>
      <c r="C5792">
        <v>599</v>
      </c>
      <c r="D5792">
        <v>252</v>
      </c>
      <c r="E5792">
        <v>53</v>
      </c>
      <c r="F5792">
        <v>1</v>
      </c>
      <c r="G5792">
        <v>21</v>
      </c>
      <c r="H5792">
        <v>2138</v>
      </c>
      <c r="I5792">
        <v>264.77915325795601</v>
      </c>
      <c r="J5792">
        <v>15.619718307319101</v>
      </c>
      <c r="K5792">
        <v>13.513999999999999</v>
      </c>
    </row>
    <row r="5793" spans="1:11">
      <c r="A5793">
        <v>53</v>
      </c>
      <c r="B5793">
        <v>0</v>
      </c>
      <c r="C5793">
        <v>474</v>
      </c>
      <c r="D5793">
        <v>1112</v>
      </c>
      <c r="E5793">
        <v>43</v>
      </c>
      <c r="F5793">
        <v>1</v>
      </c>
      <c r="G5793">
        <v>19</v>
      </c>
      <c r="H5793">
        <v>1905</v>
      </c>
      <c r="I5793">
        <v>228.96943027399999</v>
      </c>
      <c r="J5793">
        <v>12.703050814666501</v>
      </c>
      <c r="K5793">
        <v>11.07</v>
      </c>
    </row>
    <row r="5794" spans="1:11">
      <c r="A5794">
        <v>53</v>
      </c>
      <c r="B5794">
        <v>0</v>
      </c>
      <c r="C5794">
        <v>915</v>
      </c>
      <c r="D5794">
        <v>1285</v>
      </c>
      <c r="E5794">
        <v>25</v>
      </c>
      <c r="F5794">
        <v>1</v>
      </c>
      <c r="G5794">
        <v>10</v>
      </c>
      <c r="H5794">
        <v>1013</v>
      </c>
      <c r="I5794">
        <v>123.955637225582</v>
      </c>
      <c r="J5794">
        <v>7.1437455161840697</v>
      </c>
      <c r="K5794">
        <v>5.9518000000000004</v>
      </c>
    </row>
    <row r="5795" spans="1:11">
      <c r="A5795">
        <v>53</v>
      </c>
      <c r="B5795">
        <v>0</v>
      </c>
      <c r="C5795">
        <v>45</v>
      </c>
      <c r="D5795">
        <v>1068</v>
      </c>
      <c r="E5795">
        <v>24</v>
      </c>
      <c r="F5795">
        <v>3</v>
      </c>
      <c r="G5795">
        <v>10</v>
      </c>
      <c r="H5795">
        <v>1060</v>
      </c>
      <c r="I5795">
        <v>126.459479676298</v>
      </c>
      <c r="J5795">
        <v>6.8963758598266702</v>
      </c>
      <c r="K5795">
        <v>5.7640000000000002</v>
      </c>
    </row>
    <row r="5796" spans="1:11">
      <c r="A5796">
        <v>53</v>
      </c>
      <c r="B5796">
        <v>0</v>
      </c>
      <c r="C5796">
        <v>1018</v>
      </c>
      <c r="D5796">
        <v>1058</v>
      </c>
      <c r="E5796">
        <v>32</v>
      </c>
      <c r="F5796">
        <v>1</v>
      </c>
      <c r="G5796">
        <v>13</v>
      </c>
      <c r="H5796">
        <v>1338</v>
      </c>
      <c r="I5796">
        <v>160.73580808270401</v>
      </c>
      <c r="J5796">
        <v>8.9070533848181199</v>
      </c>
      <c r="K5796">
        <v>7.5263999999999998</v>
      </c>
    </row>
    <row r="5797" spans="1:11">
      <c r="A5797">
        <v>53</v>
      </c>
      <c r="B5797">
        <v>0</v>
      </c>
      <c r="C5797">
        <v>501</v>
      </c>
      <c r="D5797">
        <v>931</v>
      </c>
      <c r="E5797">
        <v>53</v>
      </c>
      <c r="F5797">
        <v>2</v>
      </c>
      <c r="G5797">
        <v>23</v>
      </c>
      <c r="H5797">
        <v>2348</v>
      </c>
      <c r="I5797">
        <v>282.807354925575</v>
      </c>
      <c r="J5797">
        <v>15.7635528990136</v>
      </c>
      <c r="K5797">
        <v>13.3712</v>
      </c>
    </row>
    <row r="5798" spans="1:11">
      <c r="A5798">
        <v>53</v>
      </c>
      <c r="B5798">
        <v>0</v>
      </c>
      <c r="C5798">
        <v>989</v>
      </c>
      <c r="D5798">
        <v>927</v>
      </c>
      <c r="E5798">
        <v>43</v>
      </c>
      <c r="F5798">
        <v>1</v>
      </c>
      <c r="G5798">
        <v>17</v>
      </c>
      <c r="H5798">
        <v>1794</v>
      </c>
      <c r="I5798">
        <v>219.04793995835701</v>
      </c>
      <c r="J5798">
        <v>12.5688662973237</v>
      </c>
      <c r="K5798">
        <v>10.2508</v>
      </c>
    </row>
    <row r="5799" spans="1:11">
      <c r="A5799">
        <v>53</v>
      </c>
      <c r="B5799">
        <v>0</v>
      </c>
      <c r="C5799">
        <v>421</v>
      </c>
      <c r="D5799">
        <v>1242</v>
      </c>
      <c r="E5799">
        <v>25</v>
      </c>
      <c r="F5799">
        <v>1</v>
      </c>
      <c r="G5799">
        <v>10</v>
      </c>
      <c r="H5799">
        <v>1033</v>
      </c>
      <c r="I5799">
        <v>126.24183141890801</v>
      </c>
      <c r="J5799">
        <v>7.2567968140220103</v>
      </c>
      <c r="K5799">
        <v>5.9222000000000001</v>
      </c>
    </row>
    <row r="5800" spans="1:11">
      <c r="A5800">
        <v>53</v>
      </c>
      <c r="B5800">
        <v>0</v>
      </c>
      <c r="C5800">
        <v>1122</v>
      </c>
      <c r="D5800">
        <v>465</v>
      </c>
      <c r="E5800">
        <v>36</v>
      </c>
      <c r="F5800">
        <v>1</v>
      </c>
      <c r="G5800">
        <v>14</v>
      </c>
      <c r="H5800">
        <v>1424</v>
      </c>
      <c r="I5800">
        <v>175.51638100188799</v>
      </c>
      <c r="J5800">
        <v>10.2607212222144</v>
      </c>
      <c r="K5800">
        <v>9.1592000000000002</v>
      </c>
    </row>
    <row r="5801" spans="1:11">
      <c r="A5801">
        <v>53</v>
      </c>
      <c r="B5801">
        <v>0</v>
      </c>
      <c r="C5801">
        <v>617</v>
      </c>
      <c r="D5801">
        <v>405</v>
      </c>
      <c r="E5801">
        <v>82</v>
      </c>
      <c r="F5801">
        <v>3</v>
      </c>
      <c r="G5801">
        <v>36</v>
      </c>
      <c r="H5801">
        <v>3680</v>
      </c>
      <c r="I5801">
        <v>440.52014709885901</v>
      </c>
      <c r="J5801">
        <v>24.2144584907447</v>
      </c>
      <c r="K5801">
        <v>20.888000000000002</v>
      </c>
    </row>
    <row r="5802" spans="1:11">
      <c r="A5802">
        <v>53</v>
      </c>
      <c r="B5802">
        <v>0</v>
      </c>
      <c r="C5802">
        <v>635</v>
      </c>
      <c r="D5802">
        <v>1207</v>
      </c>
      <c r="E5802">
        <v>27</v>
      </c>
      <c r="F5802">
        <v>2</v>
      </c>
      <c r="G5802">
        <v>10</v>
      </c>
      <c r="H5802">
        <v>1092</v>
      </c>
      <c r="I5802">
        <v>133.63382805263001</v>
      </c>
      <c r="J5802">
        <v>7.7028306485343396</v>
      </c>
      <c r="K5802">
        <v>6.6432000000000002</v>
      </c>
    </row>
    <row r="5803" spans="1:11">
      <c r="A5803">
        <v>53</v>
      </c>
      <c r="B5803">
        <v>0</v>
      </c>
      <c r="C5803">
        <v>942</v>
      </c>
      <c r="D5803">
        <v>253</v>
      </c>
      <c r="E5803">
        <v>40</v>
      </c>
      <c r="F5803">
        <v>2</v>
      </c>
      <c r="G5803">
        <v>16</v>
      </c>
      <c r="H5803">
        <v>1642</v>
      </c>
      <c r="I5803">
        <v>199.98999974998799</v>
      </c>
      <c r="J5803">
        <v>11.416812164523</v>
      </c>
      <c r="K5803">
        <v>9.8832000000000004</v>
      </c>
    </row>
    <row r="5804" spans="1:11">
      <c r="A5804">
        <v>53</v>
      </c>
      <c r="B5804">
        <v>0</v>
      </c>
      <c r="C5804">
        <v>768</v>
      </c>
      <c r="D5804">
        <v>22</v>
      </c>
      <c r="E5804">
        <v>2</v>
      </c>
      <c r="F5804">
        <v>2</v>
      </c>
      <c r="G5804">
        <v>0</v>
      </c>
      <c r="H5804">
        <v>30</v>
      </c>
      <c r="I5804">
        <v>5.8309518948452999</v>
      </c>
      <c r="J5804">
        <v>0.5</v>
      </c>
      <c r="K5804">
        <v>0.432</v>
      </c>
    </row>
    <row r="5805" spans="1:11">
      <c r="A5805">
        <v>53</v>
      </c>
      <c r="B5805">
        <v>0</v>
      </c>
      <c r="C5805">
        <v>664</v>
      </c>
      <c r="D5805">
        <v>1253</v>
      </c>
      <c r="E5805">
        <v>24</v>
      </c>
      <c r="F5805">
        <v>2</v>
      </c>
      <c r="G5805">
        <v>9</v>
      </c>
      <c r="H5805">
        <v>911</v>
      </c>
      <c r="I5805">
        <v>112.10263154806</v>
      </c>
      <c r="J5805">
        <v>6.5328324637939401</v>
      </c>
      <c r="K5805">
        <v>5.0628000000000002</v>
      </c>
    </row>
    <row r="5806" spans="1:11">
      <c r="A5806">
        <v>53</v>
      </c>
      <c r="B5806">
        <v>0</v>
      </c>
      <c r="C5806">
        <v>1015</v>
      </c>
      <c r="D5806">
        <v>242</v>
      </c>
      <c r="E5806">
        <v>35</v>
      </c>
      <c r="F5806">
        <v>1</v>
      </c>
      <c r="G5806">
        <v>13</v>
      </c>
      <c r="H5806">
        <v>1355</v>
      </c>
      <c r="I5806">
        <v>168.44880527922999</v>
      </c>
      <c r="J5806">
        <v>10.0073722824726</v>
      </c>
      <c r="K5806">
        <v>8.5039999999999996</v>
      </c>
    </row>
    <row r="5807" spans="1:11">
      <c r="A5807">
        <v>53</v>
      </c>
      <c r="B5807">
        <v>0</v>
      </c>
      <c r="C5807">
        <v>1</v>
      </c>
      <c r="D5807">
        <v>977</v>
      </c>
      <c r="E5807">
        <v>23</v>
      </c>
      <c r="F5807">
        <v>3</v>
      </c>
      <c r="G5807">
        <v>9</v>
      </c>
      <c r="H5807">
        <v>900</v>
      </c>
      <c r="I5807">
        <v>110.986485663796</v>
      </c>
      <c r="J5807">
        <v>6.4946131524518096</v>
      </c>
      <c r="K5807">
        <v>5.76</v>
      </c>
    </row>
    <row r="5808" spans="1:11">
      <c r="A5808">
        <v>53</v>
      </c>
      <c r="B5808">
        <v>0</v>
      </c>
      <c r="C5808">
        <v>765</v>
      </c>
      <c r="D5808">
        <v>1078</v>
      </c>
      <c r="E5808">
        <v>41</v>
      </c>
      <c r="F5808">
        <v>1</v>
      </c>
      <c r="G5808">
        <v>15</v>
      </c>
      <c r="H5808">
        <v>1573</v>
      </c>
      <c r="I5808">
        <v>194.23954283307</v>
      </c>
      <c r="J5808">
        <v>11.395485948392</v>
      </c>
      <c r="K5808">
        <v>10.156000000000001</v>
      </c>
    </row>
    <row r="5809" spans="1:11">
      <c r="A5809">
        <v>53</v>
      </c>
      <c r="B5809">
        <v>0</v>
      </c>
      <c r="C5809">
        <v>747</v>
      </c>
      <c r="D5809">
        <v>1301</v>
      </c>
      <c r="E5809">
        <v>21</v>
      </c>
      <c r="F5809">
        <v>5</v>
      </c>
      <c r="G5809">
        <v>8</v>
      </c>
      <c r="H5809">
        <v>860</v>
      </c>
      <c r="I5809">
        <v>105.052367893351</v>
      </c>
      <c r="J5809">
        <v>6.0332412515993399</v>
      </c>
      <c r="K5809">
        <v>4.9000000000000004</v>
      </c>
    </row>
    <row r="5810" spans="1:11">
      <c r="A5810">
        <v>53</v>
      </c>
      <c r="B5810">
        <v>0</v>
      </c>
      <c r="C5810">
        <v>1052</v>
      </c>
      <c r="D5810">
        <v>602</v>
      </c>
      <c r="E5810">
        <v>44</v>
      </c>
      <c r="F5810">
        <v>1</v>
      </c>
      <c r="G5810">
        <v>19</v>
      </c>
      <c r="H5810">
        <v>1907</v>
      </c>
      <c r="I5810">
        <v>228.724725379658</v>
      </c>
      <c r="J5810">
        <v>12.6287410298889</v>
      </c>
      <c r="K5810">
        <v>11.042999999999999</v>
      </c>
    </row>
    <row r="5811" spans="1:11">
      <c r="A5811">
        <v>53</v>
      </c>
      <c r="B5811">
        <v>0</v>
      </c>
      <c r="C5811">
        <v>523</v>
      </c>
      <c r="D5811">
        <v>725</v>
      </c>
      <c r="E5811">
        <v>50</v>
      </c>
      <c r="F5811">
        <v>2</v>
      </c>
      <c r="G5811">
        <v>21</v>
      </c>
      <c r="H5811">
        <v>2197</v>
      </c>
      <c r="I5811">
        <v>262.39474080095403</v>
      </c>
      <c r="J5811">
        <v>14.3467452754972</v>
      </c>
      <c r="K5811">
        <v>12.402799999999999</v>
      </c>
    </row>
    <row r="5812" spans="1:11">
      <c r="A5812">
        <v>53</v>
      </c>
      <c r="B5812">
        <v>0</v>
      </c>
      <c r="C5812">
        <v>426</v>
      </c>
      <c r="D5812">
        <v>879</v>
      </c>
      <c r="E5812">
        <v>54</v>
      </c>
      <c r="F5812">
        <v>2</v>
      </c>
      <c r="G5812">
        <v>23</v>
      </c>
      <c r="H5812">
        <v>2327</v>
      </c>
      <c r="I5812">
        <v>283.20134180473099</v>
      </c>
      <c r="J5812">
        <v>16.141161668231899</v>
      </c>
      <c r="K5812">
        <v>14.195399999999999</v>
      </c>
    </row>
    <row r="5813" spans="1:11">
      <c r="A5813">
        <v>53</v>
      </c>
      <c r="B5813">
        <v>0</v>
      </c>
      <c r="C5813">
        <v>228</v>
      </c>
      <c r="D5813">
        <v>471</v>
      </c>
      <c r="E5813">
        <v>39</v>
      </c>
      <c r="F5813">
        <v>1</v>
      </c>
      <c r="G5813">
        <v>16</v>
      </c>
      <c r="H5813">
        <v>1686</v>
      </c>
      <c r="I5813">
        <v>206.28136125205299</v>
      </c>
      <c r="J5813">
        <v>11.885301847239701</v>
      </c>
      <c r="K5813">
        <v>10.1568</v>
      </c>
    </row>
    <row r="5814" spans="1:11">
      <c r="A5814">
        <v>53</v>
      </c>
      <c r="B5814">
        <v>0</v>
      </c>
      <c r="C5814">
        <v>872</v>
      </c>
      <c r="D5814">
        <v>227</v>
      </c>
      <c r="E5814">
        <v>46</v>
      </c>
      <c r="F5814">
        <v>1</v>
      </c>
      <c r="G5814">
        <v>20</v>
      </c>
      <c r="H5814">
        <v>2075</v>
      </c>
      <c r="I5814">
        <v>245.957313369617</v>
      </c>
      <c r="J5814">
        <v>13.205585939291</v>
      </c>
      <c r="K5814">
        <v>11.45</v>
      </c>
    </row>
    <row r="5815" spans="1:11">
      <c r="A5815">
        <v>53</v>
      </c>
      <c r="B5815">
        <v>0</v>
      </c>
      <c r="C5815">
        <v>286</v>
      </c>
      <c r="D5815">
        <v>197</v>
      </c>
      <c r="E5815">
        <v>39</v>
      </c>
      <c r="F5815">
        <v>1</v>
      </c>
      <c r="G5815">
        <v>15</v>
      </c>
      <c r="H5815">
        <v>1569</v>
      </c>
      <c r="I5815">
        <v>191.219768852491</v>
      </c>
      <c r="J5815">
        <v>10.930411703133601</v>
      </c>
      <c r="K5815">
        <v>8.7858000000000001</v>
      </c>
    </row>
    <row r="5816" spans="1:11">
      <c r="A5816">
        <v>53</v>
      </c>
      <c r="B5816">
        <v>0</v>
      </c>
      <c r="C5816">
        <v>277</v>
      </c>
      <c r="D5816">
        <v>1126</v>
      </c>
      <c r="E5816">
        <v>29</v>
      </c>
      <c r="F5816">
        <v>1</v>
      </c>
      <c r="G5816">
        <v>11</v>
      </c>
      <c r="H5816">
        <v>1186</v>
      </c>
      <c r="I5816">
        <v>141.548578233764</v>
      </c>
      <c r="J5816">
        <v>7.7266033934711604</v>
      </c>
      <c r="K5816">
        <v>6.44</v>
      </c>
    </row>
    <row r="5817" spans="1:11">
      <c r="A5817">
        <v>53</v>
      </c>
      <c r="B5817">
        <v>0</v>
      </c>
      <c r="C5817">
        <v>727</v>
      </c>
      <c r="D5817">
        <v>634</v>
      </c>
      <c r="E5817">
        <v>81</v>
      </c>
      <c r="F5817">
        <v>1</v>
      </c>
      <c r="G5817">
        <v>37</v>
      </c>
      <c r="H5817">
        <v>3704</v>
      </c>
      <c r="I5817">
        <v>437.46771309434899</v>
      </c>
      <c r="J5817">
        <v>23.276992932936999</v>
      </c>
      <c r="K5817">
        <v>19.776800000000001</v>
      </c>
    </row>
    <row r="5818" spans="1:11">
      <c r="A5818">
        <v>53</v>
      </c>
      <c r="B5818">
        <v>0</v>
      </c>
      <c r="C5818">
        <v>834</v>
      </c>
      <c r="D5818">
        <v>87</v>
      </c>
      <c r="E5818">
        <v>2</v>
      </c>
      <c r="F5818">
        <v>3</v>
      </c>
      <c r="G5818">
        <v>0</v>
      </c>
      <c r="H5818">
        <v>57</v>
      </c>
      <c r="I5818">
        <v>7.9372539331937704</v>
      </c>
      <c r="J5818">
        <v>0.552358579185659</v>
      </c>
      <c r="K5818">
        <v>0.52439999999999998</v>
      </c>
    </row>
    <row r="5819" spans="1:11">
      <c r="A5819">
        <v>53</v>
      </c>
      <c r="B5819">
        <v>0</v>
      </c>
      <c r="C5819">
        <v>987</v>
      </c>
      <c r="D5819">
        <v>175</v>
      </c>
      <c r="E5819">
        <v>3</v>
      </c>
      <c r="F5819">
        <v>7</v>
      </c>
      <c r="G5819">
        <v>0</v>
      </c>
      <c r="H5819">
        <v>72</v>
      </c>
      <c r="I5819">
        <v>10.677078252031301</v>
      </c>
      <c r="J5819">
        <v>0.78841613377708097</v>
      </c>
      <c r="K5819">
        <v>0.6048</v>
      </c>
    </row>
    <row r="5820" spans="1:11">
      <c r="A5820">
        <v>53</v>
      </c>
      <c r="B5820">
        <v>0</v>
      </c>
      <c r="C5820">
        <v>573</v>
      </c>
      <c r="D5820">
        <v>353</v>
      </c>
      <c r="E5820">
        <v>97</v>
      </c>
      <c r="F5820">
        <v>2</v>
      </c>
      <c r="G5820">
        <v>45</v>
      </c>
      <c r="H5820">
        <v>4551</v>
      </c>
      <c r="I5820">
        <v>543.704883185722</v>
      </c>
      <c r="J5820">
        <v>29.748779806909699</v>
      </c>
      <c r="K5820">
        <v>25.990400000000001</v>
      </c>
    </row>
    <row r="5821" spans="1:11">
      <c r="A5821">
        <v>53</v>
      </c>
      <c r="B5821">
        <v>0</v>
      </c>
      <c r="C5821">
        <v>657</v>
      </c>
      <c r="D5821">
        <v>1480</v>
      </c>
      <c r="E5821">
        <v>0</v>
      </c>
      <c r="F5821">
        <v>100</v>
      </c>
      <c r="G5821">
        <v>0</v>
      </c>
      <c r="H5821">
        <v>0</v>
      </c>
      <c r="I5821">
        <v>0</v>
      </c>
      <c r="J5821">
        <v>0</v>
      </c>
      <c r="K5821">
        <v>0</v>
      </c>
    </row>
    <row r="5822" spans="1:11">
      <c r="A5822">
        <v>53</v>
      </c>
      <c r="B5822">
        <v>0</v>
      </c>
      <c r="C5822">
        <v>138</v>
      </c>
      <c r="D5822">
        <v>106</v>
      </c>
      <c r="E5822">
        <v>2</v>
      </c>
      <c r="F5822">
        <v>2</v>
      </c>
      <c r="G5822">
        <v>0</v>
      </c>
      <c r="H5822">
        <v>29</v>
      </c>
      <c r="I5822">
        <v>5.7445626465380304</v>
      </c>
      <c r="J5822">
        <v>0.49588305072869698</v>
      </c>
      <c r="K5822">
        <v>0.4234</v>
      </c>
    </row>
    <row r="5823" spans="1:11">
      <c r="A5823">
        <v>53</v>
      </c>
      <c r="B5823">
        <v>0</v>
      </c>
      <c r="C5823">
        <v>298</v>
      </c>
      <c r="D5823">
        <v>777</v>
      </c>
      <c r="E5823">
        <v>59</v>
      </c>
      <c r="F5823">
        <v>1</v>
      </c>
      <c r="G5823">
        <v>25</v>
      </c>
      <c r="H5823">
        <v>2541</v>
      </c>
      <c r="I5823">
        <v>311.45304622045398</v>
      </c>
      <c r="J5823">
        <v>18.0100499721683</v>
      </c>
      <c r="K5823">
        <v>15.71</v>
      </c>
    </row>
    <row r="5824" spans="1:11">
      <c r="A5824">
        <v>53</v>
      </c>
      <c r="B5824">
        <v>0</v>
      </c>
      <c r="C5824">
        <v>435</v>
      </c>
      <c r="D5824">
        <v>1293</v>
      </c>
      <c r="E5824">
        <v>23</v>
      </c>
      <c r="F5824">
        <v>1</v>
      </c>
      <c r="G5824">
        <v>9</v>
      </c>
      <c r="H5824">
        <v>904</v>
      </c>
      <c r="I5824">
        <v>111.57060544785099</v>
      </c>
      <c r="J5824">
        <v>6.5389907478142204</v>
      </c>
      <c r="K5824">
        <v>5.4551999999999996</v>
      </c>
    </row>
    <row r="5825" spans="1:11">
      <c r="A5825">
        <v>53</v>
      </c>
      <c r="B5825">
        <v>0</v>
      </c>
      <c r="C5825">
        <v>920</v>
      </c>
      <c r="D5825">
        <v>1077</v>
      </c>
      <c r="E5825">
        <v>36</v>
      </c>
      <c r="F5825">
        <v>4</v>
      </c>
      <c r="G5825">
        <v>15</v>
      </c>
      <c r="H5825">
        <v>1563</v>
      </c>
      <c r="I5825">
        <v>189.45975826016499</v>
      </c>
      <c r="J5825">
        <v>10.707618782904101</v>
      </c>
      <c r="K5825">
        <v>9.4130000000000003</v>
      </c>
    </row>
    <row r="5826" spans="1:11">
      <c r="A5826">
        <v>53</v>
      </c>
      <c r="B5826">
        <v>0</v>
      </c>
      <c r="C5826">
        <v>498</v>
      </c>
      <c r="D5826">
        <v>266</v>
      </c>
      <c r="E5826">
        <v>87</v>
      </c>
      <c r="F5826">
        <v>1</v>
      </c>
      <c r="G5826">
        <v>42</v>
      </c>
      <c r="H5826">
        <v>4229</v>
      </c>
      <c r="I5826">
        <v>495.35139042905701</v>
      </c>
      <c r="J5826">
        <v>25.7931366840096</v>
      </c>
      <c r="K5826">
        <v>22.407399999999999</v>
      </c>
    </row>
    <row r="5827" spans="1:11">
      <c r="A5827">
        <v>53</v>
      </c>
      <c r="B5827">
        <v>0</v>
      </c>
      <c r="C5827">
        <v>579</v>
      </c>
      <c r="D5827">
        <v>1308</v>
      </c>
      <c r="E5827">
        <v>23</v>
      </c>
      <c r="F5827">
        <v>2</v>
      </c>
      <c r="G5827">
        <v>9</v>
      </c>
      <c r="H5827">
        <v>912</v>
      </c>
      <c r="I5827">
        <v>112.889326333361</v>
      </c>
      <c r="J5827">
        <v>6.6532398123019698</v>
      </c>
      <c r="K5827">
        <v>5.6752000000000002</v>
      </c>
    </row>
    <row r="5828" spans="1:11">
      <c r="A5828">
        <v>53</v>
      </c>
      <c r="B5828">
        <v>0</v>
      </c>
      <c r="C5828">
        <v>459</v>
      </c>
      <c r="D5828">
        <v>1151</v>
      </c>
      <c r="E5828">
        <v>34</v>
      </c>
      <c r="F5828">
        <v>1</v>
      </c>
      <c r="G5828">
        <v>13</v>
      </c>
      <c r="H5828">
        <v>1332</v>
      </c>
      <c r="I5828">
        <v>166.547290581384</v>
      </c>
      <c r="J5828">
        <v>9.9978797752323505</v>
      </c>
      <c r="K5828">
        <v>7.9071999999999996</v>
      </c>
    </row>
    <row r="5829" spans="1:11">
      <c r="A5829">
        <v>53</v>
      </c>
      <c r="B5829">
        <v>0</v>
      </c>
      <c r="C5829">
        <v>421</v>
      </c>
      <c r="D5829">
        <v>1123</v>
      </c>
      <c r="E5829">
        <v>36</v>
      </c>
      <c r="F5829">
        <v>1</v>
      </c>
      <c r="G5829">
        <v>13</v>
      </c>
      <c r="H5829">
        <v>1376</v>
      </c>
      <c r="I5829">
        <v>167.93451104522899</v>
      </c>
      <c r="J5829">
        <v>9.6271698852778105</v>
      </c>
      <c r="K5829">
        <v>8.1280000000000001</v>
      </c>
    </row>
    <row r="5830" spans="1:11">
      <c r="A5830">
        <v>53</v>
      </c>
      <c r="B5830">
        <v>0</v>
      </c>
      <c r="C5830">
        <v>209</v>
      </c>
      <c r="D5830">
        <v>1469</v>
      </c>
      <c r="E5830">
        <v>0</v>
      </c>
      <c r="F5830">
        <v>100</v>
      </c>
      <c r="G5830">
        <v>0</v>
      </c>
      <c r="H5830">
        <v>0</v>
      </c>
      <c r="I5830">
        <v>0</v>
      </c>
      <c r="J5830">
        <v>0</v>
      </c>
      <c r="K5830">
        <v>0</v>
      </c>
    </row>
    <row r="5831" spans="1:11">
      <c r="A5831">
        <v>53</v>
      </c>
      <c r="B5831">
        <v>0</v>
      </c>
      <c r="C5831">
        <v>302</v>
      </c>
      <c r="D5831">
        <v>1049</v>
      </c>
      <c r="E5831">
        <v>38</v>
      </c>
      <c r="F5831">
        <v>1</v>
      </c>
      <c r="G5831">
        <v>14</v>
      </c>
      <c r="H5831">
        <v>1463</v>
      </c>
      <c r="I5831">
        <v>183.45299125388999</v>
      </c>
      <c r="J5831">
        <v>11.068563592445001</v>
      </c>
      <c r="K5831">
        <v>9.5264000000000006</v>
      </c>
    </row>
    <row r="5832" spans="1:11">
      <c r="A5832">
        <v>53</v>
      </c>
      <c r="B5832">
        <v>0</v>
      </c>
      <c r="C5832">
        <v>248</v>
      </c>
      <c r="D5832">
        <v>36</v>
      </c>
      <c r="E5832">
        <v>2</v>
      </c>
      <c r="F5832">
        <v>24</v>
      </c>
      <c r="G5832">
        <v>0</v>
      </c>
      <c r="H5832">
        <v>48</v>
      </c>
      <c r="I5832">
        <v>9.7979589711327097</v>
      </c>
      <c r="J5832">
        <v>0.85416626016250496</v>
      </c>
      <c r="K5832">
        <v>0.72960000000000003</v>
      </c>
    </row>
    <row r="5833" spans="1:11">
      <c r="A5833">
        <v>53</v>
      </c>
      <c r="B5833">
        <v>0</v>
      </c>
      <c r="C5833">
        <v>796</v>
      </c>
      <c r="D5833">
        <v>794</v>
      </c>
      <c r="E5833">
        <v>62</v>
      </c>
      <c r="F5833">
        <v>1</v>
      </c>
      <c r="G5833">
        <v>27</v>
      </c>
      <c r="H5833">
        <v>2787</v>
      </c>
      <c r="I5833">
        <v>332.82277566296398</v>
      </c>
      <c r="J5833">
        <v>18.1926661047797</v>
      </c>
      <c r="K5833">
        <v>15.95</v>
      </c>
    </row>
    <row r="5834" spans="1:11">
      <c r="A5834">
        <v>53</v>
      </c>
      <c r="B5834">
        <v>0</v>
      </c>
      <c r="C5834">
        <v>506</v>
      </c>
      <c r="D5834">
        <v>1117</v>
      </c>
      <c r="E5834">
        <v>38</v>
      </c>
      <c r="F5834">
        <v>2</v>
      </c>
      <c r="G5834">
        <v>16</v>
      </c>
      <c r="H5834">
        <v>1650</v>
      </c>
      <c r="I5834">
        <v>198.57492288806301</v>
      </c>
      <c r="J5834">
        <v>11.0485293138951</v>
      </c>
      <c r="K5834">
        <v>9.7200000000000006</v>
      </c>
    </row>
    <row r="5835" spans="1:11">
      <c r="A5835">
        <v>53</v>
      </c>
      <c r="B5835">
        <v>0</v>
      </c>
      <c r="C5835">
        <v>1112</v>
      </c>
      <c r="D5835">
        <v>488</v>
      </c>
      <c r="E5835">
        <v>33</v>
      </c>
      <c r="F5835">
        <v>5</v>
      </c>
      <c r="G5835">
        <v>14</v>
      </c>
      <c r="H5835">
        <v>1480</v>
      </c>
      <c r="I5835">
        <v>178.09548001002199</v>
      </c>
      <c r="J5835">
        <v>9.9065634808443992</v>
      </c>
      <c r="K5835">
        <v>8.3320000000000007</v>
      </c>
    </row>
    <row r="5836" spans="1:11">
      <c r="A5836">
        <v>53</v>
      </c>
      <c r="B5836">
        <v>0</v>
      </c>
      <c r="C5836">
        <v>747</v>
      </c>
      <c r="D5836">
        <v>1241</v>
      </c>
      <c r="E5836">
        <v>28</v>
      </c>
      <c r="F5836">
        <v>1</v>
      </c>
      <c r="G5836">
        <v>11</v>
      </c>
      <c r="H5836">
        <v>1113</v>
      </c>
      <c r="I5836">
        <v>135.83445807305301</v>
      </c>
      <c r="J5836">
        <v>7.7867258844780203</v>
      </c>
      <c r="K5836">
        <v>6.4916</v>
      </c>
    </row>
    <row r="5837" spans="1:11">
      <c r="A5837">
        <v>53</v>
      </c>
      <c r="B5837">
        <v>0</v>
      </c>
      <c r="C5837">
        <v>1073</v>
      </c>
      <c r="D5837">
        <v>777</v>
      </c>
      <c r="E5837">
        <v>39</v>
      </c>
      <c r="F5837">
        <v>1</v>
      </c>
      <c r="G5837">
        <v>15</v>
      </c>
      <c r="H5837">
        <v>1559</v>
      </c>
      <c r="I5837">
        <v>187.36862063856901</v>
      </c>
      <c r="J5837">
        <v>10.393358456245</v>
      </c>
      <c r="K5837">
        <v>8.8607999999999993</v>
      </c>
    </row>
    <row r="5838" spans="1:11">
      <c r="A5838">
        <v>53</v>
      </c>
      <c r="B5838">
        <v>0</v>
      </c>
      <c r="C5838">
        <v>432</v>
      </c>
      <c r="D5838">
        <v>453</v>
      </c>
      <c r="E5838">
        <v>78</v>
      </c>
      <c r="F5838">
        <v>1</v>
      </c>
      <c r="G5838">
        <v>34</v>
      </c>
      <c r="H5838">
        <v>3443</v>
      </c>
      <c r="I5838">
        <v>409.24931276668002</v>
      </c>
      <c r="J5838">
        <v>22.1229541426998</v>
      </c>
      <c r="K5838">
        <v>19.273</v>
      </c>
    </row>
    <row r="5839" spans="1:11">
      <c r="A5839">
        <v>53</v>
      </c>
      <c r="B5839">
        <v>0</v>
      </c>
      <c r="C5839">
        <v>338</v>
      </c>
      <c r="D5839">
        <v>376</v>
      </c>
      <c r="E5839">
        <v>73</v>
      </c>
      <c r="F5839">
        <v>1</v>
      </c>
      <c r="G5839">
        <v>32</v>
      </c>
      <c r="H5839">
        <v>3297</v>
      </c>
      <c r="I5839">
        <v>395.38968120071098</v>
      </c>
      <c r="J5839">
        <v>21.824506867281102</v>
      </c>
      <c r="K5839">
        <v>19.149999999999999</v>
      </c>
    </row>
    <row r="5840" spans="1:11">
      <c r="A5840">
        <v>53</v>
      </c>
      <c r="B5840">
        <v>0</v>
      </c>
      <c r="C5840">
        <v>32</v>
      </c>
      <c r="D5840">
        <v>257</v>
      </c>
      <c r="E5840">
        <v>36</v>
      </c>
      <c r="F5840">
        <v>1</v>
      </c>
      <c r="G5840">
        <v>14</v>
      </c>
      <c r="H5840">
        <v>1420</v>
      </c>
      <c r="I5840">
        <v>173.55690709389799</v>
      </c>
      <c r="J5840">
        <v>9.9789779035730906</v>
      </c>
      <c r="K5840">
        <v>8.4280000000000008</v>
      </c>
    </row>
    <row r="5841" spans="1:11">
      <c r="A5841">
        <v>53</v>
      </c>
      <c r="B5841">
        <v>0</v>
      </c>
      <c r="C5841">
        <v>253</v>
      </c>
      <c r="D5841">
        <v>978</v>
      </c>
      <c r="E5841">
        <v>44</v>
      </c>
      <c r="F5841">
        <v>1</v>
      </c>
      <c r="G5841">
        <v>17</v>
      </c>
      <c r="H5841">
        <v>1723</v>
      </c>
      <c r="I5841">
        <v>215.055806710723</v>
      </c>
      <c r="J5841">
        <v>12.8692307462412</v>
      </c>
      <c r="K5841">
        <v>10.6332</v>
      </c>
    </row>
    <row r="5842" spans="1:11">
      <c r="A5842">
        <v>53</v>
      </c>
      <c r="B5842">
        <v>0</v>
      </c>
      <c r="C5842">
        <v>157</v>
      </c>
      <c r="D5842">
        <v>183</v>
      </c>
      <c r="E5842">
        <v>35</v>
      </c>
      <c r="F5842">
        <v>1</v>
      </c>
      <c r="G5842">
        <v>14</v>
      </c>
      <c r="H5842">
        <v>1486</v>
      </c>
      <c r="I5842">
        <v>180.504847580335</v>
      </c>
      <c r="J5842">
        <v>10.246970283942501</v>
      </c>
      <c r="K5842">
        <v>8.9464000000000006</v>
      </c>
    </row>
    <row r="5843" spans="1:11">
      <c r="A5843">
        <v>53</v>
      </c>
      <c r="B5843">
        <v>0</v>
      </c>
      <c r="C5843">
        <v>33</v>
      </c>
      <c r="D5843">
        <v>1425</v>
      </c>
      <c r="E5843">
        <v>0</v>
      </c>
      <c r="F5843">
        <v>100</v>
      </c>
      <c r="G5843">
        <v>0</v>
      </c>
      <c r="H5843">
        <v>0</v>
      </c>
      <c r="I5843">
        <v>0</v>
      </c>
      <c r="J5843">
        <v>0</v>
      </c>
      <c r="K5843">
        <v>0</v>
      </c>
    </row>
    <row r="5844" spans="1:11">
      <c r="A5844">
        <v>54</v>
      </c>
      <c r="B5844">
        <v>0</v>
      </c>
      <c r="C5844">
        <v>438</v>
      </c>
      <c r="D5844">
        <v>985</v>
      </c>
      <c r="E5844">
        <v>53</v>
      </c>
      <c r="F5844">
        <v>1</v>
      </c>
      <c r="G5844">
        <v>23</v>
      </c>
      <c r="H5844">
        <v>2357</v>
      </c>
      <c r="I5844">
        <v>281.17432315202598</v>
      </c>
      <c r="J5844">
        <v>15.331180645990701</v>
      </c>
      <c r="K5844">
        <v>13.224399999999999</v>
      </c>
    </row>
    <row r="5845" spans="1:11">
      <c r="A5845">
        <v>54</v>
      </c>
      <c r="B5845">
        <v>0</v>
      </c>
      <c r="C5845">
        <v>477</v>
      </c>
      <c r="D5845">
        <v>1149</v>
      </c>
      <c r="E5845">
        <v>42</v>
      </c>
      <c r="F5845">
        <v>2</v>
      </c>
      <c r="G5845">
        <v>17</v>
      </c>
      <c r="H5845">
        <v>1705</v>
      </c>
      <c r="I5845">
        <v>209.49224329315899</v>
      </c>
      <c r="J5845">
        <v>12.1724073214792</v>
      </c>
      <c r="K5845">
        <v>10.754</v>
      </c>
    </row>
    <row r="5846" spans="1:11">
      <c r="A5846">
        <v>54</v>
      </c>
      <c r="B5846">
        <v>0</v>
      </c>
      <c r="C5846">
        <v>489</v>
      </c>
      <c r="D5846">
        <v>1149</v>
      </c>
      <c r="E5846">
        <v>45</v>
      </c>
      <c r="F5846">
        <v>1</v>
      </c>
      <c r="G5846">
        <v>19</v>
      </c>
      <c r="H5846">
        <v>1960</v>
      </c>
      <c r="I5846">
        <v>232.37469741776999</v>
      </c>
      <c r="J5846">
        <v>12.482788150088901</v>
      </c>
      <c r="K5846">
        <v>10.6</v>
      </c>
    </row>
    <row r="5847" spans="1:11">
      <c r="A5847">
        <v>54</v>
      </c>
      <c r="B5847">
        <v>0</v>
      </c>
      <c r="C5847">
        <v>852</v>
      </c>
      <c r="D5847">
        <v>750</v>
      </c>
      <c r="E5847">
        <v>60</v>
      </c>
      <c r="F5847">
        <v>2</v>
      </c>
      <c r="G5847">
        <v>25</v>
      </c>
      <c r="H5847">
        <v>2582</v>
      </c>
      <c r="I5847">
        <v>311.89100660326801</v>
      </c>
      <c r="J5847">
        <v>17.495359384705399</v>
      </c>
      <c r="K5847">
        <v>14.6472</v>
      </c>
    </row>
    <row r="5848" spans="1:11">
      <c r="A5848">
        <v>54</v>
      </c>
      <c r="B5848">
        <v>0</v>
      </c>
      <c r="C5848">
        <v>468</v>
      </c>
      <c r="D5848">
        <v>1073</v>
      </c>
      <c r="E5848">
        <v>50</v>
      </c>
      <c r="F5848">
        <v>2</v>
      </c>
      <c r="G5848">
        <v>20</v>
      </c>
      <c r="H5848">
        <v>2062</v>
      </c>
      <c r="I5848">
        <v>255.914048070832</v>
      </c>
      <c r="J5848">
        <v>15.157031371611</v>
      </c>
      <c r="K5848">
        <v>13.7172</v>
      </c>
    </row>
    <row r="5849" spans="1:11">
      <c r="A5849">
        <v>54</v>
      </c>
      <c r="B5849">
        <v>0</v>
      </c>
      <c r="C5849">
        <v>1060</v>
      </c>
      <c r="D5849">
        <v>847</v>
      </c>
      <c r="E5849">
        <v>43</v>
      </c>
      <c r="F5849">
        <v>2</v>
      </c>
      <c r="G5849">
        <v>18</v>
      </c>
      <c r="H5849">
        <v>1858</v>
      </c>
      <c r="I5849">
        <v>227.459886573435</v>
      </c>
      <c r="J5849">
        <v>13.121112757689399</v>
      </c>
      <c r="K5849">
        <v>11.4412</v>
      </c>
    </row>
    <row r="5850" spans="1:11">
      <c r="A5850">
        <v>54</v>
      </c>
      <c r="B5850">
        <v>0</v>
      </c>
      <c r="C5850">
        <v>519</v>
      </c>
      <c r="D5850">
        <v>557</v>
      </c>
      <c r="E5850">
        <v>87</v>
      </c>
      <c r="F5850">
        <v>1</v>
      </c>
      <c r="G5850">
        <v>38</v>
      </c>
      <c r="H5850">
        <v>3850</v>
      </c>
      <c r="I5850">
        <v>462.482432098777</v>
      </c>
      <c r="J5850">
        <v>25.6251829261764</v>
      </c>
      <c r="K5850">
        <v>22.06</v>
      </c>
    </row>
    <row r="5851" spans="1:11">
      <c r="A5851">
        <v>54</v>
      </c>
      <c r="B5851">
        <v>0</v>
      </c>
      <c r="C5851">
        <v>745</v>
      </c>
      <c r="D5851">
        <v>702</v>
      </c>
      <c r="E5851">
        <v>70</v>
      </c>
      <c r="F5851">
        <v>2</v>
      </c>
      <c r="G5851">
        <v>30</v>
      </c>
      <c r="H5851">
        <v>3056</v>
      </c>
      <c r="I5851">
        <v>364.32403159824599</v>
      </c>
      <c r="J5851">
        <v>19.834475037167</v>
      </c>
      <c r="K5851">
        <v>16.763999999999999</v>
      </c>
    </row>
    <row r="5852" spans="1:11">
      <c r="A5852">
        <v>54</v>
      </c>
      <c r="B5852">
        <v>0</v>
      </c>
      <c r="C5852">
        <v>159</v>
      </c>
      <c r="D5852">
        <v>1036</v>
      </c>
      <c r="E5852">
        <v>42</v>
      </c>
      <c r="F5852">
        <v>2</v>
      </c>
      <c r="G5852">
        <v>17</v>
      </c>
      <c r="H5852">
        <v>1795</v>
      </c>
      <c r="I5852">
        <v>218.698422490881</v>
      </c>
      <c r="J5852">
        <v>12.4934983091206</v>
      </c>
      <c r="K5852">
        <v>10.875999999999999</v>
      </c>
    </row>
    <row r="5853" spans="1:11">
      <c r="A5853">
        <v>54</v>
      </c>
      <c r="B5853">
        <v>0</v>
      </c>
      <c r="C5853">
        <v>389</v>
      </c>
      <c r="D5853">
        <v>248</v>
      </c>
      <c r="E5853">
        <v>60</v>
      </c>
      <c r="F5853">
        <v>4</v>
      </c>
      <c r="G5853">
        <v>28</v>
      </c>
      <c r="H5853">
        <v>2802</v>
      </c>
      <c r="I5853">
        <v>331.972890459447</v>
      </c>
      <c r="J5853">
        <v>17.8027975329722</v>
      </c>
      <c r="K5853">
        <v>15.6196</v>
      </c>
    </row>
    <row r="5854" spans="1:11">
      <c r="A5854">
        <v>54</v>
      </c>
      <c r="B5854">
        <v>0</v>
      </c>
      <c r="C5854">
        <v>173</v>
      </c>
      <c r="D5854">
        <v>46</v>
      </c>
      <c r="E5854">
        <v>1</v>
      </c>
      <c r="F5854">
        <v>19</v>
      </c>
      <c r="G5854">
        <v>0</v>
      </c>
      <c r="H5854">
        <v>19</v>
      </c>
      <c r="I5854">
        <v>4.3588989435406704</v>
      </c>
      <c r="J5854">
        <v>0.39230090491866099</v>
      </c>
      <c r="K5854">
        <v>0.30780000000000002</v>
      </c>
    </row>
    <row r="5855" spans="1:11">
      <c r="A5855">
        <v>54</v>
      </c>
      <c r="B5855">
        <v>0</v>
      </c>
      <c r="C5855">
        <v>694</v>
      </c>
      <c r="D5855">
        <v>682</v>
      </c>
      <c r="E5855">
        <v>72</v>
      </c>
      <c r="F5855">
        <v>2</v>
      </c>
      <c r="G5855">
        <v>32</v>
      </c>
      <c r="H5855">
        <v>3278</v>
      </c>
      <c r="I5855">
        <v>390.59185859410798</v>
      </c>
      <c r="J5855">
        <v>21.2389171098717</v>
      </c>
      <c r="K5855">
        <v>18.222000000000001</v>
      </c>
    </row>
    <row r="5856" spans="1:11">
      <c r="A5856">
        <v>54</v>
      </c>
      <c r="B5856">
        <v>0</v>
      </c>
      <c r="C5856">
        <v>292</v>
      </c>
      <c r="D5856">
        <v>900</v>
      </c>
      <c r="E5856">
        <v>59</v>
      </c>
      <c r="F5856">
        <v>1</v>
      </c>
      <c r="G5856">
        <v>24</v>
      </c>
      <c r="H5856">
        <v>2457</v>
      </c>
      <c r="I5856">
        <v>295.386187896455</v>
      </c>
      <c r="J5856">
        <v>16.396496577013</v>
      </c>
      <c r="K5856">
        <v>13.726800000000001</v>
      </c>
    </row>
    <row r="5857" spans="1:11">
      <c r="A5857">
        <v>54</v>
      </c>
      <c r="B5857">
        <v>0</v>
      </c>
      <c r="C5857">
        <v>1017</v>
      </c>
      <c r="D5857">
        <v>1479</v>
      </c>
      <c r="E5857">
        <v>1</v>
      </c>
      <c r="F5857">
        <v>10</v>
      </c>
      <c r="G5857">
        <v>0</v>
      </c>
      <c r="H5857">
        <v>10</v>
      </c>
      <c r="I5857">
        <v>3.16227766016838</v>
      </c>
      <c r="J5857">
        <v>0.3</v>
      </c>
      <c r="K5857">
        <v>0.18</v>
      </c>
    </row>
    <row r="5858" spans="1:11">
      <c r="A5858">
        <v>54</v>
      </c>
      <c r="B5858">
        <v>0</v>
      </c>
      <c r="C5858">
        <v>609</v>
      </c>
      <c r="D5858">
        <v>119</v>
      </c>
      <c r="E5858">
        <v>34</v>
      </c>
      <c r="F5858">
        <v>7</v>
      </c>
      <c r="G5858">
        <v>15</v>
      </c>
      <c r="H5858">
        <v>1542</v>
      </c>
      <c r="I5858">
        <v>187.95212156291299</v>
      </c>
      <c r="J5858">
        <v>10.746329605963099</v>
      </c>
      <c r="K5858">
        <v>9.1028000000000002</v>
      </c>
    </row>
    <row r="5859" spans="1:11">
      <c r="A5859">
        <v>54</v>
      </c>
      <c r="B5859">
        <v>0</v>
      </c>
      <c r="C5859">
        <v>803</v>
      </c>
      <c r="D5859">
        <v>1134</v>
      </c>
      <c r="E5859">
        <v>38</v>
      </c>
      <c r="F5859">
        <v>1</v>
      </c>
      <c r="G5859">
        <v>15</v>
      </c>
      <c r="H5859">
        <v>1560</v>
      </c>
      <c r="I5859">
        <v>189.50461735799499</v>
      </c>
      <c r="J5859">
        <v>10.7591821250502</v>
      </c>
      <c r="K5859">
        <v>9.76</v>
      </c>
    </row>
    <row r="5860" spans="1:11">
      <c r="A5860">
        <v>54</v>
      </c>
      <c r="B5860">
        <v>0</v>
      </c>
      <c r="C5860">
        <v>450</v>
      </c>
      <c r="D5860">
        <v>497</v>
      </c>
      <c r="E5860">
        <v>95</v>
      </c>
      <c r="F5860">
        <v>1</v>
      </c>
      <c r="G5860">
        <v>42</v>
      </c>
      <c r="H5860">
        <v>4214</v>
      </c>
      <c r="I5860">
        <v>502.86976445199002</v>
      </c>
      <c r="J5860">
        <v>27.440852756428701</v>
      </c>
      <c r="K5860">
        <v>23.8688</v>
      </c>
    </row>
    <row r="5861" spans="1:11">
      <c r="A5861">
        <v>54</v>
      </c>
      <c r="B5861">
        <v>0</v>
      </c>
      <c r="C5861">
        <v>23</v>
      </c>
      <c r="D5861">
        <v>123</v>
      </c>
      <c r="E5861">
        <v>1</v>
      </c>
      <c r="F5861">
        <v>26</v>
      </c>
      <c r="G5861">
        <v>0</v>
      </c>
      <c r="H5861">
        <v>26</v>
      </c>
      <c r="I5861">
        <v>5.0990195135927801</v>
      </c>
      <c r="J5861">
        <v>0.43863424398922601</v>
      </c>
      <c r="K5861">
        <v>0.38479999999999998</v>
      </c>
    </row>
    <row r="5862" spans="1:11">
      <c r="A5862">
        <v>54</v>
      </c>
      <c r="B5862">
        <v>0</v>
      </c>
      <c r="C5862">
        <v>627</v>
      </c>
      <c r="D5862">
        <v>147</v>
      </c>
      <c r="E5862">
        <v>39</v>
      </c>
      <c r="F5862">
        <v>2</v>
      </c>
      <c r="G5862">
        <v>17</v>
      </c>
      <c r="H5862">
        <v>1779</v>
      </c>
      <c r="I5862">
        <v>211.64356829348699</v>
      </c>
      <c r="J5862">
        <v>11.4649858264195</v>
      </c>
      <c r="K5862">
        <v>9.6574000000000009</v>
      </c>
    </row>
    <row r="5863" spans="1:11">
      <c r="A5863">
        <v>54</v>
      </c>
      <c r="B5863">
        <v>0</v>
      </c>
      <c r="C5863">
        <v>213</v>
      </c>
      <c r="D5863">
        <v>375</v>
      </c>
      <c r="E5863">
        <v>58</v>
      </c>
      <c r="F5863">
        <v>1</v>
      </c>
      <c r="G5863">
        <v>25</v>
      </c>
      <c r="H5863">
        <v>2503</v>
      </c>
      <c r="I5863">
        <v>299.40106880236698</v>
      </c>
      <c r="J5863">
        <v>16.428910493395499</v>
      </c>
      <c r="K5863">
        <v>14.212999999999999</v>
      </c>
    </row>
    <row r="5864" spans="1:11">
      <c r="A5864">
        <v>54</v>
      </c>
      <c r="B5864">
        <v>0</v>
      </c>
      <c r="C5864">
        <v>189</v>
      </c>
      <c r="D5864">
        <v>98</v>
      </c>
      <c r="E5864">
        <v>2</v>
      </c>
      <c r="F5864">
        <v>2</v>
      </c>
      <c r="G5864">
        <v>0</v>
      </c>
      <c r="H5864">
        <v>41</v>
      </c>
      <c r="I5864">
        <v>6.7082039324993703</v>
      </c>
      <c r="J5864">
        <v>0.53094255809833102</v>
      </c>
      <c r="K5864">
        <v>0.50019999999999998</v>
      </c>
    </row>
    <row r="5865" spans="1:11">
      <c r="A5865">
        <v>54</v>
      </c>
      <c r="B5865">
        <v>0</v>
      </c>
      <c r="C5865">
        <v>837</v>
      </c>
      <c r="D5865">
        <v>1359</v>
      </c>
      <c r="E5865">
        <v>35</v>
      </c>
      <c r="F5865">
        <v>1</v>
      </c>
      <c r="G5865">
        <v>14</v>
      </c>
      <c r="H5865">
        <v>1452</v>
      </c>
      <c r="I5865">
        <v>177.47112441183199</v>
      </c>
      <c r="J5865">
        <v>10.2043912116304</v>
      </c>
      <c r="K5865">
        <v>8.8328000000000007</v>
      </c>
    </row>
    <row r="5866" spans="1:11">
      <c r="A5866">
        <v>54</v>
      </c>
      <c r="B5866">
        <v>0</v>
      </c>
      <c r="C5866">
        <v>1036</v>
      </c>
      <c r="D5866">
        <v>668</v>
      </c>
      <c r="E5866">
        <v>47</v>
      </c>
      <c r="F5866">
        <v>1</v>
      </c>
      <c r="G5866">
        <v>18</v>
      </c>
      <c r="H5866">
        <v>1872</v>
      </c>
      <c r="I5866">
        <v>226.34486961272199</v>
      </c>
      <c r="J5866">
        <v>12.723270019928099</v>
      </c>
      <c r="K5866">
        <v>10.2136</v>
      </c>
    </row>
    <row r="5867" spans="1:11">
      <c r="A5867">
        <v>54</v>
      </c>
      <c r="B5867">
        <v>0</v>
      </c>
      <c r="C5867">
        <v>194</v>
      </c>
      <c r="D5867">
        <v>985</v>
      </c>
      <c r="E5867">
        <v>46</v>
      </c>
      <c r="F5867">
        <v>1</v>
      </c>
      <c r="G5867">
        <v>21</v>
      </c>
      <c r="H5867">
        <v>2174</v>
      </c>
      <c r="I5867">
        <v>252.63016446972401</v>
      </c>
      <c r="J5867">
        <v>12.868271057138999</v>
      </c>
      <c r="K5867">
        <v>10.988799999999999</v>
      </c>
    </row>
    <row r="5868" spans="1:11">
      <c r="A5868">
        <v>54</v>
      </c>
      <c r="B5868">
        <v>0</v>
      </c>
      <c r="C5868">
        <v>1013</v>
      </c>
      <c r="D5868">
        <v>1473</v>
      </c>
      <c r="E5868">
        <v>2</v>
      </c>
      <c r="F5868">
        <v>18</v>
      </c>
      <c r="G5868">
        <v>0</v>
      </c>
      <c r="H5868">
        <v>36</v>
      </c>
      <c r="I5868">
        <v>8.4852813742385695</v>
      </c>
      <c r="J5868">
        <v>0.76837490849194201</v>
      </c>
      <c r="K5868">
        <v>0.59040000000000004</v>
      </c>
    </row>
    <row r="5869" spans="1:11">
      <c r="A5869">
        <v>54</v>
      </c>
      <c r="B5869">
        <v>0</v>
      </c>
      <c r="C5869">
        <v>360</v>
      </c>
      <c r="D5869">
        <v>584</v>
      </c>
      <c r="E5869">
        <v>84</v>
      </c>
      <c r="F5869">
        <v>1</v>
      </c>
      <c r="G5869">
        <v>37</v>
      </c>
      <c r="H5869">
        <v>3737</v>
      </c>
      <c r="I5869">
        <v>449.91665894918799</v>
      </c>
      <c r="J5869">
        <v>25.054602371620302</v>
      </c>
      <c r="K5869">
        <v>21.589200000000002</v>
      </c>
    </row>
    <row r="5870" spans="1:11">
      <c r="A5870">
        <v>54</v>
      </c>
      <c r="B5870">
        <v>0</v>
      </c>
      <c r="C5870">
        <v>1016</v>
      </c>
      <c r="D5870">
        <v>707</v>
      </c>
      <c r="E5870">
        <v>48</v>
      </c>
      <c r="F5870">
        <v>1</v>
      </c>
      <c r="G5870">
        <v>21</v>
      </c>
      <c r="H5870">
        <v>2138</v>
      </c>
      <c r="I5870">
        <v>253.66907576604601</v>
      </c>
      <c r="J5870">
        <v>13.651944916384601</v>
      </c>
      <c r="K5870">
        <v>11.8552</v>
      </c>
    </row>
    <row r="5871" spans="1:11">
      <c r="A5871">
        <v>54</v>
      </c>
      <c r="B5871">
        <v>0</v>
      </c>
      <c r="C5871">
        <v>859</v>
      </c>
      <c r="D5871">
        <v>1305</v>
      </c>
      <c r="E5871">
        <v>34</v>
      </c>
      <c r="F5871">
        <v>1</v>
      </c>
      <c r="G5871">
        <v>14</v>
      </c>
      <c r="H5871">
        <v>1489</v>
      </c>
      <c r="I5871">
        <v>175.39954389906501</v>
      </c>
      <c r="J5871">
        <v>9.2702696832400697</v>
      </c>
      <c r="K5871">
        <v>7.9744000000000002</v>
      </c>
    </row>
    <row r="5872" spans="1:11">
      <c r="A5872">
        <v>54</v>
      </c>
      <c r="B5872">
        <v>0</v>
      </c>
      <c r="C5872">
        <v>413</v>
      </c>
      <c r="D5872">
        <v>1255</v>
      </c>
      <c r="E5872">
        <v>37</v>
      </c>
      <c r="F5872">
        <v>3</v>
      </c>
      <c r="G5872">
        <v>15</v>
      </c>
      <c r="H5872">
        <v>1507</v>
      </c>
      <c r="I5872">
        <v>187.77912557044201</v>
      </c>
      <c r="J5872">
        <v>11.2029058730313</v>
      </c>
      <c r="K5872">
        <v>9.9542000000000002</v>
      </c>
    </row>
    <row r="5873" spans="1:11">
      <c r="A5873">
        <v>54</v>
      </c>
      <c r="B5873">
        <v>0</v>
      </c>
      <c r="C5873">
        <v>409</v>
      </c>
      <c r="D5873">
        <v>856</v>
      </c>
      <c r="E5873">
        <v>58</v>
      </c>
      <c r="F5873">
        <v>2</v>
      </c>
      <c r="G5873">
        <v>26</v>
      </c>
      <c r="H5873">
        <v>2699</v>
      </c>
      <c r="I5873">
        <v>322.566272260446</v>
      </c>
      <c r="J5873">
        <v>17.664368089461899</v>
      </c>
      <c r="K5873">
        <v>15.5106</v>
      </c>
    </row>
    <row r="5874" spans="1:11">
      <c r="A5874">
        <v>54</v>
      </c>
      <c r="B5874">
        <v>0</v>
      </c>
      <c r="C5874">
        <v>228</v>
      </c>
      <c r="D5874">
        <v>92</v>
      </c>
      <c r="E5874">
        <v>2</v>
      </c>
      <c r="F5874">
        <v>8</v>
      </c>
      <c r="G5874">
        <v>0</v>
      </c>
      <c r="H5874">
        <v>63</v>
      </c>
      <c r="I5874">
        <v>8.8881944173155905</v>
      </c>
      <c r="J5874">
        <v>0.62697687357668996</v>
      </c>
      <c r="K5874">
        <v>0.56699999999999995</v>
      </c>
    </row>
    <row r="5875" spans="1:11">
      <c r="A5875">
        <v>54</v>
      </c>
      <c r="B5875">
        <v>0</v>
      </c>
      <c r="C5875">
        <v>1126</v>
      </c>
      <c r="D5875">
        <v>1291</v>
      </c>
      <c r="E5875">
        <v>2</v>
      </c>
      <c r="F5875">
        <v>1</v>
      </c>
      <c r="G5875">
        <v>0</v>
      </c>
      <c r="H5875">
        <v>27</v>
      </c>
      <c r="I5875">
        <v>5.3851648071345002</v>
      </c>
      <c r="J5875">
        <v>0.46593991028887</v>
      </c>
      <c r="K5875">
        <v>0.39960000000000001</v>
      </c>
    </row>
    <row r="5876" spans="1:11">
      <c r="A5876">
        <v>54</v>
      </c>
      <c r="B5876">
        <v>0</v>
      </c>
      <c r="C5876">
        <v>108</v>
      </c>
      <c r="D5876">
        <v>1</v>
      </c>
      <c r="E5876">
        <v>0</v>
      </c>
      <c r="F5876">
        <v>100</v>
      </c>
      <c r="G5876">
        <v>0</v>
      </c>
      <c r="H5876">
        <v>0</v>
      </c>
      <c r="I5876">
        <v>0</v>
      </c>
      <c r="J5876">
        <v>0</v>
      </c>
      <c r="K5876">
        <v>0</v>
      </c>
    </row>
    <row r="5877" spans="1:11">
      <c r="A5877">
        <v>54</v>
      </c>
      <c r="B5877">
        <v>0</v>
      </c>
      <c r="C5877">
        <v>491</v>
      </c>
      <c r="D5877">
        <v>395</v>
      </c>
      <c r="E5877">
        <v>187</v>
      </c>
      <c r="F5877">
        <v>1</v>
      </c>
      <c r="G5877">
        <v>89</v>
      </c>
      <c r="H5877">
        <v>8911</v>
      </c>
      <c r="I5877">
        <v>1047.2406600204199</v>
      </c>
      <c r="J5877">
        <v>55.013979132580502</v>
      </c>
      <c r="K5877">
        <v>47.185400000000001</v>
      </c>
    </row>
    <row r="5878" spans="1:11">
      <c r="A5878">
        <v>54</v>
      </c>
      <c r="B5878">
        <v>0</v>
      </c>
      <c r="C5878">
        <v>561</v>
      </c>
      <c r="D5878">
        <v>157</v>
      </c>
      <c r="E5878">
        <v>41</v>
      </c>
      <c r="F5878">
        <v>2</v>
      </c>
      <c r="G5878">
        <v>17</v>
      </c>
      <c r="H5878">
        <v>1773</v>
      </c>
      <c r="I5878">
        <v>213.82937122855699</v>
      </c>
      <c r="J5878">
        <v>11.953120931371901</v>
      </c>
      <c r="K5878">
        <v>10.717599999999999</v>
      </c>
    </row>
    <row r="5879" spans="1:11">
      <c r="A5879">
        <v>54</v>
      </c>
      <c r="B5879">
        <v>0</v>
      </c>
      <c r="C5879">
        <v>878</v>
      </c>
      <c r="D5879">
        <v>581</v>
      </c>
      <c r="E5879">
        <v>59</v>
      </c>
      <c r="F5879">
        <v>2</v>
      </c>
      <c r="G5879">
        <v>27</v>
      </c>
      <c r="H5879">
        <v>2790</v>
      </c>
      <c r="I5879">
        <v>330.61155454702401</v>
      </c>
      <c r="J5879">
        <v>17.737812717468898</v>
      </c>
      <c r="K5879">
        <v>15.608000000000001</v>
      </c>
    </row>
    <row r="5880" spans="1:11">
      <c r="A5880">
        <v>54</v>
      </c>
      <c r="B5880">
        <v>0</v>
      </c>
      <c r="C5880">
        <v>46</v>
      </c>
      <c r="D5880">
        <v>1345</v>
      </c>
      <c r="E5880">
        <v>1</v>
      </c>
      <c r="F5880">
        <v>11</v>
      </c>
      <c r="G5880">
        <v>0</v>
      </c>
      <c r="H5880">
        <v>11</v>
      </c>
      <c r="I5880">
        <v>3.3166247903553998</v>
      </c>
      <c r="J5880">
        <v>0.31288975694324</v>
      </c>
      <c r="K5880">
        <v>0.1958</v>
      </c>
    </row>
    <row r="5881" spans="1:11">
      <c r="A5881">
        <v>54</v>
      </c>
      <c r="B5881">
        <v>0</v>
      </c>
      <c r="C5881">
        <v>475</v>
      </c>
      <c r="D5881">
        <v>1296</v>
      </c>
      <c r="E5881">
        <v>34</v>
      </c>
      <c r="F5881">
        <v>2</v>
      </c>
      <c r="G5881">
        <v>14</v>
      </c>
      <c r="H5881">
        <v>1461</v>
      </c>
      <c r="I5881">
        <v>174.146490059375</v>
      </c>
      <c r="J5881">
        <v>9.4772306081470905</v>
      </c>
      <c r="K5881">
        <v>8.1598000000000006</v>
      </c>
    </row>
    <row r="5882" spans="1:11">
      <c r="A5882">
        <v>54</v>
      </c>
      <c r="B5882">
        <v>0</v>
      </c>
      <c r="C5882">
        <v>6</v>
      </c>
      <c r="D5882">
        <v>623</v>
      </c>
      <c r="E5882">
        <v>49</v>
      </c>
      <c r="F5882">
        <v>1</v>
      </c>
      <c r="G5882">
        <v>19</v>
      </c>
      <c r="H5882">
        <v>1977</v>
      </c>
      <c r="I5882">
        <v>242.46030602966701</v>
      </c>
      <c r="J5882">
        <v>14.036277996677001</v>
      </c>
      <c r="K5882">
        <v>11.781000000000001</v>
      </c>
    </row>
    <row r="5883" spans="1:11">
      <c r="A5883">
        <v>54</v>
      </c>
      <c r="B5883">
        <v>0</v>
      </c>
      <c r="C5883">
        <v>308</v>
      </c>
      <c r="D5883">
        <v>215</v>
      </c>
      <c r="E5883">
        <v>50</v>
      </c>
      <c r="F5883">
        <v>1</v>
      </c>
      <c r="G5883">
        <v>21</v>
      </c>
      <c r="H5883">
        <v>2116</v>
      </c>
      <c r="I5883">
        <v>255.98437452313399</v>
      </c>
      <c r="J5883">
        <v>14.406054282835401</v>
      </c>
      <c r="K5883">
        <v>12.1816</v>
      </c>
    </row>
    <row r="5884" spans="1:11">
      <c r="A5884">
        <v>54</v>
      </c>
      <c r="B5884">
        <v>0</v>
      </c>
      <c r="C5884">
        <v>88</v>
      </c>
      <c r="D5884">
        <v>1226</v>
      </c>
      <c r="E5884">
        <v>37</v>
      </c>
      <c r="F5884">
        <v>1</v>
      </c>
      <c r="G5884">
        <v>15</v>
      </c>
      <c r="H5884">
        <v>1565</v>
      </c>
      <c r="I5884">
        <v>193.88914358467801</v>
      </c>
      <c r="J5884">
        <v>11.445850776591501</v>
      </c>
      <c r="K5884">
        <v>10.061999999999999</v>
      </c>
    </row>
    <row r="5885" spans="1:11">
      <c r="A5885">
        <v>54</v>
      </c>
      <c r="B5885">
        <v>0</v>
      </c>
      <c r="C5885">
        <v>465</v>
      </c>
      <c r="D5885">
        <v>1008</v>
      </c>
      <c r="E5885">
        <v>51</v>
      </c>
      <c r="F5885">
        <v>2</v>
      </c>
      <c r="G5885">
        <v>22</v>
      </c>
      <c r="H5885">
        <v>2267</v>
      </c>
      <c r="I5885">
        <v>272.03492422848899</v>
      </c>
      <c r="J5885">
        <v>15.036658538385399</v>
      </c>
      <c r="K5885">
        <v>13.323399999999999</v>
      </c>
    </row>
    <row r="5886" spans="1:11">
      <c r="A5886">
        <v>54</v>
      </c>
      <c r="B5886">
        <v>0</v>
      </c>
      <c r="C5886">
        <v>820</v>
      </c>
      <c r="D5886">
        <v>833</v>
      </c>
      <c r="E5886">
        <v>56</v>
      </c>
      <c r="F5886">
        <v>1</v>
      </c>
      <c r="G5886">
        <v>24</v>
      </c>
      <c r="H5886">
        <v>2477</v>
      </c>
      <c r="I5886">
        <v>296.53836176791702</v>
      </c>
      <c r="J5886">
        <v>16.303284945065499</v>
      </c>
      <c r="K5886">
        <v>14.106999999999999</v>
      </c>
    </row>
    <row r="5887" spans="1:11">
      <c r="A5887">
        <v>54</v>
      </c>
      <c r="B5887">
        <v>0</v>
      </c>
      <c r="C5887">
        <v>407</v>
      </c>
      <c r="D5887">
        <v>676</v>
      </c>
      <c r="E5887">
        <v>77</v>
      </c>
      <c r="F5887">
        <v>1</v>
      </c>
      <c r="G5887">
        <v>34</v>
      </c>
      <c r="H5887">
        <v>3453</v>
      </c>
      <c r="I5887">
        <v>415.84251826863499</v>
      </c>
      <c r="J5887">
        <v>23.171730621600101</v>
      </c>
      <c r="K5887">
        <v>19.787600000000001</v>
      </c>
    </row>
    <row r="5888" spans="1:11">
      <c r="A5888">
        <v>54</v>
      </c>
      <c r="B5888">
        <v>0</v>
      </c>
      <c r="C5888">
        <v>154</v>
      </c>
      <c r="D5888">
        <v>1008</v>
      </c>
      <c r="E5888">
        <v>47</v>
      </c>
      <c r="F5888">
        <v>1</v>
      </c>
      <c r="G5888">
        <v>19</v>
      </c>
      <c r="H5888">
        <v>1907</v>
      </c>
      <c r="I5888">
        <v>234.416296361836</v>
      </c>
      <c r="J5888">
        <v>13.632501604621201</v>
      </c>
      <c r="K5888">
        <v>12.2728</v>
      </c>
    </row>
    <row r="5889" spans="1:11">
      <c r="A5889">
        <v>54</v>
      </c>
      <c r="B5889">
        <v>0</v>
      </c>
      <c r="C5889">
        <v>552</v>
      </c>
      <c r="D5889">
        <v>1227</v>
      </c>
      <c r="E5889">
        <v>38</v>
      </c>
      <c r="F5889">
        <v>2</v>
      </c>
      <c r="G5889">
        <v>16</v>
      </c>
      <c r="H5889">
        <v>1614</v>
      </c>
      <c r="I5889">
        <v>195.877512747125</v>
      </c>
      <c r="J5889">
        <v>11.098666586577</v>
      </c>
      <c r="K5889">
        <v>9.3108000000000004</v>
      </c>
    </row>
    <row r="5890" spans="1:11">
      <c r="A5890">
        <v>54</v>
      </c>
      <c r="B5890">
        <v>0</v>
      </c>
      <c r="C5890">
        <v>458</v>
      </c>
      <c r="D5890">
        <v>1223</v>
      </c>
      <c r="E5890">
        <v>39</v>
      </c>
      <c r="F5890">
        <v>1</v>
      </c>
      <c r="G5890">
        <v>14</v>
      </c>
      <c r="H5890">
        <v>1459</v>
      </c>
      <c r="I5890">
        <v>182.200439077407</v>
      </c>
      <c r="J5890">
        <v>10.9133816940488</v>
      </c>
      <c r="K5890">
        <v>9.1178000000000008</v>
      </c>
    </row>
    <row r="5891" spans="1:11">
      <c r="A5891">
        <v>54</v>
      </c>
      <c r="B5891">
        <v>0</v>
      </c>
      <c r="C5891">
        <v>670</v>
      </c>
      <c r="D5891">
        <v>273</v>
      </c>
      <c r="E5891">
        <v>65</v>
      </c>
      <c r="F5891">
        <v>2</v>
      </c>
      <c r="G5891">
        <v>31</v>
      </c>
      <c r="H5891">
        <v>3130</v>
      </c>
      <c r="I5891">
        <v>363.51616195156998</v>
      </c>
      <c r="J5891">
        <v>18.486481547336101</v>
      </c>
      <c r="K5891">
        <v>15.946</v>
      </c>
    </row>
    <row r="5892" spans="1:11">
      <c r="A5892">
        <v>54</v>
      </c>
      <c r="B5892">
        <v>0</v>
      </c>
      <c r="C5892">
        <v>897</v>
      </c>
      <c r="D5892">
        <v>359</v>
      </c>
      <c r="E5892">
        <v>59</v>
      </c>
      <c r="F5892">
        <v>2</v>
      </c>
      <c r="G5892">
        <v>26</v>
      </c>
      <c r="H5892">
        <v>2684</v>
      </c>
      <c r="I5892">
        <v>318.53414259699099</v>
      </c>
      <c r="J5892">
        <v>17.1538450500172</v>
      </c>
      <c r="K5892">
        <v>15.04</v>
      </c>
    </row>
    <row r="5893" spans="1:11">
      <c r="A5893">
        <v>54</v>
      </c>
      <c r="B5893">
        <v>0</v>
      </c>
      <c r="C5893">
        <v>576</v>
      </c>
      <c r="D5893">
        <v>1039</v>
      </c>
      <c r="E5893">
        <v>51</v>
      </c>
      <c r="F5893">
        <v>1</v>
      </c>
      <c r="G5893">
        <v>20</v>
      </c>
      <c r="H5893">
        <v>2070</v>
      </c>
      <c r="I5893">
        <v>257.81000756370997</v>
      </c>
      <c r="J5893">
        <v>15.3678235283985</v>
      </c>
      <c r="K5893">
        <v>13.773999999999999</v>
      </c>
    </row>
    <row r="5894" spans="1:11">
      <c r="A5894">
        <v>54</v>
      </c>
      <c r="B5894">
        <v>0</v>
      </c>
      <c r="C5894">
        <v>100</v>
      </c>
      <c r="D5894">
        <v>1410</v>
      </c>
      <c r="E5894">
        <v>2</v>
      </c>
      <c r="F5894">
        <v>9</v>
      </c>
      <c r="G5894">
        <v>0</v>
      </c>
      <c r="H5894">
        <v>18</v>
      </c>
      <c r="I5894">
        <v>6</v>
      </c>
      <c r="J5894">
        <v>0.57236352085016795</v>
      </c>
      <c r="K5894">
        <v>0.3276</v>
      </c>
    </row>
    <row r="5895" spans="1:11">
      <c r="A5895">
        <v>54</v>
      </c>
      <c r="B5895">
        <v>0</v>
      </c>
      <c r="C5895">
        <v>336</v>
      </c>
      <c r="D5895">
        <v>1485</v>
      </c>
      <c r="E5895">
        <v>1</v>
      </c>
      <c r="F5895">
        <v>8</v>
      </c>
      <c r="G5895">
        <v>0</v>
      </c>
      <c r="H5895">
        <v>8</v>
      </c>
      <c r="I5895">
        <v>2.8284271247461898</v>
      </c>
      <c r="J5895">
        <v>0.271293199325011</v>
      </c>
      <c r="K5895">
        <v>0.1472</v>
      </c>
    </row>
    <row r="5896" spans="1:11">
      <c r="A5896">
        <v>54</v>
      </c>
      <c r="B5896">
        <v>0</v>
      </c>
      <c r="C5896">
        <v>442</v>
      </c>
      <c r="D5896">
        <v>812</v>
      </c>
      <c r="E5896">
        <v>58</v>
      </c>
      <c r="F5896">
        <v>2</v>
      </c>
      <c r="G5896">
        <v>26</v>
      </c>
      <c r="H5896">
        <v>2603</v>
      </c>
      <c r="I5896">
        <v>310.21121836581</v>
      </c>
      <c r="J5896">
        <v>16.874510363266801</v>
      </c>
      <c r="K5896">
        <v>14.099</v>
      </c>
    </row>
    <row r="5897" spans="1:11">
      <c r="A5897">
        <v>54</v>
      </c>
      <c r="B5897">
        <v>0</v>
      </c>
      <c r="C5897">
        <v>1023</v>
      </c>
      <c r="D5897">
        <v>307</v>
      </c>
      <c r="E5897">
        <v>43</v>
      </c>
      <c r="F5897">
        <v>1</v>
      </c>
      <c r="G5897">
        <v>18</v>
      </c>
      <c r="H5897">
        <v>1840</v>
      </c>
      <c r="I5897">
        <v>222.764449587451</v>
      </c>
      <c r="J5897">
        <v>12.5570697218738</v>
      </c>
      <c r="K5897">
        <v>10.856</v>
      </c>
    </row>
    <row r="5898" spans="1:11">
      <c r="A5898">
        <v>54</v>
      </c>
      <c r="B5898">
        <v>0</v>
      </c>
      <c r="C5898">
        <v>757</v>
      </c>
      <c r="D5898">
        <v>113</v>
      </c>
      <c r="E5898">
        <v>37</v>
      </c>
      <c r="F5898">
        <v>1</v>
      </c>
      <c r="G5898">
        <v>17</v>
      </c>
      <c r="H5898">
        <v>1718</v>
      </c>
      <c r="I5898">
        <v>203.88722372919801</v>
      </c>
      <c r="J5898">
        <v>10.9794171065681</v>
      </c>
      <c r="K5898">
        <v>9.5543999999999993</v>
      </c>
    </row>
    <row r="5899" spans="1:11">
      <c r="A5899">
        <v>54</v>
      </c>
      <c r="B5899">
        <v>0</v>
      </c>
      <c r="C5899">
        <v>620</v>
      </c>
      <c r="D5899">
        <v>744</v>
      </c>
      <c r="E5899">
        <v>49</v>
      </c>
      <c r="F5899">
        <v>1</v>
      </c>
      <c r="G5899">
        <v>20</v>
      </c>
      <c r="H5899">
        <v>2042</v>
      </c>
      <c r="I5899">
        <v>249.61570463414401</v>
      </c>
      <c r="J5899">
        <v>14.3563087177728</v>
      </c>
      <c r="K5899">
        <v>12.347200000000001</v>
      </c>
    </row>
    <row r="5900" spans="1:11">
      <c r="A5900">
        <v>54</v>
      </c>
      <c r="B5900">
        <v>0</v>
      </c>
      <c r="C5900">
        <v>1068</v>
      </c>
      <c r="D5900">
        <v>1110</v>
      </c>
      <c r="E5900">
        <v>34</v>
      </c>
      <c r="F5900">
        <v>1</v>
      </c>
      <c r="G5900">
        <v>13</v>
      </c>
      <c r="H5900">
        <v>1331</v>
      </c>
      <c r="I5900">
        <v>165.03030024816701</v>
      </c>
      <c r="J5900">
        <v>9.7567361345892696</v>
      </c>
      <c r="K5900">
        <v>7.9802</v>
      </c>
    </row>
    <row r="5901" spans="1:11">
      <c r="A5901">
        <v>54</v>
      </c>
      <c r="B5901">
        <v>0</v>
      </c>
      <c r="C5901">
        <v>743</v>
      </c>
      <c r="D5901">
        <v>812</v>
      </c>
      <c r="E5901">
        <v>61</v>
      </c>
      <c r="F5901">
        <v>1</v>
      </c>
      <c r="G5901">
        <v>26</v>
      </c>
      <c r="H5901">
        <v>2677</v>
      </c>
      <c r="I5901">
        <v>319.638858714018</v>
      </c>
      <c r="J5901">
        <v>17.465883888312099</v>
      </c>
      <c r="K5901">
        <v>15.2592</v>
      </c>
    </row>
    <row r="5902" spans="1:11">
      <c r="A5902">
        <v>54</v>
      </c>
      <c r="B5902">
        <v>0</v>
      </c>
      <c r="C5902">
        <v>562</v>
      </c>
      <c r="D5902">
        <v>1435</v>
      </c>
      <c r="E5902">
        <v>34</v>
      </c>
      <c r="F5902">
        <v>1</v>
      </c>
      <c r="G5902">
        <v>14</v>
      </c>
      <c r="H5902">
        <v>1427</v>
      </c>
      <c r="I5902">
        <v>172.849645646151</v>
      </c>
      <c r="J5902">
        <v>9.7538248907800291</v>
      </c>
      <c r="K5902">
        <v>8.5446000000000009</v>
      </c>
    </row>
    <row r="5903" spans="1:11">
      <c r="A5903">
        <v>54</v>
      </c>
      <c r="B5903">
        <v>0</v>
      </c>
      <c r="C5903">
        <v>1142</v>
      </c>
      <c r="D5903">
        <v>162</v>
      </c>
      <c r="E5903">
        <v>2</v>
      </c>
      <c r="F5903">
        <v>20</v>
      </c>
      <c r="G5903">
        <v>0</v>
      </c>
      <c r="H5903">
        <v>40</v>
      </c>
      <c r="I5903">
        <v>8.9442719099991592</v>
      </c>
      <c r="J5903">
        <v>0.8</v>
      </c>
      <c r="K5903">
        <v>0.64</v>
      </c>
    </row>
    <row r="5904" spans="1:11">
      <c r="A5904">
        <v>54</v>
      </c>
      <c r="B5904">
        <v>0</v>
      </c>
      <c r="C5904">
        <v>578</v>
      </c>
      <c r="D5904">
        <v>562</v>
      </c>
      <c r="E5904">
        <v>79</v>
      </c>
      <c r="F5904">
        <v>3</v>
      </c>
      <c r="G5904">
        <v>35</v>
      </c>
      <c r="H5904">
        <v>3573</v>
      </c>
      <c r="I5904">
        <v>425.958918206909</v>
      </c>
      <c r="J5904">
        <v>23.190021561007701</v>
      </c>
      <c r="K5904">
        <v>19.282399999999999</v>
      </c>
    </row>
    <row r="5905" spans="1:11">
      <c r="A5905">
        <v>54</v>
      </c>
      <c r="B5905">
        <v>0</v>
      </c>
      <c r="C5905">
        <v>292</v>
      </c>
      <c r="D5905">
        <v>679</v>
      </c>
      <c r="E5905">
        <v>65</v>
      </c>
      <c r="F5905">
        <v>2</v>
      </c>
      <c r="G5905">
        <v>31</v>
      </c>
      <c r="H5905">
        <v>3121</v>
      </c>
      <c r="I5905">
        <v>367.471087298035</v>
      </c>
      <c r="J5905">
        <v>19.398090112173399</v>
      </c>
      <c r="K5905">
        <v>16.994199999999999</v>
      </c>
    </row>
    <row r="5906" spans="1:11">
      <c r="A5906">
        <v>54</v>
      </c>
      <c r="B5906">
        <v>0</v>
      </c>
      <c r="C5906">
        <v>215</v>
      </c>
      <c r="D5906">
        <v>13</v>
      </c>
      <c r="E5906">
        <v>3</v>
      </c>
      <c r="F5906">
        <v>13</v>
      </c>
      <c r="G5906">
        <v>0</v>
      </c>
      <c r="H5906">
        <v>39</v>
      </c>
      <c r="I5906">
        <v>10.816653826392001</v>
      </c>
      <c r="J5906">
        <v>1.00891030324801</v>
      </c>
      <c r="K5906">
        <v>0.67859999999999998</v>
      </c>
    </row>
    <row r="5907" spans="1:11">
      <c r="A5907">
        <v>54</v>
      </c>
      <c r="B5907">
        <v>0</v>
      </c>
      <c r="C5907">
        <v>903</v>
      </c>
      <c r="D5907">
        <v>998</v>
      </c>
      <c r="E5907">
        <v>46</v>
      </c>
      <c r="F5907">
        <v>2</v>
      </c>
      <c r="G5907">
        <v>19</v>
      </c>
      <c r="H5907">
        <v>1950</v>
      </c>
      <c r="I5907">
        <v>238.72997298202799</v>
      </c>
      <c r="J5907">
        <v>13.7720731917892</v>
      </c>
      <c r="K5907">
        <v>12.46</v>
      </c>
    </row>
    <row r="5908" spans="1:11">
      <c r="A5908">
        <v>54</v>
      </c>
      <c r="B5908">
        <v>0</v>
      </c>
      <c r="C5908">
        <v>982</v>
      </c>
      <c r="D5908">
        <v>1006</v>
      </c>
      <c r="E5908">
        <v>41</v>
      </c>
      <c r="F5908">
        <v>1</v>
      </c>
      <c r="G5908">
        <v>16</v>
      </c>
      <c r="H5908">
        <v>1610</v>
      </c>
      <c r="I5908">
        <v>202.77080657727799</v>
      </c>
      <c r="J5908">
        <v>12.326800071389201</v>
      </c>
      <c r="K5908">
        <v>11.14</v>
      </c>
    </row>
    <row r="5909" spans="1:11">
      <c r="A5909">
        <v>54</v>
      </c>
      <c r="B5909">
        <v>0</v>
      </c>
      <c r="C5909">
        <v>448</v>
      </c>
      <c r="D5909">
        <v>619</v>
      </c>
      <c r="E5909">
        <v>83</v>
      </c>
      <c r="F5909">
        <v>2</v>
      </c>
      <c r="G5909">
        <v>35</v>
      </c>
      <c r="H5909">
        <v>3564</v>
      </c>
      <c r="I5909">
        <v>432.16432060039398</v>
      </c>
      <c r="J5909">
        <v>24.442798530446499</v>
      </c>
      <c r="K5909">
        <v>21.458400000000001</v>
      </c>
    </row>
    <row r="5910" spans="1:11">
      <c r="A5910">
        <v>54</v>
      </c>
      <c r="B5910">
        <v>0</v>
      </c>
      <c r="C5910">
        <v>894</v>
      </c>
      <c r="D5910">
        <v>124</v>
      </c>
      <c r="E5910">
        <v>3</v>
      </c>
      <c r="F5910">
        <v>8</v>
      </c>
      <c r="G5910">
        <v>0</v>
      </c>
      <c r="H5910">
        <v>70</v>
      </c>
      <c r="I5910">
        <v>10.8627804912002</v>
      </c>
      <c r="J5910">
        <v>0.830662386291807</v>
      </c>
      <c r="K5910">
        <v>0.64400000000000002</v>
      </c>
    </row>
    <row r="5911" spans="1:11">
      <c r="A5911">
        <v>54</v>
      </c>
      <c r="B5911">
        <v>0</v>
      </c>
      <c r="C5911">
        <v>214</v>
      </c>
      <c r="D5911">
        <v>731</v>
      </c>
      <c r="E5911">
        <v>72</v>
      </c>
      <c r="F5911">
        <v>1</v>
      </c>
      <c r="G5911">
        <v>29</v>
      </c>
      <c r="H5911">
        <v>2980</v>
      </c>
      <c r="I5911">
        <v>361.19246946745699</v>
      </c>
      <c r="J5911">
        <v>20.409801566894298</v>
      </c>
      <c r="K5911">
        <v>17.564</v>
      </c>
    </row>
    <row r="5912" spans="1:11">
      <c r="A5912">
        <v>54</v>
      </c>
      <c r="B5912">
        <v>0</v>
      </c>
      <c r="C5912">
        <v>376</v>
      </c>
      <c r="D5912">
        <v>1234</v>
      </c>
      <c r="E5912">
        <v>39</v>
      </c>
      <c r="F5912">
        <v>1</v>
      </c>
      <c r="G5912">
        <v>15</v>
      </c>
      <c r="H5912">
        <v>1599</v>
      </c>
      <c r="I5912">
        <v>197.69926656414299</v>
      </c>
      <c r="J5912">
        <v>11.6262590716017</v>
      </c>
      <c r="K5912">
        <v>10.529400000000001</v>
      </c>
    </row>
    <row r="5913" spans="1:11">
      <c r="A5913">
        <v>54</v>
      </c>
      <c r="B5913">
        <v>0</v>
      </c>
      <c r="C5913">
        <v>319</v>
      </c>
      <c r="D5913">
        <v>1071</v>
      </c>
      <c r="E5913">
        <v>48</v>
      </c>
      <c r="F5913">
        <v>2</v>
      </c>
      <c r="G5913">
        <v>21</v>
      </c>
      <c r="H5913">
        <v>2103</v>
      </c>
      <c r="I5913">
        <v>251.003984032126</v>
      </c>
      <c r="J5913">
        <v>13.7028865572185</v>
      </c>
      <c r="K5913">
        <v>11.1584</v>
      </c>
    </row>
    <row r="5914" spans="1:11">
      <c r="A5914">
        <v>54</v>
      </c>
      <c r="B5914">
        <v>0</v>
      </c>
      <c r="C5914">
        <v>271</v>
      </c>
      <c r="D5914">
        <v>154</v>
      </c>
      <c r="E5914">
        <v>40</v>
      </c>
      <c r="F5914">
        <v>2</v>
      </c>
      <c r="G5914">
        <v>17</v>
      </c>
      <c r="H5914">
        <v>1700</v>
      </c>
      <c r="I5914">
        <v>205.586964567309</v>
      </c>
      <c r="J5914">
        <v>11.5611418121222</v>
      </c>
      <c r="K5914">
        <v>10.039999999999999</v>
      </c>
    </row>
    <row r="5915" spans="1:11">
      <c r="A5915">
        <v>54</v>
      </c>
      <c r="B5915">
        <v>0</v>
      </c>
      <c r="C5915">
        <v>112</v>
      </c>
      <c r="D5915">
        <v>1162</v>
      </c>
      <c r="E5915">
        <v>36</v>
      </c>
      <c r="F5915">
        <v>1</v>
      </c>
      <c r="G5915">
        <v>14</v>
      </c>
      <c r="H5915">
        <v>1445</v>
      </c>
      <c r="I5915">
        <v>176.80214930820301</v>
      </c>
      <c r="J5915">
        <v>10.1876150300254</v>
      </c>
      <c r="K5915">
        <v>9.1280000000000001</v>
      </c>
    </row>
    <row r="5916" spans="1:11">
      <c r="A5916">
        <v>54</v>
      </c>
      <c r="B5916">
        <v>0</v>
      </c>
      <c r="C5916">
        <v>25</v>
      </c>
      <c r="D5916">
        <v>930</v>
      </c>
      <c r="E5916">
        <v>40</v>
      </c>
      <c r="F5916">
        <v>3</v>
      </c>
      <c r="G5916">
        <v>16</v>
      </c>
      <c r="H5916">
        <v>1632</v>
      </c>
      <c r="I5916">
        <v>201.03233570746801</v>
      </c>
      <c r="J5916">
        <v>11.738722247331699</v>
      </c>
      <c r="K5916">
        <v>9.8224</v>
      </c>
    </row>
    <row r="5917" spans="1:11">
      <c r="A5917">
        <v>54</v>
      </c>
      <c r="B5917">
        <v>0</v>
      </c>
      <c r="C5917">
        <v>436</v>
      </c>
      <c r="D5917">
        <v>714</v>
      </c>
      <c r="E5917">
        <v>64</v>
      </c>
      <c r="F5917">
        <v>3</v>
      </c>
      <c r="G5917">
        <v>28</v>
      </c>
      <c r="H5917">
        <v>2819</v>
      </c>
      <c r="I5917">
        <v>345.46924609869399</v>
      </c>
      <c r="J5917">
        <v>19.970325485579799</v>
      </c>
      <c r="K5917">
        <v>17.215599999999998</v>
      </c>
    </row>
    <row r="5918" spans="1:11">
      <c r="A5918">
        <v>54</v>
      </c>
      <c r="B5918">
        <v>0</v>
      </c>
      <c r="C5918">
        <v>328</v>
      </c>
      <c r="D5918">
        <v>736</v>
      </c>
      <c r="E5918">
        <v>71</v>
      </c>
      <c r="F5918">
        <v>2</v>
      </c>
      <c r="G5918">
        <v>29</v>
      </c>
      <c r="H5918">
        <v>2924</v>
      </c>
      <c r="I5918">
        <v>356.83889922484599</v>
      </c>
      <c r="J5918">
        <v>20.453909161820398</v>
      </c>
      <c r="K5918">
        <v>17.738399999999999</v>
      </c>
    </row>
    <row r="5919" spans="1:11">
      <c r="A5919">
        <v>54</v>
      </c>
      <c r="B5919">
        <v>0</v>
      </c>
      <c r="C5919">
        <v>848</v>
      </c>
      <c r="D5919">
        <v>847</v>
      </c>
      <c r="E5919">
        <v>55</v>
      </c>
      <c r="F5919">
        <v>1</v>
      </c>
      <c r="G5919">
        <v>23</v>
      </c>
      <c r="H5919">
        <v>2363</v>
      </c>
      <c r="I5919">
        <v>285.62737963997802</v>
      </c>
      <c r="J5919">
        <v>16.045345119379601</v>
      </c>
      <c r="K5919">
        <v>13.3042</v>
      </c>
    </row>
    <row r="5920" spans="1:11">
      <c r="A5920">
        <v>54</v>
      </c>
      <c r="B5920">
        <v>0</v>
      </c>
      <c r="C5920">
        <v>683</v>
      </c>
      <c r="D5920">
        <v>430</v>
      </c>
      <c r="E5920">
        <v>95</v>
      </c>
      <c r="F5920">
        <v>5</v>
      </c>
      <c r="G5920">
        <v>45</v>
      </c>
      <c r="H5920">
        <v>4570</v>
      </c>
      <c r="I5920">
        <v>534.23215927160402</v>
      </c>
      <c r="J5920">
        <v>27.6685742314273</v>
      </c>
      <c r="K5920">
        <v>23.832000000000001</v>
      </c>
    </row>
    <row r="5921" spans="1:11">
      <c r="A5921">
        <v>54</v>
      </c>
      <c r="B5921">
        <v>0</v>
      </c>
      <c r="C5921">
        <v>159</v>
      </c>
      <c r="D5921">
        <v>622</v>
      </c>
      <c r="E5921">
        <v>66</v>
      </c>
      <c r="F5921">
        <v>7</v>
      </c>
      <c r="G5921">
        <v>30</v>
      </c>
      <c r="H5921">
        <v>3086</v>
      </c>
      <c r="I5921">
        <v>365.43946147070699</v>
      </c>
      <c r="J5921">
        <v>19.5734616253743</v>
      </c>
      <c r="K5921">
        <v>16.751200000000001</v>
      </c>
    </row>
    <row r="5922" spans="1:11">
      <c r="A5922">
        <v>54</v>
      </c>
      <c r="B5922">
        <v>0</v>
      </c>
      <c r="C5922">
        <v>595</v>
      </c>
      <c r="D5922">
        <v>919</v>
      </c>
      <c r="E5922">
        <v>50</v>
      </c>
      <c r="F5922">
        <v>1</v>
      </c>
      <c r="G5922">
        <v>20</v>
      </c>
      <c r="H5922">
        <v>2083</v>
      </c>
      <c r="I5922">
        <v>254.77637253089199</v>
      </c>
      <c r="J5922">
        <v>14.670415808694701</v>
      </c>
      <c r="K5922">
        <v>12.8462</v>
      </c>
    </row>
    <row r="5923" spans="1:11">
      <c r="A5923">
        <v>54</v>
      </c>
      <c r="B5923">
        <v>0</v>
      </c>
      <c r="C5923">
        <v>468</v>
      </c>
      <c r="D5923">
        <v>1139</v>
      </c>
      <c r="E5923">
        <v>44</v>
      </c>
      <c r="F5923">
        <v>1</v>
      </c>
      <c r="G5923">
        <v>18</v>
      </c>
      <c r="H5923">
        <v>1835</v>
      </c>
      <c r="I5923">
        <v>222.75322668819001</v>
      </c>
      <c r="J5923">
        <v>12.6280441874425</v>
      </c>
      <c r="K5923">
        <v>11.266</v>
      </c>
    </row>
    <row r="5924" spans="1:11">
      <c r="A5924">
        <v>54</v>
      </c>
      <c r="B5924">
        <v>0</v>
      </c>
      <c r="C5924">
        <v>904</v>
      </c>
      <c r="D5924">
        <v>1426</v>
      </c>
      <c r="E5924">
        <v>1</v>
      </c>
      <c r="F5924">
        <v>19</v>
      </c>
      <c r="G5924">
        <v>0</v>
      </c>
      <c r="H5924">
        <v>19</v>
      </c>
      <c r="I5924">
        <v>4.3588989435406704</v>
      </c>
      <c r="J5924">
        <v>0.39230090491866099</v>
      </c>
      <c r="K5924">
        <v>0.30780000000000002</v>
      </c>
    </row>
    <row r="5925" spans="1:11">
      <c r="A5925">
        <v>54</v>
      </c>
      <c r="B5925">
        <v>0</v>
      </c>
      <c r="C5925">
        <v>1123</v>
      </c>
      <c r="D5925">
        <v>342</v>
      </c>
      <c r="E5925">
        <v>10</v>
      </c>
      <c r="F5925">
        <v>5</v>
      </c>
      <c r="G5925">
        <v>3</v>
      </c>
      <c r="H5925">
        <v>344</v>
      </c>
      <c r="I5925">
        <v>49.7393204617835</v>
      </c>
      <c r="J5925">
        <v>3.5925478424093402</v>
      </c>
      <c r="K5925">
        <v>3.3024</v>
      </c>
    </row>
    <row r="5926" spans="1:11">
      <c r="A5926">
        <v>54</v>
      </c>
      <c r="B5926">
        <v>0</v>
      </c>
      <c r="C5926">
        <v>921</v>
      </c>
      <c r="D5926">
        <v>333</v>
      </c>
      <c r="E5926">
        <v>50</v>
      </c>
      <c r="F5926">
        <v>1</v>
      </c>
      <c r="G5926">
        <v>22</v>
      </c>
      <c r="H5926">
        <v>2222</v>
      </c>
      <c r="I5926">
        <v>267.454669056272</v>
      </c>
      <c r="J5926">
        <v>14.8859531102311</v>
      </c>
      <c r="K5926">
        <v>12.751200000000001</v>
      </c>
    </row>
    <row r="5927" spans="1:11">
      <c r="A5927">
        <v>54</v>
      </c>
      <c r="B5927">
        <v>0</v>
      </c>
      <c r="C5927">
        <v>1094</v>
      </c>
      <c r="D5927">
        <v>346</v>
      </c>
      <c r="E5927">
        <v>39</v>
      </c>
      <c r="F5927">
        <v>2</v>
      </c>
      <c r="G5927">
        <v>17</v>
      </c>
      <c r="H5927">
        <v>1768</v>
      </c>
      <c r="I5927">
        <v>211.37171050072001</v>
      </c>
      <c r="J5927">
        <v>11.5843687786603</v>
      </c>
      <c r="K5927">
        <v>9.968</v>
      </c>
    </row>
    <row r="5928" spans="1:11">
      <c r="A5928">
        <v>54</v>
      </c>
      <c r="B5928">
        <v>0</v>
      </c>
      <c r="C5928">
        <v>1124</v>
      </c>
      <c r="D5928">
        <v>641</v>
      </c>
      <c r="E5928">
        <v>33</v>
      </c>
      <c r="F5928">
        <v>8</v>
      </c>
      <c r="G5928">
        <v>14</v>
      </c>
      <c r="H5928">
        <v>1466</v>
      </c>
      <c r="I5928">
        <v>177.696370249929</v>
      </c>
      <c r="J5928">
        <v>10.042131247897499</v>
      </c>
      <c r="K5928">
        <v>8.5399999999999991</v>
      </c>
    </row>
    <row r="5929" spans="1:11">
      <c r="A5929">
        <v>54</v>
      </c>
      <c r="B5929">
        <v>0</v>
      </c>
      <c r="C5929">
        <v>632</v>
      </c>
      <c r="D5929">
        <v>1386</v>
      </c>
      <c r="E5929">
        <v>33</v>
      </c>
      <c r="F5929">
        <v>2</v>
      </c>
      <c r="G5929">
        <v>12</v>
      </c>
      <c r="H5929">
        <v>1256</v>
      </c>
      <c r="I5929">
        <v>157.11779020849301</v>
      </c>
      <c r="J5929">
        <v>9.4396186363645</v>
      </c>
      <c r="K5929">
        <v>7.48</v>
      </c>
    </row>
    <row r="5930" spans="1:11">
      <c r="A5930">
        <v>54</v>
      </c>
      <c r="B5930">
        <v>0</v>
      </c>
      <c r="C5930">
        <v>182</v>
      </c>
      <c r="D5930">
        <v>772</v>
      </c>
      <c r="E5930">
        <v>64</v>
      </c>
      <c r="F5930">
        <v>2</v>
      </c>
      <c r="G5930">
        <v>28</v>
      </c>
      <c r="H5930">
        <v>2814</v>
      </c>
      <c r="I5930">
        <v>339.44955442598501</v>
      </c>
      <c r="J5930">
        <v>18.984214495206299</v>
      </c>
      <c r="K5930">
        <v>16.465199999999999</v>
      </c>
    </row>
    <row r="5931" spans="1:11">
      <c r="A5931">
        <v>54</v>
      </c>
      <c r="B5931">
        <v>0</v>
      </c>
      <c r="C5931">
        <v>634</v>
      </c>
      <c r="D5931">
        <v>910</v>
      </c>
      <c r="E5931">
        <v>51</v>
      </c>
      <c r="F5931">
        <v>3</v>
      </c>
      <c r="G5931">
        <v>23</v>
      </c>
      <c r="H5931">
        <v>2320</v>
      </c>
      <c r="I5931">
        <v>277.178642755895</v>
      </c>
      <c r="J5931">
        <v>15.1670695917174</v>
      </c>
      <c r="K5931">
        <v>13.352</v>
      </c>
    </row>
    <row r="5932" spans="1:11">
      <c r="A5932">
        <v>54</v>
      </c>
      <c r="B5932">
        <v>0</v>
      </c>
      <c r="C5932">
        <v>228</v>
      </c>
      <c r="D5932">
        <v>653</v>
      </c>
      <c r="E5932">
        <v>85</v>
      </c>
      <c r="F5932">
        <v>1</v>
      </c>
      <c r="G5932">
        <v>37</v>
      </c>
      <c r="H5932">
        <v>3731</v>
      </c>
      <c r="I5932">
        <v>449.81218302753899</v>
      </c>
      <c r="J5932">
        <v>25.125164676077301</v>
      </c>
      <c r="K5932">
        <v>22.2362</v>
      </c>
    </row>
    <row r="5933" spans="1:11">
      <c r="A5933">
        <v>54</v>
      </c>
      <c r="B5933">
        <v>0</v>
      </c>
      <c r="C5933">
        <v>519</v>
      </c>
      <c r="D5933">
        <v>624</v>
      </c>
      <c r="E5933">
        <v>77</v>
      </c>
      <c r="F5933">
        <v>1</v>
      </c>
      <c r="G5933">
        <v>35</v>
      </c>
      <c r="H5933">
        <v>3565</v>
      </c>
      <c r="I5933">
        <v>423.00472810596301</v>
      </c>
      <c r="J5933">
        <v>22.768563854578101</v>
      </c>
      <c r="K5933">
        <v>19.777999999999999</v>
      </c>
    </row>
    <row r="5934" spans="1:11">
      <c r="A5934">
        <v>54</v>
      </c>
      <c r="B5934">
        <v>0</v>
      </c>
      <c r="C5934">
        <v>730</v>
      </c>
      <c r="D5934">
        <v>1394</v>
      </c>
      <c r="E5934">
        <v>33</v>
      </c>
      <c r="F5934">
        <v>3</v>
      </c>
      <c r="G5934">
        <v>13</v>
      </c>
      <c r="H5934">
        <v>1326</v>
      </c>
      <c r="I5934">
        <v>165.75282803017299</v>
      </c>
      <c r="J5934">
        <v>9.9454713312140193</v>
      </c>
      <c r="K5934">
        <v>8.6636000000000006</v>
      </c>
    </row>
    <row r="5935" spans="1:11">
      <c r="A5935">
        <v>54</v>
      </c>
      <c r="B5935">
        <v>0</v>
      </c>
      <c r="C5935">
        <v>526</v>
      </c>
      <c r="D5935">
        <v>473</v>
      </c>
      <c r="E5935">
        <v>106</v>
      </c>
      <c r="F5935">
        <v>1</v>
      </c>
      <c r="G5935">
        <v>49</v>
      </c>
      <c r="H5935">
        <v>4938</v>
      </c>
      <c r="I5935">
        <v>579.14074282509296</v>
      </c>
      <c r="J5935">
        <v>30.259801717790602</v>
      </c>
      <c r="K5935">
        <v>26.450399999999998</v>
      </c>
    </row>
    <row r="5936" spans="1:11">
      <c r="A5936">
        <v>54</v>
      </c>
      <c r="B5936">
        <v>0</v>
      </c>
      <c r="C5936">
        <v>405</v>
      </c>
      <c r="D5936">
        <v>1299</v>
      </c>
      <c r="E5936">
        <v>38</v>
      </c>
      <c r="F5936">
        <v>1</v>
      </c>
      <c r="G5936">
        <v>13</v>
      </c>
      <c r="H5936">
        <v>1364</v>
      </c>
      <c r="I5936">
        <v>175.835150069604</v>
      </c>
      <c r="J5936">
        <v>11.0964138351091</v>
      </c>
      <c r="K5936">
        <v>9.5888000000000009</v>
      </c>
    </row>
    <row r="5937" spans="1:11">
      <c r="A5937">
        <v>54</v>
      </c>
      <c r="B5937">
        <v>0</v>
      </c>
      <c r="C5937">
        <v>919</v>
      </c>
      <c r="D5937">
        <v>770</v>
      </c>
      <c r="E5937">
        <v>56</v>
      </c>
      <c r="F5937">
        <v>2</v>
      </c>
      <c r="G5937">
        <v>22</v>
      </c>
      <c r="H5937">
        <v>2236</v>
      </c>
      <c r="I5937">
        <v>272.85527299284502</v>
      </c>
      <c r="J5937">
        <v>15.637467825706301</v>
      </c>
      <c r="K5937">
        <v>12.509600000000001</v>
      </c>
    </row>
    <row r="5938" spans="1:11">
      <c r="A5938">
        <v>54</v>
      </c>
      <c r="B5938">
        <v>0</v>
      </c>
      <c r="C5938">
        <v>253</v>
      </c>
      <c r="D5938">
        <v>622</v>
      </c>
      <c r="E5938">
        <v>88</v>
      </c>
      <c r="F5938">
        <v>2</v>
      </c>
      <c r="G5938">
        <v>39</v>
      </c>
      <c r="H5938">
        <v>3960</v>
      </c>
      <c r="I5938">
        <v>470.00425529988598</v>
      </c>
      <c r="J5938">
        <v>25.315607833903599</v>
      </c>
      <c r="K5938">
        <v>22.216000000000001</v>
      </c>
    </row>
    <row r="5939" spans="1:11">
      <c r="A5939">
        <v>54</v>
      </c>
      <c r="B5939">
        <v>0</v>
      </c>
      <c r="C5939">
        <v>536</v>
      </c>
      <c r="D5939">
        <v>476</v>
      </c>
      <c r="E5939">
        <v>94</v>
      </c>
      <c r="F5939">
        <v>1</v>
      </c>
      <c r="G5939">
        <v>44</v>
      </c>
      <c r="H5939">
        <v>4459</v>
      </c>
      <c r="I5939">
        <v>520.04134451022298</v>
      </c>
      <c r="J5939">
        <v>26.761201393061601</v>
      </c>
      <c r="K5939">
        <v>23.054600000000001</v>
      </c>
    </row>
    <row r="5940" spans="1:11">
      <c r="A5940">
        <v>54</v>
      </c>
      <c r="B5940">
        <v>0</v>
      </c>
      <c r="C5940">
        <v>794</v>
      </c>
      <c r="D5940">
        <v>520</v>
      </c>
      <c r="E5940">
        <v>84</v>
      </c>
      <c r="F5940">
        <v>6</v>
      </c>
      <c r="G5940">
        <v>39</v>
      </c>
      <c r="H5940">
        <v>3972</v>
      </c>
      <c r="I5940">
        <v>470.869408647451</v>
      </c>
      <c r="J5940">
        <v>25.288368867920301</v>
      </c>
      <c r="K5940">
        <v>22.051200000000001</v>
      </c>
    </row>
    <row r="5941" spans="1:11">
      <c r="A5941">
        <v>54</v>
      </c>
      <c r="B5941">
        <v>0</v>
      </c>
      <c r="C5941">
        <v>900</v>
      </c>
      <c r="D5941">
        <v>284</v>
      </c>
      <c r="E5941">
        <v>50</v>
      </c>
      <c r="F5941">
        <v>1</v>
      </c>
      <c r="G5941">
        <v>21</v>
      </c>
      <c r="H5941">
        <v>2141</v>
      </c>
      <c r="I5941">
        <v>257.08947858673599</v>
      </c>
      <c r="J5941">
        <v>14.2324242488762</v>
      </c>
      <c r="K5941">
        <v>12.1602</v>
      </c>
    </row>
    <row r="5942" spans="1:11">
      <c r="A5942">
        <v>54</v>
      </c>
      <c r="B5942">
        <v>0</v>
      </c>
      <c r="C5942">
        <v>392</v>
      </c>
      <c r="D5942">
        <v>338</v>
      </c>
      <c r="E5942">
        <v>81</v>
      </c>
      <c r="F5942">
        <v>5</v>
      </c>
      <c r="G5942">
        <v>36</v>
      </c>
      <c r="H5942">
        <v>3619</v>
      </c>
      <c r="I5942">
        <v>438.217982287354</v>
      </c>
      <c r="J5942">
        <v>24.711007668648399</v>
      </c>
      <c r="K5942">
        <v>21.645199999999999</v>
      </c>
    </row>
    <row r="5943" spans="1:11">
      <c r="A5943">
        <v>54</v>
      </c>
      <c r="B5943">
        <v>0</v>
      </c>
      <c r="C5943">
        <v>574</v>
      </c>
      <c r="D5943">
        <v>686</v>
      </c>
      <c r="E5943">
        <v>56</v>
      </c>
      <c r="F5943">
        <v>1</v>
      </c>
      <c r="G5943">
        <v>23</v>
      </c>
      <c r="H5943">
        <v>2389</v>
      </c>
      <c r="I5943">
        <v>290.11204731965199</v>
      </c>
      <c r="J5943">
        <v>16.459583834350099</v>
      </c>
      <c r="K5943">
        <v>14.228</v>
      </c>
    </row>
    <row r="5944" spans="1:11">
      <c r="A5944">
        <v>54</v>
      </c>
      <c r="B5944">
        <v>0</v>
      </c>
      <c r="C5944">
        <v>1111</v>
      </c>
      <c r="D5944">
        <v>1238</v>
      </c>
      <c r="E5944">
        <v>1</v>
      </c>
      <c r="F5944">
        <v>34</v>
      </c>
      <c r="G5944">
        <v>0</v>
      </c>
      <c r="H5944">
        <v>34</v>
      </c>
      <c r="I5944">
        <v>5.8309518948452999</v>
      </c>
      <c r="J5944">
        <v>0.47370877129307998</v>
      </c>
      <c r="K5944">
        <v>0.44879999999999998</v>
      </c>
    </row>
    <row r="5945" spans="1:11">
      <c r="A5945">
        <v>54</v>
      </c>
      <c r="B5945">
        <v>0</v>
      </c>
      <c r="C5945">
        <v>191</v>
      </c>
      <c r="D5945">
        <v>1373</v>
      </c>
      <c r="E5945">
        <v>31</v>
      </c>
      <c r="F5945">
        <v>1</v>
      </c>
      <c r="G5945">
        <v>14</v>
      </c>
      <c r="H5945">
        <v>1464</v>
      </c>
      <c r="I5945">
        <v>172.75994906227501</v>
      </c>
      <c r="J5945">
        <v>9.1722625344022894</v>
      </c>
      <c r="K5945">
        <v>8.0144000000000002</v>
      </c>
    </row>
    <row r="5946" spans="1:11">
      <c r="A5946">
        <v>54</v>
      </c>
      <c r="B5946">
        <v>0</v>
      </c>
      <c r="C5946">
        <v>410</v>
      </c>
      <c r="D5946">
        <v>552</v>
      </c>
      <c r="E5946">
        <v>87</v>
      </c>
      <c r="F5946">
        <v>3</v>
      </c>
      <c r="G5946">
        <v>39</v>
      </c>
      <c r="H5946">
        <v>3962</v>
      </c>
      <c r="I5946">
        <v>471.85591020988602</v>
      </c>
      <c r="J5946">
        <v>25.626853103727001</v>
      </c>
      <c r="K5946">
        <v>22.085599999999999</v>
      </c>
    </row>
    <row r="5947" spans="1:11">
      <c r="A5947">
        <v>54</v>
      </c>
      <c r="B5947">
        <v>0</v>
      </c>
      <c r="C5947">
        <v>462</v>
      </c>
      <c r="D5947">
        <v>234</v>
      </c>
      <c r="E5947">
        <v>53</v>
      </c>
      <c r="F5947">
        <v>1</v>
      </c>
      <c r="G5947">
        <v>24</v>
      </c>
      <c r="H5947">
        <v>2474</v>
      </c>
      <c r="I5947">
        <v>290.18614715385701</v>
      </c>
      <c r="J5947">
        <v>15.166159698486601</v>
      </c>
      <c r="K5947">
        <v>12.720800000000001</v>
      </c>
    </row>
    <row r="5948" spans="1:11">
      <c r="A5948">
        <v>54</v>
      </c>
      <c r="B5948">
        <v>0</v>
      </c>
      <c r="C5948">
        <v>67</v>
      </c>
      <c r="D5948">
        <v>738</v>
      </c>
      <c r="E5948">
        <v>53</v>
      </c>
      <c r="F5948">
        <v>1</v>
      </c>
      <c r="G5948">
        <v>23</v>
      </c>
      <c r="H5948">
        <v>2332</v>
      </c>
      <c r="I5948">
        <v>277.189465889308</v>
      </c>
      <c r="J5948">
        <v>14.983911371868199</v>
      </c>
      <c r="K5948">
        <v>13.092000000000001</v>
      </c>
    </row>
    <row r="5949" spans="1:11">
      <c r="A5949">
        <v>54</v>
      </c>
      <c r="B5949">
        <v>0</v>
      </c>
      <c r="C5949">
        <v>1009</v>
      </c>
      <c r="D5949">
        <v>294</v>
      </c>
      <c r="E5949">
        <v>40</v>
      </c>
      <c r="F5949">
        <v>6</v>
      </c>
      <c r="G5949">
        <v>17</v>
      </c>
      <c r="H5949">
        <v>1749</v>
      </c>
      <c r="I5949">
        <v>210.33069200665901</v>
      </c>
      <c r="J5949">
        <v>11.6828891974545</v>
      </c>
      <c r="K5949">
        <v>9.8303999999999991</v>
      </c>
    </row>
    <row r="5950" spans="1:11">
      <c r="A5950">
        <v>54</v>
      </c>
      <c r="B5950">
        <v>0</v>
      </c>
      <c r="C5950">
        <v>708</v>
      </c>
      <c r="D5950">
        <v>651</v>
      </c>
      <c r="E5950">
        <v>73</v>
      </c>
      <c r="F5950">
        <v>1</v>
      </c>
      <c r="G5950">
        <v>32</v>
      </c>
      <c r="H5950">
        <v>3229</v>
      </c>
      <c r="I5950">
        <v>383.14096622522601</v>
      </c>
      <c r="J5950">
        <v>20.6234308494004</v>
      </c>
      <c r="K5950">
        <v>17.684200000000001</v>
      </c>
    </row>
    <row r="5951" spans="1:11">
      <c r="A5951">
        <v>54</v>
      </c>
      <c r="B5951">
        <v>0</v>
      </c>
      <c r="C5951">
        <v>45</v>
      </c>
      <c r="D5951">
        <v>470</v>
      </c>
      <c r="E5951">
        <v>53</v>
      </c>
      <c r="F5951">
        <v>2</v>
      </c>
      <c r="G5951">
        <v>21</v>
      </c>
      <c r="H5951">
        <v>2127</v>
      </c>
      <c r="I5951">
        <v>270.09813031563198</v>
      </c>
      <c r="J5951">
        <v>16.6468345339287</v>
      </c>
      <c r="K5951">
        <v>14.776999999999999</v>
      </c>
    </row>
    <row r="5952" spans="1:11">
      <c r="A5952">
        <v>54</v>
      </c>
      <c r="B5952">
        <v>0</v>
      </c>
      <c r="C5952">
        <v>181</v>
      </c>
      <c r="D5952">
        <v>460</v>
      </c>
      <c r="E5952">
        <v>66</v>
      </c>
      <c r="F5952">
        <v>1</v>
      </c>
      <c r="G5952">
        <v>28</v>
      </c>
      <c r="H5952">
        <v>2843</v>
      </c>
      <c r="I5952">
        <v>344.49818577171101</v>
      </c>
      <c r="J5952">
        <v>19.4557215235005</v>
      </c>
      <c r="K5952">
        <v>16.521799999999999</v>
      </c>
    </row>
    <row r="5953" spans="1:11">
      <c r="A5953">
        <v>54</v>
      </c>
      <c r="B5953">
        <v>0</v>
      </c>
      <c r="C5953">
        <v>370</v>
      </c>
      <c r="D5953">
        <v>938</v>
      </c>
      <c r="E5953">
        <v>57</v>
      </c>
      <c r="F5953">
        <v>2</v>
      </c>
      <c r="G5953">
        <v>24</v>
      </c>
      <c r="H5953">
        <v>2436</v>
      </c>
      <c r="I5953">
        <v>294.96101437308602</v>
      </c>
      <c r="J5953">
        <v>16.6316084609998</v>
      </c>
      <c r="K5953">
        <v>14.443199999999999</v>
      </c>
    </row>
    <row r="5954" spans="1:11">
      <c r="A5954">
        <v>54</v>
      </c>
      <c r="B5954">
        <v>0</v>
      </c>
      <c r="C5954">
        <v>520</v>
      </c>
      <c r="D5954">
        <v>606</v>
      </c>
      <c r="E5954">
        <v>78</v>
      </c>
      <c r="F5954">
        <v>1</v>
      </c>
      <c r="G5954">
        <v>36</v>
      </c>
      <c r="H5954">
        <v>3604</v>
      </c>
      <c r="I5954">
        <v>426.689582717929</v>
      </c>
      <c r="J5954">
        <v>22.842031433302999</v>
      </c>
      <c r="K5954">
        <v>20.079999999999998</v>
      </c>
    </row>
    <row r="5955" spans="1:11">
      <c r="A5955">
        <v>54</v>
      </c>
      <c r="B5955">
        <v>0</v>
      </c>
      <c r="C5955">
        <v>1037</v>
      </c>
      <c r="D5955">
        <v>407</v>
      </c>
      <c r="E5955">
        <v>45</v>
      </c>
      <c r="F5955">
        <v>1</v>
      </c>
      <c r="G5955">
        <v>19</v>
      </c>
      <c r="H5955">
        <v>1913</v>
      </c>
      <c r="I5955">
        <v>233.942300578583</v>
      </c>
      <c r="J5955">
        <v>13.465997920689</v>
      </c>
      <c r="K5955">
        <v>12.055199999999999</v>
      </c>
    </row>
    <row r="5956" spans="1:11">
      <c r="A5956">
        <v>54</v>
      </c>
      <c r="B5956">
        <v>0</v>
      </c>
      <c r="C5956">
        <v>426</v>
      </c>
      <c r="D5956">
        <v>939</v>
      </c>
      <c r="E5956">
        <v>53</v>
      </c>
      <c r="F5956">
        <v>2</v>
      </c>
      <c r="G5956">
        <v>23</v>
      </c>
      <c r="H5956">
        <v>2384</v>
      </c>
      <c r="I5956">
        <v>282.74370019507103</v>
      </c>
      <c r="J5956">
        <v>15.2017893683606</v>
      </c>
      <c r="K5956">
        <v>13.123200000000001</v>
      </c>
    </row>
    <row r="5957" spans="1:11">
      <c r="A5957">
        <v>54</v>
      </c>
      <c r="B5957">
        <v>0</v>
      </c>
      <c r="C5957">
        <v>546</v>
      </c>
      <c r="D5957">
        <v>511</v>
      </c>
      <c r="E5957">
        <v>84</v>
      </c>
      <c r="F5957">
        <v>5</v>
      </c>
      <c r="G5957">
        <v>38</v>
      </c>
      <c r="H5957">
        <v>3827</v>
      </c>
      <c r="I5957">
        <v>454.551427233487</v>
      </c>
      <c r="J5957">
        <v>24.527068720089598</v>
      </c>
      <c r="K5957">
        <v>21.102399999999999</v>
      </c>
    </row>
    <row r="5958" spans="1:11">
      <c r="A5958">
        <v>54</v>
      </c>
      <c r="B5958">
        <v>0</v>
      </c>
      <c r="C5958">
        <v>307</v>
      </c>
      <c r="D5958">
        <v>640</v>
      </c>
      <c r="E5958">
        <v>77</v>
      </c>
      <c r="F5958">
        <v>1</v>
      </c>
      <c r="G5958">
        <v>33</v>
      </c>
      <c r="H5958">
        <v>3382</v>
      </c>
      <c r="I5958">
        <v>402.14176604774599</v>
      </c>
      <c r="J5958">
        <v>21.757472279656</v>
      </c>
      <c r="K5958">
        <v>18.02</v>
      </c>
    </row>
    <row r="5959" spans="1:11">
      <c r="A5959">
        <v>54</v>
      </c>
      <c r="B5959">
        <v>0</v>
      </c>
      <c r="C5959">
        <v>900</v>
      </c>
      <c r="D5959">
        <v>710</v>
      </c>
      <c r="E5959">
        <v>65</v>
      </c>
      <c r="F5959">
        <v>1</v>
      </c>
      <c r="G5959">
        <v>28</v>
      </c>
      <c r="H5959">
        <v>2850</v>
      </c>
      <c r="I5959">
        <v>340.42326594990499</v>
      </c>
      <c r="J5959">
        <v>18.6180020410354</v>
      </c>
      <c r="K5959">
        <v>16.350000000000001</v>
      </c>
    </row>
    <row r="5960" spans="1:11">
      <c r="A5960">
        <v>54</v>
      </c>
      <c r="B5960">
        <v>0</v>
      </c>
      <c r="C5960">
        <v>687</v>
      </c>
      <c r="D5960">
        <v>1016</v>
      </c>
      <c r="E5960">
        <v>48</v>
      </c>
      <c r="F5960">
        <v>1</v>
      </c>
      <c r="G5960">
        <v>21</v>
      </c>
      <c r="H5960">
        <v>2104</v>
      </c>
      <c r="I5960">
        <v>256.58137110865999</v>
      </c>
      <c r="J5960">
        <v>14.6853123902762</v>
      </c>
      <c r="K5960">
        <v>12.724</v>
      </c>
    </row>
    <row r="5961" spans="1:11">
      <c r="A5961">
        <v>54</v>
      </c>
      <c r="B5961">
        <v>0</v>
      </c>
      <c r="C5961">
        <v>325</v>
      </c>
      <c r="D5961">
        <v>740</v>
      </c>
      <c r="E5961">
        <v>71</v>
      </c>
      <c r="F5961">
        <v>1</v>
      </c>
      <c r="G5961">
        <v>30</v>
      </c>
      <c r="H5961">
        <v>3030</v>
      </c>
      <c r="I5961">
        <v>363.18039594669801</v>
      </c>
      <c r="J5961">
        <v>20.022737075634801</v>
      </c>
      <c r="K5961">
        <v>17.260000000000002</v>
      </c>
    </row>
    <row r="5962" spans="1:11">
      <c r="A5962">
        <v>54</v>
      </c>
      <c r="B5962">
        <v>0</v>
      </c>
      <c r="C5962">
        <v>407</v>
      </c>
      <c r="D5962">
        <v>466</v>
      </c>
      <c r="E5962">
        <v>84</v>
      </c>
      <c r="F5962">
        <v>1</v>
      </c>
      <c r="G5962">
        <v>40</v>
      </c>
      <c r="H5962">
        <v>4027</v>
      </c>
      <c r="I5962">
        <v>473.37194678180902</v>
      </c>
      <c r="J5962">
        <v>24.8824657138315</v>
      </c>
      <c r="K5962">
        <v>21.855399999999999</v>
      </c>
    </row>
    <row r="5963" spans="1:11">
      <c r="A5963">
        <v>54</v>
      </c>
      <c r="B5963">
        <v>0</v>
      </c>
      <c r="C5963">
        <v>11</v>
      </c>
      <c r="D5963">
        <v>762</v>
      </c>
      <c r="E5963">
        <v>44</v>
      </c>
      <c r="F5963">
        <v>3</v>
      </c>
      <c r="G5963">
        <v>17</v>
      </c>
      <c r="H5963">
        <v>1769</v>
      </c>
      <c r="I5963">
        <v>220.306604531049</v>
      </c>
      <c r="J5963">
        <v>13.130647356471</v>
      </c>
      <c r="K5963">
        <v>11.6272</v>
      </c>
    </row>
    <row r="5964" spans="1:11">
      <c r="A5964">
        <v>54</v>
      </c>
      <c r="B5964">
        <v>0</v>
      </c>
      <c r="C5964">
        <v>106</v>
      </c>
      <c r="D5964">
        <v>118</v>
      </c>
      <c r="E5964">
        <v>2</v>
      </c>
      <c r="F5964">
        <v>2</v>
      </c>
      <c r="G5964">
        <v>0</v>
      </c>
      <c r="H5964">
        <v>40</v>
      </c>
      <c r="I5964">
        <v>6.6332495807107996</v>
      </c>
      <c r="J5964">
        <v>0.52915026221291805</v>
      </c>
      <c r="K5964">
        <v>0.496</v>
      </c>
    </row>
    <row r="5965" spans="1:11">
      <c r="A5965">
        <v>54</v>
      </c>
      <c r="B5965">
        <v>0</v>
      </c>
      <c r="C5965">
        <v>369</v>
      </c>
      <c r="D5965">
        <v>1001</v>
      </c>
      <c r="E5965">
        <v>51</v>
      </c>
      <c r="F5965">
        <v>1</v>
      </c>
      <c r="G5965">
        <v>22</v>
      </c>
      <c r="H5965">
        <v>2248</v>
      </c>
      <c r="I5965">
        <v>268.41013393685398</v>
      </c>
      <c r="J5965">
        <v>14.6659333149991</v>
      </c>
      <c r="K5965">
        <v>12.618399999999999</v>
      </c>
    </row>
    <row r="5966" spans="1:11">
      <c r="A5966">
        <v>54</v>
      </c>
      <c r="B5966">
        <v>0</v>
      </c>
      <c r="C5966">
        <v>855</v>
      </c>
      <c r="D5966">
        <v>96</v>
      </c>
      <c r="E5966">
        <v>3</v>
      </c>
      <c r="F5966">
        <v>5</v>
      </c>
      <c r="G5966">
        <v>0</v>
      </c>
      <c r="H5966">
        <v>79</v>
      </c>
      <c r="I5966">
        <v>10.4403065089106</v>
      </c>
      <c r="J5966">
        <v>0.68256867786326103</v>
      </c>
      <c r="K5966">
        <v>0.48980000000000001</v>
      </c>
    </row>
    <row r="5967" spans="1:11">
      <c r="A5967">
        <v>54</v>
      </c>
      <c r="B5967">
        <v>0</v>
      </c>
      <c r="C5967">
        <v>973</v>
      </c>
      <c r="D5967">
        <v>165</v>
      </c>
      <c r="E5967">
        <v>2</v>
      </c>
      <c r="F5967">
        <v>5</v>
      </c>
      <c r="G5967">
        <v>0</v>
      </c>
      <c r="H5967">
        <v>58</v>
      </c>
      <c r="I5967">
        <v>8.2462112512353194</v>
      </c>
      <c r="J5967">
        <v>0.58617403559011405</v>
      </c>
      <c r="K5967">
        <v>0.54520000000000002</v>
      </c>
    </row>
    <row r="5968" spans="1:11">
      <c r="A5968">
        <v>54</v>
      </c>
      <c r="B5968">
        <v>0</v>
      </c>
      <c r="C5968">
        <v>367</v>
      </c>
      <c r="D5968">
        <v>785</v>
      </c>
      <c r="E5968">
        <v>63</v>
      </c>
      <c r="F5968">
        <v>1</v>
      </c>
      <c r="G5968">
        <v>29</v>
      </c>
      <c r="H5968">
        <v>2933</v>
      </c>
      <c r="I5968">
        <v>343.31472441478502</v>
      </c>
      <c r="J5968">
        <v>17.843797241618699</v>
      </c>
      <c r="K5968">
        <v>14.8102</v>
      </c>
    </row>
    <row r="5969" spans="1:11">
      <c r="A5969">
        <v>54</v>
      </c>
      <c r="B5969">
        <v>0</v>
      </c>
      <c r="C5969">
        <v>919</v>
      </c>
      <c r="D5969">
        <v>1099</v>
      </c>
      <c r="E5969">
        <v>36</v>
      </c>
      <c r="F5969">
        <v>3</v>
      </c>
      <c r="G5969">
        <v>15</v>
      </c>
      <c r="H5969">
        <v>1505</v>
      </c>
      <c r="I5969">
        <v>183.04371062672399</v>
      </c>
      <c r="J5969">
        <v>10.418613151470799</v>
      </c>
      <c r="K5969">
        <v>8.6649999999999991</v>
      </c>
    </row>
    <row r="5970" spans="1:11">
      <c r="A5970">
        <v>54</v>
      </c>
      <c r="B5970">
        <v>0</v>
      </c>
      <c r="C5970">
        <v>1035</v>
      </c>
      <c r="D5970">
        <v>344</v>
      </c>
      <c r="E5970">
        <v>48</v>
      </c>
      <c r="F5970">
        <v>1</v>
      </c>
      <c r="G5970">
        <v>20</v>
      </c>
      <c r="H5970">
        <v>2006</v>
      </c>
      <c r="I5970">
        <v>243.437877085716</v>
      </c>
      <c r="J5970">
        <v>13.7918961713029</v>
      </c>
      <c r="K5970">
        <v>11.695600000000001</v>
      </c>
    </row>
    <row r="5971" spans="1:11">
      <c r="A5971">
        <v>54</v>
      </c>
      <c r="B5971">
        <v>0</v>
      </c>
      <c r="C5971">
        <v>458</v>
      </c>
      <c r="D5971">
        <v>141</v>
      </c>
      <c r="E5971">
        <v>43</v>
      </c>
      <c r="F5971">
        <v>1</v>
      </c>
      <c r="G5971">
        <v>17</v>
      </c>
      <c r="H5971">
        <v>1789</v>
      </c>
      <c r="I5971">
        <v>219.04565734111199</v>
      </c>
      <c r="J5971">
        <v>12.639537175070901</v>
      </c>
      <c r="K5971">
        <v>10.8788</v>
      </c>
    </row>
    <row r="5972" spans="1:11">
      <c r="A5972">
        <v>54</v>
      </c>
      <c r="B5972">
        <v>0</v>
      </c>
      <c r="C5972">
        <v>964</v>
      </c>
      <c r="D5972">
        <v>489</v>
      </c>
      <c r="E5972">
        <v>57</v>
      </c>
      <c r="F5972">
        <v>1</v>
      </c>
      <c r="G5972">
        <v>24</v>
      </c>
      <c r="H5972">
        <v>2495</v>
      </c>
      <c r="I5972">
        <v>299.664812749178</v>
      </c>
      <c r="J5972">
        <v>16.597816121405899</v>
      </c>
      <c r="K5972">
        <v>14.505000000000001</v>
      </c>
    </row>
    <row r="5973" spans="1:11">
      <c r="A5973">
        <v>54</v>
      </c>
      <c r="B5973">
        <v>0</v>
      </c>
      <c r="C5973">
        <v>318</v>
      </c>
      <c r="D5973">
        <v>887</v>
      </c>
      <c r="E5973">
        <v>58</v>
      </c>
      <c r="F5973">
        <v>1</v>
      </c>
      <c r="G5973">
        <v>26</v>
      </c>
      <c r="H5973">
        <v>2679</v>
      </c>
      <c r="I5973">
        <v>311.12859077879699</v>
      </c>
      <c r="J5973">
        <v>15.821058750918001</v>
      </c>
      <c r="K5973">
        <v>13.3742</v>
      </c>
    </row>
    <row r="5974" spans="1:11">
      <c r="A5974">
        <v>54</v>
      </c>
      <c r="B5974">
        <v>0</v>
      </c>
      <c r="C5974">
        <v>117</v>
      </c>
      <c r="D5974">
        <v>1064</v>
      </c>
      <c r="E5974">
        <v>39</v>
      </c>
      <c r="F5974">
        <v>3</v>
      </c>
      <c r="G5974">
        <v>15</v>
      </c>
      <c r="H5974">
        <v>1580</v>
      </c>
      <c r="I5974">
        <v>194.75625792256301</v>
      </c>
      <c r="J5974">
        <v>11.386834503056599</v>
      </c>
      <c r="K5974">
        <v>9.5519999999999996</v>
      </c>
    </row>
    <row r="5975" spans="1:11">
      <c r="A5975">
        <v>54</v>
      </c>
      <c r="B5975">
        <v>0</v>
      </c>
      <c r="C5975">
        <v>630</v>
      </c>
      <c r="D5975">
        <v>199</v>
      </c>
      <c r="E5975">
        <v>45</v>
      </c>
      <c r="F5975">
        <v>2</v>
      </c>
      <c r="G5975">
        <v>19</v>
      </c>
      <c r="H5975">
        <v>1947</v>
      </c>
      <c r="I5975">
        <v>237.303603006781</v>
      </c>
      <c r="J5975">
        <v>13.5664696955398</v>
      </c>
      <c r="K5975">
        <v>11.763999999999999</v>
      </c>
    </row>
    <row r="5976" spans="1:11">
      <c r="A5976">
        <v>54</v>
      </c>
      <c r="B5976">
        <v>0</v>
      </c>
      <c r="C5976">
        <v>860</v>
      </c>
      <c r="D5976">
        <v>1110</v>
      </c>
      <c r="E5976">
        <v>39</v>
      </c>
      <c r="F5976">
        <v>4</v>
      </c>
      <c r="G5976">
        <v>16</v>
      </c>
      <c r="H5976">
        <v>1679</v>
      </c>
      <c r="I5976">
        <v>206.46791518296499</v>
      </c>
      <c r="J5976">
        <v>12.0160684085936</v>
      </c>
      <c r="K5976">
        <v>10.739599999999999</v>
      </c>
    </row>
    <row r="5977" spans="1:11">
      <c r="A5977">
        <v>54</v>
      </c>
      <c r="B5977">
        <v>0</v>
      </c>
      <c r="C5977">
        <v>511</v>
      </c>
      <c r="D5977">
        <v>880</v>
      </c>
      <c r="E5977">
        <v>53</v>
      </c>
      <c r="F5977">
        <v>2</v>
      </c>
      <c r="G5977">
        <v>23</v>
      </c>
      <c r="H5977">
        <v>2364</v>
      </c>
      <c r="I5977">
        <v>282.22685910451497</v>
      </c>
      <c r="J5977">
        <v>15.4165625221708</v>
      </c>
      <c r="K5977">
        <v>13.251200000000001</v>
      </c>
    </row>
    <row r="5978" spans="1:11">
      <c r="A5978">
        <v>54</v>
      </c>
      <c r="B5978">
        <v>0</v>
      </c>
      <c r="C5978">
        <v>1139</v>
      </c>
      <c r="D5978">
        <v>19</v>
      </c>
      <c r="E5978">
        <v>1</v>
      </c>
      <c r="F5978">
        <v>15</v>
      </c>
      <c r="G5978">
        <v>0</v>
      </c>
      <c r="H5978">
        <v>15</v>
      </c>
      <c r="I5978">
        <v>3.8729833462074201</v>
      </c>
      <c r="J5978">
        <v>0.35707142142714199</v>
      </c>
      <c r="K5978">
        <v>0.255</v>
      </c>
    </row>
    <row r="5979" spans="1:11">
      <c r="A5979">
        <v>54</v>
      </c>
      <c r="B5979">
        <v>0</v>
      </c>
      <c r="C5979">
        <v>52</v>
      </c>
      <c r="D5979">
        <v>285</v>
      </c>
      <c r="E5979">
        <v>44</v>
      </c>
      <c r="F5979">
        <v>1</v>
      </c>
      <c r="G5979">
        <v>20</v>
      </c>
      <c r="H5979">
        <v>2002</v>
      </c>
      <c r="I5979">
        <v>235.189285470236</v>
      </c>
      <c r="J5979">
        <v>12.342592920452301</v>
      </c>
      <c r="K5979">
        <v>10.56</v>
      </c>
    </row>
    <row r="5980" spans="1:11">
      <c r="A5980">
        <v>54</v>
      </c>
      <c r="B5980">
        <v>0</v>
      </c>
      <c r="C5980">
        <v>525</v>
      </c>
      <c r="D5980">
        <v>1410</v>
      </c>
      <c r="E5980">
        <v>37</v>
      </c>
      <c r="F5980">
        <v>1</v>
      </c>
      <c r="G5980">
        <v>14</v>
      </c>
      <c r="H5980">
        <v>1444</v>
      </c>
      <c r="I5980">
        <v>176.34057956125699</v>
      </c>
      <c r="J5980">
        <v>10.121580904186899</v>
      </c>
      <c r="K5980">
        <v>8.5904000000000007</v>
      </c>
    </row>
    <row r="5981" spans="1:11">
      <c r="A5981">
        <v>54</v>
      </c>
      <c r="B5981">
        <v>0</v>
      </c>
      <c r="C5981">
        <v>565</v>
      </c>
      <c r="D5981">
        <v>1286</v>
      </c>
      <c r="E5981">
        <v>36</v>
      </c>
      <c r="F5981">
        <v>1</v>
      </c>
      <c r="G5981">
        <v>14</v>
      </c>
      <c r="H5981">
        <v>1416</v>
      </c>
      <c r="I5981">
        <v>176.70314088889299</v>
      </c>
      <c r="J5981">
        <v>10.570449375499599</v>
      </c>
      <c r="K5981">
        <v>8.6440000000000001</v>
      </c>
    </row>
    <row r="5982" spans="1:11">
      <c r="A5982">
        <v>54</v>
      </c>
      <c r="B5982">
        <v>0</v>
      </c>
      <c r="C5982">
        <v>14</v>
      </c>
      <c r="D5982">
        <v>830</v>
      </c>
      <c r="E5982">
        <v>46</v>
      </c>
      <c r="F5982">
        <v>1</v>
      </c>
      <c r="G5982">
        <v>19</v>
      </c>
      <c r="H5982">
        <v>1922</v>
      </c>
      <c r="I5982">
        <v>231.54265265820899</v>
      </c>
      <c r="J5982">
        <v>12.9116846305972</v>
      </c>
      <c r="K5982">
        <v>11.091200000000001</v>
      </c>
    </row>
    <row r="5983" spans="1:11">
      <c r="A5983">
        <v>54</v>
      </c>
      <c r="B5983">
        <v>0</v>
      </c>
      <c r="C5983">
        <v>424</v>
      </c>
      <c r="D5983">
        <v>215</v>
      </c>
      <c r="E5983">
        <v>55</v>
      </c>
      <c r="F5983">
        <v>1</v>
      </c>
      <c r="G5983">
        <v>24</v>
      </c>
      <c r="H5983">
        <v>2478</v>
      </c>
      <c r="I5983">
        <v>292.359367901903</v>
      </c>
      <c r="J5983">
        <v>15.5142386213439</v>
      </c>
      <c r="K5983">
        <v>13.2644</v>
      </c>
    </row>
    <row r="5984" spans="1:11">
      <c r="A5984">
        <v>54</v>
      </c>
      <c r="B5984">
        <v>0</v>
      </c>
      <c r="C5984">
        <v>204</v>
      </c>
      <c r="D5984">
        <v>1427</v>
      </c>
      <c r="E5984">
        <v>1</v>
      </c>
      <c r="F5984">
        <v>4</v>
      </c>
      <c r="G5984">
        <v>0</v>
      </c>
      <c r="H5984">
        <v>4</v>
      </c>
      <c r="I5984">
        <v>2</v>
      </c>
      <c r="J5984">
        <v>0.19595917942265401</v>
      </c>
      <c r="K5984">
        <v>7.6799999999999993E-2</v>
      </c>
    </row>
    <row r="5985" spans="1:11">
      <c r="A5985">
        <v>54</v>
      </c>
      <c r="B5985">
        <v>0</v>
      </c>
      <c r="C5985">
        <v>22</v>
      </c>
      <c r="D5985">
        <v>239</v>
      </c>
      <c r="E5985">
        <v>2</v>
      </c>
      <c r="F5985">
        <v>4</v>
      </c>
      <c r="G5985">
        <v>0</v>
      </c>
      <c r="H5985">
        <v>40</v>
      </c>
      <c r="I5985">
        <v>6.9282032302755097</v>
      </c>
      <c r="J5985">
        <v>0.56568542494923801</v>
      </c>
      <c r="K5985">
        <v>0.51200000000000001</v>
      </c>
    </row>
    <row r="5986" spans="1:11">
      <c r="A5986">
        <v>54</v>
      </c>
      <c r="B5986">
        <v>0</v>
      </c>
      <c r="C5986">
        <v>827</v>
      </c>
      <c r="D5986">
        <v>1313</v>
      </c>
      <c r="E5986">
        <v>34</v>
      </c>
      <c r="F5986">
        <v>1</v>
      </c>
      <c r="G5986">
        <v>13</v>
      </c>
      <c r="H5986">
        <v>1371</v>
      </c>
      <c r="I5986">
        <v>167.43655514851</v>
      </c>
      <c r="J5986">
        <v>9.6117584239305494</v>
      </c>
      <c r="K5986">
        <v>7.9279999999999999</v>
      </c>
    </row>
    <row r="5987" spans="1:11">
      <c r="A5987">
        <v>54</v>
      </c>
      <c r="B5987">
        <v>0</v>
      </c>
      <c r="C5987">
        <v>586</v>
      </c>
      <c r="D5987">
        <v>1174</v>
      </c>
      <c r="E5987">
        <v>41</v>
      </c>
      <c r="F5987">
        <v>1</v>
      </c>
      <c r="G5987">
        <v>16</v>
      </c>
      <c r="H5987">
        <v>1685</v>
      </c>
      <c r="I5987">
        <v>205.67206908085501</v>
      </c>
      <c r="J5987">
        <v>11.793536365314701</v>
      </c>
      <c r="K5987">
        <v>9.8569999999999993</v>
      </c>
    </row>
    <row r="5988" spans="1:11">
      <c r="A5988">
        <v>54</v>
      </c>
      <c r="B5988">
        <v>0</v>
      </c>
      <c r="C5988">
        <v>966</v>
      </c>
      <c r="D5988">
        <v>370</v>
      </c>
      <c r="E5988">
        <v>48</v>
      </c>
      <c r="F5988">
        <v>7</v>
      </c>
      <c r="G5988">
        <v>21</v>
      </c>
      <c r="H5988">
        <v>2124</v>
      </c>
      <c r="I5988">
        <v>264.52221078767701</v>
      </c>
      <c r="J5988">
        <v>15.766496123108601</v>
      </c>
      <c r="K5988">
        <v>14.0528</v>
      </c>
    </row>
    <row r="5989" spans="1:11">
      <c r="A5989">
        <v>54</v>
      </c>
      <c r="B5989">
        <v>0</v>
      </c>
      <c r="C5989">
        <v>739</v>
      </c>
      <c r="D5989">
        <v>596</v>
      </c>
      <c r="E5989">
        <v>85</v>
      </c>
      <c r="F5989">
        <v>1</v>
      </c>
      <c r="G5989">
        <v>35</v>
      </c>
      <c r="H5989">
        <v>3541</v>
      </c>
      <c r="I5989">
        <v>433.989631212544</v>
      </c>
      <c r="J5989">
        <v>25.0918692009982</v>
      </c>
      <c r="K5989">
        <v>22.113600000000002</v>
      </c>
    </row>
    <row r="5990" spans="1:11">
      <c r="A5990">
        <v>54</v>
      </c>
      <c r="B5990">
        <v>0</v>
      </c>
      <c r="C5990">
        <v>219</v>
      </c>
      <c r="D5990">
        <v>1146</v>
      </c>
      <c r="E5990">
        <v>30</v>
      </c>
      <c r="F5990">
        <v>4</v>
      </c>
      <c r="G5990">
        <v>14</v>
      </c>
      <c r="H5990">
        <v>1408</v>
      </c>
      <c r="I5990">
        <v>168.67127793432999</v>
      </c>
      <c r="J5990">
        <v>9.2872816259657007</v>
      </c>
      <c r="K5990">
        <v>8.0383999999999993</v>
      </c>
    </row>
    <row r="5991" spans="1:11">
      <c r="A5991">
        <v>54</v>
      </c>
      <c r="B5991">
        <v>0</v>
      </c>
      <c r="C5991">
        <v>556</v>
      </c>
      <c r="D5991">
        <v>376</v>
      </c>
      <c r="E5991">
        <v>230</v>
      </c>
      <c r="F5991">
        <v>3</v>
      </c>
      <c r="G5991">
        <v>102</v>
      </c>
      <c r="H5991">
        <v>10243</v>
      </c>
      <c r="I5991">
        <v>1196.52705778014</v>
      </c>
      <c r="J5991">
        <v>61.845493772788302</v>
      </c>
      <c r="K5991">
        <v>53.664200000000001</v>
      </c>
    </row>
    <row r="5992" spans="1:11">
      <c r="A5992">
        <v>54</v>
      </c>
      <c r="B5992">
        <v>0</v>
      </c>
      <c r="C5992">
        <v>791</v>
      </c>
      <c r="D5992">
        <v>309</v>
      </c>
      <c r="E5992">
        <v>59</v>
      </c>
      <c r="F5992">
        <v>2</v>
      </c>
      <c r="G5992">
        <v>26</v>
      </c>
      <c r="H5992">
        <v>2631</v>
      </c>
      <c r="I5992">
        <v>316.23250939775301</v>
      </c>
      <c r="J5992">
        <v>17.544625957825399</v>
      </c>
      <c r="K5992">
        <v>15.019</v>
      </c>
    </row>
    <row r="5993" spans="1:11">
      <c r="A5993">
        <v>54</v>
      </c>
      <c r="B5993">
        <v>0</v>
      </c>
      <c r="C5993">
        <v>968</v>
      </c>
      <c r="D5993">
        <v>909</v>
      </c>
      <c r="E5993">
        <v>41</v>
      </c>
      <c r="F5993">
        <v>2</v>
      </c>
      <c r="G5993">
        <v>19</v>
      </c>
      <c r="H5993">
        <v>1906</v>
      </c>
      <c r="I5993">
        <v>228.88425022268399</v>
      </c>
      <c r="J5993">
        <v>12.6726634927311</v>
      </c>
      <c r="K5993">
        <v>11.1812</v>
      </c>
    </row>
    <row r="5994" spans="1:11">
      <c r="A5994">
        <v>55</v>
      </c>
      <c r="B5994">
        <v>0</v>
      </c>
      <c r="C5994">
        <v>952</v>
      </c>
      <c r="D5994">
        <v>66</v>
      </c>
      <c r="E5994">
        <v>2</v>
      </c>
      <c r="F5994">
        <v>10</v>
      </c>
      <c r="G5994">
        <v>0</v>
      </c>
      <c r="H5994">
        <v>20</v>
      </c>
      <c r="I5994">
        <v>6.3245553203367599</v>
      </c>
      <c r="J5994">
        <v>0.6</v>
      </c>
      <c r="K5994">
        <v>0.36</v>
      </c>
    </row>
    <row r="5995" spans="1:11">
      <c r="A5995">
        <v>55</v>
      </c>
      <c r="B5995">
        <v>0</v>
      </c>
      <c r="C5995">
        <v>228</v>
      </c>
      <c r="D5995">
        <v>547</v>
      </c>
      <c r="E5995">
        <v>46</v>
      </c>
      <c r="F5995">
        <v>2</v>
      </c>
      <c r="G5995">
        <v>20</v>
      </c>
      <c r="H5995">
        <v>2007</v>
      </c>
      <c r="I5995">
        <v>242.682920701066</v>
      </c>
      <c r="J5995">
        <v>13.643500284018</v>
      </c>
      <c r="K5995">
        <v>12.087199999999999</v>
      </c>
    </row>
    <row r="5996" spans="1:11">
      <c r="A5996">
        <v>55</v>
      </c>
      <c r="B5996">
        <v>0</v>
      </c>
      <c r="C5996">
        <v>1107</v>
      </c>
      <c r="D5996">
        <v>218</v>
      </c>
      <c r="E5996">
        <v>2</v>
      </c>
      <c r="F5996">
        <v>15</v>
      </c>
      <c r="G5996">
        <v>0</v>
      </c>
      <c r="H5996">
        <v>30</v>
      </c>
      <c r="I5996">
        <v>7.7459666924148296</v>
      </c>
      <c r="J5996">
        <v>0.71414284285428498</v>
      </c>
      <c r="K5996">
        <v>0.51</v>
      </c>
    </row>
    <row r="5997" spans="1:11">
      <c r="A5997">
        <v>55</v>
      </c>
      <c r="B5997">
        <v>0</v>
      </c>
      <c r="C5997">
        <v>808</v>
      </c>
      <c r="D5997">
        <v>1119</v>
      </c>
      <c r="E5997">
        <v>59</v>
      </c>
      <c r="F5997">
        <v>1</v>
      </c>
      <c r="G5997">
        <v>23</v>
      </c>
      <c r="H5997">
        <v>2377</v>
      </c>
      <c r="I5997">
        <v>290.92782610125101</v>
      </c>
      <c r="J5997">
        <v>16.7742987930942</v>
      </c>
      <c r="K5997">
        <v>15.023999999999999</v>
      </c>
    </row>
    <row r="5998" spans="1:11">
      <c r="A5998">
        <v>55</v>
      </c>
      <c r="B5998">
        <v>0</v>
      </c>
      <c r="C5998">
        <v>51</v>
      </c>
      <c r="D5998">
        <v>752</v>
      </c>
      <c r="E5998">
        <v>39</v>
      </c>
      <c r="F5998">
        <v>2</v>
      </c>
      <c r="G5998">
        <v>16</v>
      </c>
      <c r="H5998">
        <v>1613</v>
      </c>
      <c r="I5998">
        <v>196.55279189062699</v>
      </c>
      <c r="J5998">
        <v>11.2317897060086</v>
      </c>
      <c r="K5998">
        <v>10.1326</v>
      </c>
    </row>
    <row r="5999" spans="1:11">
      <c r="A5999">
        <v>55</v>
      </c>
      <c r="B5999">
        <v>0</v>
      </c>
      <c r="C5999">
        <v>809</v>
      </c>
      <c r="D5999">
        <v>181</v>
      </c>
      <c r="E5999">
        <v>45</v>
      </c>
      <c r="F5999">
        <v>1</v>
      </c>
      <c r="G5999">
        <v>17</v>
      </c>
      <c r="H5999">
        <v>1797</v>
      </c>
      <c r="I5999">
        <v>220.74193076984699</v>
      </c>
      <c r="J5999">
        <v>12.819871294205701</v>
      </c>
      <c r="K5999">
        <v>11.444599999999999</v>
      </c>
    </row>
    <row r="6000" spans="1:11">
      <c r="A6000">
        <v>55</v>
      </c>
      <c r="B6000">
        <v>0</v>
      </c>
      <c r="C6000">
        <v>1054</v>
      </c>
      <c r="D6000">
        <v>1204</v>
      </c>
      <c r="E6000">
        <v>36</v>
      </c>
      <c r="F6000">
        <v>2</v>
      </c>
      <c r="G6000">
        <v>14</v>
      </c>
      <c r="H6000">
        <v>1414</v>
      </c>
      <c r="I6000">
        <v>175.65306715227001</v>
      </c>
      <c r="J6000">
        <v>10.421151567845101</v>
      </c>
      <c r="K6000">
        <v>9.5595999999999997</v>
      </c>
    </row>
    <row r="6001" spans="1:11">
      <c r="A6001">
        <v>55</v>
      </c>
      <c r="B6001">
        <v>0</v>
      </c>
      <c r="C6001">
        <v>331</v>
      </c>
      <c r="D6001">
        <v>728</v>
      </c>
      <c r="E6001">
        <v>54</v>
      </c>
      <c r="F6001">
        <v>6</v>
      </c>
      <c r="G6001">
        <v>22</v>
      </c>
      <c r="H6001">
        <v>2273</v>
      </c>
      <c r="I6001">
        <v>283.54717420563401</v>
      </c>
      <c r="J6001">
        <v>16.951020618240101</v>
      </c>
      <c r="K6001">
        <v>14.800800000000001</v>
      </c>
    </row>
    <row r="6002" spans="1:11">
      <c r="A6002">
        <v>55</v>
      </c>
      <c r="B6002">
        <v>0</v>
      </c>
      <c r="C6002">
        <v>897</v>
      </c>
      <c r="D6002">
        <v>1058</v>
      </c>
      <c r="E6002">
        <v>56</v>
      </c>
      <c r="F6002">
        <v>5</v>
      </c>
      <c r="G6002">
        <v>26</v>
      </c>
      <c r="H6002">
        <v>2617</v>
      </c>
      <c r="I6002">
        <v>309.07766014385402</v>
      </c>
      <c r="J6002">
        <v>16.444485397846901</v>
      </c>
      <c r="K6002">
        <v>14.276400000000001</v>
      </c>
    </row>
    <row r="6003" spans="1:11">
      <c r="A6003">
        <v>55</v>
      </c>
      <c r="B6003">
        <v>0</v>
      </c>
      <c r="C6003">
        <v>125</v>
      </c>
      <c r="D6003">
        <v>851</v>
      </c>
      <c r="E6003">
        <v>41</v>
      </c>
      <c r="F6003">
        <v>1</v>
      </c>
      <c r="G6003">
        <v>16</v>
      </c>
      <c r="H6003">
        <v>1635</v>
      </c>
      <c r="I6003">
        <v>201.213816623014</v>
      </c>
      <c r="J6003">
        <v>11.7280646314727</v>
      </c>
      <c r="K6003">
        <v>10.223000000000001</v>
      </c>
    </row>
    <row r="6004" spans="1:11">
      <c r="A6004">
        <v>55</v>
      </c>
      <c r="B6004">
        <v>0</v>
      </c>
      <c r="C6004">
        <v>637</v>
      </c>
      <c r="D6004">
        <v>1470</v>
      </c>
      <c r="E6004">
        <v>1</v>
      </c>
      <c r="F6004">
        <v>12</v>
      </c>
      <c r="G6004">
        <v>0</v>
      </c>
      <c r="H6004">
        <v>12</v>
      </c>
      <c r="I6004">
        <v>3.4641016151377499</v>
      </c>
      <c r="J6004">
        <v>0.32496153618543799</v>
      </c>
      <c r="K6004">
        <v>0.2112</v>
      </c>
    </row>
    <row r="6005" spans="1:11">
      <c r="A6005">
        <v>55</v>
      </c>
      <c r="B6005">
        <v>0</v>
      </c>
      <c r="C6005">
        <v>1124</v>
      </c>
      <c r="D6005">
        <v>921</v>
      </c>
      <c r="E6005">
        <v>47</v>
      </c>
      <c r="F6005">
        <v>1</v>
      </c>
      <c r="G6005">
        <v>18</v>
      </c>
      <c r="H6005">
        <v>1848</v>
      </c>
      <c r="I6005">
        <v>224.828823774889</v>
      </c>
      <c r="J6005">
        <v>12.8050614992666</v>
      </c>
      <c r="K6005">
        <v>10.801600000000001</v>
      </c>
    </row>
    <row r="6006" spans="1:11">
      <c r="A6006">
        <v>55</v>
      </c>
      <c r="B6006">
        <v>0</v>
      </c>
      <c r="C6006">
        <v>222</v>
      </c>
      <c r="D6006">
        <v>421</v>
      </c>
      <c r="E6006">
        <v>42</v>
      </c>
      <c r="F6006">
        <v>3</v>
      </c>
      <c r="G6006">
        <v>17</v>
      </c>
      <c r="H6006">
        <v>1760</v>
      </c>
      <c r="I6006">
        <v>218.673272257951</v>
      </c>
      <c r="J6006">
        <v>12.9776731350424</v>
      </c>
      <c r="K6006">
        <v>11.151999999999999</v>
      </c>
    </row>
    <row r="6007" spans="1:11">
      <c r="A6007">
        <v>55</v>
      </c>
      <c r="B6007">
        <v>0</v>
      </c>
      <c r="C6007">
        <v>734</v>
      </c>
      <c r="D6007">
        <v>1448</v>
      </c>
      <c r="E6007">
        <v>3</v>
      </c>
      <c r="F6007">
        <v>14</v>
      </c>
      <c r="G6007">
        <v>0</v>
      </c>
      <c r="H6007">
        <v>42</v>
      </c>
      <c r="I6007">
        <v>11.2249721603218</v>
      </c>
      <c r="J6007">
        <v>1.0409610943738501</v>
      </c>
      <c r="K6007">
        <v>0.72240000000000004</v>
      </c>
    </row>
    <row r="6008" spans="1:11">
      <c r="A6008">
        <v>55</v>
      </c>
      <c r="B6008">
        <v>0</v>
      </c>
      <c r="C6008">
        <v>1080</v>
      </c>
      <c r="D6008">
        <v>771</v>
      </c>
      <c r="E6008">
        <v>53</v>
      </c>
      <c r="F6008">
        <v>2</v>
      </c>
      <c r="G6008">
        <v>24</v>
      </c>
      <c r="H6008">
        <v>2461</v>
      </c>
      <c r="I6008">
        <v>287.92881064596497</v>
      </c>
      <c r="J6008">
        <v>14.9458321949633</v>
      </c>
      <c r="K6008">
        <v>12.8032</v>
      </c>
    </row>
    <row r="6009" spans="1:11">
      <c r="A6009">
        <v>55</v>
      </c>
      <c r="B6009">
        <v>0</v>
      </c>
      <c r="C6009">
        <v>853</v>
      </c>
      <c r="D6009">
        <v>203</v>
      </c>
      <c r="E6009">
        <v>41</v>
      </c>
      <c r="F6009">
        <v>5</v>
      </c>
      <c r="G6009">
        <v>17</v>
      </c>
      <c r="H6009">
        <v>1788</v>
      </c>
      <c r="I6009">
        <v>218.99315057782101</v>
      </c>
      <c r="J6009">
        <v>12.644587775012701</v>
      </c>
      <c r="K6009">
        <v>11.3728</v>
      </c>
    </row>
    <row r="6010" spans="1:11">
      <c r="A6010">
        <v>55</v>
      </c>
      <c r="B6010">
        <v>0</v>
      </c>
      <c r="C6010">
        <v>915</v>
      </c>
      <c r="D6010">
        <v>294</v>
      </c>
      <c r="E6010">
        <v>47</v>
      </c>
      <c r="F6010">
        <v>1</v>
      </c>
      <c r="G6010">
        <v>18</v>
      </c>
      <c r="H6010">
        <v>1846</v>
      </c>
      <c r="I6010">
        <v>230.073901170906</v>
      </c>
      <c r="J6010">
        <v>13.732020972894</v>
      </c>
      <c r="K6010">
        <v>11.8924</v>
      </c>
    </row>
    <row r="6011" spans="1:11">
      <c r="A6011">
        <v>55</v>
      </c>
      <c r="B6011">
        <v>0</v>
      </c>
      <c r="C6011">
        <v>809</v>
      </c>
      <c r="D6011">
        <v>1023</v>
      </c>
      <c r="E6011">
        <v>50</v>
      </c>
      <c r="F6011">
        <v>2</v>
      </c>
      <c r="G6011">
        <v>22</v>
      </c>
      <c r="H6011">
        <v>2257</v>
      </c>
      <c r="I6011">
        <v>272.93772183412102</v>
      </c>
      <c r="J6011">
        <v>15.347478620281599</v>
      </c>
      <c r="K6011">
        <v>13.538399999999999</v>
      </c>
    </row>
    <row r="6012" spans="1:11">
      <c r="A6012">
        <v>55</v>
      </c>
      <c r="B6012">
        <v>0</v>
      </c>
      <c r="C6012">
        <v>815</v>
      </c>
      <c r="D6012">
        <v>1313</v>
      </c>
      <c r="E6012">
        <v>29</v>
      </c>
      <c r="F6012">
        <v>5</v>
      </c>
      <c r="G6012">
        <v>11</v>
      </c>
      <c r="H6012">
        <v>1140</v>
      </c>
      <c r="I6012">
        <v>141.16656828017</v>
      </c>
      <c r="J6012">
        <v>8.3258633185994597</v>
      </c>
      <c r="K6012">
        <v>6.8079999999999998</v>
      </c>
    </row>
    <row r="6013" spans="1:11">
      <c r="A6013">
        <v>55</v>
      </c>
      <c r="B6013">
        <v>0</v>
      </c>
      <c r="C6013">
        <v>382</v>
      </c>
      <c r="D6013">
        <v>348</v>
      </c>
      <c r="E6013">
        <v>50</v>
      </c>
      <c r="F6013">
        <v>1</v>
      </c>
      <c r="G6013">
        <v>23</v>
      </c>
      <c r="H6013">
        <v>2306</v>
      </c>
      <c r="I6013">
        <v>269.24338431983801</v>
      </c>
      <c r="J6013">
        <v>13.8980718087079</v>
      </c>
      <c r="K6013">
        <v>11.7072</v>
      </c>
    </row>
    <row r="6014" spans="1:11">
      <c r="A6014">
        <v>55</v>
      </c>
      <c r="B6014">
        <v>0</v>
      </c>
      <c r="C6014">
        <v>839</v>
      </c>
      <c r="D6014">
        <v>372</v>
      </c>
      <c r="E6014">
        <v>49</v>
      </c>
      <c r="F6014">
        <v>2</v>
      </c>
      <c r="G6014">
        <v>21</v>
      </c>
      <c r="H6014">
        <v>2120</v>
      </c>
      <c r="I6014">
        <v>252.44801445050001</v>
      </c>
      <c r="J6014">
        <v>13.706202975295501</v>
      </c>
      <c r="K6014">
        <v>11.784000000000001</v>
      </c>
    </row>
    <row r="6015" spans="1:11">
      <c r="A6015">
        <v>55</v>
      </c>
      <c r="B6015">
        <v>0</v>
      </c>
      <c r="C6015">
        <v>1081</v>
      </c>
      <c r="D6015">
        <v>993</v>
      </c>
      <c r="E6015">
        <v>47</v>
      </c>
      <c r="F6015">
        <v>1</v>
      </c>
      <c r="G6015">
        <v>19</v>
      </c>
      <c r="H6015">
        <v>1914</v>
      </c>
      <c r="I6015">
        <v>234.380033279288</v>
      </c>
      <c r="J6015">
        <v>13.527764042886</v>
      </c>
      <c r="K6015">
        <v>12.0024</v>
      </c>
    </row>
    <row r="6016" spans="1:11">
      <c r="A6016">
        <v>55</v>
      </c>
      <c r="B6016">
        <v>0</v>
      </c>
      <c r="C6016">
        <v>277</v>
      </c>
      <c r="D6016">
        <v>427</v>
      </c>
      <c r="E6016">
        <v>45</v>
      </c>
      <c r="F6016">
        <v>7</v>
      </c>
      <c r="G6016">
        <v>17</v>
      </c>
      <c r="H6016">
        <v>1776</v>
      </c>
      <c r="I6016">
        <v>231.59879101584301</v>
      </c>
      <c r="J6016">
        <v>14.864804068671701</v>
      </c>
      <c r="K6016">
        <v>12.1592</v>
      </c>
    </row>
    <row r="6017" spans="1:11">
      <c r="A6017">
        <v>55</v>
      </c>
      <c r="B6017">
        <v>0</v>
      </c>
      <c r="C6017">
        <v>714</v>
      </c>
      <c r="D6017">
        <v>438</v>
      </c>
      <c r="E6017">
        <v>60</v>
      </c>
      <c r="F6017">
        <v>1</v>
      </c>
      <c r="G6017">
        <v>26</v>
      </c>
      <c r="H6017">
        <v>2612</v>
      </c>
      <c r="I6017">
        <v>309.99032242958799</v>
      </c>
      <c r="J6017">
        <v>16.6938791178084</v>
      </c>
      <c r="K6017">
        <v>14.667199999999999</v>
      </c>
    </row>
    <row r="6018" spans="1:11">
      <c r="A6018">
        <v>55</v>
      </c>
      <c r="B6018">
        <v>0</v>
      </c>
      <c r="C6018">
        <v>274</v>
      </c>
      <c r="D6018">
        <v>1319</v>
      </c>
      <c r="E6018">
        <v>28</v>
      </c>
      <c r="F6018">
        <v>1</v>
      </c>
      <c r="G6018">
        <v>11</v>
      </c>
      <c r="H6018">
        <v>1119</v>
      </c>
      <c r="I6018">
        <v>136.12126946219701</v>
      </c>
      <c r="J6018">
        <v>7.7507354489751501</v>
      </c>
      <c r="K6018">
        <v>6.6852</v>
      </c>
    </row>
    <row r="6019" spans="1:11">
      <c r="A6019">
        <v>55</v>
      </c>
      <c r="B6019">
        <v>0</v>
      </c>
      <c r="C6019">
        <v>322</v>
      </c>
      <c r="D6019">
        <v>69</v>
      </c>
      <c r="E6019">
        <v>33</v>
      </c>
      <c r="F6019">
        <v>1</v>
      </c>
      <c r="G6019">
        <v>13</v>
      </c>
      <c r="H6019">
        <v>1323</v>
      </c>
      <c r="I6019">
        <v>162.18816233005401</v>
      </c>
      <c r="J6019">
        <v>9.3817429084365802</v>
      </c>
      <c r="K6019">
        <v>8.1562000000000001</v>
      </c>
    </row>
    <row r="6020" spans="1:11">
      <c r="A6020">
        <v>55</v>
      </c>
      <c r="B6020">
        <v>0</v>
      </c>
      <c r="C6020">
        <v>617</v>
      </c>
      <c r="D6020">
        <v>890</v>
      </c>
      <c r="E6020">
        <v>92</v>
      </c>
      <c r="F6020">
        <v>1</v>
      </c>
      <c r="G6020">
        <v>40</v>
      </c>
      <c r="H6020">
        <v>4044</v>
      </c>
      <c r="I6020">
        <v>484.81336615237802</v>
      </c>
      <c r="J6020">
        <v>26.740351530972799</v>
      </c>
      <c r="K6020">
        <v>23.196000000000002</v>
      </c>
    </row>
    <row r="6021" spans="1:11">
      <c r="A6021">
        <v>55</v>
      </c>
      <c r="B6021">
        <v>0</v>
      </c>
      <c r="C6021">
        <v>554</v>
      </c>
      <c r="D6021">
        <v>1229</v>
      </c>
      <c r="E6021">
        <v>44</v>
      </c>
      <c r="F6021">
        <v>1</v>
      </c>
      <c r="G6021">
        <v>17</v>
      </c>
      <c r="H6021">
        <v>1753</v>
      </c>
      <c r="I6021">
        <v>215.18596608515199</v>
      </c>
      <c r="J6021">
        <v>12.479947916558</v>
      </c>
      <c r="K6021">
        <v>10.8606</v>
      </c>
    </row>
    <row r="6022" spans="1:11">
      <c r="A6022">
        <v>55</v>
      </c>
      <c r="B6022">
        <v>0</v>
      </c>
      <c r="C6022">
        <v>115</v>
      </c>
      <c r="D6022">
        <v>487</v>
      </c>
      <c r="E6022">
        <v>40</v>
      </c>
      <c r="F6022">
        <v>1</v>
      </c>
      <c r="G6022">
        <v>14</v>
      </c>
      <c r="H6022">
        <v>1441</v>
      </c>
      <c r="I6022">
        <v>185.37259775921601</v>
      </c>
      <c r="J6022">
        <v>11.661127732771</v>
      </c>
      <c r="K6022">
        <v>10.43</v>
      </c>
    </row>
    <row r="6023" spans="1:11">
      <c r="A6023">
        <v>55</v>
      </c>
      <c r="B6023">
        <v>0</v>
      </c>
      <c r="C6023">
        <v>1</v>
      </c>
      <c r="D6023">
        <v>437</v>
      </c>
      <c r="E6023">
        <v>27</v>
      </c>
      <c r="F6023">
        <v>3</v>
      </c>
      <c r="G6023">
        <v>11</v>
      </c>
      <c r="H6023">
        <v>1189</v>
      </c>
      <c r="I6023">
        <v>145.16542288024399</v>
      </c>
      <c r="J6023">
        <v>8.3281390478305504</v>
      </c>
      <c r="K6023">
        <v>7.2766000000000002</v>
      </c>
    </row>
    <row r="6024" spans="1:11">
      <c r="A6024">
        <v>55</v>
      </c>
      <c r="B6024">
        <v>0</v>
      </c>
      <c r="C6024">
        <v>589</v>
      </c>
      <c r="D6024">
        <v>1066</v>
      </c>
      <c r="E6024">
        <v>124</v>
      </c>
      <c r="F6024">
        <v>1</v>
      </c>
      <c r="G6024">
        <v>58</v>
      </c>
      <c r="H6024">
        <v>5800</v>
      </c>
      <c r="I6024">
        <v>681.05506385313697</v>
      </c>
      <c r="J6024">
        <v>35.698179225277002</v>
      </c>
      <c r="K6024">
        <v>30.84</v>
      </c>
    </row>
    <row r="6025" spans="1:11">
      <c r="A6025">
        <v>55</v>
      </c>
      <c r="B6025">
        <v>0</v>
      </c>
      <c r="C6025">
        <v>573</v>
      </c>
      <c r="D6025">
        <v>474</v>
      </c>
      <c r="E6025">
        <v>56</v>
      </c>
      <c r="F6025">
        <v>3</v>
      </c>
      <c r="G6025">
        <v>23</v>
      </c>
      <c r="H6025">
        <v>2381</v>
      </c>
      <c r="I6025">
        <v>288.65030746562502</v>
      </c>
      <c r="J6025">
        <v>16.317901213085001</v>
      </c>
      <c r="K6025">
        <v>13.8528</v>
      </c>
    </row>
    <row r="6026" spans="1:11">
      <c r="A6026">
        <v>55</v>
      </c>
      <c r="B6026">
        <v>0</v>
      </c>
      <c r="C6026">
        <v>993</v>
      </c>
      <c r="D6026">
        <v>1354</v>
      </c>
      <c r="E6026">
        <v>1</v>
      </c>
      <c r="F6026">
        <v>6</v>
      </c>
      <c r="G6026">
        <v>0</v>
      </c>
      <c r="H6026">
        <v>6</v>
      </c>
      <c r="I6026">
        <v>2.4494897427831801</v>
      </c>
      <c r="J6026">
        <v>0.23748684174075799</v>
      </c>
      <c r="K6026">
        <v>0.1128</v>
      </c>
    </row>
    <row r="6027" spans="1:11">
      <c r="A6027">
        <v>55</v>
      </c>
      <c r="B6027">
        <v>0</v>
      </c>
      <c r="C6027">
        <v>671</v>
      </c>
      <c r="D6027">
        <v>812</v>
      </c>
      <c r="E6027">
        <v>73</v>
      </c>
      <c r="F6027">
        <v>1</v>
      </c>
      <c r="G6027">
        <v>34</v>
      </c>
      <c r="H6027">
        <v>3400</v>
      </c>
      <c r="I6027">
        <v>399.34947101505003</v>
      </c>
      <c r="J6027">
        <v>20.9475535564419</v>
      </c>
      <c r="K6027">
        <v>18.14</v>
      </c>
    </row>
    <row r="6028" spans="1:11">
      <c r="A6028">
        <v>55</v>
      </c>
      <c r="B6028">
        <v>0</v>
      </c>
      <c r="C6028">
        <v>698</v>
      </c>
      <c r="D6028">
        <v>73</v>
      </c>
      <c r="E6028">
        <v>36</v>
      </c>
      <c r="F6028">
        <v>3</v>
      </c>
      <c r="G6028">
        <v>13</v>
      </c>
      <c r="H6028">
        <v>1372</v>
      </c>
      <c r="I6028">
        <v>169.55824957813201</v>
      </c>
      <c r="J6028">
        <v>9.9630115928869607</v>
      </c>
      <c r="K6028">
        <v>8.7143999999999995</v>
      </c>
    </row>
    <row r="6029" spans="1:11">
      <c r="A6029">
        <v>55</v>
      </c>
      <c r="B6029">
        <v>0</v>
      </c>
      <c r="C6029">
        <v>1119</v>
      </c>
      <c r="D6029">
        <v>246</v>
      </c>
      <c r="E6029">
        <v>2</v>
      </c>
      <c r="F6029">
        <v>3</v>
      </c>
      <c r="G6029">
        <v>0</v>
      </c>
      <c r="H6029">
        <v>29</v>
      </c>
      <c r="I6029">
        <v>5.9160797830996197</v>
      </c>
      <c r="J6029">
        <v>0.51565492337414998</v>
      </c>
      <c r="K6029">
        <v>0.42920000000000003</v>
      </c>
    </row>
    <row r="6030" spans="1:11">
      <c r="A6030">
        <v>55</v>
      </c>
      <c r="B6030">
        <v>0</v>
      </c>
      <c r="C6030">
        <v>814</v>
      </c>
      <c r="D6030">
        <v>208</v>
      </c>
      <c r="E6030">
        <v>43</v>
      </c>
      <c r="F6030">
        <v>1</v>
      </c>
      <c r="G6030">
        <v>16</v>
      </c>
      <c r="H6030">
        <v>1639</v>
      </c>
      <c r="I6030">
        <v>202.16577356219301</v>
      </c>
      <c r="J6030">
        <v>11.8354509842253</v>
      </c>
      <c r="K6030">
        <v>9.3894000000000002</v>
      </c>
    </row>
    <row r="6031" spans="1:11">
      <c r="A6031">
        <v>55</v>
      </c>
      <c r="B6031">
        <v>0</v>
      </c>
      <c r="C6031">
        <v>390</v>
      </c>
      <c r="D6031">
        <v>201</v>
      </c>
      <c r="E6031">
        <v>43</v>
      </c>
      <c r="F6031">
        <v>1</v>
      </c>
      <c r="G6031">
        <v>16</v>
      </c>
      <c r="H6031">
        <v>1635</v>
      </c>
      <c r="I6031">
        <v>204.819432671805</v>
      </c>
      <c r="J6031">
        <v>12.3364297914753</v>
      </c>
      <c r="K6031">
        <v>11.066000000000001</v>
      </c>
    </row>
    <row r="6032" spans="1:11">
      <c r="A6032">
        <v>55</v>
      </c>
      <c r="B6032">
        <v>0</v>
      </c>
      <c r="C6032">
        <v>341</v>
      </c>
      <c r="D6032">
        <v>424</v>
      </c>
      <c r="E6032">
        <v>52</v>
      </c>
      <c r="F6032">
        <v>1</v>
      </c>
      <c r="G6032">
        <v>21</v>
      </c>
      <c r="H6032">
        <v>2134</v>
      </c>
      <c r="I6032">
        <v>260.33824152436802</v>
      </c>
      <c r="J6032">
        <v>14.9118878751149</v>
      </c>
      <c r="K6032">
        <v>12.9552</v>
      </c>
    </row>
    <row r="6033" spans="1:11">
      <c r="A6033">
        <v>55</v>
      </c>
      <c r="B6033">
        <v>0</v>
      </c>
      <c r="C6033">
        <v>618</v>
      </c>
      <c r="D6033">
        <v>964</v>
      </c>
      <c r="E6033">
        <v>100</v>
      </c>
      <c r="F6033">
        <v>1</v>
      </c>
      <c r="G6033">
        <v>46</v>
      </c>
      <c r="H6033">
        <v>4643</v>
      </c>
      <c r="I6033">
        <v>547.37281627790003</v>
      </c>
      <c r="J6033">
        <v>28.9900862365051</v>
      </c>
      <c r="K6033">
        <v>24.950199999999999</v>
      </c>
    </row>
    <row r="6034" spans="1:11">
      <c r="A6034">
        <v>55</v>
      </c>
      <c r="B6034">
        <v>0</v>
      </c>
      <c r="C6034">
        <v>871</v>
      </c>
      <c r="D6034">
        <v>1054</v>
      </c>
      <c r="E6034">
        <v>58</v>
      </c>
      <c r="F6034">
        <v>4</v>
      </c>
      <c r="G6034">
        <v>23</v>
      </c>
      <c r="H6034">
        <v>2360</v>
      </c>
      <c r="I6034">
        <v>288.93597906802802</v>
      </c>
      <c r="J6034">
        <v>16.6697330512519</v>
      </c>
      <c r="K6034">
        <v>13.651999999999999</v>
      </c>
    </row>
    <row r="6035" spans="1:11">
      <c r="A6035">
        <v>55</v>
      </c>
      <c r="B6035">
        <v>0</v>
      </c>
      <c r="C6035">
        <v>621</v>
      </c>
      <c r="D6035">
        <v>1225</v>
      </c>
      <c r="E6035">
        <v>43</v>
      </c>
      <c r="F6035">
        <v>1</v>
      </c>
      <c r="G6035">
        <v>17</v>
      </c>
      <c r="H6035">
        <v>1738</v>
      </c>
      <c r="I6035">
        <v>209.680709651603</v>
      </c>
      <c r="J6035">
        <v>11.7301150889495</v>
      </c>
      <c r="K6035">
        <v>9.8772000000000002</v>
      </c>
    </row>
    <row r="6036" spans="1:11">
      <c r="A6036">
        <v>55</v>
      </c>
      <c r="B6036">
        <v>0</v>
      </c>
      <c r="C6036">
        <v>129</v>
      </c>
      <c r="D6036">
        <v>1342</v>
      </c>
      <c r="E6036">
        <v>2</v>
      </c>
      <c r="F6036">
        <v>15</v>
      </c>
      <c r="G6036">
        <v>0</v>
      </c>
      <c r="H6036">
        <v>30</v>
      </c>
      <c r="I6036">
        <v>7.7459666924148296</v>
      </c>
      <c r="J6036">
        <v>0.71414284285428498</v>
      </c>
      <c r="K6036">
        <v>0.51</v>
      </c>
    </row>
    <row r="6037" spans="1:11">
      <c r="A6037">
        <v>55</v>
      </c>
      <c r="B6037">
        <v>0</v>
      </c>
      <c r="C6037">
        <v>313</v>
      </c>
      <c r="D6037">
        <v>533</v>
      </c>
      <c r="E6037">
        <v>52</v>
      </c>
      <c r="F6037">
        <v>1</v>
      </c>
      <c r="G6037">
        <v>20</v>
      </c>
      <c r="H6037">
        <v>2096</v>
      </c>
      <c r="I6037">
        <v>255.58168948498599</v>
      </c>
      <c r="J6037">
        <v>14.625265809550299</v>
      </c>
      <c r="K6037">
        <v>12.5512</v>
      </c>
    </row>
    <row r="6038" spans="1:11">
      <c r="A6038">
        <v>55</v>
      </c>
      <c r="B6038">
        <v>0</v>
      </c>
      <c r="C6038">
        <v>807</v>
      </c>
      <c r="D6038">
        <v>315</v>
      </c>
      <c r="E6038">
        <v>50</v>
      </c>
      <c r="F6038">
        <v>1</v>
      </c>
      <c r="G6038">
        <v>20</v>
      </c>
      <c r="H6038">
        <v>2095</v>
      </c>
      <c r="I6038">
        <v>256.16596182943601</v>
      </c>
      <c r="J6038">
        <v>14.741353397839699</v>
      </c>
      <c r="K6038">
        <v>13.031000000000001</v>
      </c>
    </row>
    <row r="6039" spans="1:11">
      <c r="A6039">
        <v>55</v>
      </c>
      <c r="B6039">
        <v>0</v>
      </c>
      <c r="C6039">
        <v>958</v>
      </c>
      <c r="D6039">
        <v>275</v>
      </c>
      <c r="E6039">
        <v>48</v>
      </c>
      <c r="F6039">
        <v>1</v>
      </c>
      <c r="G6039">
        <v>20</v>
      </c>
      <c r="H6039">
        <v>2087</v>
      </c>
      <c r="I6039">
        <v>250.11397401984601</v>
      </c>
      <c r="J6039">
        <v>13.7845239308436</v>
      </c>
      <c r="K6039">
        <v>11.9292</v>
      </c>
    </row>
    <row r="6040" spans="1:11">
      <c r="A6040">
        <v>55</v>
      </c>
      <c r="B6040">
        <v>0</v>
      </c>
      <c r="C6040">
        <v>968</v>
      </c>
      <c r="D6040">
        <v>1320</v>
      </c>
      <c r="E6040">
        <v>2</v>
      </c>
      <c r="F6040">
        <v>2</v>
      </c>
      <c r="G6040">
        <v>0</v>
      </c>
      <c r="H6040">
        <v>51</v>
      </c>
      <c r="I6040">
        <v>7.4161984870956603</v>
      </c>
      <c r="J6040">
        <v>0.53842362503887198</v>
      </c>
      <c r="K6040">
        <v>0.5202</v>
      </c>
    </row>
    <row r="6041" spans="1:11">
      <c r="A6041">
        <v>55</v>
      </c>
      <c r="B6041">
        <v>0</v>
      </c>
      <c r="C6041">
        <v>309</v>
      </c>
      <c r="D6041">
        <v>564</v>
      </c>
      <c r="E6041">
        <v>51</v>
      </c>
      <c r="F6041">
        <v>3</v>
      </c>
      <c r="G6041">
        <v>18</v>
      </c>
      <c r="H6041">
        <v>1860</v>
      </c>
      <c r="I6041">
        <v>242.581944917589</v>
      </c>
      <c r="J6041">
        <v>15.572411502397401</v>
      </c>
      <c r="K6041">
        <v>13.932</v>
      </c>
    </row>
    <row r="6042" spans="1:11">
      <c r="A6042">
        <v>55</v>
      </c>
      <c r="B6042">
        <v>0</v>
      </c>
      <c r="C6042">
        <v>944</v>
      </c>
      <c r="D6042">
        <v>1175</v>
      </c>
      <c r="E6042">
        <v>41</v>
      </c>
      <c r="F6042">
        <v>2</v>
      </c>
      <c r="G6042">
        <v>18</v>
      </c>
      <c r="H6042">
        <v>1886</v>
      </c>
      <c r="I6042">
        <v>223.177059753013</v>
      </c>
      <c r="J6042">
        <v>11.932325842014199</v>
      </c>
      <c r="K6042">
        <v>10.6228</v>
      </c>
    </row>
    <row r="6043" spans="1:11">
      <c r="A6043">
        <v>55</v>
      </c>
      <c r="B6043">
        <v>0</v>
      </c>
      <c r="C6043">
        <v>776</v>
      </c>
      <c r="D6043">
        <v>105</v>
      </c>
      <c r="E6043">
        <v>41</v>
      </c>
      <c r="F6043">
        <v>1</v>
      </c>
      <c r="G6043">
        <v>16</v>
      </c>
      <c r="H6043">
        <v>1643</v>
      </c>
      <c r="I6043">
        <v>200.456977927933</v>
      </c>
      <c r="J6043">
        <v>11.4841238237839</v>
      </c>
      <c r="K6043">
        <v>10.3186</v>
      </c>
    </row>
    <row r="6044" spans="1:11">
      <c r="A6044">
        <v>55</v>
      </c>
      <c r="B6044">
        <v>0</v>
      </c>
      <c r="C6044">
        <v>371</v>
      </c>
      <c r="D6044">
        <v>1068</v>
      </c>
      <c r="E6044">
        <v>60</v>
      </c>
      <c r="F6044">
        <v>2</v>
      </c>
      <c r="G6044">
        <v>23</v>
      </c>
      <c r="H6044">
        <v>2386</v>
      </c>
      <c r="I6044">
        <v>293.34280287745298</v>
      </c>
      <c r="J6044">
        <v>17.064594926338</v>
      </c>
      <c r="K6044">
        <v>13.602399999999999</v>
      </c>
    </row>
    <row r="6045" spans="1:11">
      <c r="A6045">
        <v>55</v>
      </c>
      <c r="B6045">
        <v>0</v>
      </c>
      <c r="C6045">
        <v>858</v>
      </c>
      <c r="D6045">
        <v>685</v>
      </c>
      <c r="E6045">
        <v>74</v>
      </c>
      <c r="F6045">
        <v>2</v>
      </c>
      <c r="G6045">
        <v>34</v>
      </c>
      <c r="H6045">
        <v>3411</v>
      </c>
      <c r="I6045">
        <v>409.65473267130699</v>
      </c>
      <c r="J6045">
        <v>22.6865136149211</v>
      </c>
      <c r="K6045">
        <v>20.087800000000001</v>
      </c>
    </row>
    <row r="6046" spans="1:11">
      <c r="A6046">
        <v>55</v>
      </c>
      <c r="B6046">
        <v>0</v>
      </c>
      <c r="C6046">
        <v>143</v>
      </c>
      <c r="D6046">
        <v>1456</v>
      </c>
      <c r="E6046">
        <v>0</v>
      </c>
      <c r="F6046">
        <v>100</v>
      </c>
      <c r="G6046">
        <v>0</v>
      </c>
      <c r="H6046">
        <v>0</v>
      </c>
      <c r="I6046">
        <v>0</v>
      </c>
      <c r="J6046">
        <v>0</v>
      </c>
      <c r="K6046">
        <v>0</v>
      </c>
    </row>
    <row r="6047" spans="1:11">
      <c r="A6047">
        <v>55</v>
      </c>
      <c r="B6047">
        <v>0</v>
      </c>
      <c r="C6047">
        <v>998</v>
      </c>
      <c r="D6047">
        <v>56</v>
      </c>
      <c r="E6047">
        <v>0</v>
      </c>
      <c r="F6047">
        <v>100</v>
      </c>
      <c r="G6047">
        <v>0</v>
      </c>
      <c r="H6047">
        <v>0</v>
      </c>
      <c r="I6047">
        <v>0</v>
      </c>
      <c r="J6047">
        <v>0</v>
      </c>
      <c r="K6047">
        <v>0</v>
      </c>
    </row>
    <row r="6048" spans="1:11">
      <c r="A6048">
        <v>55</v>
      </c>
      <c r="B6048">
        <v>0</v>
      </c>
      <c r="C6048">
        <v>526</v>
      </c>
      <c r="D6048">
        <v>407</v>
      </c>
      <c r="E6048">
        <v>56</v>
      </c>
      <c r="F6048">
        <v>3</v>
      </c>
      <c r="G6048">
        <v>25</v>
      </c>
      <c r="H6048">
        <v>2501</v>
      </c>
      <c r="I6048">
        <v>303.764711577892</v>
      </c>
      <c r="J6048">
        <v>17.2403567248477</v>
      </c>
      <c r="K6048">
        <v>15.2494</v>
      </c>
    </row>
    <row r="6049" spans="1:11">
      <c r="A6049">
        <v>55</v>
      </c>
      <c r="B6049">
        <v>0</v>
      </c>
      <c r="C6049">
        <v>338</v>
      </c>
      <c r="D6049">
        <v>933</v>
      </c>
      <c r="E6049">
        <v>57</v>
      </c>
      <c r="F6049">
        <v>2</v>
      </c>
      <c r="G6049">
        <v>26</v>
      </c>
      <c r="H6049">
        <v>2600</v>
      </c>
      <c r="I6049">
        <v>306.74745312716101</v>
      </c>
      <c r="J6049">
        <v>16.276977606423099</v>
      </c>
      <c r="K6049">
        <v>13.66</v>
      </c>
    </row>
    <row r="6050" spans="1:11">
      <c r="A6050">
        <v>55</v>
      </c>
      <c r="B6050">
        <v>0</v>
      </c>
      <c r="C6050">
        <v>774</v>
      </c>
      <c r="D6050">
        <v>109</v>
      </c>
      <c r="E6050">
        <v>40</v>
      </c>
      <c r="F6050">
        <v>3</v>
      </c>
      <c r="G6050">
        <v>16</v>
      </c>
      <c r="H6050">
        <v>1621</v>
      </c>
      <c r="I6050">
        <v>197.593016070913</v>
      </c>
      <c r="J6050">
        <v>11.2989335779975</v>
      </c>
      <c r="K6050">
        <v>9.7677999999999994</v>
      </c>
    </row>
    <row r="6051" spans="1:11">
      <c r="A6051">
        <v>55</v>
      </c>
      <c r="B6051">
        <v>0</v>
      </c>
      <c r="C6051">
        <v>373</v>
      </c>
      <c r="D6051">
        <v>85</v>
      </c>
      <c r="E6051">
        <v>36</v>
      </c>
      <c r="F6051">
        <v>1</v>
      </c>
      <c r="G6051">
        <v>13</v>
      </c>
      <c r="H6051">
        <v>1312</v>
      </c>
      <c r="I6051">
        <v>163.137978410914</v>
      </c>
      <c r="J6051">
        <v>9.69564850848049</v>
      </c>
      <c r="K6051">
        <v>8.2208000000000006</v>
      </c>
    </row>
    <row r="6052" spans="1:11">
      <c r="A6052">
        <v>55</v>
      </c>
      <c r="B6052">
        <v>0</v>
      </c>
      <c r="C6052">
        <v>871</v>
      </c>
      <c r="D6052">
        <v>420</v>
      </c>
      <c r="E6052">
        <v>54</v>
      </c>
      <c r="F6052">
        <v>2</v>
      </c>
      <c r="G6052">
        <v>21</v>
      </c>
      <c r="H6052">
        <v>2193</v>
      </c>
      <c r="I6052">
        <v>272.28110474287399</v>
      </c>
      <c r="J6052">
        <v>16.138311559763601</v>
      </c>
      <c r="K6052">
        <v>13.7026</v>
      </c>
    </row>
    <row r="6053" spans="1:11">
      <c r="A6053">
        <v>55</v>
      </c>
      <c r="B6053">
        <v>0</v>
      </c>
      <c r="C6053">
        <v>1096</v>
      </c>
      <c r="D6053">
        <v>268</v>
      </c>
      <c r="E6053">
        <v>2</v>
      </c>
      <c r="F6053">
        <v>2</v>
      </c>
      <c r="G6053">
        <v>0</v>
      </c>
      <c r="H6053">
        <v>35</v>
      </c>
      <c r="I6053">
        <v>6.2449979983984001</v>
      </c>
      <c r="J6053">
        <v>0.51720402163943002</v>
      </c>
      <c r="K6053">
        <v>0.46899999999999997</v>
      </c>
    </row>
    <row r="6054" spans="1:11">
      <c r="A6054">
        <v>55</v>
      </c>
      <c r="B6054">
        <v>0</v>
      </c>
      <c r="C6054">
        <v>322</v>
      </c>
      <c r="D6054">
        <v>1111</v>
      </c>
      <c r="E6054">
        <v>50</v>
      </c>
      <c r="F6054">
        <v>1</v>
      </c>
      <c r="G6054">
        <v>20</v>
      </c>
      <c r="H6054">
        <v>2039</v>
      </c>
      <c r="I6054">
        <v>250.96015620014299</v>
      </c>
      <c r="J6054">
        <v>14.630717685745999</v>
      </c>
      <c r="K6054">
        <v>13.289</v>
      </c>
    </row>
    <row r="6055" spans="1:11">
      <c r="A6055">
        <v>55</v>
      </c>
      <c r="B6055">
        <v>0</v>
      </c>
      <c r="C6055">
        <v>822</v>
      </c>
      <c r="D6055">
        <v>866</v>
      </c>
      <c r="E6055">
        <v>83</v>
      </c>
      <c r="F6055">
        <v>1</v>
      </c>
      <c r="G6055">
        <v>37</v>
      </c>
      <c r="H6055">
        <v>3796</v>
      </c>
      <c r="I6055">
        <v>447.07493779007598</v>
      </c>
      <c r="J6055">
        <v>23.6177560322737</v>
      </c>
      <c r="K6055">
        <v>20.7392</v>
      </c>
    </row>
    <row r="6056" spans="1:11">
      <c r="A6056">
        <v>55</v>
      </c>
      <c r="B6056">
        <v>0</v>
      </c>
      <c r="C6056">
        <v>99</v>
      </c>
      <c r="D6056">
        <v>1040</v>
      </c>
      <c r="E6056">
        <v>31</v>
      </c>
      <c r="F6056">
        <v>1</v>
      </c>
      <c r="G6056">
        <v>13</v>
      </c>
      <c r="H6056">
        <v>1313</v>
      </c>
      <c r="I6056">
        <v>157.52777532867</v>
      </c>
      <c r="J6056">
        <v>8.7036256812893793</v>
      </c>
      <c r="K6056">
        <v>7.5274000000000001</v>
      </c>
    </row>
    <row r="6057" spans="1:11">
      <c r="A6057">
        <v>55</v>
      </c>
      <c r="B6057">
        <v>0</v>
      </c>
      <c r="C6057">
        <v>600</v>
      </c>
      <c r="D6057">
        <v>672</v>
      </c>
      <c r="E6057">
        <v>44</v>
      </c>
      <c r="F6057">
        <v>4</v>
      </c>
      <c r="G6057">
        <v>17</v>
      </c>
      <c r="H6057">
        <v>1708</v>
      </c>
      <c r="I6057">
        <v>213.74283613726101</v>
      </c>
      <c r="J6057">
        <v>12.850431899356501</v>
      </c>
      <c r="K6057">
        <v>11.0608</v>
      </c>
    </row>
    <row r="6058" spans="1:11">
      <c r="A6058">
        <v>55</v>
      </c>
      <c r="B6058">
        <v>0</v>
      </c>
      <c r="C6058">
        <v>157</v>
      </c>
      <c r="D6058">
        <v>1129</v>
      </c>
      <c r="E6058">
        <v>30</v>
      </c>
      <c r="F6058">
        <v>5</v>
      </c>
      <c r="G6058">
        <v>12</v>
      </c>
      <c r="H6058">
        <v>1237</v>
      </c>
      <c r="I6058">
        <v>151.33737145860599</v>
      </c>
      <c r="J6058">
        <v>8.7185491912358906</v>
      </c>
      <c r="K6058">
        <v>7.6639999999999997</v>
      </c>
    </row>
    <row r="6059" spans="1:11">
      <c r="A6059">
        <v>55</v>
      </c>
      <c r="B6059">
        <v>0</v>
      </c>
      <c r="C6059">
        <v>224</v>
      </c>
      <c r="D6059">
        <v>529</v>
      </c>
      <c r="E6059">
        <v>49</v>
      </c>
      <c r="F6059">
        <v>1</v>
      </c>
      <c r="G6059">
        <v>18</v>
      </c>
      <c r="H6059">
        <v>1895</v>
      </c>
      <c r="I6059">
        <v>236.298539987026</v>
      </c>
      <c r="J6059">
        <v>14.1162140816863</v>
      </c>
      <c r="K6059">
        <v>12.194000000000001</v>
      </c>
    </row>
    <row r="6060" spans="1:11">
      <c r="A6060">
        <v>55</v>
      </c>
      <c r="B6060">
        <v>0</v>
      </c>
      <c r="C6060">
        <v>647</v>
      </c>
      <c r="D6060">
        <v>881</v>
      </c>
      <c r="E6060">
        <v>83</v>
      </c>
      <c r="F6060">
        <v>1</v>
      </c>
      <c r="G6060">
        <v>38</v>
      </c>
      <c r="H6060">
        <v>3823</v>
      </c>
      <c r="I6060">
        <v>456.55120194782103</v>
      </c>
      <c r="J6060">
        <v>24.957105200723898</v>
      </c>
      <c r="K6060">
        <v>21.879200000000001</v>
      </c>
    </row>
    <row r="6061" spans="1:11">
      <c r="A6061">
        <v>55</v>
      </c>
      <c r="B6061">
        <v>0</v>
      </c>
      <c r="C6061">
        <v>852</v>
      </c>
      <c r="D6061">
        <v>817</v>
      </c>
      <c r="E6061">
        <v>76</v>
      </c>
      <c r="F6061">
        <v>2</v>
      </c>
      <c r="G6061">
        <v>34</v>
      </c>
      <c r="H6061">
        <v>3423</v>
      </c>
      <c r="I6061">
        <v>409.47649505191401</v>
      </c>
      <c r="J6061">
        <v>22.472585521029799</v>
      </c>
      <c r="K6061">
        <v>20.025400000000001</v>
      </c>
    </row>
    <row r="6062" spans="1:11">
      <c r="A6062">
        <v>55</v>
      </c>
      <c r="B6062">
        <v>0</v>
      </c>
      <c r="C6062">
        <v>1141</v>
      </c>
      <c r="D6062">
        <v>421</v>
      </c>
      <c r="E6062">
        <v>51</v>
      </c>
      <c r="F6062">
        <v>1</v>
      </c>
      <c r="G6062">
        <v>19</v>
      </c>
      <c r="H6062">
        <v>1968</v>
      </c>
      <c r="I6062">
        <v>244.33174169558899</v>
      </c>
      <c r="J6062">
        <v>14.480248616650201</v>
      </c>
      <c r="K6062">
        <v>12.8544</v>
      </c>
    </row>
    <row r="6063" spans="1:11">
      <c r="A6063">
        <v>55</v>
      </c>
      <c r="B6063">
        <v>0</v>
      </c>
      <c r="C6063">
        <v>1009</v>
      </c>
      <c r="D6063">
        <v>861</v>
      </c>
      <c r="E6063">
        <v>53</v>
      </c>
      <c r="F6063">
        <v>1</v>
      </c>
      <c r="G6063">
        <v>25</v>
      </c>
      <c r="H6063">
        <v>2504</v>
      </c>
      <c r="I6063">
        <v>291.79787524928997</v>
      </c>
      <c r="J6063">
        <v>14.9819357894766</v>
      </c>
      <c r="K6063">
        <v>12.781599999999999</v>
      </c>
    </row>
    <row r="6064" spans="1:11">
      <c r="A6064">
        <v>55</v>
      </c>
      <c r="B6064">
        <v>0</v>
      </c>
      <c r="C6064">
        <v>689</v>
      </c>
      <c r="D6064">
        <v>422</v>
      </c>
      <c r="E6064">
        <v>61</v>
      </c>
      <c r="F6064">
        <v>2</v>
      </c>
      <c r="G6064">
        <v>26</v>
      </c>
      <c r="H6064">
        <v>2636</v>
      </c>
      <c r="I6064">
        <v>324.37632466010803</v>
      </c>
      <c r="J6064">
        <v>18.903713920814599</v>
      </c>
      <c r="K6064">
        <v>16.657599999999999</v>
      </c>
    </row>
    <row r="6065" spans="1:11">
      <c r="A6065">
        <v>55</v>
      </c>
      <c r="B6065">
        <v>0</v>
      </c>
      <c r="C6065">
        <v>5</v>
      </c>
      <c r="D6065">
        <v>1161</v>
      </c>
      <c r="E6065">
        <v>24</v>
      </c>
      <c r="F6065">
        <v>3</v>
      </c>
      <c r="G6065">
        <v>10</v>
      </c>
      <c r="H6065">
        <v>1037</v>
      </c>
      <c r="I6065">
        <v>124.703648703637</v>
      </c>
      <c r="J6065">
        <v>6.92626161792926</v>
      </c>
      <c r="K6065">
        <v>5.9973999999999998</v>
      </c>
    </row>
    <row r="6066" spans="1:11">
      <c r="A6066">
        <v>55</v>
      </c>
      <c r="B6066">
        <v>0</v>
      </c>
      <c r="C6066">
        <v>534</v>
      </c>
      <c r="D6066">
        <v>1349</v>
      </c>
      <c r="E6066">
        <v>33</v>
      </c>
      <c r="F6066">
        <v>1</v>
      </c>
      <c r="G6066">
        <v>13</v>
      </c>
      <c r="H6066">
        <v>1393</v>
      </c>
      <c r="I6066">
        <v>167.346944997511</v>
      </c>
      <c r="J6066">
        <v>9.2738934649908504</v>
      </c>
      <c r="K6066">
        <v>8.0286000000000008</v>
      </c>
    </row>
    <row r="6067" spans="1:11">
      <c r="A6067">
        <v>55</v>
      </c>
      <c r="B6067">
        <v>0</v>
      </c>
      <c r="C6067">
        <v>1018</v>
      </c>
      <c r="D6067">
        <v>194</v>
      </c>
      <c r="E6067">
        <v>3</v>
      </c>
      <c r="F6067">
        <v>6</v>
      </c>
      <c r="G6067">
        <v>0</v>
      </c>
      <c r="H6067">
        <v>90</v>
      </c>
      <c r="I6067">
        <v>14.071247279470301</v>
      </c>
      <c r="J6067">
        <v>1.0816653826392</v>
      </c>
      <c r="K6067">
        <v>1.044</v>
      </c>
    </row>
    <row r="6068" spans="1:11">
      <c r="A6068">
        <v>55</v>
      </c>
      <c r="B6068">
        <v>0</v>
      </c>
      <c r="C6068">
        <v>890</v>
      </c>
      <c r="D6068">
        <v>1153</v>
      </c>
      <c r="E6068">
        <v>47</v>
      </c>
      <c r="F6068">
        <v>1</v>
      </c>
      <c r="G6068">
        <v>18</v>
      </c>
      <c r="H6068">
        <v>1888</v>
      </c>
      <c r="I6068">
        <v>232.94205288011</v>
      </c>
      <c r="J6068">
        <v>13.6442515368195</v>
      </c>
      <c r="K6068">
        <v>11.9232</v>
      </c>
    </row>
    <row r="6069" spans="1:11">
      <c r="A6069">
        <v>55</v>
      </c>
      <c r="B6069">
        <v>0</v>
      </c>
      <c r="C6069">
        <v>666</v>
      </c>
      <c r="D6069">
        <v>79</v>
      </c>
      <c r="E6069">
        <v>37</v>
      </c>
      <c r="F6069">
        <v>2</v>
      </c>
      <c r="G6069">
        <v>15</v>
      </c>
      <c r="H6069">
        <v>1501</v>
      </c>
      <c r="I6069">
        <v>185.70137317747501</v>
      </c>
      <c r="J6069">
        <v>10.933887689198199</v>
      </c>
      <c r="K6069">
        <v>9.7897999999999996</v>
      </c>
    </row>
    <row r="6070" spans="1:11">
      <c r="A6070">
        <v>55</v>
      </c>
      <c r="B6070">
        <v>0</v>
      </c>
      <c r="C6070">
        <v>617</v>
      </c>
      <c r="D6070">
        <v>1398</v>
      </c>
      <c r="E6070">
        <v>26</v>
      </c>
      <c r="F6070">
        <v>6</v>
      </c>
      <c r="G6070">
        <v>10</v>
      </c>
      <c r="H6070">
        <v>1064</v>
      </c>
      <c r="I6070">
        <v>131.95453762565299</v>
      </c>
      <c r="J6070">
        <v>7.8045115157836804</v>
      </c>
      <c r="K6070">
        <v>6.6760000000000002</v>
      </c>
    </row>
    <row r="6071" spans="1:11">
      <c r="A6071">
        <v>55</v>
      </c>
      <c r="B6071">
        <v>0</v>
      </c>
      <c r="C6071">
        <v>809</v>
      </c>
      <c r="D6071">
        <v>183</v>
      </c>
      <c r="E6071">
        <v>45</v>
      </c>
      <c r="F6071">
        <v>1</v>
      </c>
      <c r="G6071">
        <v>18</v>
      </c>
      <c r="H6071">
        <v>1808</v>
      </c>
      <c r="I6071">
        <v>220.644510468763</v>
      </c>
      <c r="J6071">
        <v>12.6472763866376</v>
      </c>
      <c r="K6071">
        <v>11.1312</v>
      </c>
    </row>
    <row r="6072" spans="1:11">
      <c r="A6072">
        <v>55</v>
      </c>
      <c r="B6072">
        <v>0</v>
      </c>
      <c r="C6072">
        <v>762</v>
      </c>
      <c r="D6072">
        <v>1257</v>
      </c>
      <c r="E6072">
        <v>38</v>
      </c>
      <c r="F6072">
        <v>3</v>
      </c>
      <c r="G6072">
        <v>15</v>
      </c>
      <c r="H6072">
        <v>1585</v>
      </c>
      <c r="I6072">
        <v>188.374626741501</v>
      </c>
      <c r="J6072">
        <v>10.179759329178699</v>
      </c>
      <c r="K6072">
        <v>8.0969999999999995</v>
      </c>
    </row>
    <row r="6073" spans="1:11">
      <c r="A6073">
        <v>55</v>
      </c>
      <c r="B6073">
        <v>0</v>
      </c>
      <c r="C6073">
        <v>948</v>
      </c>
      <c r="D6073">
        <v>394</v>
      </c>
      <c r="E6073">
        <v>46</v>
      </c>
      <c r="F6073">
        <v>6</v>
      </c>
      <c r="G6073">
        <v>20</v>
      </c>
      <c r="H6073">
        <v>2068</v>
      </c>
      <c r="I6073">
        <v>249.955996127318</v>
      </c>
      <c r="J6073">
        <v>14.039857549134901</v>
      </c>
      <c r="K6073">
        <v>12.2264</v>
      </c>
    </row>
    <row r="6074" spans="1:11">
      <c r="A6074">
        <v>55</v>
      </c>
      <c r="B6074">
        <v>0</v>
      </c>
      <c r="C6074">
        <v>1012</v>
      </c>
      <c r="D6074">
        <v>434</v>
      </c>
      <c r="E6074">
        <v>52</v>
      </c>
      <c r="F6074">
        <v>2</v>
      </c>
      <c r="G6074">
        <v>23</v>
      </c>
      <c r="H6074">
        <v>2315</v>
      </c>
      <c r="I6074">
        <v>276.37112729082202</v>
      </c>
      <c r="J6074">
        <v>15.095943163645</v>
      </c>
      <c r="K6074">
        <v>13.116</v>
      </c>
    </row>
    <row r="6075" spans="1:11">
      <c r="A6075">
        <v>55</v>
      </c>
      <c r="B6075">
        <v>0</v>
      </c>
      <c r="C6075">
        <v>538</v>
      </c>
      <c r="D6075">
        <v>973</v>
      </c>
      <c r="E6075">
        <v>159</v>
      </c>
      <c r="F6075">
        <v>1</v>
      </c>
      <c r="G6075">
        <v>75</v>
      </c>
      <c r="H6075">
        <v>7573</v>
      </c>
      <c r="I6075">
        <v>892.02186071867095</v>
      </c>
      <c r="J6075">
        <v>47.138064236877597</v>
      </c>
      <c r="K6075">
        <v>40.813800000000001</v>
      </c>
    </row>
    <row r="6076" spans="1:11">
      <c r="A6076">
        <v>55</v>
      </c>
      <c r="B6076">
        <v>0</v>
      </c>
      <c r="C6076">
        <v>864</v>
      </c>
      <c r="D6076">
        <v>128</v>
      </c>
      <c r="E6076">
        <v>44</v>
      </c>
      <c r="F6076">
        <v>1</v>
      </c>
      <c r="G6076">
        <v>16</v>
      </c>
      <c r="H6076">
        <v>1686</v>
      </c>
      <c r="I6076">
        <v>211.253402339465</v>
      </c>
      <c r="J6076">
        <v>12.7287234238159</v>
      </c>
      <c r="K6076">
        <v>11.034000000000001</v>
      </c>
    </row>
    <row r="6077" spans="1:11">
      <c r="A6077">
        <v>55</v>
      </c>
      <c r="B6077">
        <v>0</v>
      </c>
      <c r="C6077">
        <v>652</v>
      </c>
      <c r="D6077">
        <v>653</v>
      </c>
      <c r="E6077">
        <v>56</v>
      </c>
      <c r="F6077">
        <v>2</v>
      </c>
      <c r="G6077">
        <v>25</v>
      </c>
      <c r="H6077">
        <v>2523</v>
      </c>
      <c r="I6077">
        <v>299.40106880236698</v>
      </c>
      <c r="J6077">
        <v>16.120083746680699</v>
      </c>
      <c r="K6077">
        <v>13.87</v>
      </c>
    </row>
    <row r="6078" spans="1:11">
      <c r="A6078">
        <v>55</v>
      </c>
      <c r="B6078">
        <v>0</v>
      </c>
      <c r="C6078">
        <v>823</v>
      </c>
      <c r="D6078">
        <v>1060</v>
      </c>
      <c r="E6078">
        <v>67</v>
      </c>
      <c r="F6078">
        <v>1</v>
      </c>
      <c r="G6078">
        <v>27</v>
      </c>
      <c r="H6078">
        <v>2777</v>
      </c>
      <c r="I6078">
        <v>337.20765115874798</v>
      </c>
      <c r="J6078">
        <v>19.128959720800299</v>
      </c>
      <c r="K6078">
        <v>16.5686</v>
      </c>
    </row>
    <row r="6079" spans="1:11">
      <c r="A6079">
        <v>55</v>
      </c>
      <c r="B6079">
        <v>0</v>
      </c>
      <c r="C6079">
        <v>350</v>
      </c>
      <c r="D6079">
        <v>974</v>
      </c>
      <c r="E6079">
        <v>62</v>
      </c>
      <c r="F6079">
        <v>2</v>
      </c>
      <c r="G6079">
        <v>25</v>
      </c>
      <c r="H6079">
        <v>2528</v>
      </c>
      <c r="I6079">
        <v>316.094922452101</v>
      </c>
      <c r="J6079">
        <v>18.975816187979898</v>
      </c>
      <c r="K6079">
        <v>17.187999999999999</v>
      </c>
    </row>
    <row r="6080" spans="1:11">
      <c r="A6080">
        <v>55</v>
      </c>
      <c r="B6080">
        <v>0</v>
      </c>
      <c r="C6080">
        <v>807</v>
      </c>
      <c r="D6080">
        <v>756</v>
      </c>
      <c r="E6080">
        <v>83</v>
      </c>
      <c r="F6080">
        <v>1</v>
      </c>
      <c r="G6080">
        <v>35</v>
      </c>
      <c r="H6080">
        <v>3596</v>
      </c>
      <c r="I6080">
        <v>434.663087919828</v>
      </c>
      <c r="J6080">
        <v>24.417174283688102</v>
      </c>
      <c r="K6080">
        <v>20.729600000000001</v>
      </c>
    </row>
    <row r="6081" spans="1:11">
      <c r="A6081">
        <v>55</v>
      </c>
      <c r="B6081">
        <v>0</v>
      </c>
      <c r="C6081">
        <v>306</v>
      </c>
      <c r="D6081">
        <v>142</v>
      </c>
      <c r="E6081">
        <v>38</v>
      </c>
      <c r="F6081">
        <v>1</v>
      </c>
      <c r="G6081">
        <v>15</v>
      </c>
      <c r="H6081">
        <v>1506</v>
      </c>
      <c r="I6081">
        <v>184.878338374186</v>
      </c>
      <c r="J6081">
        <v>10.723637442584501</v>
      </c>
      <c r="K6081">
        <v>9.7096</v>
      </c>
    </row>
    <row r="6082" spans="1:11">
      <c r="A6082">
        <v>55</v>
      </c>
      <c r="B6082">
        <v>0</v>
      </c>
      <c r="C6082">
        <v>947</v>
      </c>
      <c r="D6082">
        <v>805</v>
      </c>
      <c r="E6082">
        <v>73</v>
      </c>
      <c r="F6082">
        <v>2</v>
      </c>
      <c r="G6082">
        <v>33</v>
      </c>
      <c r="H6082">
        <v>3365</v>
      </c>
      <c r="I6082">
        <v>400.11873237827803</v>
      </c>
      <c r="J6082">
        <v>21.647805893438701</v>
      </c>
      <c r="K6082">
        <v>18.277999999999999</v>
      </c>
    </row>
    <row r="6083" spans="1:11">
      <c r="A6083">
        <v>55</v>
      </c>
      <c r="B6083">
        <v>0</v>
      </c>
      <c r="C6083">
        <v>812</v>
      </c>
      <c r="D6083">
        <v>1477</v>
      </c>
      <c r="E6083">
        <v>1</v>
      </c>
      <c r="F6083">
        <v>3</v>
      </c>
      <c r="G6083">
        <v>0</v>
      </c>
      <c r="H6083">
        <v>3</v>
      </c>
      <c r="I6083">
        <v>1.7320508075688801</v>
      </c>
      <c r="J6083">
        <v>0.17058722109232</v>
      </c>
      <c r="K6083">
        <v>5.8200000000000002E-2</v>
      </c>
    </row>
    <row r="6084" spans="1:11">
      <c r="A6084">
        <v>55</v>
      </c>
      <c r="B6084">
        <v>0</v>
      </c>
      <c r="C6084">
        <v>200</v>
      </c>
      <c r="D6084">
        <v>221</v>
      </c>
      <c r="E6084">
        <v>36</v>
      </c>
      <c r="F6084">
        <v>1</v>
      </c>
      <c r="G6084">
        <v>16</v>
      </c>
      <c r="H6084">
        <v>1606</v>
      </c>
      <c r="I6084">
        <v>188.98677202386401</v>
      </c>
      <c r="J6084">
        <v>9.9617468347674905</v>
      </c>
      <c r="K6084">
        <v>8.5012000000000008</v>
      </c>
    </row>
    <row r="6085" spans="1:11">
      <c r="A6085">
        <v>55</v>
      </c>
      <c r="B6085">
        <v>0</v>
      </c>
      <c r="C6085">
        <v>258</v>
      </c>
      <c r="D6085">
        <v>801</v>
      </c>
      <c r="E6085">
        <v>58</v>
      </c>
      <c r="F6085">
        <v>1</v>
      </c>
      <c r="G6085">
        <v>23</v>
      </c>
      <c r="H6085">
        <v>2364</v>
      </c>
      <c r="I6085">
        <v>288.072907438377</v>
      </c>
      <c r="J6085">
        <v>16.4623935076282</v>
      </c>
      <c r="K6085">
        <v>14.511200000000001</v>
      </c>
    </row>
    <row r="6086" spans="1:11">
      <c r="A6086">
        <v>55</v>
      </c>
      <c r="B6086">
        <v>0</v>
      </c>
      <c r="C6086">
        <v>806</v>
      </c>
      <c r="D6086">
        <v>444</v>
      </c>
      <c r="E6086">
        <v>60</v>
      </c>
      <c r="F6086">
        <v>1</v>
      </c>
      <c r="G6086">
        <v>24</v>
      </c>
      <c r="H6086">
        <v>2463</v>
      </c>
      <c r="I6086">
        <v>299.49457424133698</v>
      </c>
      <c r="J6086">
        <v>17.0391637118727</v>
      </c>
      <c r="K6086">
        <v>15.0426</v>
      </c>
    </row>
    <row r="6087" spans="1:11">
      <c r="A6087">
        <v>55</v>
      </c>
      <c r="B6087">
        <v>0</v>
      </c>
      <c r="C6087">
        <v>727</v>
      </c>
      <c r="D6087">
        <v>198</v>
      </c>
      <c r="E6087">
        <v>42</v>
      </c>
      <c r="F6087">
        <v>1</v>
      </c>
      <c r="G6087">
        <v>16</v>
      </c>
      <c r="H6087">
        <v>1695</v>
      </c>
      <c r="I6087">
        <v>206.25469691621601</v>
      </c>
      <c r="J6087">
        <v>11.7519147376077</v>
      </c>
      <c r="K6087">
        <v>10.387</v>
      </c>
    </row>
    <row r="6088" spans="1:11">
      <c r="A6088">
        <v>55</v>
      </c>
      <c r="B6088">
        <v>0</v>
      </c>
      <c r="C6088">
        <v>705</v>
      </c>
      <c r="D6088">
        <v>1426</v>
      </c>
      <c r="E6088">
        <v>26</v>
      </c>
      <c r="F6088">
        <v>1</v>
      </c>
      <c r="G6088">
        <v>12</v>
      </c>
      <c r="H6088">
        <v>1239</v>
      </c>
      <c r="I6088">
        <v>144.73769377739899</v>
      </c>
      <c r="J6088">
        <v>7.4818380094733401</v>
      </c>
      <c r="K6088">
        <v>6.5056000000000003</v>
      </c>
    </row>
    <row r="6089" spans="1:11">
      <c r="A6089">
        <v>55</v>
      </c>
      <c r="B6089">
        <v>0</v>
      </c>
      <c r="C6089">
        <v>751</v>
      </c>
      <c r="D6089">
        <v>399</v>
      </c>
      <c r="E6089">
        <v>60</v>
      </c>
      <c r="F6089">
        <v>1</v>
      </c>
      <c r="G6089">
        <v>23</v>
      </c>
      <c r="H6089">
        <v>2365</v>
      </c>
      <c r="I6089">
        <v>293.31382510887602</v>
      </c>
      <c r="J6089">
        <v>17.349567717957701</v>
      </c>
      <c r="K6089">
        <v>14.785</v>
      </c>
    </row>
    <row r="6090" spans="1:11">
      <c r="A6090">
        <v>55</v>
      </c>
      <c r="B6090">
        <v>0</v>
      </c>
      <c r="C6090">
        <v>694</v>
      </c>
      <c r="D6090">
        <v>612</v>
      </c>
      <c r="E6090">
        <v>65</v>
      </c>
      <c r="F6090">
        <v>2</v>
      </c>
      <c r="G6090">
        <v>26</v>
      </c>
      <c r="H6090">
        <v>2672</v>
      </c>
      <c r="I6090">
        <v>321.74524083504298</v>
      </c>
      <c r="J6090">
        <v>17.923213997495001</v>
      </c>
      <c r="K6090">
        <v>15.432</v>
      </c>
    </row>
    <row r="6091" spans="1:11">
      <c r="A6091">
        <v>55</v>
      </c>
      <c r="B6091">
        <v>0</v>
      </c>
      <c r="C6091">
        <v>176</v>
      </c>
      <c r="D6091">
        <v>507</v>
      </c>
      <c r="E6091">
        <v>47</v>
      </c>
      <c r="F6091">
        <v>3</v>
      </c>
      <c r="G6091">
        <v>19</v>
      </c>
      <c r="H6091">
        <v>1916</v>
      </c>
      <c r="I6091">
        <v>236.58824991956001</v>
      </c>
      <c r="J6091">
        <v>13.8792795202056</v>
      </c>
      <c r="K6091">
        <v>11.9168</v>
      </c>
    </row>
    <row r="6092" spans="1:11">
      <c r="A6092">
        <v>55</v>
      </c>
      <c r="B6092">
        <v>0</v>
      </c>
      <c r="C6092">
        <v>245</v>
      </c>
      <c r="D6092">
        <v>1041</v>
      </c>
      <c r="E6092">
        <v>45</v>
      </c>
      <c r="F6092">
        <v>1</v>
      </c>
      <c r="G6092">
        <v>18</v>
      </c>
      <c r="H6092">
        <v>1805</v>
      </c>
      <c r="I6092">
        <v>222.470222726548</v>
      </c>
      <c r="J6092">
        <v>13.0049029215908</v>
      </c>
      <c r="K6092">
        <v>11.4</v>
      </c>
    </row>
    <row r="6093" spans="1:11">
      <c r="A6093">
        <v>55</v>
      </c>
      <c r="B6093">
        <v>0</v>
      </c>
      <c r="C6093">
        <v>112</v>
      </c>
      <c r="D6093">
        <v>234</v>
      </c>
      <c r="E6093">
        <v>36</v>
      </c>
      <c r="F6093">
        <v>1</v>
      </c>
      <c r="G6093">
        <v>15</v>
      </c>
      <c r="H6093">
        <v>1516</v>
      </c>
      <c r="I6093">
        <v>180.32193432857801</v>
      </c>
      <c r="J6093">
        <v>9.76393363353111</v>
      </c>
      <c r="K6093">
        <v>8.4271999999999991</v>
      </c>
    </row>
    <row r="6094" spans="1:11">
      <c r="A6094">
        <v>55</v>
      </c>
      <c r="B6094">
        <v>0</v>
      </c>
      <c r="C6094">
        <v>324</v>
      </c>
      <c r="D6094">
        <v>416</v>
      </c>
      <c r="E6094">
        <v>51</v>
      </c>
      <c r="F6094">
        <v>2</v>
      </c>
      <c r="G6094">
        <v>20</v>
      </c>
      <c r="H6094">
        <v>2096</v>
      </c>
      <c r="I6094">
        <v>256.25768281165699</v>
      </c>
      <c r="J6094">
        <v>14.7430797325389</v>
      </c>
      <c r="K6094">
        <v>13.3584</v>
      </c>
    </row>
    <row r="6095" spans="1:11">
      <c r="A6095">
        <v>55</v>
      </c>
      <c r="B6095">
        <v>0</v>
      </c>
      <c r="C6095">
        <v>346</v>
      </c>
      <c r="D6095">
        <v>932</v>
      </c>
      <c r="E6095">
        <v>56</v>
      </c>
      <c r="F6095">
        <v>2</v>
      </c>
      <c r="G6095">
        <v>24</v>
      </c>
      <c r="H6095">
        <v>2454</v>
      </c>
      <c r="I6095">
        <v>299.989999833328</v>
      </c>
      <c r="J6095">
        <v>17.254808025591</v>
      </c>
      <c r="K6095">
        <v>15.272399999999999</v>
      </c>
    </row>
    <row r="6096" spans="1:11">
      <c r="A6096">
        <v>55</v>
      </c>
      <c r="B6096">
        <v>0</v>
      </c>
      <c r="C6096">
        <v>926</v>
      </c>
      <c r="D6096">
        <v>164</v>
      </c>
      <c r="E6096">
        <v>46</v>
      </c>
      <c r="F6096">
        <v>2</v>
      </c>
      <c r="G6096">
        <v>17</v>
      </c>
      <c r="H6096">
        <v>1778</v>
      </c>
      <c r="I6096">
        <v>228.57821418499199</v>
      </c>
      <c r="J6096">
        <v>14.364943438802699</v>
      </c>
      <c r="K6096">
        <v>12.0296</v>
      </c>
    </row>
    <row r="6097" spans="1:11">
      <c r="A6097">
        <v>55</v>
      </c>
      <c r="B6097">
        <v>0</v>
      </c>
      <c r="C6097">
        <v>709</v>
      </c>
      <c r="D6097">
        <v>1342</v>
      </c>
      <c r="E6097">
        <v>29</v>
      </c>
      <c r="F6097">
        <v>2</v>
      </c>
      <c r="G6097">
        <v>12</v>
      </c>
      <c r="H6097">
        <v>1270</v>
      </c>
      <c r="I6097">
        <v>153.068612066615</v>
      </c>
      <c r="J6097">
        <v>8.5445889310135907</v>
      </c>
      <c r="K6097">
        <v>7.6639999999999997</v>
      </c>
    </row>
    <row r="6098" spans="1:11">
      <c r="A6098">
        <v>55</v>
      </c>
      <c r="B6098">
        <v>0</v>
      </c>
      <c r="C6098">
        <v>5</v>
      </c>
      <c r="D6098">
        <v>411</v>
      </c>
      <c r="E6098">
        <v>31</v>
      </c>
      <c r="F6098">
        <v>1</v>
      </c>
      <c r="G6098">
        <v>11</v>
      </c>
      <c r="H6098">
        <v>1191</v>
      </c>
      <c r="I6098">
        <v>148.84555754203799</v>
      </c>
      <c r="J6098">
        <v>8.9275920605726604</v>
      </c>
      <c r="K6098">
        <v>7.3461999999999996</v>
      </c>
    </row>
    <row r="6099" spans="1:11">
      <c r="A6099">
        <v>55</v>
      </c>
      <c r="B6099">
        <v>0</v>
      </c>
      <c r="C6099">
        <v>1118</v>
      </c>
      <c r="D6099">
        <v>785</v>
      </c>
      <c r="E6099">
        <v>50</v>
      </c>
      <c r="F6099">
        <v>1</v>
      </c>
      <c r="G6099">
        <v>19</v>
      </c>
      <c r="H6099">
        <v>1932</v>
      </c>
      <c r="I6099">
        <v>239.57044892891099</v>
      </c>
      <c r="J6099">
        <v>14.166072144387799</v>
      </c>
      <c r="K6099">
        <v>12.1152</v>
      </c>
    </row>
    <row r="6100" spans="1:11">
      <c r="A6100">
        <v>55</v>
      </c>
      <c r="B6100">
        <v>0</v>
      </c>
      <c r="C6100">
        <v>13</v>
      </c>
      <c r="D6100">
        <v>493</v>
      </c>
      <c r="E6100">
        <v>31</v>
      </c>
      <c r="F6100">
        <v>5</v>
      </c>
      <c r="G6100">
        <v>13</v>
      </c>
      <c r="H6100">
        <v>1338</v>
      </c>
      <c r="I6100">
        <v>161.11486585662999</v>
      </c>
      <c r="J6100">
        <v>8.9752771544950107</v>
      </c>
      <c r="K6100">
        <v>7.8247999999999998</v>
      </c>
    </row>
    <row r="6101" spans="1:11">
      <c r="A6101">
        <v>55</v>
      </c>
      <c r="B6101">
        <v>0</v>
      </c>
      <c r="C6101">
        <v>403</v>
      </c>
      <c r="D6101">
        <v>1183</v>
      </c>
      <c r="E6101">
        <v>43</v>
      </c>
      <c r="F6101">
        <v>2</v>
      </c>
      <c r="G6101">
        <v>18</v>
      </c>
      <c r="H6101">
        <v>1890</v>
      </c>
      <c r="I6101">
        <v>225.06887834616299</v>
      </c>
      <c r="J6101">
        <v>12.220883765096501</v>
      </c>
      <c r="K6101">
        <v>10.568</v>
      </c>
    </row>
    <row r="6102" spans="1:11">
      <c r="A6102">
        <v>55</v>
      </c>
      <c r="B6102">
        <v>0</v>
      </c>
      <c r="C6102">
        <v>891</v>
      </c>
      <c r="D6102">
        <v>374</v>
      </c>
      <c r="E6102">
        <v>49</v>
      </c>
      <c r="F6102">
        <v>1</v>
      </c>
      <c r="G6102">
        <v>20</v>
      </c>
      <c r="H6102">
        <v>2053</v>
      </c>
      <c r="I6102">
        <v>245.916652547159</v>
      </c>
      <c r="J6102">
        <v>13.5376918268958</v>
      </c>
      <c r="K6102">
        <v>11.7182</v>
      </c>
    </row>
    <row r="6103" spans="1:11">
      <c r="A6103">
        <v>55</v>
      </c>
      <c r="B6103">
        <v>0</v>
      </c>
      <c r="C6103">
        <v>1083</v>
      </c>
      <c r="D6103">
        <v>30</v>
      </c>
      <c r="E6103">
        <v>0</v>
      </c>
      <c r="F6103">
        <v>100</v>
      </c>
      <c r="G6103">
        <v>0</v>
      </c>
      <c r="H6103">
        <v>0</v>
      </c>
      <c r="I6103">
        <v>0</v>
      </c>
      <c r="J6103">
        <v>0</v>
      </c>
      <c r="K6103">
        <v>0</v>
      </c>
    </row>
    <row r="6104" spans="1:11">
      <c r="A6104">
        <v>55</v>
      </c>
      <c r="B6104">
        <v>0</v>
      </c>
      <c r="C6104">
        <v>491</v>
      </c>
      <c r="D6104">
        <v>1051</v>
      </c>
      <c r="E6104">
        <v>113</v>
      </c>
      <c r="F6104">
        <v>1</v>
      </c>
      <c r="G6104">
        <v>52</v>
      </c>
      <c r="H6104">
        <v>5238</v>
      </c>
      <c r="I6104">
        <v>617.09966780091497</v>
      </c>
      <c r="J6104">
        <v>32.625995770244302</v>
      </c>
      <c r="K6104">
        <v>28.3904</v>
      </c>
    </row>
    <row r="6105" spans="1:11">
      <c r="A6105">
        <v>55</v>
      </c>
      <c r="B6105">
        <v>0</v>
      </c>
      <c r="C6105">
        <v>133</v>
      </c>
      <c r="D6105">
        <v>385</v>
      </c>
      <c r="E6105">
        <v>40</v>
      </c>
      <c r="F6105">
        <v>1</v>
      </c>
      <c r="G6105">
        <v>15</v>
      </c>
      <c r="H6105">
        <v>1566</v>
      </c>
      <c r="I6105">
        <v>192.75891678467201</v>
      </c>
      <c r="J6105">
        <v>11.2394127960494</v>
      </c>
      <c r="K6105">
        <v>9.8724000000000007</v>
      </c>
    </row>
    <row r="6106" spans="1:11">
      <c r="A6106">
        <v>55</v>
      </c>
      <c r="B6106">
        <v>0</v>
      </c>
      <c r="C6106">
        <v>1035</v>
      </c>
      <c r="D6106">
        <v>424</v>
      </c>
      <c r="E6106">
        <v>47</v>
      </c>
      <c r="F6106">
        <v>1</v>
      </c>
      <c r="G6106">
        <v>20</v>
      </c>
      <c r="H6106">
        <v>2056</v>
      </c>
      <c r="I6106">
        <v>250.85055311878401</v>
      </c>
      <c r="J6106">
        <v>14.371722235000201</v>
      </c>
      <c r="K6106">
        <v>12.8</v>
      </c>
    </row>
    <row r="6107" spans="1:11">
      <c r="A6107">
        <v>55</v>
      </c>
      <c r="B6107">
        <v>0</v>
      </c>
      <c r="C6107">
        <v>642</v>
      </c>
      <c r="D6107">
        <v>307</v>
      </c>
      <c r="E6107">
        <v>48</v>
      </c>
      <c r="F6107">
        <v>2</v>
      </c>
      <c r="G6107">
        <v>18</v>
      </c>
      <c r="H6107">
        <v>1841</v>
      </c>
      <c r="I6107">
        <v>227.91884520592001</v>
      </c>
      <c r="J6107">
        <v>13.4365881085936</v>
      </c>
      <c r="K6107">
        <v>11.9992</v>
      </c>
    </row>
    <row r="6108" spans="1:11">
      <c r="A6108">
        <v>55</v>
      </c>
      <c r="B6108">
        <v>0</v>
      </c>
      <c r="C6108">
        <v>191</v>
      </c>
      <c r="D6108">
        <v>1340</v>
      </c>
      <c r="E6108">
        <v>24</v>
      </c>
      <c r="F6108">
        <v>2</v>
      </c>
      <c r="G6108">
        <v>9</v>
      </c>
      <c r="H6108">
        <v>973</v>
      </c>
      <c r="I6108">
        <v>118.046600967584</v>
      </c>
      <c r="J6108">
        <v>6.68409305740128</v>
      </c>
      <c r="K6108">
        <v>5.5186000000000002</v>
      </c>
    </row>
    <row r="6109" spans="1:11">
      <c r="A6109">
        <v>55</v>
      </c>
      <c r="B6109">
        <v>0</v>
      </c>
      <c r="C6109">
        <v>159</v>
      </c>
      <c r="D6109">
        <v>256</v>
      </c>
      <c r="E6109">
        <v>35</v>
      </c>
      <c r="F6109">
        <v>1</v>
      </c>
      <c r="G6109">
        <v>15</v>
      </c>
      <c r="H6109">
        <v>1578</v>
      </c>
      <c r="I6109">
        <v>185.811732675846</v>
      </c>
      <c r="J6109">
        <v>9.8107899783860404</v>
      </c>
      <c r="K6109">
        <v>8.42</v>
      </c>
    </row>
    <row r="6110" spans="1:11">
      <c r="A6110">
        <v>55</v>
      </c>
      <c r="B6110">
        <v>0</v>
      </c>
      <c r="C6110">
        <v>683</v>
      </c>
      <c r="D6110">
        <v>1315</v>
      </c>
      <c r="E6110">
        <v>29</v>
      </c>
      <c r="F6110">
        <v>2</v>
      </c>
      <c r="G6110">
        <v>12</v>
      </c>
      <c r="H6110">
        <v>1209</v>
      </c>
      <c r="I6110">
        <v>149.789852793839</v>
      </c>
      <c r="J6110">
        <v>8.8431838157984703</v>
      </c>
      <c r="K6110">
        <v>7.4042000000000003</v>
      </c>
    </row>
    <row r="6111" spans="1:11">
      <c r="A6111">
        <v>55</v>
      </c>
      <c r="B6111">
        <v>0</v>
      </c>
      <c r="C6111">
        <v>121</v>
      </c>
      <c r="D6111">
        <v>1131</v>
      </c>
      <c r="E6111">
        <v>29</v>
      </c>
      <c r="F6111">
        <v>2</v>
      </c>
      <c r="G6111">
        <v>12</v>
      </c>
      <c r="H6111">
        <v>1226</v>
      </c>
      <c r="I6111">
        <v>150.26643005009501</v>
      </c>
      <c r="J6111">
        <v>8.6886362566285396</v>
      </c>
      <c r="K6111">
        <v>7.5852000000000004</v>
      </c>
    </row>
    <row r="6112" spans="1:11">
      <c r="A6112">
        <v>55</v>
      </c>
      <c r="B6112">
        <v>0</v>
      </c>
      <c r="C6112">
        <v>17</v>
      </c>
      <c r="D6112">
        <v>93</v>
      </c>
      <c r="E6112">
        <v>0</v>
      </c>
      <c r="F6112">
        <v>100</v>
      </c>
      <c r="G6112">
        <v>0</v>
      </c>
      <c r="H6112">
        <v>0</v>
      </c>
      <c r="I6112">
        <v>0</v>
      </c>
      <c r="J6112">
        <v>0</v>
      </c>
      <c r="K6112">
        <v>0</v>
      </c>
    </row>
    <row r="6113" spans="1:11">
      <c r="A6113">
        <v>55</v>
      </c>
      <c r="B6113">
        <v>0</v>
      </c>
      <c r="C6113">
        <v>255</v>
      </c>
      <c r="D6113">
        <v>838</v>
      </c>
      <c r="E6113">
        <v>53</v>
      </c>
      <c r="F6113">
        <v>3</v>
      </c>
      <c r="G6113">
        <v>25</v>
      </c>
      <c r="H6113">
        <v>2552</v>
      </c>
      <c r="I6113">
        <v>297.43234524846201</v>
      </c>
      <c r="J6113">
        <v>15.2770939644947</v>
      </c>
      <c r="K6113">
        <v>13.0992</v>
      </c>
    </row>
    <row r="6114" spans="1:11">
      <c r="A6114">
        <v>55</v>
      </c>
      <c r="B6114">
        <v>0</v>
      </c>
      <c r="C6114">
        <v>622</v>
      </c>
      <c r="D6114">
        <v>82</v>
      </c>
      <c r="E6114">
        <v>37</v>
      </c>
      <c r="F6114">
        <v>2</v>
      </c>
      <c r="G6114">
        <v>15</v>
      </c>
      <c r="H6114">
        <v>1500</v>
      </c>
      <c r="I6114">
        <v>184.455956802701</v>
      </c>
      <c r="J6114">
        <v>10.7349895202557</v>
      </c>
      <c r="K6114">
        <v>8.8800000000000008</v>
      </c>
    </row>
    <row r="6115" spans="1:11">
      <c r="A6115">
        <v>55</v>
      </c>
      <c r="B6115">
        <v>0</v>
      </c>
      <c r="C6115">
        <v>677</v>
      </c>
      <c r="D6115">
        <v>943</v>
      </c>
      <c r="E6115">
        <v>85</v>
      </c>
      <c r="F6115">
        <v>1</v>
      </c>
      <c r="G6115">
        <v>36</v>
      </c>
      <c r="H6115">
        <v>3691</v>
      </c>
      <c r="I6115">
        <v>445.42676165672901</v>
      </c>
      <c r="J6115">
        <v>24.933950749931299</v>
      </c>
      <c r="K6115">
        <v>21.593800000000002</v>
      </c>
    </row>
    <row r="6116" spans="1:11">
      <c r="A6116">
        <v>55</v>
      </c>
      <c r="B6116">
        <v>0</v>
      </c>
      <c r="C6116">
        <v>709</v>
      </c>
      <c r="D6116">
        <v>260</v>
      </c>
      <c r="E6116">
        <v>43</v>
      </c>
      <c r="F6116">
        <v>3</v>
      </c>
      <c r="G6116">
        <v>17</v>
      </c>
      <c r="H6116">
        <v>1739</v>
      </c>
      <c r="I6116">
        <v>214.785939949523</v>
      </c>
      <c r="J6116">
        <v>12.606264315807399</v>
      </c>
      <c r="K6116">
        <v>10.4826</v>
      </c>
    </row>
    <row r="6117" spans="1:11">
      <c r="A6117">
        <v>55</v>
      </c>
      <c r="B6117">
        <v>0</v>
      </c>
      <c r="C6117">
        <v>549</v>
      </c>
      <c r="D6117">
        <v>1270</v>
      </c>
      <c r="E6117">
        <v>38</v>
      </c>
      <c r="F6117">
        <v>2</v>
      </c>
      <c r="G6117">
        <v>15</v>
      </c>
      <c r="H6117">
        <v>1593</v>
      </c>
      <c r="I6117">
        <v>196.98984745412599</v>
      </c>
      <c r="J6117">
        <v>11.5881448040659</v>
      </c>
      <c r="K6117">
        <v>9.9987999999999992</v>
      </c>
    </row>
    <row r="6118" spans="1:11">
      <c r="A6118">
        <v>55</v>
      </c>
      <c r="B6118">
        <v>0</v>
      </c>
      <c r="C6118">
        <v>408</v>
      </c>
      <c r="D6118">
        <v>1134</v>
      </c>
      <c r="E6118">
        <v>54</v>
      </c>
      <c r="F6118">
        <v>2</v>
      </c>
      <c r="G6118">
        <v>21</v>
      </c>
      <c r="H6118">
        <v>2159</v>
      </c>
      <c r="I6118">
        <v>271.505064409488</v>
      </c>
      <c r="J6118">
        <v>16.462742784846</v>
      </c>
      <c r="K6118">
        <v>14.9582</v>
      </c>
    </row>
    <row r="6119" spans="1:11">
      <c r="A6119">
        <v>55</v>
      </c>
      <c r="B6119">
        <v>0</v>
      </c>
      <c r="C6119">
        <v>876</v>
      </c>
      <c r="D6119">
        <v>277</v>
      </c>
      <c r="E6119">
        <v>47</v>
      </c>
      <c r="F6119">
        <v>1</v>
      </c>
      <c r="G6119">
        <v>18</v>
      </c>
      <c r="H6119">
        <v>1889</v>
      </c>
      <c r="I6119">
        <v>231.41088997711401</v>
      </c>
      <c r="J6119">
        <v>13.3670452980455</v>
      </c>
      <c r="K6119">
        <v>11.3588</v>
      </c>
    </row>
    <row r="6120" spans="1:11">
      <c r="A6120">
        <v>55</v>
      </c>
      <c r="B6120">
        <v>0</v>
      </c>
      <c r="C6120">
        <v>643</v>
      </c>
      <c r="D6120">
        <v>853</v>
      </c>
      <c r="E6120">
        <v>76</v>
      </c>
      <c r="F6120">
        <v>5</v>
      </c>
      <c r="G6120">
        <v>34</v>
      </c>
      <c r="H6120">
        <v>3409</v>
      </c>
      <c r="I6120">
        <v>413.37755139823503</v>
      </c>
      <c r="J6120">
        <v>23.381229651153902</v>
      </c>
      <c r="K6120">
        <v>20.784600000000001</v>
      </c>
    </row>
    <row r="6121" spans="1:11">
      <c r="A6121">
        <v>55</v>
      </c>
      <c r="B6121">
        <v>0</v>
      </c>
      <c r="C6121">
        <v>1043</v>
      </c>
      <c r="D6121">
        <v>1452</v>
      </c>
      <c r="E6121">
        <v>0</v>
      </c>
      <c r="F6121">
        <v>100</v>
      </c>
      <c r="G6121">
        <v>0</v>
      </c>
      <c r="H6121">
        <v>0</v>
      </c>
      <c r="I6121">
        <v>0</v>
      </c>
      <c r="J6121">
        <v>0</v>
      </c>
      <c r="K6121">
        <v>0</v>
      </c>
    </row>
    <row r="6122" spans="1:11">
      <c r="A6122">
        <v>55</v>
      </c>
      <c r="B6122">
        <v>0</v>
      </c>
      <c r="C6122">
        <v>987</v>
      </c>
      <c r="D6122">
        <v>379</v>
      </c>
      <c r="E6122">
        <v>48</v>
      </c>
      <c r="F6122">
        <v>2</v>
      </c>
      <c r="G6122">
        <v>19</v>
      </c>
      <c r="H6122">
        <v>1975</v>
      </c>
      <c r="I6122">
        <v>241.13689058292201</v>
      </c>
      <c r="J6122">
        <v>13.835009938558001</v>
      </c>
      <c r="K6122">
        <v>12.265000000000001</v>
      </c>
    </row>
    <row r="6123" spans="1:11">
      <c r="A6123">
        <v>55</v>
      </c>
      <c r="B6123">
        <v>0</v>
      </c>
      <c r="C6123">
        <v>1116</v>
      </c>
      <c r="D6123">
        <v>852</v>
      </c>
      <c r="E6123">
        <v>47</v>
      </c>
      <c r="F6123">
        <v>5</v>
      </c>
      <c r="G6123">
        <v>19</v>
      </c>
      <c r="H6123">
        <v>1913</v>
      </c>
      <c r="I6123">
        <v>234.09186231050401</v>
      </c>
      <c r="J6123">
        <v>13.491964275078701</v>
      </c>
      <c r="K6123">
        <v>11.524800000000001</v>
      </c>
    </row>
    <row r="6124" spans="1:11">
      <c r="A6124">
        <v>55</v>
      </c>
      <c r="B6124">
        <v>0</v>
      </c>
      <c r="C6124">
        <v>880</v>
      </c>
      <c r="D6124">
        <v>842</v>
      </c>
      <c r="E6124">
        <v>72</v>
      </c>
      <c r="F6124">
        <v>1</v>
      </c>
      <c r="G6124">
        <v>29</v>
      </c>
      <c r="H6124">
        <v>2998</v>
      </c>
      <c r="I6124">
        <v>362.43896037815801</v>
      </c>
      <c r="J6124">
        <v>20.3671205623181</v>
      </c>
      <c r="K6124">
        <v>16.840800000000002</v>
      </c>
    </row>
    <row r="6125" spans="1:11">
      <c r="A6125">
        <v>55</v>
      </c>
      <c r="B6125">
        <v>0</v>
      </c>
      <c r="C6125">
        <v>928</v>
      </c>
      <c r="D6125">
        <v>833</v>
      </c>
      <c r="E6125">
        <v>66</v>
      </c>
      <c r="F6125">
        <v>2</v>
      </c>
      <c r="G6125">
        <v>29</v>
      </c>
      <c r="H6125">
        <v>2922</v>
      </c>
      <c r="I6125">
        <v>349.130348150945</v>
      </c>
      <c r="J6125">
        <v>19.107893656811001</v>
      </c>
      <c r="K6125">
        <v>16.415600000000001</v>
      </c>
    </row>
    <row r="6126" spans="1:11">
      <c r="A6126">
        <v>55</v>
      </c>
      <c r="B6126">
        <v>0</v>
      </c>
      <c r="C6126">
        <v>179</v>
      </c>
      <c r="D6126">
        <v>840</v>
      </c>
      <c r="E6126">
        <v>48</v>
      </c>
      <c r="F6126">
        <v>3</v>
      </c>
      <c r="G6126">
        <v>18</v>
      </c>
      <c r="H6126">
        <v>1832</v>
      </c>
      <c r="I6126">
        <v>233.92733914615499</v>
      </c>
      <c r="J6126">
        <v>14.5463947423408</v>
      </c>
      <c r="K6126">
        <v>12.9856</v>
      </c>
    </row>
    <row r="6127" spans="1:11">
      <c r="A6127">
        <v>55</v>
      </c>
      <c r="B6127">
        <v>0</v>
      </c>
      <c r="C6127">
        <v>604</v>
      </c>
      <c r="D6127">
        <v>1485</v>
      </c>
      <c r="E6127">
        <v>1</v>
      </c>
      <c r="F6127">
        <v>9</v>
      </c>
      <c r="G6127">
        <v>0</v>
      </c>
      <c r="H6127">
        <v>9</v>
      </c>
      <c r="I6127">
        <v>3</v>
      </c>
      <c r="J6127">
        <v>0.28618176042508398</v>
      </c>
      <c r="K6127">
        <v>0.1638</v>
      </c>
    </row>
    <row r="6128" spans="1:11">
      <c r="A6128">
        <v>55</v>
      </c>
      <c r="B6128">
        <v>0</v>
      </c>
      <c r="C6128">
        <v>139</v>
      </c>
      <c r="D6128">
        <v>960</v>
      </c>
      <c r="E6128">
        <v>37</v>
      </c>
      <c r="F6128">
        <v>2</v>
      </c>
      <c r="G6128">
        <v>15</v>
      </c>
      <c r="H6128">
        <v>1532</v>
      </c>
      <c r="I6128">
        <v>185.01891795165201</v>
      </c>
      <c r="J6128">
        <v>10.373890302099801</v>
      </c>
      <c r="K6128">
        <v>8.6623999999999999</v>
      </c>
    </row>
    <row r="6129" spans="1:11">
      <c r="A6129">
        <v>55</v>
      </c>
      <c r="B6129">
        <v>0</v>
      </c>
      <c r="C6129">
        <v>208</v>
      </c>
      <c r="D6129">
        <v>6</v>
      </c>
      <c r="E6129">
        <v>0</v>
      </c>
      <c r="F6129">
        <v>100</v>
      </c>
      <c r="G6129">
        <v>0</v>
      </c>
      <c r="H6129">
        <v>0</v>
      </c>
      <c r="I6129">
        <v>0</v>
      </c>
      <c r="J6129">
        <v>0</v>
      </c>
      <c r="K6129">
        <v>0</v>
      </c>
    </row>
    <row r="6130" spans="1:11">
      <c r="A6130">
        <v>55</v>
      </c>
      <c r="B6130">
        <v>0</v>
      </c>
      <c r="C6130">
        <v>545</v>
      </c>
      <c r="D6130">
        <v>410</v>
      </c>
      <c r="E6130">
        <v>55</v>
      </c>
      <c r="F6130">
        <v>1</v>
      </c>
      <c r="G6130">
        <v>22</v>
      </c>
      <c r="H6130">
        <v>2242</v>
      </c>
      <c r="I6130">
        <v>279.79278046439998</v>
      </c>
      <c r="J6130">
        <v>16.738685730964701</v>
      </c>
      <c r="K6130">
        <v>15.242000000000001</v>
      </c>
    </row>
    <row r="6131" spans="1:11">
      <c r="A6131">
        <v>55</v>
      </c>
      <c r="B6131">
        <v>0</v>
      </c>
      <c r="C6131">
        <v>1099</v>
      </c>
      <c r="D6131">
        <v>467</v>
      </c>
      <c r="E6131">
        <v>47</v>
      </c>
      <c r="F6131">
        <v>4</v>
      </c>
      <c r="G6131">
        <v>19</v>
      </c>
      <c r="H6131">
        <v>1951</v>
      </c>
      <c r="I6131">
        <v>243.14399026091499</v>
      </c>
      <c r="J6131">
        <v>14.5103376942096</v>
      </c>
      <c r="K6131">
        <v>11.6982</v>
      </c>
    </row>
    <row r="6132" spans="1:11">
      <c r="A6132">
        <v>55</v>
      </c>
      <c r="B6132">
        <v>0</v>
      </c>
      <c r="C6132">
        <v>369</v>
      </c>
      <c r="D6132">
        <v>441</v>
      </c>
      <c r="E6132">
        <v>50</v>
      </c>
      <c r="F6132">
        <v>4</v>
      </c>
      <c r="G6132">
        <v>18</v>
      </c>
      <c r="H6132">
        <v>1867</v>
      </c>
      <c r="I6132">
        <v>234.86804806103399</v>
      </c>
      <c r="J6132">
        <v>14.249950877108301</v>
      </c>
      <c r="K6132">
        <v>10.545199999999999</v>
      </c>
    </row>
    <row r="6133" spans="1:11">
      <c r="A6133">
        <v>55</v>
      </c>
      <c r="B6133">
        <v>0</v>
      </c>
      <c r="C6133">
        <v>944</v>
      </c>
      <c r="D6133">
        <v>462</v>
      </c>
      <c r="E6133">
        <v>52</v>
      </c>
      <c r="F6133">
        <v>1</v>
      </c>
      <c r="G6133">
        <v>22</v>
      </c>
      <c r="H6133">
        <v>2229</v>
      </c>
      <c r="I6133">
        <v>269.32693886798597</v>
      </c>
      <c r="J6133">
        <v>15.117073129412301</v>
      </c>
      <c r="K6133">
        <v>13.164199999999999</v>
      </c>
    </row>
    <row r="6134" spans="1:11">
      <c r="A6134">
        <v>55</v>
      </c>
      <c r="B6134">
        <v>0</v>
      </c>
      <c r="C6134">
        <v>496</v>
      </c>
      <c r="D6134">
        <v>318</v>
      </c>
      <c r="E6134">
        <v>49</v>
      </c>
      <c r="F6134">
        <v>3</v>
      </c>
      <c r="G6134">
        <v>20</v>
      </c>
      <c r="H6134">
        <v>2041</v>
      </c>
      <c r="I6134">
        <v>255.43100829773999</v>
      </c>
      <c r="J6134">
        <v>15.3584471871345</v>
      </c>
      <c r="K6134">
        <v>12.973000000000001</v>
      </c>
    </row>
    <row r="6135" spans="1:11">
      <c r="A6135">
        <v>55</v>
      </c>
      <c r="B6135">
        <v>0</v>
      </c>
      <c r="C6135">
        <v>835</v>
      </c>
      <c r="D6135">
        <v>132</v>
      </c>
      <c r="E6135">
        <v>44</v>
      </c>
      <c r="F6135">
        <v>1</v>
      </c>
      <c r="G6135">
        <v>17</v>
      </c>
      <c r="H6135">
        <v>1709</v>
      </c>
      <c r="I6135">
        <v>210.71544793868301</v>
      </c>
      <c r="J6135">
        <v>12.3264715145901</v>
      </c>
      <c r="K6135">
        <v>9.6956000000000007</v>
      </c>
    </row>
    <row r="6136" spans="1:11">
      <c r="A6136">
        <v>55</v>
      </c>
      <c r="B6136">
        <v>0</v>
      </c>
      <c r="C6136">
        <v>152</v>
      </c>
      <c r="D6136">
        <v>622</v>
      </c>
      <c r="E6136">
        <v>46</v>
      </c>
      <c r="F6136">
        <v>1</v>
      </c>
      <c r="G6136">
        <v>19</v>
      </c>
      <c r="H6136">
        <v>1943</v>
      </c>
      <c r="I6136">
        <v>232.006465427151</v>
      </c>
      <c r="J6136">
        <v>12.6785290944967</v>
      </c>
      <c r="K6136">
        <v>10.961399999999999</v>
      </c>
    </row>
    <row r="6137" spans="1:11">
      <c r="A6137">
        <v>55</v>
      </c>
      <c r="B6137">
        <v>0</v>
      </c>
      <c r="C6137">
        <v>619</v>
      </c>
      <c r="D6137">
        <v>962</v>
      </c>
      <c r="E6137">
        <v>100</v>
      </c>
      <c r="F6137">
        <v>1</v>
      </c>
      <c r="G6137">
        <v>46</v>
      </c>
      <c r="H6137">
        <v>4640</v>
      </c>
      <c r="I6137">
        <v>547.98905098550995</v>
      </c>
      <c r="J6137">
        <v>29.154073471815199</v>
      </c>
      <c r="K6137">
        <v>25.32</v>
      </c>
    </row>
    <row r="6138" spans="1:11">
      <c r="A6138">
        <v>55</v>
      </c>
      <c r="B6138">
        <v>0</v>
      </c>
      <c r="C6138">
        <v>758</v>
      </c>
      <c r="D6138">
        <v>633</v>
      </c>
      <c r="E6138">
        <v>69</v>
      </c>
      <c r="F6138">
        <v>2</v>
      </c>
      <c r="G6138">
        <v>30</v>
      </c>
      <c r="H6138">
        <v>3084</v>
      </c>
      <c r="I6138">
        <v>369.19913326008799</v>
      </c>
      <c r="J6138">
        <v>20.2971525096502</v>
      </c>
      <c r="K6138">
        <v>17.8064</v>
      </c>
    </row>
    <row r="6139" spans="1:11">
      <c r="A6139">
        <v>55</v>
      </c>
      <c r="B6139">
        <v>0</v>
      </c>
      <c r="C6139">
        <v>195</v>
      </c>
      <c r="D6139">
        <v>966</v>
      </c>
      <c r="E6139">
        <v>43</v>
      </c>
      <c r="F6139">
        <v>3</v>
      </c>
      <c r="G6139">
        <v>18</v>
      </c>
      <c r="H6139">
        <v>1806</v>
      </c>
      <c r="I6139">
        <v>219.32624102008401</v>
      </c>
      <c r="J6139">
        <v>12.4449347125648</v>
      </c>
      <c r="K6139">
        <v>10.240399999999999</v>
      </c>
    </row>
    <row r="6140" spans="1:11">
      <c r="A6140">
        <v>55</v>
      </c>
      <c r="B6140">
        <v>0</v>
      </c>
      <c r="C6140">
        <v>551</v>
      </c>
      <c r="D6140">
        <v>1443</v>
      </c>
      <c r="E6140">
        <v>21</v>
      </c>
      <c r="F6140">
        <v>5</v>
      </c>
      <c r="G6140">
        <v>10</v>
      </c>
      <c r="H6140">
        <v>1005</v>
      </c>
      <c r="I6140">
        <v>117.877054595031</v>
      </c>
      <c r="J6140">
        <v>6.1601542188487501</v>
      </c>
      <c r="K6140">
        <v>5.2510000000000003</v>
      </c>
    </row>
    <row r="6141" spans="1:11">
      <c r="A6141">
        <v>55</v>
      </c>
      <c r="B6141">
        <v>0</v>
      </c>
      <c r="C6141">
        <v>7</v>
      </c>
      <c r="D6141">
        <v>949</v>
      </c>
      <c r="E6141">
        <v>31</v>
      </c>
      <c r="F6141">
        <v>1</v>
      </c>
      <c r="G6141">
        <v>11</v>
      </c>
      <c r="H6141">
        <v>1120</v>
      </c>
      <c r="I6141">
        <v>146.253205093085</v>
      </c>
      <c r="J6141">
        <v>9.4053176448220004</v>
      </c>
      <c r="K6141">
        <v>8.42</v>
      </c>
    </row>
    <row r="6142" spans="1:11">
      <c r="A6142">
        <v>55</v>
      </c>
      <c r="B6142">
        <v>0</v>
      </c>
      <c r="C6142">
        <v>1140</v>
      </c>
      <c r="D6142">
        <v>558</v>
      </c>
      <c r="E6142">
        <v>50</v>
      </c>
      <c r="F6142">
        <v>1</v>
      </c>
      <c r="G6142">
        <v>21</v>
      </c>
      <c r="H6142">
        <v>2159</v>
      </c>
      <c r="I6142">
        <v>259.23155672101302</v>
      </c>
      <c r="J6142">
        <v>14.3485852961189</v>
      </c>
      <c r="K6142">
        <v>12.2628</v>
      </c>
    </row>
    <row r="6143" spans="1:11">
      <c r="A6143">
        <v>55</v>
      </c>
      <c r="B6143">
        <v>0</v>
      </c>
      <c r="C6143">
        <v>1014</v>
      </c>
      <c r="D6143">
        <v>1209</v>
      </c>
      <c r="E6143">
        <v>38</v>
      </c>
      <c r="F6143">
        <v>1</v>
      </c>
      <c r="G6143">
        <v>15</v>
      </c>
      <c r="H6143">
        <v>1528</v>
      </c>
      <c r="I6143">
        <v>187.130970178643</v>
      </c>
      <c r="J6143">
        <v>10.802851475420701</v>
      </c>
      <c r="K6143">
        <v>9.1440000000000001</v>
      </c>
    </row>
    <row r="6144" spans="1:11">
      <c r="A6144">
        <v>56</v>
      </c>
      <c r="B6144">
        <v>0</v>
      </c>
      <c r="C6144">
        <v>628</v>
      </c>
      <c r="D6144">
        <v>1047</v>
      </c>
      <c r="E6144">
        <v>55</v>
      </c>
      <c r="F6144">
        <v>5</v>
      </c>
      <c r="G6144">
        <v>24</v>
      </c>
      <c r="H6144">
        <v>2430</v>
      </c>
      <c r="I6144">
        <v>290.26195065836703</v>
      </c>
      <c r="J6144">
        <v>15.8754527494494</v>
      </c>
      <c r="K6144">
        <v>13.644</v>
      </c>
    </row>
    <row r="6145" spans="1:11">
      <c r="A6145">
        <v>56</v>
      </c>
      <c r="B6145">
        <v>0</v>
      </c>
      <c r="C6145">
        <v>126</v>
      </c>
      <c r="D6145">
        <v>1169</v>
      </c>
      <c r="E6145">
        <v>37</v>
      </c>
      <c r="F6145">
        <v>1</v>
      </c>
      <c r="G6145">
        <v>14</v>
      </c>
      <c r="H6145">
        <v>1432</v>
      </c>
      <c r="I6145">
        <v>180.903289080105</v>
      </c>
      <c r="J6145">
        <v>11.054302329862301</v>
      </c>
      <c r="K6145">
        <v>9.1143999999999998</v>
      </c>
    </row>
    <row r="6146" spans="1:11">
      <c r="A6146">
        <v>56</v>
      </c>
      <c r="B6146">
        <v>0</v>
      </c>
      <c r="C6146">
        <v>921</v>
      </c>
      <c r="D6146">
        <v>697</v>
      </c>
      <c r="E6146">
        <v>64</v>
      </c>
      <c r="F6146">
        <v>2</v>
      </c>
      <c r="G6146">
        <v>30</v>
      </c>
      <c r="H6146">
        <v>3039</v>
      </c>
      <c r="I6146">
        <v>360.26518011042901</v>
      </c>
      <c r="J6146">
        <v>19.348330677347899</v>
      </c>
      <c r="K6146">
        <v>16.802199999999999</v>
      </c>
    </row>
    <row r="6147" spans="1:11">
      <c r="A6147">
        <v>56</v>
      </c>
      <c r="B6147">
        <v>0</v>
      </c>
      <c r="C6147">
        <v>12</v>
      </c>
      <c r="D6147">
        <v>1091</v>
      </c>
      <c r="E6147">
        <v>35</v>
      </c>
      <c r="F6147">
        <v>4</v>
      </c>
      <c r="G6147">
        <v>13</v>
      </c>
      <c r="H6147">
        <v>1381</v>
      </c>
      <c r="I6147">
        <v>174.35882541471801</v>
      </c>
      <c r="J6147">
        <v>10.643960728976801</v>
      </c>
      <c r="K6147">
        <v>9.4405999999999999</v>
      </c>
    </row>
    <row r="6148" spans="1:11">
      <c r="A6148">
        <v>56</v>
      </c>
      <c r="B6148">
        <v>0</v>
      </c>
      <c r="C6148">
        <v>332</v>
      </c>
      <c r="D6148">
        <v>689</v>
      </c>
      <c r="E6148">
        <v>67</v>
      </c>
      <c r="F6148">
        <v>1</v>
      </c>
      <c r="G6148">
        <v>29</v>
      </c>
      <c r="H6148">
        <v>2931</v>
      </c>
      <c r="I6148">
        <v>353.31713799361597</v>
      </c>
      <c r="J6148">
        <v>19.729518493871101</v>
      </c>
      <c r="K6148">
        <v>17.0534</v>
      </c>
    </row>
    <row r="6149" spans="1:11">
      <c r="A6149">
        <v>56</v>
      </c>
      <c r="B6149">
        <v>0</v>
      </c>
      <c r="C6149">
        <v>655</v>
      </c>
      <c r="D6149">
        <v>595</v>
      </c>
      <c r="E6149">
        <v>105</v>
      </c>
      <c r="F6149">
        <v>3</v>
      </c>
      <c r="G6149">
        <v>50</v>
      </c>
      <c r="H6149">
        <v>5050</v>
      </c>
      <c r="I6149">
        <v>596.52661298554005</v>
      </c>
      <c r="J6149">
        <v>31.752007810530699</v>
      </c>
      <c r="K6149">
        <v>27.65</v>
      </c>
    </row>
    <row r="6150" spans="1:11">
      <c r="A6150">
        <v>56</v>
      </c>
      <c r="B6150">
        <v>0</v>
      </c>
      <c r="C6150">
        <v>352</v>
      </c>
      <c r="D6150">
        <v>724</v>
      </c>
      <c r="E6150">
        <v>63</v>
      </c>
      <c r="F6150">
        <v>1</v>
      </c>
      <c r="G6150">
        <v>27</v>
      </c>
      <c r="H6150">
        <v>2758</v>
      </c>
      <c r="I6150">
        <v>335.13280949498198</v>
      </c>
      <c r="J6150">
        <v>19.0390020746887</v>
      </c>
      <c r="K6150">
        <v>16.6252</v>
      </c>
    </row>
    <row r="6151" spans="1:11">
      <c r="A6151">
        <v>56</v>
      </c>
      <c r="B6151">
        <v>0</v>
      </c>
      <c r="C6151">
        <v>512</v>
      </c>
      <c r="D6151">
        <v>1325</v>
      </c>
      <c r="E6151">
        <v>34</v>
      </c>
      <c r="F6151">
        <v>1</v>
      </c>
      <c r="G6151">
        <v>13</v>
      </c>
      <c r="H6151">
        <v>1355</v>
      </c>
      <c r="I6151">
        <v>164.62988793047299</v>
      </c>
      <c r="J6151">
        <v>9.3502673758561592</v>
      </c>
      <c r="K6151">
        <v>7.9539999999999997</v>
      </c>
    </row>
    <row r="6152" spans="1:11">
      <c r="A6152">
        <v>56</v>
      </c>
      <c r="B6152">
        <v>0</v>
      </c>
      <c r="C6152">
        <v>1030</v>
      </c>
      <c r="D6152">
        <v>845</v>
      </c>
      <c r="E6152">
        <v>51</v>
      </c>
      <c r="F6152">
        <v>2</v>
      </c>
      <c r="G6152">
        <v>21</v>
      </c>
      <c r="H6152">
        <v>2177</v>
      </c>
      <c r="I6152">
        <v>264.28961387084399</v>
      </c>
      <c r="J6152">
        <v>14.9852293943069</v>
      </c>
      <c r="K6152">
        <v>12.7654</v>
      </c>
    </row>
    <row r="6153" spans="1:11">
      <c r="A6153">
        <v>56</v>
      </c>
      <c r="B6153">
        <v>0</v>
      </c>
      <c r="C6153">
        <v>436</v>
      </c>
      <c r="D6153">
        <v>34</v>
      </c>
      <c r="E6153">
        <v>42</v>
      </c>
      <c r="F6153">
        <v>3</v>
      </c>
      <c r="G6153">
        <v>20</v>
      </c>
      <c r="H6153">
        <v>2074</v>
      </c>
      <c r="I6153">
        <v>241.32550631874801</v>
      </c>
      <c r="J6153">
        <v>12.338249470650201</v>
      </c>
      <c r="K6153">
        <v>10.6904</v>
      </c>
    </row>
    <row r="6154" spans="1:11">
      <c r="A6154">
        <v>56</v>
      </c>
      <c r="B6154">
        <v>0</v>
      </c>
      <c r="C6154">
        <v>181</v>
      </c>
      <c r="D6154">
        <v>1335</v>
      </c>
      <c r="E6154">
        <v>22</v>
      </c>
      <c r="F6154">
        <v>5</v>
      </c>
      <c r="G6154">
        <v>9</v>
      </c>
      <c r="H6154">
        <v>976</v>
      </c>
      <c r="I6154">
        <v>118.203214846298</v>
      </c>
      <c r="J6154">
        <v>6.6680131973474701</v>
      </c>
      <c r="K6154">
        <v>5.7144000000000004</v>
      </c>
    </row>
    <row r="6155" spans="1:11">
      <c r="A6155">
        <v>56</v>
      </c>
      <c r="B6155">
        <v>0</v>
      </c>
      <c r="C6155">
        <v>783</v>
      </c>
      <c r="D6155">
        <v>800</v>
      </c>
      <c r="E6155">
        <v>76</v>
      </c>
      <c r="F6155">
        <v>1</v>
      </c>
      <c r="G6155">
        <v>35</v>
      </c>
      <c r="H6155">
        <v>3534</v>
      </c>
      <c r="I6155">
        <v>414.755349573697</v>
      </c>
      <c r="J6155">
        <v>21.709546287290301</v>
      </c>
      <c r="K6155">
        <v>18.740400000000001</v>
      </c>
    </row>
    <row r="6156" spans="1:11">
      <c r="A6156">
        <v>56</v>
      </c>
      <c r="B6156">
        <v>0</v>
      </c>
      <c r="C6156">
        <v>253</v>
      </c>
      <c r="D6156">
        <v>172</v>
      </c>
      <c r="E6156">
        <v>61</v>
      </c>
      <c r="F6156">
        <v>2</v>
      </c>
      <c r="G6156">
        <v>27</v>
      </c>
      <c r="H6156">
        <v>2769</v>
      </c>
      <c r="I6156">
        <v>325.34443287076499</v>
      </c>
      <c r="J6156">
        <v>17.0808050161578</v>
      </c>
      <c r="K6156">
        <v>14.6052</v>
      </c>
    </row>
    <row r="6157" spans="1:11">
      <c r="A6157">
        <v>56</v>
      </c>
      <c r="B6157">
        <v>0</v>
      </c>
      <c r="C6157">
        <v>205</v>
      </c>
      <c r="D6157">
        <v>451</v>
      </c>
      <c r="E6157">
        <v>83</v>
      </c>
      <c r="F6157">
        <v>1</v>
      </c>
      <c r="G6157">
        <v>35</v>
      </c>
      <c r="H6157">
        <v>3530</v>
      </c>
      <c r="I6157">
        <v>429.64171119666702</v>
      </c>
      <c r="J6157">
        <v>24.491427071528499</v>
      </c>
      <c r="K6157">
        <v>21.92</v>
      </c>
    </row>
    <row r="6158" spans="1:11">
      <c r="A6158">
        <v>56</v>
      </c>
      <c r="B6158">
        <v>0</v>
      </c>
      <c r="C6158">
        <v>660</v>
      </c>
      <c r="D6158">
        <v>1329</v>
      </c>
      <c r="E6158">
        <v>31</v>
      </c>
      <c r="F6158">
        <v>3</v>
      </c>
      <c r="G6158">
        <v>12</v>
      </c>
      <c r="H6158">
        <v>1207</v>
      </c>
      <c r="I6158">
        <v>149.02013286801201</v>
      </c>
      <c r="J6158">
        <v>8.7398569782348297</v>
      </c>
      <c r="K6158">
        <v>7.5114000000000001</v>
      </c>
    </row>
    <row r="6159" spans="1:11">
      <c r="A6159">
        <v>56</v>
      </c>
      <c r="B6159">
        <v>0</v>
      </c>
      <c r="C6159">
        <v>589</v>
      </c>
      <c r="D6159">
        <v>738</v>
      </c>
      <c r="E6159">
        <v>68</v>
      </c>
      <c r="F6159">
        <v>1</v>
      </c>
      <c r="G6159">
        <v>28</v>
      </c>
      <c r="H6159">
        <v>2857</v>
      </c>
      <c r="I6159">
        <v>346.88758986161503</v>
      </c>
      <c r="J6159">
        <v>19.673970112816601</v>
      </c>
      <c r="K6159">
        <v>17.532800000000002</v>
      </c>
    </row>
    <row r="6160" spans="1:11">
      <c r="A6160">
        <v>56</v>
      </c>
      <c r="B6160">
        <v>0</v>
      </c>
      <c r="C6160">
        <v>766</v>
      </c>
      <c r="D6160">
        <v>661</v>
      </c>
      <c r="E6160">
        <v>75</v>
      </c>
      <c r="F6160">
        <v>3</v>
      </c>
      <c r="G6160">
        <v>35</v>
      </c>
      <c r="H6160">
        <v>3564</v>
      </c>
      <c r="I6160">
        <v>419.00119331572301</v>
      </c>
      <c r="J6160">
        <v>22.0320312272836</v>
      </c>
      <c r="K6160">
        <v>19.12</v>
      </c>
    </row>
    <row r="6161" spans="1:11">
      <c r="A6161">
        <v>56</v>
      </c>
      <c r="B6161">
        <v>0</v>
      </c>
      <c r="C6161">
        <v>932</v>
      </c>
      <c r="D6161">
        <v>770</v>
      </c>
      <c r="E6161">
        <v>64</v>
      </c>
      <c r="F6161">
        <v>1</v>
      </c>
      <c r="G6161">
        <v>30</v>
      </c>
      <c r="H6161">
        <v>3049</v>
      </c>
      <c r="I6161">
        <v>357.04761587216899</v>
      </c>
      <c r="J6161">
        <v>18.579286853913398</v>
      </c>
      <c r="K6161">
        <v>16.110399999999998</v>
      </c>
    </row>
    <row r="6162" spans="1:11">
      <c r="A6162">
        <v>56</v>
      </c>
      <c r="B6162">
        <v>0</v>
      </c>
      <c r="C6162">
        <v>312</v>
      </c>
      <c r="D6162">
        <v>910</v>
      </c>
      <c r="E6162">
        <v>56</v>
      </c>
      <c r="F6162">
        <v>3</v>
      </c>
      <c r="G6162">
        <v>25</v>
      </c>
      <c r="H6162">
        <v>2593</v>
      </c>
      <c r="I6162">
        <v>309.727299410304</v>
      </c>
      <c r="J6162">
        <v>16.939453946334901</v>
      </c>
      <c r="K6162">
        <v>14.847200000000001</v>
      </c>
    </row>
    <row r="6163" spans="1:11">
      <c r="A6163">
        <v>56</v>
      </c>
      <c r="B6163">
        <v>0</v>
      </c>
      <c r="C6163">
        <v>156</v>
      </c>
      <c r="D6163">
        <v>1272</v>
      </c>
      <c r="E6163">
        <v>31</v>
      </c>
      <c r="F6163">
        <v>1</v>
      </c>
      <c r="G6163">
        <v>12</v>
      </c>
      <c r="H6163">
        <v>1227</v>
      </c>
      <c r="I6163">
        <v>152.810339964284</v>
      </c>
      <c r="J6163">
        <v>9.1080788314550691</v>
      </c>
      <c r="K6163">
        <v>7.8840000000000003</v>
      </c>
    </row>
    <row r="6164" spans="1:11">
      <c r="A6164">
        <v>56</v>
      </c>
      <c r="B6164">
        <v>0</v>
      </c>
      <c r="C6164">
        <v>61</v>
      </c>
      <c r="D6164">
        <v>1150</v>
      </c>
      <c r="E6164">
        <v>35</v>
      </c>
      <c r="F6164">
        <v>1</v>
      </c>
      <c r="G6164">
        <v>12</v>
      </c>
      <c r="H6164">
        <v>1276</v>
      </c>
      <c r="I6164">
        <v>164.38978070427601</v>
      </c>
      <c r="J6164">
        <v>10.3644777967826</v>
      </c>
      <c r="K6164">
        <v>9.0527999999999995</v>
      </c>
    </row>
    <row r="6165" spans="1:11">
      <c r="A6165">
        <v>56</v>
      </c>
      <c r="B6165">
        <v>0</v>
      </c>
      <c r="C6165">
        <v>481</v>
      </c>
      <c r="D6165">
        <v>481</v>
      </c>
      <c r="E6165">
        <v>121</v>
      </c>
      <c r="F6165">
        <v>1</v>
      </c>
      <c r="G6165">
        <v>55</v>
      </c>
      <c r="H6165">
        <v>5521</v>
      </c>
      <c r="I6165">
        <v>648.43272588603998</v>
      </c>
      <c r="J6165">
        <v>34.007438892101199</v>
      </c>
      <c r="K6165">
        <v>28.878399999999999</v>
      </c>
    </row>
    <row r="6166" spans="1:11">
      <c r="A6166">
        <v>56</v>
      </c>
      <c r="B6166">
        <v>0</v>
      </c>
      <c r="C6166">
        <v>146</v>
      </c>
      <c r="D6166">
        <v>1342</v>
      </c>
      <c r="E6166">
        <v>1</v>
      </c>
      <c r="F6166">
        <v>22</v>
      </c>
      <c r="G6166">
        <v>0</v>
      </c>
      <c r="H6166">
        <v>22</v>
      </c>
      <c r="I6166">
        <v>4.6904157598234297</v>
      </c>
      <c r="J6166">
        <v>0.41424630354415998</v>
      </c>
      <c r="K6166">
        <v>0.34320000000000001</v>
      </c>
    </row>
    <row r="6167" spans="1:11">
      <c r="A6167">
        <v>56</v>
      </c>
      <c r="B6167">
        <v>0</v>
      </c>
      <c r="C6167">
        <v>829</v>
      </c>
      <c r="D6167">
        <v>1075</v>
      </c>
      <c r="E6167">
        <v>48</v>
      </c>
      <c r="F6167">
        <v>1</v>
      </c>
      <c r="G6167">
        <v>17</v>
      </c>
      <c r="H6167">
        <v>1781</v>
      </c>
      <c r="I6167">
        <v>229.03493183355201</v>
      </c>
      <c r="J6167">
        <v>14.400482630800999</v>
      </c>
      <c r="K6167">
        <v>12.785399999999999</v>
      </c>
    </row>
    <row r="6168" spans="1:11">
      <c r="A6168">
        <v>56</v>
      </c>
      <c r="B6168">
        <v>0</v>
      </c>
      <c r="C6168">
        <v>1065</v>
      </c>
      <c r="D6168">
        <v>1475</v>
      </c>
      <c r="E6168">
        <v>0</v>
      </c>
      <c r="F6168">
        <v>100</v>
      </c>
      <c r="G6168">
        <v>0</v>
      </c>
      <c r="H6168">
        <v>0</v>
      </c>
      <c r="I6168">
        <v>0</v>
      </c>
      <c r="J6168">
        <v>0</v>
      </c>
      <c r="K6168">
        <v>0</v>
      </c>
    </row>
    <row r="6169" spans="1:11">
      <c r="A6169">
        <v>56</v>
      </c>
      <c r="B6169">
        <v>0</v>
      </c>
      <c r="C6169">
        <v>1138</v>
      </c>
      <c r="D6169">
        <v>1009</v>
      </c>
      <c r="E6169">
        <v>37</v>
      </c>
      <c r="F6169">
        <v>1</v>
      </c>
      <c r="G6169">
        <v>14</v>
      </c>
      <c r="H6169">
        <v>1493</v>
      </c>
      <c r="I6169">
        <v>182.70467974302099</v>
      </c>
      <c r="J6169">
        <v>10.531149035124299</v>
      </c>
      <c r="K6169">
        <v>9.3643999999999998</v>
      </c>
    </row>
    <row r="6170" spans="1:11">
      <c r="A6170">
        <v>56</v>
      </c>
      <c r="B6170">
        <v>0</v>
      </c>
      <c r="C6170">
        <v>64</v>
      </c>
      <c r="D6170">
        <v>1266</v>
      </c>
      <c r="E6170">
        <v>20</v>
      </c>
      <c r="F6170">
        <v>2</v>
      </c>
      <c r="G6170">
        <v>7</v>
      </c>
      <c r="H6170">
        <v>798</v>
      </c>
      <c r="I6170">
        <v>104.814121186031</v>
      </c>
      <c r="J6170">
        <v>6.7955573722837501</v>
      </c>
      <c r="K6170">
        <v>6.0564</v>
      </c>
    </row>
    <row r="6171" spans="1:11">
      <c r="A6171">
        <v>56</v>
      </c>
      <c r="B6171">
        <v>0</v>
      </c>
      <c r="C6171">
        <v>280</v>
      </c>
      <c r="D6171">
        <v>32</v>
      </c>
      <c r="E6171">
        <v>2</v>
      </c>
      <c r="F6171">
        <v>5</v>
      </c>
      <c r="G6171">
        <v>0</v>
      </c>
      <c r="H6171">
        <v>80</v>
      </c>
      <c r="I6171">
        <v>9.4868329805051399</v>
      </c>
      <c r="J6171">
        <v>0.50990195135927896</v>
      </c>
      <c r="K6171">
        <v>0.4</v>
      </c>
    </row>
    <row r="6172" spans="1:11">
      <c r="A6172">
        <v>56</v>
      </c>
      <c r="B6172">
        <v>0</v>
      </c>
      <c r="C6172">
        <v>1021</v>
      </c>
      <c r="D6172">
        <v>1200</v>
      </c>
      <c r="E6172">
        <v>32</v>
      </c>
      <c r="F6172">
        <v>5</v>
      </c>
      <c r="G6172">
        <v>15</v>
      </c>
      <c r="H6172">
        <v>1518</v>
      </c>
      <c r="I6172">
        <v>178.20774393948199</v>
      </c>
      <c r="J6172">
        <v>9.3352878905794903</v>
      </c>
      <c r="K6172">
        <v>7.88</v>
      </c>
    </row>
    <row r="6173" spans="1:11">
      <c r="A6173">
        <v>56</v>
      </c>
      <c r="B6173">
        <v>0</v>
      </c>
      <c r="C6173">
        <v>394</v>
      </c>
      <c r="D6173">
        <v>353</v>
      </c>
      <c r="E6173">
        <v>155</v>
      </c>
      <c r="F6173">
        <v>1</v>
      </c>
      <c r="G6173">
        <v>75</v>
      </c>
      <c r="H6173">
        <v>7525</v>
      </c>
      <c r="I6173">
        <v>877.97323421616898</v>
      </c>
      <c r="J6173">
        <v>45.230603577666301</v>
      </c>
      <c r="K6173">
        <v>39.1</v>
      </c>
    </row>
    <row r="6174" spans="1:11">
      <c r="A6174">
        <v>56</v>
      </c>
      <c r="B6174">
        <v>0</v>
      </c>
      <c r="C6174">
        <v>783</v>
      </c>
      <c r="D6174">
        <v>380</v>
      </c>
      <c r="E6174">
        <v>92</v>
      </c>
      <c r="F6174">
        <v>1</v>
      </c>
      <c r="G6174">
        <v>41</v>
      </c>
      <c r="H6174">
        <v>4195</v>
      </c>
      <c r="I6174">
        <v>509.63418252703599</v>
      </c>
      <c r="J6174">
        <v>28.939030737051301</v>
      </c>
      <c r="K6174">
        <v>25.626000000000001</v>
      </c>
    </row>
    <row r="6175" spans="1:11">
      <c r="A6175">
        <v>56</v>
      </c>
      <c r="B6175">
        <v>0</v>
      </c>
      <c r="C6175">
        <v>1110</v>
      </c>
      <c r="D6175">
        <v>704</v>
      </c>
      <c r="E6175">
        <v>47</v>
      </c>
      <c r="F6175">
        <v>1</v>
      </c>
      <c r="G6175">
        <v>17</v>
      </c>
      <c r="H6175">
        <v>1747</v>
      </c>
      <c r="I6175">
        <v>222.020269344941</v>
      </c>
      <c r="J6175">
        <v>13.701426932987699</v>
      </c>
      <c r="K6175">
        <v>12.1004</v>
      </c>
    </row>
    <row r="6176" spans="1:11">
      <c r="A6176">
        <v>56</v>
      </c>
      <c r="B6176">
        <v>0</v>
      </c>
      <c r="C6176">
        <v>1022</v>
      </c>
      <c r="D6176">
        <v>785</v>
      </c>
      <c r="E6176">
        <v>54</v>
      </c>
      <c r="F6176">
        <v>1</v>
      </c>
      <c r="G6176">
        <v>23</v>
      </c>
      <c r="H6176">
        <v>2344</v>
      </c>
      <c r="I6176">
        <v>281.01957227211102</v>
      </c>
      <c r="J6176">
        <v>15.501174149076601</v>
      </c>
      <c r="K6176">
        <v>13.4528</v>
      </c>
    </row>
    <row r="6177" spans="1:11">
      <c r="A6177">
        <v>56</v>
      </c>
      <c r="B6177">
        <v>0</v>
      </c>
      <c r="C6177">
        <v>592</v>
      </c>
      <c r="D6177">
        <v>634</v>
      </c>
      <c r="E6177">
        <v>95</v>
      </c>
      <c r="F6177">
        <v>1</v>
      </c>
      <c r="G6177">
        <v>39</v>
      </c>
      <c r="H6177">
        <v>3980</v>
      </c>
      <c r="I6177">
        <v>488.16595538812402</v>
      </c>
      <c r="J6177">
        <v>28.266941822560099</v>
      </c>
      <c r="K6177">
        <v>24.492000000000001</v>
      </c>
    </row>
    <row r="6178" spans="1:11">
      <c r="A6178">
        <v>56</v>
      </c>
      <c r="B6178">
        <v>0</v>
      </c>
      <c r="C6178">
        <v>458</v>
      </c>
      <c r="D6178">
        <v>103</v>
      </c>
      <c r="E6178">
        <v>52</v>
      </c>
      <c r="F6178">
        <v>2</v>
      </c>
      <c r="G6178">
        <v>20</v>
      </c>
      <c r="H6178">
        <v>2003</v>
      </c>
      <c r="I6178">
        <v>251.417978672966</v>
      </c>
      <c r="J6178">
        <v>15.195693468874699</v>
      </c>
      <c r="K6178">
        <v>12.9396</v>
      </c>
    </row>
    <row r="6179" spans="1:11">
      <c r="A6179">
        <v>56</v>
      </c>
      <c r="B6179">
        <v>0</v>
      </c>
      <c r="C6179">
        <v>1016</v>
      </c>
      <c r="D6179">
        <v>187</v>
      </c>
      <c r="E6179">
        <v>2</v>
      </c>
      <c r="F6179">
        <v>3</v>
      </c>
      <c r="G6179">
        <v>0</v>
      </c>
      <c r="H6179">
        <v>33</v>
      </c>
      <c r="I6179">
        <v>6.2449979983984001</v>
      </c>
      <c r="J6179">
        <v>0.53018864567246204</v>
      </c>
      <c r="K6179">
        <v>0.46200000000000002</v>
      </c>
    </row>
    <row r="6180" spans="1:11">
      <c r="A6180">
        <v>56</v>
      </c>
      <c r="B6180">
        <v>0</v>
      </c>
      <c r="C6180">
        <v>952</v>
      </c>
      <c r="D6180">
        <v>1483</v>
      </c>
      <c r="E6180">
        <v>1</v>
      </c>
      <c r="F6180">
        <v>3</v>
      </c>
      <c r="G6180">
        <v>0</v>
      </c>
      <c r="H6180">
        <v>3</v>
      </c>
      <c r="I6180">
        <v>1.7320508075688801</v>
      </c>
      <c r="J6180">
        <v>0.17058722109232</v>
      </c>
      <c r="K6180">
        <v>5.8200000000000002E-2</v>
      </c>
    </row>
    <row r="6181" spans="1:11">
      <c r="A6181">
        <v>56</v>
      </c>
      <c r="B6181">
        <v>0</v>
      </c>
      <c r="C6181">
        <v>1051</v>
      </c>
      <c r="D6181">
        <v>1397</v>
      </c>
      <c r="E6181">
        <v>1</v>
      </c>
      <c r="F6181">
        <v>6</v>
      </c>
      <c r="G6181">
        <v>0</v>
      </c>
      <c r="H6181">
        <v>6</v>
      </c>
      <c r="I6181">
        <v>2.4494897427831801</v>
      </c>
      <c r="J6181">
        <v>0.23748684174075799</v>
      </c>
      <c r="K6181">
        <v>0.1128</v>
      </c>
    </row>
    <row r="6182" spans="1:11">
      <c r="A6182">
        <v>56</v>
      </c>
      <c r="B6182">
        <v>0</v>
      </c>
      <c r="C6182">
        <v>963</v>
      </c>
      <c r="D6182">
        <v>1181</v>
      </c>
      <c r="E6182">
        <v>42</v>
      </c>
      <c r="F6182">
        <v>1</v>
      </c>
      <c r="G6182">
        <v>16</v>
      </c>
      <c r="H6182">
        <v>1663</v>
      </c>
      <c r="I6182">
        <v>203.46744211298301</v>
      </c>
      <c r="J6182">
        <v>11.723186426906301</v>
      </c>
      <c r="K6182">
        <v>9.2018000000000004</v>
      </c>
    </row>
    <row r="6183" spans="1:11">
      <c r="A6183">
        <v>56</v>
      </c>
      <c r="B6183">
        <v>0</v>
      </c>
      <c r="C6183">
        <v>807</v>
      </c>
      <c r="D6183">
        <v>803</v>
      </c>
      <c r="E6183">
        <v>66</v>
      </c>
      <c r="F6183">
        <v>5</v>
      </c>
      <c r="G6183">
        <v>32</v>
      </c>
      <c r="H6183">
        <v>3245</v>
      </c>
      <c r="I6183">
        <v>381.16269492173501</v>
      </c>
      <c r="J6183">
        <v>19.9961871365518</v>
      </c>
      <c r="K6183">
        <v>17.201000000000001</v>
      </c>
    </row>
    <row r="6184" spans="1:11">
      <c r="A6184">
        <v>56</v>
      </c>
      <c r="B6184">
        <v>0</v>
      </c>
      <c r="C6184">
        <v>411</v>
      </c>
      <c r="D6184">
        <v>204</v>
      </c>
      <c r="E6184">
        <v>101</v>
      </c>
      <c r="F6184">
        <v>3</v>
      </c>
      <c r="G6184">
        <v>49</v>
      </c>
      <c r="H6184">
        <v>4932</v>
      </c>
      <c r="I6184">
        <v>580.83043997366406</v>
      </c>
      <c r="J6184">
        <v>30.678617961049</v>
      </c>
      <c r="K6184">
        <v>26.532800000000002</v>
      </c>
    </row>
    <row r="6185" spans="1:11">
      <c r="A6185">
        <v>56</v>
      </c>
      <c r="B6185">
        <v>0</v>
      </c>
      <c r="C6185">
        <v>654</v>
      </c>
      <c r="D6185">
        <v>1037</v>
      </c>
      <c r="E6185">
        <v>58</v>
      </c>
      <c r="F6185">
        <v>2</v>
      </c>
      <c r="G6185">
        <v>24</v>
      </c>
      <c r="H6185">
        <v>2439</v>
      </c>
      <c r="I6185">
        <v>297.16157221282799</v>
      </c>
      <c r="J6185">
        <v>16.975803368324001</v>
      </c>
      <c r="K6185">
        <v>14.7666</v>
      </c>
    </row>
    <row r="6186" spans="1:11">
      <c r="A6186">
        <v>56</v>
      </c>
      <c r="B6186">
        <v>0</v>
      </c>
      <c r="C6186">
        <v>74</v>
      </c>
      <c r="D6186">
        <v>809</v>
      </c>
      <c r="E6186">
        <v>50</v>
      </c>
      <c r="F6186">
        <v>1</v>
      </c>
      <c r="G6186">
        <v>21</v>
      </c>
      <c r="H6186">
        <v>2131</v>
      </c>
      <c r="I6186">
        <v>254.568261965234</v>
      </c>
      <c r="J6186">
        <v>13.926015223315</v>
      </c>
      <c r="K6186">
        <v>11.9024</v>
      </c>
    </row>
    <row r="6187" spans="1:11">
      <c r="A6187">
        <v>56</v>
      </c>
      <c r="B6187">
        <v>0</v>
      </c>
      <c r="C6187">
        <v>374</v>
      </c>
      <c r="D6187">
        <v>1243</v>
      </c>
      <c r="E6187">
        <v>38</v>
      </c>
      <c r="F6187">
        <v>1</v>
      </c>
      <c r="G6187">
        <v>15</v>
      </c>
      <c r="H6187">
        <v>1541</v>
      </c>
      <c r="I6187">
        <v>190.612171699501</v>
      </c>
      <c r="J6187">
        <v>11.218819010929799</v>
      </c>
      <c r="K6187">
        <v>9.6126000000000005</v>
      </c>
    </row>
    <row r="6188" spans="1:11">
      <c r="A6188">
        <v>56</v>
      </c>
      <c r="B6188">
        <v>0</v>
      </c>
      <c r="C6188">
        <v>231</v>
      </c>
      <c r="D6188">
        <v>666</v>
      </c>
      <c r="E6188">
        <v>63</v>
      </c>
      <c r="F6188">
        <v>2</v>
      </c>
      <c r="G6188">
        <v>27</v>
      </c>
      <c r="H6188">
        <v>2711</v>
      </c>
      <c r="I6188">
        <v>325.66086654678099</v>
      </c>
      <c r="J6188">
        <v>18.0443315198984</v>
      </c>
      <c r="K6188">
        <v>15.583</v>
      </c>
    </row>
    <row r="6189" spans="1:11">
      <c r="A6189">
        <v>56</v>
      </c>
      <c r="B6189">
        <v>0</v>
      </c>
      <c r="C6189">
        <v>563</v>
      </c>
      <c r="D6189">
        <v>334</v>
      </c>
      <c r="E6189">
        <v>108</v>
      </c>
      <c r="F6189">
        <v>1</v>
      </c>
      <c r="G6189">
        <v>51</v>
      </c>
      <c r="H6189">
        <v>5152</v>
      </c>
      <c r="I6189">
        <v>605.77883753066203</v>
      </c>
      <c r="J6189">
        <v>31.864864663136402</v>
      </c>
      <c r="K6189">
        <v>27.859200000000001</v>
      </c>
    </row>
    <row r="6190" spans="1:11">
      <c r="A6190">
        <v>56</v>
      </c>
      <c r="B6190">
        <v>0</v>
      </c>
      <c r="C6190">
        <v>703</v>
      </c>
      <c r="D6190">
        <v>453</v>
      </c>
      <c r="E6190">
        <v>113</v>
      </c>
      <c r="F6190">
        <v>9</v>
      </c>
      <c r="G6190">
        <v>54</v>
      </c>
      <c r="H6190">
        <v>5434</v>
      </c>
      <c r="I6190">
        <v>644.25460805492105</v>
      </c>
      <c r="J6190">
        <v>34.609310885945099</v>
      </c>
      <c r="K6190">
        <v>29.5</v>
      </c>
    </row>
    <row r="6191" spans="1:11">
      <c r="A6191">
        <v>56</v>
      </c>
      <c r="B6191">
        <v>0</v>
      </c>
      <c r="C6191">
        <v>662</v>
      </c>
      <c r="D6191">
        <v>1388</v>
      </c>
      <c r="E6191">
        <v>28</v>
      </c>
      <c r="F6191">
        <v>2</v>
      </c>
      <c r="G6191">
        <v>11</v>
      </c>
      <c r="H6191">
        <v>1179</v>
      </c>
      <c r="I6191">
        <v>144.14922823241201</v>
      </c>
      <c r="J6191">
        <v>8.2937265448048105</v>
      </c>
      <c r="K6191">
        <v>6.9122000000000003</v>
      </c>
    </row>
    <row r="6192" spans="1:11">
      <c r="A6192">
        <v>56</v>
      </c>
      <c r="B6192">
        <v>0</v>
      </c>
      <c r="C6192">
        <v>384</v>
      </c>
      <c r="D6192">
        <v>961</v>
      </c>
      <c r="E6192">
        <v>55</v>
      </c>
      <c r="F6192">
        <v>4</v>
      </c>
      <c r="G6192">
        <v>22</v>
      </c>
      <c r="H6192">
        <v>2266</v>
      </c>
      <c r="I6192">
        <v>278.23371470761799</v>
      </c>
      <c r="J6192">
        <v>16.145104521185399</v>
      </c>
      <c r="K6192">
        <v>13.574400000000001</v>
      </c>
    </row>
    <row r="6193" spans="1:11">
      <c r="A6193">
        <v>56</v>
      </c>
      <c r="B6193">
        <v>0</v>
      </c>
      <c r="C6193">
        <v>554</v>
      </c>
      <c r="D6193">
        <v>779</v>
      </c>
      <c r="E6193">
        <v>58</v>
      </c>
      <c r="F6193">
        <v>4</v>
      </c>
      <c r="G6193">
        <v>26</v>
      </c>
      <c r="H6193">
        <v>2674</v>
      </c>
      <c r="I6193">
        <v>313.49960127566402</v>
      </c>
      <c r="J6193">
        <v>16.364363721208299</v>
      </c>
      <c r="K6193">
        <v>13.698399999999999</v>
      </c>
    </row>
    <row r="6194" spans="1:11">
      <c r="A6194">
        <v>56</v>
      </c>
      <c r="B6194">
        <v>0</v>
      </c>
      <c r="C6194">
        <v>644</v>
      </c>
      <c r="D6194">
        <v>277</v>
      </c>
      <c r="E6194">
        <v>101</v>
      </c>
      <c r="F6194">
        <v>1</v>
      </c>
      <c r="G6194">
        <v>46</v>
      </c>
      <c r="H6194">
        <v>4626</v>
      </c>
      <c r="I6194">
        <v>538.45334059693596</v>
      </c>
      <c r="J6194">
        <v>27.555986645373501</v>
      </c>
      <c r="K6194">
        <v>23.335599999999999</v>
      </c>
    </row>
    <row r="6195" spans="1:11">
      <c r="A6195">
        <v>56</v>
      </c>
      <c r="B6195">
        <v>0</v>
      </c>
      <c r="C6195">
        <v>719</v>
      </c>
      <c r="D6195">
        <v>616</v>
      </c>
      <c r="E6195">
        <v>105</v>
      </c>
      <c r="F6195">
        <v>2</v>
      </c>
      <c r="G6195">
        <v>46</v>
      </c>
      <c r="H6195">
        <v>4684</v>
      </c>
      <c r="I6195">
        <v>551.86048961671497</v>
      </c>
      <c r="J6195">
        <v>29.1807196621331</v>
      </c>
      <c r="K6195">
        <v>25.004799999999999</v>
      </c>
    </row>
    <row r="6196" spans="1:11">
      <c r="A6196">
        <v>56</v>
      </c>
      <c r="B6196">
        <v>0</v>
      </c>
      <c r="C6196">
        <v>995</v>
      </c>
      <c r="D6196">
        <v>891</v>
      </c>
      <c r="E6196">
        <v>52</v>
      </c>
      <c r="F6196">
        <v>2</v>
      </c>
      <c r="G6196">
        <v>22</v>
      </c>
      <c r="H6196">
        <v>2226</v>
      </c>
      <c r="I6196">
        <v>265.97744265256802</v>
      </c>
      <c r="J6196">
        <v>14.557898199946299</v>
      </c>
      <c r="K6196">
        <v>12.2036</v>
      </c>
    </row>
    <row r="6197" spans="1:11">
      <c r="A6197">
        <v>56</v>
      </c>
      <c r="B6197">
        <v>0</v>
      </c>
      <c r="C6197">
        <v>485</v>
      </c>
      <c r="D6197">
        <v>579</v>
      </c>
      <c r="E6197">
        <v>99</v>
      </c>
      <c r="F6197">
        <v>1</v>
      </c>
      <c r="G6197">
        <v>45</v>
      </c>
      <c r="H6197">
        <v>4502</v>
      </c>
      <c r="I6197">
        <v>535.07569557960699</v>
      </c>
      <c r="J6197">
        <v>28.918153468020702</v>
      </c>
      <c r="K6197">
        <v>25.12</v>
      </c>
    </row>
    <row r="6198" spans="1:11">
      <c r="A6198">
        <v>56</v>
      </c>
      <c r="B6198">
        <v>0</v>
      </c>
      <c r="C6198">
        <v>608</v>
      </c>
      <c r="D6198">
        <v>899</v>
      </c>
      <c r="E6198">
        <v>63</v>
      </c>
      <c r="F6198">
        <v>3</v>
      </c>
      <c r="G6198">
        <v>28</v>
      </c>
      <c r="H6198">
        <v>2817</v>
      </c>
      <c r="I6198">
        <v>335.75735286066299</v>
      </c>
      <c r="J6198">
        <v>18.269677063374701</v>
      </c>
      <c r="K6198">
        <v>15.9772</v>
      </c>
    </row>
    <row r="6199" spans="1:11">
      <c r="A6199">
        <v>56</v>
      </c>
      <c r="B6199">
        <v>0</v>
      </c>
      <c r="C6199">
        <v>1059</v>
      </c>
      <c r="D6199">
        <v>16</v>
      </c>
      <c r="E6199">
        <v>1</v>
      </c>
      <c r="F6199">
        <v>14</v>
      </c>
      <c r="G6199">
        <v>0</v>
      </c>
      <c r="H6199">
        <v>14</v>
      </c>
      <c r="I6199">
        <v>3.74165738677394</v>
      </c>
      <c r="J6199">
        <v>0.34698703145794901</v>
      </c>
      <c r="K6199">
        <v>0.24079999999999999</v>
      </c>
    </row>
    <row r="6200" spans="1:11">
      <c r="A6200">
        <v>56</v>
      </c>
      <c r="B6200">
        <v>0</v>
      </c>
      <c r="C6200">
        <v>650</v>
      </c>
      <c r="D6200">
        <v>214</v>
      </c>
      <c r="E6200">
        <v>75</v>
      </c>
      <c r="F6200">
        <v>1</v>
      </c>
      <c r="G6200">
        <v>32</v>
      </c>
      <c r="H6200">
        <v>3284</v>
      </c>
      <c r="I6200">
        <v>391.73970950109202</v>
      </c>
      <c r="J6200">
        <v>21.357303200544798</v>
      </c>
      <c r="K6200">
        <v>17.9328</v>
      </c>
    </row>
    <row r="6201" spans="1:11">
      <c r="A6201">
        <v>56</v>
      </c>
      <c r="B6201">
        <v>0</v>
      </c>
      <c r="C6201">
        <v>684</v>
      </c>
      <c r="D6201">
        <v>1</v>
      </c>
      <c r="E6201">
        <v>3</v>
      </c>
      <c r="F6201">
        <v>4</v>
      </c>
      <c r="G6201">
        <v>0</v>
      </c>
      <c r="H6201">
        <v>62</v>
      </c>
      <c r="I6201">
        <v>9.2736184954957004</v>
      </c>
      <c r="J6201">
        <v>0.689637585982667</v>
      </c>
      <c r="K6201">
        <v>0.57040000000000002</v>
      </c>
    </row>
    <row r="6202" spans="1:11">
      <c r="A6202">
        <v>56</v>
      </c>
      <c r="B6202">
        <v>0</v>
      </c>
      <c r="C6202">
        <v>887</v>
      </c>
      <c r="D6202">
        <v>891</v>
      </c>
      <c r="E6202">
        <v>59</v>
      </c>
      <c r="F6202">
        <v>4</v>
      </c>
      <c r="G6202">
        <v>25</v>
      </c>
      <c r="H6202">
        <v>2545</v>
      </c>
      <c r="I6202">
        <v>311.13501892265401</v>
      </c>
      <c r="J6202">
        <v>17.898254104800301</v>
      </c>
      <c r="K6202">
        <v>16.172999999999998</v>
      </c>
    </row>
    <row r="6203" spans="1:11">
      <c r="A6203">
        <v>56</v>
      </c>
      <c r="B6203">
        <v>0</v>
      </c>
      <c r="C6203">
        <v>515</v>
      </c>
      <c r="D6203">
        <v>569</v>
      </c>
      <c r="E6203">
        <v>110</v>
      </c>
      <c r="F6203">
        <v>1</v>
      </c>
      <c r="G6203">
        <v>49</v>
      </c>
      <c r="H6203">
        <v>4919</v>
      </c>
      <c r="I6203">
        <v>588.68242712008998</v>
      </c>
      <c r="J6203">
        <v>32.339046058905303</v>
      </c>
      <c r="K6203">
        <v>28.268000000000001</v>
      </c>
    </row>
    <row r="6204" spans="1:11">
      <c r="A6204">
        <v>56</v>
      </c>
      <c r="B6204">
        <v>0</v>
      </c>
      <c r="C6204">
        <v>152</v>
      </c>
      <c r="D6204">
        <v>1458</v>
      </c>
      <c r="E6204">
        <v>0</v>
      </c>
      <c r="F6204">
        <v>100</v>
      </c>
      <c r="G6204">
        <v>0</v>
      </c>
      <c r="H6204">
        <v>0</v>
      </c>
      <c r="I6204">
        <v>0</v>
      </c>
      <c r="J6204">
        <v>0</v>
      </c>
      <c r="K6204">
        <v>0</v>
      </c>
    </row>
    <row r="6205" spans="1:11">
      <c r="A6205">
        <v>56</v>
      </c>
      <c r="B6205">
        <v>0</v>
      </c>
      <c r="C6205">
        <v>481</v>
      </c>
      <c r="D6205">
        <v>51</v>
      </c>
      <c r="E6205">
        <v>43</v>
      </c>
      <c r="F6205">
        <v>3</v>
      </c>
      <c r="G6205">
        <v>17</v>
      </c>
      <c r="H6205">
        <v>1711</v>
      </c>
      <c r="I6205">
        <v>214.40848863792701</v>
      </c>
      <c r="J6205">
        <v>12.921218982743101</v>
      </c>
      <c r="K6205">
        <v>11.6988</v>
      </c>
    </row>
    <row r="6206" spans="1:11">
      <c r="A6206">
        <v>56</v>
      </c>
      <c r="B6206">
        <v>0</v>
      </c>
      <c r="C6206">
        <v>92</v>
      </c>
      <c r="D6206">
        <v>84</v>
      </c>
      <c r="E6206">
        <v>2</v>
      </c>
      <c r="F6206">
        <v>1</v>
      </c>
      <c r="G6206">
        <v>0</v>
      </c>
      <c r="H6206">
        <v>34</v>
      </c>
      <c r="I6206">
        <v>6</v>
      </c>
      <c r="J6206">
        <v>0.494368283772331</v>
      </c>
      <c r="K6206">
        <v>0.4556</v>
      </c>
    </row>
    <row r="6207" spans="1:11">
      <c r="A6207">
        <v>56</v>
      </c>
      <c r="B6207">
        <v>0</v>
      </c>
      <c r="C6207">
        <v>478</v>
      </c>
      <c r="D6207">
        <v>1369</v>
      </c>
      <c r="E6207">
        <v>31</v>
      </c>
      <c r="F6207">
        <v>3</v>
      </c>
      <c r="G6207">
        <v>13</v>
      </c>
      <c r="H6207">
        <v>1343</v>
      </c>
      <c r="I6207">
        <v>161.619924514275</v>
      </c>
      <c r="J6207">
        <v>8.9913903263066093</v>
      </c>
      <c r="K6207">
        <v>7.6387999999999998</v>
      </c>
    </row>
    <row r="6208" spans="1:11">
      <c r="A6208">
        <v>56</v>
      </c>
      <c r="B6208">
        <v>0</v>
      </c>
      <c r="C6208">
        <v>720</v>
      </c>
      <c r="D6208">
        <v>1144</v>
      </c>
      <c r="E6208">
        <v>47</v>
      </c>
      <c r="F6208">
        <v>1</v>
      </c>
      <c r="G6208">
        <v>18</v>
      </c>
      <c r="H6208">
        <v>1877</v>
      </c>
      <c r="I6208">
        <v>230.76178193106401</v>
      </c>
      <c r="J6208">
        <v>13.423751338578899</v>
      </c>
      <c r="K6208">
        <v>11.196</v>
      </c>
    </row>
    <row r="6209" spans="1:11">
      <c r="A6209">
        <v>56</v>
      </c>
      <c r="B6209">
        <v>0</v>
      </c>
      <c r="C6209">
        <v>491</v>
      </c>
      <c r="D6209">
        <v>1092</v>
      </c>
      <c r="E6209">
        <v>50</v>
      </c>
      <c r="F6209">
        <v>1</v>
      </c>
      <c r="G6209">
        <v>19</v>
      </c>
      <c r="H6209">
        <v>1955</v>
      </c>
      <c r="I6209">
        <v>241.956607679972</v>
      </c>
      <c r="J6209">
        <v>14.255788298091399</v>
      </c>
      <c r="K6209">
        <v>11.788</v>
      </c>
    </row>
    <row r="6210" spans="1:11">
      <c r="A6210">
        <v>56</v>
      </c>
      <c r="B6210">
        <v>0</v>
      </c>
      <c r="C6210">
        <v>859</v>
      </c>
      <c r="D6210">
        <v>1268</v>
      </c>
      <c r="E6210">
        <v>34</v>
      </c>
      <c r="F6210">
        <v>2</v>
      </c>
      <c r="G6210">
        <v>13</v>
      </c>
      <c r="H6210">
        <v>1385</v>
      </c>
      <c r="I6210">
        <v>170.760065589118</v>
      </c>
      <c r="J6210">
        <v>9.9883682351022696</v>
      </c>
      <c r="K6210">
        <v>8.4049999999999994</v>
      </c>
    </row>
    <row r="6211" spans="1:11">
      <c r="A6211">
        <v>56</v>
      </c>
      <c r="B6211">
        <v>0</v>
      </c>
      <c r="C6211">
        <v>1023</v>
      </c>
      <c r="D6211">
        <v>1334</v>
      </c>
      <c r="E6211">
        <v>2</v>
      </c>
      <c r="F6211">
        <v>20</v>
      </c>
      <c r="G6211">
        <v>0</v>
      </c>
      <c r="H6211">
        <v>40</v>
      </c>
      <c r="I6211">
        <v>8.9442719099991592</v>
      </c>
      <c r="J6211">
        <v>0.8</v>
      </c>
      <c r="K6211">
        <v>0.64</v>
      </c>
    </row>
    <row r="6212" spans="1:11">
      <c r="A6212">
        <v>56</v>
      </c>
      <c r="B6212">
        <v>0</v>
      </c>
      <c r="C6212">
        <v>94</v>
      </c>
      <c r="D6212">
        <v>730</v>
      </c>
      <c r="E6212">
        <v>52</v>
      </c>
      <c r="F6212">
        <v>2</v>
      </c>
      <c r="G6212">
        <v>21</v>
      </c>
      <c r="H6212">
        <v>2128</v>
      </c>
      <c r="I6212">
        <v>263.22613851971499</v>
      </c>
      <c r="J6212">
        <v>15.493275960880601</v>
      </c>
      <c r="K6212">
        <v>13.779199999999999</v>
      </c>
    </row>
    <row r="6213" spans="1:11">
      <c r="A6213">
        <v>56</v>
      </c>
      <c r="B6213">
        <v>0</v>
      </c>
      <c r="C6213">
        <v>559</v>
      </c>
      <c r="D6213">
        <v>766</v>
      </c>
      <c r="E6213">
        <v>63</v>
      </c>
      <c r="F6213">
        <v>1</v>
      </c>
      <c r="G6213">
        <v>27</v>
      </c>
      <c r="H6213">
        <v>2788</v>
      </c>
      <c r="I6213">
        <v>334.53549886372298</v>
      </c>
      <c r="J6213">
        <v>18.48906703974</v>
      </c>
      <c r="K6213">
        <v>15.718400000000001</v>
      </c>
    </row>
    <row r="6214" spans="1:11">
      <c r="A6214">
        <v>56</v>
      </c>
      <c r="B6214">
        <v>0</v>
      </c>
      <c r="C6214">
        <v>913</v>
      </c>
      <c r="D6214">
        <v>645</v>
      </c>
      <c r="E6214">
        <v>47</v>
      </c>
      <c r="F6214">
        <v>1</v>
      </c>
      <c r="G6214">
        <v>20</v>
      </c>
      <c r="H6214">
        <v>2080</v>
      </c>
      <c r="I6214">
        <v>249.40328786926599</v>
      </c>
      <c r="J6214">
        <v>13.7615406114287</v>
      </c>
      <c r="K6214">
        <v>11.843999999999999</v>
      </c>
    </row>
    <row r="6215" spans="1:11">
      <c r="A6215">
        <v>56</v>
      </c>
      <c r="B6215">
        <v>0</v>
      </c>
      <c r="C6215">
        <v>1057</v>
      </c>
      <c r="D6215">
        <v>300</v>
      </c>
      <c r="E6215">
        <v>46</v>
      </c>
      <c r="F6215">
        <v>3</v>
      </c>
      <c r="G6215">
        <v>19</v>
      </c>
      <c r="H6215">
        <v>1967</v>
      </c>
      <c r="I6215">
        <v>235.82408698010499</v>
      </c>
      <c r="J6215">
        <v>13.0085010666103</v>
      </c>
      <c r="K6215">
        <v>11.062799999999999</v>
      </c>
    </row>
    <row r="6216" spans="1:11">
      <c r="A6216">
        <v>56</v>
      </c>
      <c r="B6216">
        <v>0</v>
      </c>
      <c r="C6216">
        <v>514</v>
      </c>
      <c r="D6216">
        <v>387</v>
      </c>
      <c r="E6216">
        <v>162</v>
      </c>
      <c r="F6216">
        <v>1</v>
      </c>
      <c r="G6216">
        <v>77</v>
      </c>
      <c r="H6216">
        <v>7791</v>
      </c>
      <c r="I6216">
        <v>905.06629591428305</v>
      </c>
      <c r="J6216">
        <v>46.059547327345697</v>
      </c>
      <c r="K6216">
        <v>39.19</v>
      </c>
    </row>
    <row r="6217" spans="1:11">
      <c r="A6217">
        <v>56</v>
      </c>
      <c r="B6217">
        <v>0</v>
      </c>
      <c r="C6217">
        <v>453</v>
      </c>
      <c r="D6217">
        <v>354</v>
      </c>
      <c r="E6217">
        <v>180</v>
      </c>
      <c r="F6217">
        <v>1</v>
      </c>
      <c r="G6217">
        <v>70</v>
      </c>
      <c r="H6217">
        <v>7007</v>
      </c>
      <c r="I6217">
        <v>878.96473194321095</v>
      </c>
      <c r="J6217">
        <v>53.065856254280902</v>
      </c>
      <c r="K6217">
        <v>47.919800000000002</v>
      </c>
    </row>
    <row r="6218" spans="1:11">
      <c r="A6218">
        <v>56</v>
      </c>
      <c r="B6218">
        <v>0</v>
      </c>
      <c r="C6218">
        <v>598</v>
      </c>
      <c r="D6218">
        <v>52</v>
      </c>
      <c r="E6218">
        <v>39</v>
      </c>
      <c r="F6218">
        <v>3</v>
      </c>
      <c r="G6218">
        <v>16</v>
      </c>
      <c r="H6218">
        <v>1617</v>
      </c>
      <c r="I6218">
        <v>196.53244007033501</v>
      </c>
      <c r="J6218">
        <v>11.170546092291101</v>
      </c>
      <c r="K6218">
        <v>9.2363999999999997</v>
      </c>
    </row>
    <row r="6219" spans="1:11">
      <c r="A6219">
        <v>56</v>
      </c>
      <c r="B6219">
        <v>0</v>
      </c>
      <c r="C6219">
        <v>712</v>
      </c>
      <c r="D6219">
        <v>1377</v>
      </c>
      <c r="E6219">
        <v>31</v>
      </c>
      <c r="F6219">
        <v>1</v>
      </c>
      <c r="G6219">
        <v>11</v>
      </c>
      <c r="H6219">
        <v>1190</v>
      </c>
      <c r="I6219">
        <v>147.06461165079801</v>
      </c>
      <c r="J6219">
        <v>8.6411804749119803</v>
      </c>
      <c r="K6219">
        <v>7.6260000000000003</v>
      </c>
    </row>
    <row r="6220" spans="1:11">
      <c r="A6220">
        <v>56</v>
      </c>
      <c r="B6220">
        <v>0</v>
      </c>
      <c r="C6220">
        <v>18</v>
      </c>
      <c r="D6220">
        <v>906</v>
      </c>
      <c r="E6220">
        <v>44</v>
      </c>
      <c r="F6220">
        <v>1</v>
      </c>
      <c r="G6220">
        <v>17</v>
      </c>
      <c r="H6220">
        <v>1709</v>
      </c>
      <c r="I6220">
        <v>209.23431840881199</v>
      </c>
      <c r="J6220">
        <v>12.0715326284611</v>
      </c>
      <c r="K6220">
        <v>9.3531999999999993</v>
      </c>
    </row>
    <row r="6221" spans="1:11">
      <c r="A6221">
        <v>56</v>
      </c>
      <c r="B6221">
        <v>0</v>
      </c>
      <c r="C6221">
        <v>502</v>
      </c>
      <c r="D6221">
        <v>464</v>
      </c>
      <c r="E6221">
        <v>133</v>
      </c>
      <c r="F6221">
        <v>1</v>
      </c>
      <c r="G6221">
        <v>63</v>
      </c>
      <c r="H6221">
        <v>6335</v>
      </c>
      <c r="I6221">
        <v>739.97770236676695</v>
      </c>
      <c r="J6221">
        <v>38.2419599393127</v>
      </c>
      <c r="K6221">
        <v>32.984000000000002</v>
      </c>
    </row>
    <row r="6222" spans="1:11">
      <c r="A6222">
        <v>56</v>
      </c>
      <c r="B6222">
        <v>0</v>
      </c>
      <c r="C6222">
        <v>767</v>
      </c>
      <c r="D6222">
        <v>579</v>
      </c>
      <c r="E6222">
        <v>104</v>
      </c>
      <c r="F6222">
        <v>1</v>
      </c>
      <c r="G6222">
        <v>46</v>
      </c>
      <c r="H6222">
        <v>4691</v>
      </c>
      <c r="I6222">
        <v>556.56895349992396</v>
      </c>
      <c r="J6222">
        <v>29.952327121611098</v>
      </c>
      <c r="K6222">
        <v>25.138999999999999</v>
      </c>
    </row>
    <row r="6223" spans="1:11">
      <c r="A6223">
        <v>56</v>
      </c>
      <c r="B6223">
        <v>0</v>
      </c>
      <c r="C6223">
        <v>623</v>
      </c>
      <c r="D6223">
        <v>1253</v>
      </c>
      <c r="E6223">
        <v>35</v>
      </c>
      <c r="F6223">
        <v>1</v>
      </c>
      <c r="G6223">
        <v>12</v>
      </c>
      <c r="H6223">
        <v>1213</v>
      </c>
      <c r="I6223">
        <v>160.801119399089</v>
      </c>
      <c r="J6223">
        <v>10.5561877588455</v>
      </c>
      <c r="K6223">
        <v>8.2962000000000007</v>
      </c>
    </row>
    <row r="6224" spans="1:11">
      <c r="A6224">
        <v>56</v>
      </c>
      <c r="B6224">
        <v>0</v>
      </c>
      <c r="C6224">
        <v>231</v>
      </c>
      <c r="D6224">
        <v>673</v>
      </c>
      <c r="E6224">
        <v>61</v>
      </c>
      <c r="F6224">
        <v>3</v>
      </c>
      <c r="G6224">
        <v>27</v>
      </c>
      <c r="H6224">
        <v>2759</v>
      </c>
      <c r="I6224">
        <v>323.79159964396899</v>
      </c>
      <c r="J6224">
        <v>16.947032188557401</v>
      </c>
      <c r="K6224">
        <v>14.1608</v>
      </c>
    </row>
    <row r="6225" spans="1:11">
      <c r="A6225">
        <v>56</v>
      </c>
      <c r="B6225">
        <v>0</v>
      </c>
      <c r="C6225">
        <v>1083</v>
      </c>
      <c r="D6225">
        <v>761</v>
      </c>
      <c r="E6225">
        <v>48</v>
      </c>
      <c r="F6225">
        <v>1</v>
      </c>
      <c r="G6225">
        <v>19</v>
      </c>
      <c r="H6225">
        <v>1997</v>
      </c>
      <c r="I6225">
        <v>242.90533135359499</v>
      </c>
      <c r="J6225">
        <v>13.8285610241992</v>
      </c>
      <c r="K6225">
        <v>12.0924</v>
      </c>
    </row>
    <row r="6226" spans="1:11">
      <c r="A6226">
        <v>56</v>
      </c>
      <c r="B6226">
        <v>0</v>
      </c>
      <c r="C6226">
        <v>100</v>
      </c>
      <c r="D6226">
        <v>570</v>
      </c>
      <c r="E6226">
        <v>63</v>
      </c>
      <c r="F6226">
        <v>2</v>
      </c>
      <c r="G6226">
        <v>27</v>
      </c>
      <c r="H6226">
        <v>2787</v>
      </c>
      <c r="I6226">
        <v>331.55844130409298</v>
      </c>
      <c r="J6226">
        <v>17.960320153048499</v>
      </c>
      <c r="K6226">
        <v>15.402200000000001</v>
      </c>
    </row>
    <row r="6227" spans="1:11">
      <c r="A6227">
        <v>56</v>
      </c>
      <c r="B6227">
        <v>0</v>
      </c>
      <c r="C6227">
        <v>253</v>
      </c>
      <c r="D6227">
        <v>706</v>
      </c>
      <c r="E6227">
        <v>64</v>
      </c>
      <c r="F6227">
        <v>2</v>
      </c>
      <c r="G6227">
        <v>26</v>
      </c>
      <c r="H6227">
        <v>2657</v>
      </c>
      <c r="I6227">
        <v>326.74301828807302</v>
      </c>
      <c r="J6227">
        <v>19.016968738471402</v>
      </c>
      <c r="K6227">
        <v>15.575200000000001</v>
      </c>
    </row>
    <row r="6228" spans="1:11">
      <c r="A6228">
        <v>56</v>
      </c>
      <c r="B6228">
        <v>0</v>
      </c>
      <c r="C6228">
        <v>578</v>
      </c>
      <c r="D6228">
        <v>769</v>
      </c>
      <c r="E6228">
        <v>68</v>
      </c>
      <c r="F6228">
        <v>2</v>
      </c>
      <c r="G6228">
        <v>29</v>
      </c>
      <c r="H6228">
        <v>2978</v>
      </c>
      <c r="I6228">
        <v>355.58121435193999</v>
      </c>
      <c r="J6228">
        <v>19.430172413028099</v>
      </c>
      <c r="K6228">
        <v>16.915600000000001</v>
      </c>
    </row>
    <row r="6229" spans="1:11">
      <c r="A6229">
        <v>56</v>
      </c>
      <c r="B6229">
        <v>0</v>
      </c>
      <c r="C6229">
        <v>261</v>
      </c>
      <c r="D6229">
        <v>782</v>
      </c>
      <c r="E6229">
        <v>59</v>
      </c>
      <c r="F6229">
        <v>1</v>
      </c>
      <c r="G6229">
        <v>24</v>
      </c>
      <c r="H6229">
        <v>2473</v>
      </c>
      <c r="I6229">
        <v>301.700182300243</v>
      </c>
      <c r="J6229">
        <v>17.2816984119039</v>
      </c>
      <c r="K6229">
        <v>14.635400000000001</v>
      </c>
    </row>
    <row r="6230" spans="1:11">
      <c r="A6230">
        <v>56</v>
      </c>
      <c r="B6230">
        <v>0</v>
      </c>
      <c r="C6230">
        <v>492</v>
      </c>
      <c r="D6230">
        <v>1091</v>
      </c>
      <c r="E6230">
        <v>49</v>
      </c>
      <c r="F6230">
        <v>3</v>
      </c>
      <c r="G6230">
        <v>19</v>
      </c>
      <c r="H6230">
        <v>1968</v>
      </c>
      <c r="I6230">
        <v>241.147257915159</v>
      </c>
      <c r="J6230">
        <v>13.9361974727685</v>
      </c>
      <c r="K6230">
        <v>11.703200000000001</v>
      </c>
    </row>
    <row r="6231" spans="1:11">
      <c r="A6231">
        <v>56</v>
      </c>
      <c r="B6231">
        <v>0</v>
      </c>
      <c r="C6231">
        <v>468</v>
      </c>
      <c r="D6231">
        <v>100</v>
      </c>
      <c r="E6231">
        <v>51</v>
      </c>
      <c r="F6231">
        <v>2</v>
      </c>
      <c r="G6231">
        <v>20</v>
      </c>
      <c r="H6231">
        <v>2031</v>
      </c>
      <c r="I6231">
        <v>250.964140864786</v>
      </c>
      <c r="J6231">
        <v>14.7422488108158</v>
      </c>
      <c r="K6231">
        <v>12.629200000000001</v>
      </c>
    </row>
    <row r="6232" spans="1:11">
      <c r="A6232">
        <v>56</v>
      </c>
      <c r="B6232">
        <v>0</v>
      </c>
      <c r="C6232">
        <v>110</v>
      </c>
      <c r="D6232">
        <v>1117</v>
      </c>
      <c r="E6232">
        <v>39</v>
      </c>
      <c r="F6232">
        <v>1</v>
      </c>
      <c r="G6232">
        <v>16</v>
      </c>
      <c r="H6232">
        <v>1608</v>
      </c>
      <c r="I6232">
        <v>193.623345699841</v>
      </c>
      <c r="J6232">
        <v>10.785805486842399</v>
      </c>
      <c r="K6232">
        <v>9.3168000000000006</v>
      </c>
    </row>
    <row r="6233" spans="1:11">
      <c r="A6233">
        <v>56</v>
      </c>
      <c r="B6233">
        <v>0</v>
      </c>
      <c r="C6233">
        <v>817</v>
      </c>
      <c r="D6233">
        <v>1262</v>
      </c>
      <c r="E6233">
        <v>35</v>
      </c>
      <c r="F6233">
        <v>4</v>
      </c>
      <c r="G6233">
        <v>14</v>
      </c>
      <c r="H6233">
        <v>1460</v>
      </c>
      <c r="I6233">
        <v>179.64409258308501</v>
      </c>
      <c r="J6233">
        <v>10.467091286503599</v>
      </c>
      <c r="K6233">
        <v>9.2439999999999998</v>
      </c>
    </row>
    <row r="6234" spans="1:11">
      <c r="A6234">
        <v>56</v>
      </c>
      <c r="B6234">
        <v>0</v>
      </c>
      <c r="C6234">
        <v>578</v>
      </c>
      <c r="D6234">
        <v>542</v>
      </c>
      <c r="E6234">
        <v>125</v>
      </c>
      <c r="F6234">
        <v>1</v>
      </c>
      <c r="G6234">
        <v>55</v>
      </c>
      <c r="H6234">
        <v>5526</v>
      </c>
      <c r="I6234">
        <v>656.77850147519302</v>
      </c>
      <c r="J6234">
        <v>35.495244751938301</v>
      </c>
      <c r="K6234">
        <v>30.996400000000001</v>
      </c>
    </row>
    <row r="6235" spans="1:11">
      <c r="A6235">
        <v>56</v>
      </c>
      <c r="B6235">
        <v>0</v>
      </c>
      <c r="C6235">
        <v>1103</v>
      </c>
      <c r="D6235">
        <v>1246</v>
      </c>
      <c r="E6235">
        <v>1</v>
      </c>
      <c r="F6235">
        <v>25</v>
      </c>
      <c r="G6235">
        <v>0</v>
      </c>
      <c r="H6235">
        <v>25</v>
      </c>
      <c r="I6235">
        <v>5</v>
      </c>
      <c r="J6235">
        <v>0.43301270189221902</v>
      </c>
      <c r="K6235">
        <v>0.375</v>
      </c>
    </row>
    <row r="6236" spans="1:11">
      <c r="A6236">
        <v>56</v>
      </c>
      <c r="B6236">
        <v>0</v>
      </c>
      <c r="C6236">
        <v>467</v>
      </c>
      <c r="D6236">
        <v>599</v>
      </c>
      <c r="E6236">
        <v>92</v>
      </c>
      <c r="F6236">
        <v>1</v>
      </c>
      <c r="G6236">
        <v>40</v>
      </c>
      <c r="H6236">
        <v>4031</v>
      </c>
      <c r="I6236">
        <v>478.35656157305903</v>
      </c>
      <c r="J6236">
        <v>25.7556576308973</v>
      </c>
      <c r="K6236">
        <v>21.69</v>
      </c>
    </row>
    <row r="6237" spans="1:11">
      <c r="A6237">
        <v>56</v>
      </c>
      <c r="B6237">
        <v>0</v>
      </c>
      <c r="C6237">
        <v>707</v>
      </c>
      <c r="D6237">
        <v>1142</v>
      </c>
      <c r="E6237">
        <v>45</v>
      </c>
      <c r="F6237">
        <v>5</v>
      </c>
      <c r="G6237">
        <v>19</v>
      </c>
      <c r="H6237">
        <v>1945</v>
      </c>
      <c r="I6237">
        <v>233.48875775934101</v>
      </c>
      <c r="J6237">
        <v>12.917720387127099</v>
      </c>
      <c r="K6237">
        <v>11.177</v>
      </c>
    </row>
    <row r="6238" spans="1:11">
      <c r="A6238">
        <v>56</v>
      </c>
      <c r="B6238">
        <v>0</v>
      </c>
      <c r="C6238">
        <v>625</v>
      </c>
      <c r="D6238">
        <v>898</v>
      </c>
      <c r="E6238">
        <v>67</v>
      </c>
      <c r="F6238">
        <v>1</v>
      </c>
      <c r="G6238">
        <v>29</v>
      </c>
      <c r="H6238">
        <v>2987</v>
      </c>
      <c r="I6238">
        <v>354.17086272024102</v>
      </c>
      <c r="J6238">
        <v>19.0303205438059</v>
      </c>
      <c r="K6238">
        <v>16.277799999999999</v>
      </c>
    </row>
    <row r="6239" spans="1:11">
      <c r="A6239">
        <v>56</v>
      </c>
      <c r="B6239">
        <v>0</v>
      </c>
      <c r="C6239">
        <v>711</v>
      </c>
      <c r="D6239">
        <v>837</v>
      </c>
      <c r="E6239">
        <v>78</v>
      </c>
      <c r="F6239">
        <v>1</v>
      </c>
      <c r="G6239">
        <v>35</v>
      </c>
      <c r="H6239">
        <v>3594</v>
      </c>
      <c r="I6239">
        <v>423.60594896672501</v>
      </c>
      <c r="J6239">
        <v>22.4217840503382</v>
      </c>
      <c r="K6239">
        <v>19.314</v>
      </c>
    </row>
    <row r="6240" spans="1:11">
      <c r="A6240">
        <v>56</v>
      </c>
      <c r="B6240">
        <v>0</v>
      </c>
      <c r="C6240">
        <v>664</v>
      </c>
      <c r="D6240">
        <v>1008</v>
      </c>
      <c r="E6240">
        <v>58</v>
      </c>
      <c r="F6240">
        <v>3</v>
      </c>
      <c r="G6240">
        <v>24</v>
      </c>
      <c r="H6240">
        <v>2427</v>
      </c>
      <c r="I6240">
        <v>296.27520989782499</v>
      </c>
      <c r="J6240">
        <v>16.992854380591901</v>
      </c>
      <c r="K6240">
        <v>14.523</v>
      </c>
    </row>
    <row r="6241" spans="1:11">
      <c r="A6241">
        <v>56</v>
      </c>
      <c r="B6241">
        <v>0</v>
      </c>
      <c r="C6241">
        <v>191</v>
      </c>
      <c r="D6241">
        <v>1372</v>
      </c>
      <c r="E6241">
        <v>2</v>
      </c>
      <c r="F6241">
        <v>18</v>
      </c>
      <c r="G6241">
        <v>0</v>
      </c>
      <c r="H6241">
        <v>36</v>
      </c>
      <c r="I6241">
        <v>8.4852813742385695</v>
      </c>
      <c r="J6241">
        <v>0.76837490849194201</v>
      </c>
      <c r="K6241">
        <v>0.59040000000000004</v>
      </c>
    </row>
    <row r="6242" spans="1:11">
      <c r="A6242">
        <v>56</v>
      </c>
      <c r="B6242">
        <v>0</v>
      </c>
      <c r="C6242">
        <v>215</v>
      </c>
      <c r="D6242">
        <v>401</v>
      </c>
      <c r="E6242">
        <v>70</v>
      </c>
      <c r="F6242">
        <v>2</v>
      </c>
      <c r="G6242">
        <v>30</v>
      </c>
      <c r="H6242">
        <v>3073</v>
      </c>
      <c r="I6242">
        <v>364.66011572421797</v>
      </c>
      <c r="J6242">
        <v>19.632552050102898</v>
      </c>
      <c r="K6242">
        <v>17.481400000000001</v>
      </c>
    </row>
    <row r="6243" spans="1:11">
      <c r="A6243">
        <v>56</v>
      </c>
      <c r="B6243">
        <v>0</v>
      </c>
      <c r="C6243">
        <v>383</v>
      </c>
      <c r="D6243">
        <v>72</v>
      </c>
      <c r="E6243">
        <v>50</v>
      </c>
      <c r="F6243">
        <v>1</v>
      </c>
      <c r="G6243">
        <v>20</v>
      </c>
      <c r="H6243">
        <v>2034</v>
      </c>
      <c r="I6243">
        <v>248.01612850780501</v>
      </c>
      <c r="J6243">
        <v>14.191701800700301</v>
      </c>
      <c r="K6243">
        <v>12.2324</v>
      </c>
    </row>
    <row r="6244" spans="1:11">
      <c r="A6244">
        <v>56</v>
      </c>
      <c r="B6244">
        <v>0</v>
      </c>
      <c r="C6244">
        <v>299</v>
      </c>
      <c r="D6244">
        <v>1022</v>
      </c>
      <c r="E6244">
        <v>49</v>
      </c>
      <c r="F6244">
        <v>2</v>
      </c>
      <c r="G6244">
        <v>20</v>
      </c>
      <c r="H6244">
        <v>2080</v>
      </c>
      <c r="I6244">
        <v>251.49155055388999</v>
      </c>
      <c r="J6244">
        <v>14.1364776376578</v>
      </c>
      <c r="K6244">
        <v>12.332000000000001</v>
      </c>
    </row>
    <row r="6245" spans="1:11">
      <c r="A6245">
        <v>56</v>
      </c>
      <c r="B6245">
        <v>0</v>
      </c>
      <c r="C6245">
        <v>1019</v>
      </c>
      <c r="D6245">
        <v>624</v>
      </c>
      <c r="E6245">
        <v>56</v>
      </c>
      <c r="F6245">
        <v>2</v>
      </c>
      <c r="G6245">
        <v>25</v>
      </c>
      <c r="H6245">
        <v>2595</v>
      </c>
      <c r="I6245">
        <v>310.36591307680698</v>
      </c>
      <c r="J6245">
        <v>17.025495587500501</v>
      </c>
      <c r="K6245">
        <v>14.975</v>
      </c>
    </row>
    <row r="6246" spans="1:11">
      <c r="A6246">
        <v>56</v>
      </c>
      <c r="B6246">
        <v>0</v>
      </c>
      <c r="C6246">
        <v>479</v>
      </c>
      <c r="D6246">
        <v>202</v>
      </c>
      <c r="E6246">
        <v>124</v>
      </c>
      <c r="F6246">
        <v>1</v>
      </c>
      <c r="G6246">
        <v>60</v>
      </c>
      <c r="H6246">
        <v>6014</v>
      </c>
      <c r="I6246">
        <v>700.97360863302094</v>
      </c>
      <c r="J6246">
        <v>36.011392641773803</v>
      </c>
      <c r="K6246">
        <v>31.125599999999999</v>
      </c>
    </row>
    <row r="6247" spans="1:11">
      <c r="A6247">
        <v>56</v>
      </c>
      <c r="B6247">
        <v>0</v>
      </c>
      <c r="C6247">
        <v>572</v>
      </c>
      <c r="D6247">
        <v>881</v>
      </c>
      <c r="E6247">
        <v>65</v>
      </c>
      <c r="F6247">
        <v>2</v>
      </c>
      <c r="G6247">
        <v>27</v>
      </c>
      <c r="H6247">
        <v>2703</v>
      </c>
      <c r="I6247">
        <v>326.85011855589102</v>
      </c>
      <c r="J6247">
        <v>18.376319000278599</v>
      </c>
      <c r="K6247">
        <v>14.9208</v>
      </c>
    </row>
    <row r="6248" spans="1:11">
      <c r="A6248">
        <v>56</v>
      </c>
      <c r="B6248">
        <v>0</v>
      </c>
      <c r="C6248">
        <v>852</v>
      </c>
      <c r="D6248">
        <v>922</v>
      </c>
      <c r="E6248">
        <v>57</v>
      </c>
      <c r="F6248">
        <v>1</v>
      </c>
      <c r="G6248">
        <v>23</v>
      </c>
      <c r="H6248">
        <v>2396</v>
      </c>
      <c r="I6248">
        <v>286.492582801021</v>
      </c>
      <c r="J6248">
        <v>15.706635540433201</v>
      </c>
      <c r="K6248">
        <v>13.520799999999999</v>
      </c>
    </row>
    <row r="6249" spans="1:11">
      <c r="A6249">
        <v>56</v>
      </c>
      <c r="B6249">
        <v>0</v>
      </c>
      <c r="C6249">
        <v>1130</v>
      </c>
      <c r="D6249">
        <v>383</v>
      </c>
      <c r="E6249">
        <v>45</v>
      </c>
      <c r="F6249">
        <v>1</v>
      </c>
      <c r="G6249">
        <v>19</v>
      </c>
      <c r="H6249">
        <v>1942</v>
      </c>
      <c r="I6249">
        <v>234.03418553707101</v>
      </c>
      <c r="J6249">
        <v>13.060765674339301</v>
      </c>
      <c r="K6249">
        <v>11.2156</v>
      </c>
    </row>
    <row r="6250" spans="1:11">
      <c r="A6250">
        <v>56</v>
      </c>
      <c r="B6250">
        <v>0</v>
      </c>
      <c r="C6250">
        <v>592</v>
      </c>
      <c r="D6250">
        <v>607</v>
      </c>
      <c r="E6250">
        <v>95</v>
      </c>
      <c r="F6250">
        <v>3</v>
      </c>
      <c r="G6250">
        <v>44</v>
      </c>
      <c r="H6250">
        <v>4441</v>
      </c>
      <c r="I6250">
        <v>520.79074492544498</v>
      </c>
      <c r="J6250">
        <v>27.202608330819999</v>
      </c>
      <c r="K6250">
        <v>22.7956</v>
      </c>
    </row>
    <row r="6251" spans="1:11">
      <c r="A6251">
        <v>56</v>
      </c>
      <c r="B6251">
        <v>0</v>
      </c>
      <c r="C6251">
        <v>434</v>
      </c>
      <c r="D6251">
        <v>466</v>
      </c>
      <c r="E6251">
        <v>146</v>
      </c>
      <c r="F6251">
        <v>1</v>
      </c>
      <c r="G6251">
        <v>67</v>
      </c>
      <c r="H6251">
        <v>6775</v>
      </c>
      <c r="I6251">
        <v>800.87015177243302</v>
      </c>
      <c r="J6251">
        <v>42.706761759702601</v>
      </c>
      <c r="K6251">
        <v>37.465000000000003</v>
      </c>
    </row>
    <row r="6252" spans="1:11">
      <c r="A6252">
        <v>56</v>
      </c>
      <c r="B6252">
        <v>0</v>
      </c>
      <c r="C6252">
        <v>225</v>
      </c>
      <c r="D6252">
        <v>536</v>
      </c>
      <c r="E6252">
        <v>75</v>
      </c>
      <c r="F6252">
        <v>3</v>
      </c>
      <c r="G6252">
        <v>31</v>
      </c>
      <c r="H6252">
        <v>3189</v>
      </c>
      <c r="I6252">
        <v>386.85010016801101</v>
      </c>
      <c r="J6252">
        <v>21.898810469977601</v>
      </c>
      <c r="K6252">
        <v>18.067599999999999</v>
      </c>
    </row>
    <row r="6253" spans="1:11">
      <c r="A6253">
        <v>56</v>
      </c>
      <c r="B6253">
        <v>0</v>
      </c>
      <c r="C6253">
        <v>80</v>
      </c>
      <c r="D6253">
        <v>1185</v>
      </c>
      <c r="E6253">
        <v>37</v>
      </c>
      <c r="F6253">
        <v>1</v>
      </c>
      <c r="G6253">
        <v>15</v>
      </c>
      <c r="H6253">
        <v>1500</v>
      </c>
      <c r="I6253">
        <v>184.108663565841</v>
      </c>
      <c r="J6253">
        <v>10.675204916066001</v>
      </c>
      <c r="K6253">
        <v>9.4600000000000009</v>
      </c>
    </row>
    <row r="6254" spans="1:11">
      <c r="A6254">
        <v>56</v>
      </c>
      <c r="B6254">
        <v>0</v>
      </c>
      <c r="C6254">
        <v>221</v>
      </c>
      <c r="D6254">
        <v>1451</v>
      </c>
      <c r="E6254">
        <v>1</v>
      </c>
      <c r="F6254">
        <v>2</v>
      </c>
      <c r="G6254">
        <v>0</v>
      </c>
      <c r="H6254">
        <v>2</v>
      </c>
      <c r="I6254">
        <v>1.4142135623731</v>
      </c>
      <c r="J6254">
        <v>0.14000000000000001</v>
      </c>
      <c r="K6254">
        <v>3.9199999999999999E-2</v>
      </c>
    </row>
    <row r="6255" spans="1:11">
      <c r="A6255">
        <v>56</v>
      </c>
      <c r="B6255">
        <v>0</v>
      </c>
      <c r="C6255">
        <v>436</v>
      </c>
      <c r="D6255">
        <v>1120</v>
      </c>
      <c r="E6255">
        <v>46</v>
      </c>
      <c r="F6255">
        <v>4</v>
      </c>
      <c r="G6255">
        <v>18</v>
      </c>
      <c r="H6255">
        <v>1842</v>
      </c>
      <c r="I6255">
        <v>229.84342496578</v>
      </c>
      <c r="J6255">
        <v>13.7471306096945</v>
      </c>
      <c r="K6255">
        <v>12.254799999999999</v>
      </c>
    </row>
    <row r="6256" spans="1:11">
      <c r="A6256">
        <v>56</v>
      </c>
      <c r="B6256">
        <v>0</v>
      </c>
      <c r="C6256">
        <v>318</v>
      </c>
      <c r="D6256">
        <v>147</v>
      </c>
      <c r="E6256">
        <v>59</v>
      </c>
      <c r="F6256">
        <v>2</v>
      </c>
      <c r="G6256">
        <v>25</v>
      </c>
      <c r="H6256">
        <v>2579</v>
      </c>
      <c r="I6256">
        <v>311.01929200613898</v>
      </c>
      <c r="J6256">
        <v>17.384070294381601</v>
      </c>
      <c r="K6256">
        <v>14.699400000000001</v>
      </c>
    </row>
    <row r="6257" spans="1:11">
      <c r="A6257">
        <v>56</v>
      </c>
      <c r="B6257">
        <v>0</v>
      </c>
      <c r="C6257">
        <v>1031</v>
      </c>
      <c r="D6257">
        <v>750</v>
      </c>
      <c r="E6257">
        <v>53</v>
      </c>
      <c r="F6257">
        <v>1</v>
      </c>
      <c r="G6257">
        <v>24</v>
      </c>
      <c r="H6257">
        <v>2443</v>
      </c>
      <c r="I6257">
        <v>284.887697172061</v>
      </c>
      <c r="J6257">
        <v>14.655548437366599</v>
      </c>
      <c r="K6257">
        <v>12.535600000000001</v>
      </c>
    </row>
    <row r="6258" spans="1:11">
      <c r="A6258">
        <v>56</v>
      </c>
      <c r="B6258">
        <v>0</v>
      </c>
      <c r="C6258">
        <v>31</v>
      </c>
      <c r="D6258">
        <v>319</v>
      </c>
      <c r="E6258">
        <v>50</v>
      </c>
      <c r="F6258">
        <v>2</v>
      </c>
      <c r="G6258">
        <v>20</v>
      </c>
      <c r="H6258">
        <v>2071</v>
      </c>
      <c r="I6258">
        <v>251.716109933393</v>
      </c>
      <c r="J6258">
        <v>14.307546959559501</v>
      </c>
      <c r="K6258">
        <v>11.7448</v>
      </c>
    </row>
    <row r="6259" spans="1:11">
      <c r="A6259">
        <v>56</v>
      </c>
      <c r="B6259">
        <v>0</v>
      </c>
      <c r="C6259">
        <v>262</v>
      </c>
      <c r="D6259">
        <v>662</v>
      </c>
      <c r="E6259">
        <v>65</v>
      </c>
      <c r="F6259">
        <v>1</v>
      </c>
      <c r="G6259">
        <v>25</v>
      </c>
      <c r="H6259">
        <v>2583</v>
      </c>
      <c r="I6259">
        <v>313.95381825994701</v>
      </c>
      <c r="J6259">
        <v>17.846038776154199</v>
      </c>
      <c r="K6259">
        <v>15.11</v>
      </c>
    </row>
    <row r="6260" spans="1:11">
      <c r="A6260">
        <v>56</v>
      </c>
      <c r="B6260">
        <v>0</v>
      </c>
      <c r="C6260">
        <v>1067</v>
      </c>
      <c r="D6260">
        <v>875</v>
      </c>
      <c r="E6260">
        <v>47</v>
      </c>
      <c r="F6260">
        <v>1</v>
      </c>
      <c r="G6260">
        <v>18</v>
      </c>
      <c r="H6260">
        <v>1885</v>
      </c>
      <c r="I6260">
        <v>232.70797150076299</v>
      </c>
      <c r="J6260">
        <v>13.6457868955953</v>
      </c>
      <c r="K6260">
        <v>11.417</v>
      </c>
    </row>
    <row r="6261" spans="1:11">
      <c r="A6261">
        <v>56</v>
      </c>
      <c r="B6261">
        <v>0</v>
      </c>
      <c r="C6261">
        <v>5</v>
      </c>
      <c r="D6261">
        <v>986</v>
      </c>
      <c r="E6261">
        <v>39</v>
      </c>
      <c r="F6261">
        <v>3</v>
      </c>
      <c r="G6261">
        <v>15</v>
      </c>
      <c r="H6261">
        <v>1554</v>
      </c>
      <c r="I6261">
        <v>194.78706322546199</v>
      </c>
      <c r="J6261">
        <v>11.744292230696599</v>
      </c>
      <c r="K6261">
        <v>10.4092</v>
      </c>
    </row>
    <row r="6262" spans="1:11">
      <c r="A6262">
        <v>56</v>
      </c>
      <c r="B6262">
        <v>0</v>
      </c>
      <c r="C6262">
        <v>1122</v>
      </c>
      <c r="D6262">
        <v>1433</v>
      </c>
      <c r="E6262">
        <v>0</v>
      </c>
      <c r="F6262">
        <v>100</v>
      </c>
      <c r="G6262">
        <v>0</v>
      </c>
      <c r="H6262">
        <v>0</v>
      </c>
      <c r="I6262">
        <v>0</v>
      </c>
      <c r="J6262">
        <v>0</v>
      </c>
      <c r="K6262">
        <v>0</v>
      </c>
    </row>
    <row r="6263" spans="1:11">
      <c r="A6263">
        <v>56</v>
      </c>
      <c r="B6263">
        <v>0</v>
      </c>
      <c r="C6263">
        <v>758</v>
      </c>
      <c r="D6263">
        <v>1195</v>
      </c>
      <c r="E6263">
        <v>40</v>
      </c>
      <c r="F6263">
        <v>2</v>
      </c>
      <c r="G6263">
        <v>16</v>
      </c>
      <c r="H6263">
        <v>1682</v>
      </c>
      <c r="I6263">
        <v>200.64396327824099</v>
      </c>
      <c r="J6263">
        <v>10.9392687141326</v>
      </c>
      <c r="K6263">
        <v>9.4307999999999996</v>
      </c>
    </row>
    <row r="6264" spans="1:11">
      <c r="A6264">
        <v>56</v>
      </c>
      <c r="B6264">
        <v>0</v>
      </c>
      <c r="C6264">
        <v>572</v>
      </c>
      <c r="D6264">
        <v>1153</v>
      </c>
      <c r="E6264">
        <v>47</v>
      </c>
      <c r="F6264">
        <v>1</v>
      </c>
      <c r="G6264">
        <v>18</v>
      </c>
      <c r="H6264">
        <v>1851</v>
      </c>
      <c r="I6264">
        <v>227.10129898351499</v>
      </c>
      <c r="J6264">
        <v>13.157883568416301</v>
      </c>
      <c r="K6264">
        <v>11.292400000000001</v>
      </c>
    </row>
    <row r="6265" spans="1:11">
      <c r="A6265">
        <v>56</v>
      </c>
      <c r="B6265">
        <v>0</v>
      </c>
      <c r="C6265">
        <v>826</v>
      </c>
      <c r="D6265">
        <v>496</v>
      </c>
      <c r="E6265">
        <v>102</v>
      </c>
      <c r="F6265">
        <v>1</v>
      </c>
      <c r="G6265">
        <v>49</v>
      </c>
      <c r="H6265">
        <v>4919</v>
      </c>
      <c r="I6265">
        <v>571.60213435570699</v>
      </c>
      <c r="J6265">
        <v>29.114152915721199</v>
      </c>
      <c r="K6265">
        <v>24.973800000000001</v>
      </c>
    </row>
    <row r="6266" spans="1:11">
      <c r="A6266">
        <v>56</v>
      </c>
      <c r="B6266">
        <v>0</v>
      </c>
      <c r="C6266">
        <v>1126</v>
      </c>
      <c r="D6266">
        <v>641</v>
      </c>
      <c r="E6266">
        <v>46</v>
      </c>
      <c r="F6266">
        <v>1</v>
      </c>
      <c r="G6266">
        <v>19</v>
      </c>
      <c r="H6266">
        <v>1925</v>
      </c>
      <c r="I6266">
        <v>231.376316852006</v>
      </c>
      <c r="J6266">
        <v>12.8369583624782</v>
      </c>
      <c r="K6266">
        <v>10.92</v>
      </c>
    </row>
    <row r="6267" spans="1:11">
      <c r="A6267">
        <v>56</v>
      </c>
      <c r="B6267">
        <v>0</v>
      </c>
      <c r="C6267">
        <v>155</v>
      </c>
      <c r="D6267">
        <v>115</v>
      </c>
      <c r="E6267">
        <v>3</v>
      </c>
      <c r="F6267">
        <v>4</v>
      </c>
      <c r="G6267">
        <v>1</v>
      </c>
      <c r="H6267">
        <v>104</v>
      </c>
      <c r="I6267">
        <v>14.832396974191299</v>
      </c>
      <c r="J6267">
        <v>1.0575443253121799</v>
      </c>
      <c r="K6267">
        <v>1.04</v>
      </c>
    </row>
    <row r="6268" spans="1:11">
      <c r="A6268">
        <v>56</v>
      </c>
      <c r="B6268">
        <v>0</v>
      </c>
      <c r="C6268">
        <v>549</v>
      </c>
      <c r="D6268">
        <v>914</v>
      </c>
      <c r="E6268">
        <v>59</v>
      </c>
      <c r="F6268">
        <v>5</v>
      </c>
      <c r="G6268">
        <v>24</v>
      </c>
      <c r="H6268">
        <v>2432</v>
      </c>
      <c r="I6268">
        <v>295.902010807632</v>
      </c>
      <c r="J6268">
        <v>16.855788323303099</v>
      </c>
      <c r="K6268">
        <v>13.8408</v>
      </c>
    </row>
    <row r="6269" spans="1:11">
      <c r="A6269">
        <v>56</v>
      </c>
      <c r="B6269">
        <v>0</v>
      </c>
      <c r="C6269">
        <v>294</v>
      </c>
      <c r="D6269">
        <v>259</v>
      </c>
      <c r="E6269">
        <v>78</v>
      </c>
      <c r="F6269">
        <v>5</v>
      </c>
      <c r="G6269">
        <v>35</v>
      </c>
      <c r="H6269">
        <v>3526</v>
      </c>
      <c r="I6269">
        <v>419.04415041854497</v>
      </c>
      <c r="J6269">
        <v>22.643153490624901</v>
      </c>
      <c r="K6269">
        <v>18.8748</v>
      </c>
    </row>
    <row r="6270" spans="1:11">
      <c r="A6270">
        <v>56</v>
      </c>
      <c r="B6270">
        <v>0</v>
      </c>
      <c r="C6270">
        <v>1105</v>
      </c>
      <c r="D6270">
        <v>1470</v>
      </c>
      <c r="E6270">
        <v>0</v>
      </c>
      <c r="F6270">
        <v>100</v>
      </c>
      <c r="G6270">
        <v>0</v>
      </c>
      <c r="H6270">
        <v>0</v>
      </c>
      <c r="I6270">
        <v>0</v>
      </c>
      <c r="J6270">
        <v>0</v>
      </c>
      <c r="K6270">
        <v>0</v>
      </c>
    </row>
    <row r="6271" spans="1:11">
      <c r="A6271">
        <v>56</v>
      </c>
      <c r="B6271">
        <v>0</v>
      </c>
      <c r="C6271">
        <v>192</v>
      </c>
      <c r="D6271">
        <v>1426</v>
      </c>
      <c r="E6271">
        <v>1</v>
      </c>
      <c r="F6271">
        <v>2</v>
      </c>
      <c r="G6271">
        <v>0</v>
      </c>
      <c r="H6271">
        <v>2</v>
      </c>
      <c r="I6271">
        <v>1.4142135623731</v>
      </c>
      <c r="J6271">
        <v>0.14000000000000001</v>
      </c>
      <c r="K6271">
        <v>3.9199999999999999E-2</v>
      </c>
    </row>
    <row r="6272" spans="1:11">
      <c r="A6272">
        <v>56</v>
      </c>
      <c r="B6272">
        <v>0</v>
      </c>
      <c r="C6272">
        <v>916</v>
      </c>
      <c r="D6272">
        <v>494</v>
      </c>
      <c r="E6272">
        <v>87</v>
      </c>
      <c r="F6272">
        <v>1</v>
      </c>
      <c r="G6272">
        <v>40</v>
      </c>
      <c r="H6272">
        <v>4040</v>
      </c>
      <c r="I6272">
        <v>475.642723060072</v>
      </c>
      <c r="J6272">
        <v>25.103784575238802</v>
      </c>
      <c r="K6272">
        <v>21.643999999999998</v>
      </c>
    </row>
    <row r="6273" spans="1:11">
      <c r="A6273">
        <v>56</v>
      </c>
      <c r="B6273">
        <v>0</v>
      </c>
      <c r="C6273">
        <v>917</v>
      </c>
      <c r="D6273">
        <v>805</v>
      </c>
      <c r="E6273">
        <v>63</v>
      </c>
      <c r="F6273">
        <v>3</v>
      </c>
      <c r="G6273">
        <v>28</v>
      </c>
      <c r="H6273">
        <v>2811</v>
      </c>
      <c r="I6273">
        <v>336.28410607698999</v>
      </c>
      <c r="J6273">
        <v>18.458003684039099</v>
      </c>
      <c r="K6273">
        <v>16.481000000000002</v>
      </c>
    </row>
    <row r="6274" spans="1:11">
      <c r="A6274">
        <v>56</v>
      </c>
      <c r="B6274">
        <v>0</v>
      </c>
      <c r="C6274">
        <v>609</v>
      </c>
      <c r="D6274">
        <v>693</v>
      </c>
      <c r="E6274">
        <v>74</v>
      </c>
      <c r="F6274">
        <v>2</v>
      </c>
      <c r="G6274">
        <v>31</v>
      </c>
      <c r="H6274">
        <v>3149</v>
      </c>
      <c r="I6274">
        <v>386.091957958205</v>
      </c>
      <c r="J6274">
        <v>22.339424791162401</v>
      </c>
      <c r="K6274">
        <v>19.147200000000002</v>
      </c>
    </row>
    <row r="6275" spans="1:11">
      <c r="A6275">
        <v>56</v>
      </c>
      <c r="B6275">
        <v>0</v>
      </c>
      <c r="C6275">
        <v>471</v>
      </c>
      <c r="D6275">
        <v>600</v>
      </c>
      <c r="E6275">
        <v>86</v>
      </c>
      <c r="F6275">
        <v>3</v>
      </c>
      <c r="G6275">
        <v>39</v>
      </c>
      <c r="H6275">
        <v>3916</v>
      </c>
      <c r="I6275">
        <v>464.96451477505201</v>
      </c>
      <c r="J6275">
        <v>25.068194988869902</v>
      </c>
      <c r="K6275">
        <v>21.662400000000002</v>
      </c>
    </row>
    <row r="6276" spans="1:11">
      <c r="A6276">
        <v>56</v>
      </c>
      <c r="B6276">
        <v>0</v>
      </c>
      <c r="C6276">
        <v>950</v>
      </c>
      <c r="D6276">
        <v>317</v>
      </c>
      <c r="E6276">
        <v>57</v>
      </c>
      <c r="F6276">
        <v>2</v>
      </c>
      <c r="G6276">
        <v>24</v>
      </c>
      <c r="H6276">
        <v>2498</v>
      </c>
      <c r="I6276">
        <v>300.05332859343503</v>
      </c>
      <c r="J6276">
        <v>16.6228637725273</v>
      </c>
      <c r="K6276">
        <v>14.299200000000001</v>
      </c>
    </row>
    <row r="6277" spans="1:11">
      <c r="A6277">
        <v>56</v>
      </c>
      <c r="B6277">
        <v>0</v>
      </c>
      <c r="C6277">
        <v>789</v>
      </c>
      <c r="D6277">
        <v>1170</v>
      </c>
      <c r="E6277">
        <v>43</v>
      </c>
      <c r="F6277">
        <v>1</v>
      </c>
      <c r="G6277">
        <v>17</v>
      </c>
      <c r="H6277">
        <v>1750</v>
      </c>
      <c r="I6277">
        <v>215.66177222678999</v>
      </c>
      <c r="J6277">
        <v>12.603570922559999</v>
      </c>
      <c r="K6277">
        <v>10.35</v>
      </c>
    </row>
    <row r="6278" spans="1:11">
      <c r="A6278">
        <v>56</v>
      </c>
      <c r="B6278">
        <v>0</v>
      </c>
      <c r="C6278">
        <v>417</v>
      </c>
      <c r="D6278">
        <v>819</v>
      </c>
      <c r="E6278">
        <v>58</v>
      </c>
      <c r="F6278">
        <v>2</v>
      </c>
      <c r="G6278">
        <v>25</v>
      </c>
      <c r="H6278">
        <v>2527</v>
      </c>
      <c r="I6278">
        <v>306.22703995565098</v>
      </c>
      <c r="J6278">
        <v>17.296736686438901</v>
      </c>
      <c r="K6278">
        <v>15.113799999999999</v>
      </c>
    </row>
    <row r="6279" spans="1:11">
      <c r="A6279">
        <v>56</v>
      </c>
      <c r="B6279">
        <v>0</v>
      </c>
      <c r="C6279">
        <v>158</v>
      </c>
      <c r="D6279">
        <v>1392</v>
      </c>
      <c r="E6279">
        <v>1</v>
      </c>
      <c r="F6279">
        <v>4</v>
      </c>
      <c r="G6279">
        <v>0</v>
      </c>
      <c r="H6279">
        <v>4</v>
      </c>
      <c r="I6279">
        <v>2</v>
      </c>
      <c r="J6279">
        <v>0.19595917942265401</v>
      </c>
      <c r="K6279">
        <v>7.6799999999999993E-2</v>
      </c>
    </row>
    <row r="6280" spans="1:11">
      <c r="A6280">
        <v>56</v>
      </c>
      <c r="B6280">
        <v>0</v>
      </c>
      <c r="C6280">
        <v>470</v>
      </c>
      <c r="D6280">
        <v>350</v>
      </c>
      <c r="E6280">
        <v>185</v>
      </c>
      <c r="F6280">
        <v>1</v>
      </c>
      <c r="G6280">
        <v>79</v>
      </c>
      <c r="H6280">
        <v>7900</v>
      </c>
      <c r="I6280">
        <v>955.67881633946502</v>
      </c>
      <c r="J6280">
        <v>53.779364072104798</v>
      </c>
      <c r="K6280">
        <v>46.68</v>
      </c>
    </row>
    <row r="6281" spans="1:11">
      <c r="A6281">
        <v>56</v>
      </c>
      <c r="B6281">
        <v>0</v>
      </c>
      <c r="C6281">
        <v>923</v>
      </c>
      <c r="D6281">
        <v>932</v>
      </c>
      <c r="E6281">
        <v>54</v>
      </c>
      <c r="F6281">
        <v>2</v>
      </c>
      <c r="G6281">
        <v>26</v>
      </c>
      <c r="H6281">
        <v>2605</v>
      </c>
      <c r="I6281">
        <v>306.33804856726499</v>
      </c>
      <c r="J6281">
        <v>16.1191656111599</v>
      </c>
      <c r="K6281">
        <v>14.21</v>
      </c>
    </row>
    <row r="6282" spans="1:11">
      <c r="A6282">
        <v>56</v>
      </c>
      <c r="B6282">
        <v>0</v>
      </c>
      <c r="C6282">
        <v>373</v>
      </c>
      <c r="D6282">
        <v>284</v>
      </c>
      <c r="E6282">
        <v>114</v>
      </c>
      <c r="F6282">
        <v>1</v>
      </c>
      <c r="G6282">
        <v>55</v>
      </c>
      <c r="H6282">
        <v>5529</v>
      </c>
      <c r="I6282">
        <v>651.417684746124</v>
      </c>
      <c r="J6282">
        <v>34.445114312482701</v>
      </c>
      <c r="K6282">
        <v>29.81</v>
      </c>
    </row>
    <row r="6283" spans="1:11">
      <c r="A6283">
        <v>56</v>
      </c>
      <c r="B6283">
        <v>0</v>
      </c>
      <c r="C6283">
        <v>282</v>
      </c>
      <c r="D6283">
        <v>284</v>
      </c>
      <c r="E6283">
        <v>69</v>
      </c>
      <c r="F6283">
        <v>3</v>
      </c>
      <c r="G6283">
        <v>29</v>
      </c>
      <c r="H6283">
        <v>2938</v>
      </c>
      <c r="I6283">
        <v>356.31727434970099</v>
      </c>
      <c r="J6283">
        <v>20.160248014347399</v>
      </c>
      <c r="K6283">
        <v>17.562799999999999</v>
      </c>
    </row>
    <row r="6284" spans="1:11">
      <c r="A6284">
        <v>56</v>
      </c>
      <c r="B6284">
        <v>0</v>
      </c>
      <c r="C6284">
        <v>989</v>
      </c>
      <c r="D6284">
        <v>256</v>
      </c>
      <c r="E6284">
        <v>53</v>
      </c>
      <c r="F6284">
        <v>1</v>
      </c>
      <c r="G6284">
        <v>23</v>
      </c>
      <c r="H6284">
        <v>2304</v>
      </c>
      <c r="I6284">
        <v>273.16295502867899</v>
      </c>
      <c r="J6284">
        <v>14.6744131058111</v>
      </c>
      <c r="K6284">
        <v>12.251200000000001</v>
      </c>
    </row>
    <row r="6285" spans="1:11">
      <c r="A6285">
        <v>56</v>
      </c>
      <c r="B6285">
        <v>0</v>
      </c>
      <c r="C6285">
        <v>12</v>
      </c>
      <c r="D6285">
        <v>167</v>
      </c>
      <c r="E6285">
        <v>2</v>
      </c>
      <c r="F6285">
        <v>3</v>
      </c>
      <c r="G6285">
        <v>0</v>
      </c>
      <c r="H6285">
        <v>72</v>
      </c>
      <c r="I6285">
        <v>8.8317608663278495</v>
      </c>
      <c r="J6285">
        <v>0.51146847410177698</v>
      </c>
      <c r="K6285">
        <v>0.44640000000000002</v>
      </c>
    </row>
    <row r="6286" spans="1:11">
      <c r="A6286">
        <v>56</v>
      </c>
      <c r="B6286">
        <v>0</v>
      </c>
      <c r="C6286">
        <v>9</v>
      </c>
      <c r="D6286">
        <v>1130</v>
      </c>
      <c r="E6286">
        <v>37</v>
      </c>
      <c r="F6286">
        <v>1</v>
      </c>
      <c r="G6286">
        <v>14</v>
      </c>
      <c r="H6286">
        <v>1421</v>
      </c>
      <c r="I6286">
        <v>177.16941045225599</v>
      </c>
      <c r="J6286">
        <v>10.581394048044899</v>
      </c>
      <c r="K6286">
        <v>9.3404000000000007</v>
      </c>
    </row>
    <row r="6287" spans="1:11">
      <c r="A6287">
        <v>56</v>
      </c>
      <c r="B6287">
        <v>0</v>
      </c>
      <c r="C6287">
        <v>347</v>
      </c>
      <c r="D6287">
        <v>629</v>
      </c>
      <c r="E6287">
        <v>80</v>
      </c>
      <c r="F6287">
        <v>2</v>
      </c>
      <c r="G6287">
        <v>37</v>
      </c>
      <c r="H6287">
        <v>3735</v>
      </c>
      <c r="I6287">
        <v>444.68977950926597</v>
      </c>
      <c r="J6287">
        <v>24.1343634678854</v>
      </c>
      <c r="K6287">
        <v>20.925999999999998</v>
      </c>
    </row>
    <row r="6288" spans="1:11">
      <c r="A6288">
        <v>56</v>
      </c>
      <c r="B6288">
        <v>0</v>
      </c>
      <c r="C6288">
        <v>800</v>
      </c>
      <c r="D6288">
        <v>617</v>
      </c>
      <c r="E6288">
        <v>90</v>
      </c>
      <c r="F6288">
        <v>1</v>
      </c>
      <c r="G6288">
        <v>40</v>
      </c>
      <c r="H6288">
        <v>4017</v>
      </c>
      <c r="I6288">
        <v>483.46147726576902</v>
      </c>
      <c r="J6288">
        <v>26.902064976503201</v>
      </c>
      <c r="K6288">
        <v>23.91</v>
      </c>
    </row>
    <row r="6289" spans="1:11">
      <c r="A6289">
        <v>56</v>
      </c>
      <c r="B6289">
        <v>0</v>
      </c>
      <c r="C6289">
        <v>404</v>
      </c>
      <c r="D6289">
        <v>1444</v>
      </c>
      <c r="E6289">
        <v>1</v>
      </c>
      <c r="F6289">
        <v>21</v>
      </c>
      <c r="G6289">
        <v>0</v>
      </c>
      <c r="H6289">
        <v>21</v>
      </c>
      <c r="I6289">
        <v>4.5825756949558398</v>
      </c>
      <c r="J6289">
        <v>0.40730823708832598</v>
      </c>
      <c r="K6289">
        <v>0.33179999999999998</v>
      </c>
    </row>
    <row r="6290" spans="1:11">
      <c r="A6290">
        <v>56</v>
      </c>
      <c r="B6290">
        <v>0</v>
      </c>
      <c r="C6290">
        <v>816</v>
      </c>
      <c r="D6290">
        <v>1037</v>
      </c>
      <c r="E6290">
        <v>51</v>
      </c>
      <c r="F6290">
        <v>2</v>
      </c>
      <c r="G6290">
        <v>20</v>
      </c>
      <c r="H6290">
        <v>2092</v>
      </c>
      <c r="I6290">
        <v>247.030362506312</v>
      </c>
      <c r="J6290">
        <v>13.1374883444287</v>
      </c>
      <c r="K6290">
        <v>11.0336</v>
      </c>
    </row>
    <row r="6291" spans="1:11">
      <c r="A6291">
        <v>56</v>
      </c>
      <c r="B6291">
        <v>0</v>
      </c>
      <c r="C6291">
        <v>254</v>
      </c>
      <c r="D6291">
        <v>521</v>
      </c>
      <c r="E6291">
        <v>76</v>
      </c>
      <c r="F6291">
        <v>1</v>
      </c>
      <c r="G6291">
        <v>34</v>
      </c>
      <c r="H6291">
        <v>3431</v>
      </c>
      <c r="I6291">
        <v>411.49119067119801</v>
      </c>
      <c r="J6291">
        <v>22.717259958014299</v>
      </c>
      <c r="K6291">
        <v>19.87</v>
      </c>
    </row>
    <row r="6292" spans="1:11">
      <c r="A6292">
        <v>56</v>
      </c>
      <c r="B6292">
        <v>0</v>
      </c>
      <c r="C6292">
        <v>980</v>
      </c>
      <c r="D6292">
        <v>1148</v>
      </c>
      <c r="E6292">
        <v>41</v>
      </c>
      <c r="F6292">
        <v>1</v>
      </c>
      <c r="G6292">
        <v>16</v>
      </c>
      <c r="H6292">
        <v>1653</v>
      </c>
      <c r="I6292">
        <v>199.491854470302</v>
      </c>
      <c r="J6292">
        <v>11.168218300158699</v>
      </c>
      <c r="K6292">
        <v>9.1996000000000002</v>
      </c>
    </row>
    <row r="6293" spans="1:11">
      <c r="A6293">
        <v>56</v>
      </c>
      <c r="B6293">
        <v>0</v>
      </c>
      <c r="C6293">
        <v>914</v>
      </c>
      <c r="D6293">
        <v>622</v>
      </c>
      <c r="E6293">
        <v>72</v>
      </c>
      <c r="F6293">
        <v>1</v>
      </c>
      <c r="G6293">
        <v>34</v>
      </c>
      <c r="H6293">
        <v>3458</v>
      </c>
      <c r="I6293">
        <v>407.01105636088101</v>
      </c>
      <c r="J6293">
        <v>21.466336436383401</v>
      </c>
      <c r="K6293">
        <v>18.6568</v>
      </c>
    </row>
    <row r="6294" spans="1:11">
      <c r="A6294">
        <v>59</v>
      </c>
      <c r="B6294">
        <v>0</v>
      </c>
      <c r="C6294">
        <v>1033</v>
      </c>
      <c r="D6294">
        <v>469</v>
      </c>
      <c r="E6294">
        <v>31</v>
      </c>
      <c r="F6294">
        <v>1</v>
      </c>
      <c r="G6294">
        <v>13</v>
      </c>
      <c r="H6294">
        <v>1366</v>
      </c>
      <c r="I6294">
        <v>164.94241419356001</v>
      </c>
      <c r="J6294">
        <v>9.2446957764980002</v>
      </c>
      <c r="K6294">
        <v>8.3132000000000001</v>
      </c>
    </row>
    <row r="6295" spans="1:11">
      <c r="A6295">
        <v>59</v>
      </c>
      <c r="B6295">
        <v>0</v>
      </c>
      <c r="C6295">
        <v>419</v>
      </c>
      <c r="D6295">
        <v>1371</v>
      </c>
      <c r="E6295">
        <v>74</v>
      </c>
      <c r="F6295">
        <v>3</v>
      </c>
      <c r="G6295">
        <v>30</v>
      </c>
      <c r="H6295">
        <v>3039</v>
      </c>
      <c r="I6295">
        <v>372.00940848317299</v>
      </c>
      <c r="J6295">
        <v>21.455952554011699</v>
      </c>
      <c r="K6295">
        <v>18.784600000000001</v>
      </c>
    </row>
    <row r="6296" spans="1:11">
      <c r="A6296">
        <v>59</v>
      </c>
      <c r="B6296">
        <v>0</v>
      </c>
      <c r="C6296">
        <v>911</v>
      </c>
      <c r="D6296">
        <v>1435</v>
      </c>
      <c r="E6296">
        <v>2</v>
      </c>
      <c r="F6296">
        <v>8</v>
      </c>
      <c r="G6296">
        <v>0</v>
      </c>
      <c r="H6296">
        <v>16</v>
      </c>
      <c r="I6296">
        <v>5.6568542494923797</v>
      </c>
      <c r="J6296">
        <v>0.54258639865002101</v>
      </c>
      <c r="K6296">
        <v>0.2944</v>
      </c>
    </row>
    <row r="6297" spans="1:11">
      <c r="A6297">
        <v>59</v>
      </c>
      <c r="B6297">
        <v>0</v>
      </c>
      <c r="C6297">
        <v>810</v>
      </c>
      <c r="D6297">
        <v>437</v>
      </c>
      <c r="E6297">
        <v>37</v>
      </c>
      <c r="F6297">
        <v>3</v>
      </c>
      <c r="G6297">
        <v>15</v>
      </c>
      <c r="H6297">
        <v>1597</v>
      </c>
      <c r="I6297">
        <v>196.52226336982801</v>
      </c>
      <c r="J6297">
        <v>11.4529079276837</v>
      </c>
      <c r="K6297">
        <v>10.2082</v>
      </c>
    </row>
    <row r="6298" spans="1:11">
      <c r="A6298">
        <v>59</v>
      </c>
      <c r="B6298">
        <v>0</v>
      </c>
      <c r="C6298">
        <v>505</v>
      </c>
      <c r="D6298">
        <v>459</v>
      </c>
      <c r="E6298">
        <v>38</v>
      </c>
      <c r="F6298">
        <v>2</v>
      </c>
      <c r="G6298">
        <v>15</v>
      </c>
      <c r="H6298">
        <v>1542</v>
      </c>
      <c r="I6298">
        <v>187.41398026828199</v>
      </c>
      <c r="J6298">
        <v>10.651929402695099</v>
      </c>
      <c r="K6298">
        <v>8.4247999999999994</v>
      </c>
    </row>
    <row r="6299" spans="1:11">
      <c r="A6299">
        <v>59</v>
      </c>
      <c r="B6299">
        <v>0</v>
      </c>
      <c r="C6299">
        <v>414</v>
      </c>
      <c r="D6299">
        <v>984</v>
      </c>
      <c r="E6299">
        <v>76</v>
      </c>
      <c r="F6299">
        <v>1</v>
      </c>
      <c r="G6299">
        <v>35</v>
      </c>
      <c r="H6299">
        <v>3581</v>
      </c>
      <c r="I6299">
        <v>423.51505286116998</v>
      </c>
      <c r="J6299">
        <v>22.611808861743</v>
      </c>
      <c r="K6299">
        <v>19.613800000000001</v>
      </c>
    </row>
    <row r="6300" spans="1:11">
      <c r="A6300">
        <v>59</v>
      </c>
      <c r="B6300">
        <v>0</v>
      </c>
      <c r="C6300">
        <v>540</v>
      </c>
      <c r="D6300">
        <v>363</v>
      </c>
      <c r="E6300">
        <v>31</v>
      </c>
      <c r="F6300">
        <v>3</v>
      </c>
      <c r="G6300">
        <v>14</v>
      </c>
      <c r="H6300">
        <v>1430</v>
      </c>
      <c r="I6300">
        <v>172.66151858477301</v>
      </c>
      <c r="J6300">
        <v>9.6762596079270207</v>
      </c>
      <c r="K6300">
        <v>8.5739999999999998</v>
      </c>
    </row>
    <row r="6301" spans="1:11">
      <c r="A6301">
        <v>59</v>
      </c>
      <c r="B6301">
        <v>0</v>
      </c>
      <c r="C6301">
        <v>807</v>
      </c>
      <c r="D6301">
        <v>1363</v>
      </c>
      <c r="E6301">
        <v>66</v>
      </c>
      <c r="F6301">
        <v>1</v>
      </c>
      <c r="G6301">
        <v>25</v>
      </c>
      <c r="H6301">
        <v>2517</v>
      </c>
      <c r="I6301">
        <v>314.60928149055002</v>
      </c>
      <c r="J6301">
        <v>18.874880132069698</v>
      </c>
      <c r="K6301">
        <v>15.8346</v>
      </c>
    </row>
    <row r="6302" spans="1:11">
      <c r="A6302">
        <v>59</v>
      </c>
      <c r="B6302">
        <v>0</v>
      </c>
      <c r="C6302">
        <v>379</v>
      </c>
      <c r="D6302">
        <v>564</v>
      </c>
      <c r="E6302">
        <v>55</v>
      </c>
      <c r="F6302">
        <v>1</v>
      </c>
      <c r="G6302">
        <v>23</v>
      </c>
      <c r="H6302">
        <v>2302</v>
      </c>
      <c r="I6302">
        <v>282.01418404044898</v>
      </c>
      <c r="J6302">
        <v>16.291089589097499</v>
      </c>
      <c r="K6302">
        <v>14.222799999999999</v>
      </c>
    </row>
    <row r="6303" spans="1:11">
      <c r="A6303">
        <v>59</v>
      </c>
      <c r="B6303">
        <v>0</v>
      </c>
      <c r="C6303">
        <v>1049</v>
      </c>
      <c r="D6303">
        <v>57</v>
      </c>
      <c r="E6303">
        <v>1</v>
      </c>
      <c r="F6303">
        <v>10</v>
      </c>
      <c r="G6303">
        <v>0</v>
      </c>
      <c r="H6303">
        <v>10</v>
      </c>
      <c r="I6303">
        <v>3.16227766016838</v>
      </c>
      <c r="J6303">
        <v>0.3</v>
      </c>
      <c r="K6303">
        <v>0.18</v>
      </c>
    </row>
    <row r="6304" spans="1:11">
      <c r="A6304">
        <v>59</v>
      </c>
      <c r="B6304">
        <v>0</v>
      </c>
      <c r="C6304">
        <v>254</v>
      </c>
      <c r="D6304">
        <v>224</v>
      </c>
      <c r="E6304">
        <v>23</v>
      </c>
      <c r="F6304">
        <v>2</v>
      </c>
      <c r="G6304">
        <v>9</v>
      </c>
      <c r="H6304">
        <v>907</v>
      </c>
      <c r="I6304">
        <v>112.405515878893</v>
      </c>
      <c r="J6304">
        <v>6.6396611359315596</v>
      </c>
      <c r="K6304">
        <v>5.7043999999999997</v>
      </c>
    </row>
    <row r="6305" spans="1:11">
      <c r="A6305">
        <v>59</v>
      </c>
      <c r="B6305">
        <v>0</v>
      </c>
      <c r="C6305">
        <v>910</v>
      </c>
      <c r="D6305">
        <v>1025</v>
      </c>
      <c r="E6305">
        <v>52</v>
      </c>
      <c r="F6305">
        <v>1</v>
      </c>
      <c r="G6305">
        <v>23</v>
      </c>
      <c r="H6305">
        <v>2364</v>
      </c>
      <c r="I6305">
        <v>278.95160870659998</v>
      </c>
      <c r="J6305">
        <v>14.8084570431899</v>
      </c>
      <c r="K6305">
        <v>12.7456</v>
      </c>
    </row>
    <row r="6306" spans="1:11">
      <c r="A6306">
        <v>59</v>
      </c>
      <c r="B6306">
        <v>0</v>
      </c>
      <c r="C6306">
        <v>337</v>
      </c>
      <c r="D6306">
        <v>397</v>
      </c>
      <c r="E6306">
        <v>37</v>
      </c>
      <c r="F6306">
        <v>2</v>
      </c>
      <c r="G6306">
        <v>17</v>
      </c>
      <c r="H6306">
        <v>1702</v>
      </c>
      <c r="I6306">
        <v>204.67046684854199</v>
      </c>
      <c r="J6306">
        <v>11.3674799318055</v>
      </c>
      <c r="K6306">
        <v>10.101599999999999</v>
      </c>
    </row>
    <row r="6307" spans="1:11">
      <c r="A6307">
        <v>59</v>
      </c>
      <c r="B6307">
        <v>0</v>
      </c>
      <c r="C6307">
        <v>26</v>
      </c>
      <c r="D6307">
        <v>1092</v>
      </c>
      <c r="E6307">
        <v>54</v>
      </c>
      <c r="F6307">
        <v>1</v>
      </c>
      <c r="G6307">
        <v>22</v>
      </c>
      <c r="H6307">
        <v>2295</v>
      </c>
      <c r="I6307">
        <v>275.740820336779</v>
      </c>
      <c r="J6307">
        <v>15.2848781480259</v>
      </c>
      <c r="K6307">
        <v>13.49</v>
      </c>
    </row>
    <row r="6308" spans="1:11">
      <c r="A6308">
        <v>59</v>
      </c>
      <c r="B6308">
        <v>0</v>
      </c>
      <c r="C6308">
        <v>367</v>
      </c>
      <c r="D6308">
        <v>1246</v>
      </c>
      <c r="E6308">
        <v>71</v>
      </c>
      <c r="F6308">
        <v>2</v>
      </c>
      <c r="G6308">
        <v>29</v>
      </c>
      <c r="H6308">
        <v>2992</v>
      </c>
      <c r="I6308">
        <v>361.72365142467498</v>
      </c>
      <c r="J6308">
        <v>20.3281479727003</v>
      </c>
      <c r="K6308">
        <v>17.6752</v>
      </c>
    </row>
    <row r="6309" spans="1:11">
      <c r="A6309">
        <v>59</v>
      </c>
      <c r="B6309">
        <v>0</v>
      </c>
      <c r="C6309">
        <v>687</v>
      </c>
      <c r="D6309">
        <v>1023</v>
      </c>
      <c r="E6309">
        <v>63</v>
      </c>
      <c r="F6309">
        <v>4</v>
      </c>
      <c r="G6309">
        <v>27</v>
      </c>
      <c r="H6309">
        <v>2747</v>
      </c>
      <c r="I6309">
        <v>329.63767988505202</v>
      </c>
      <c r="J6309">
        <v>18.221116870269</v>
      </c>
      <c r="K6309">
        <v>15.19</v>
      </c>
    </row>
    <row r="6310" spans="1:11">
      <c r="A6310">
        <v>59</v>
      </c>
      <c r="B6310">
        <v>0</v>
      </c>
      <c r="C6310">
        <v>1046</v>
      </c>
      <c r="D6310">
        <v>183</v>
      </c>
      <c r="E6310">
        <v>1</v>
      </c>
      <c r="F6310">
        <v>10</v>
      </c>
      <c r="G6310">
        <v>0</v>
      </c>
      <c r="H6310">
        <v>10</v>
      </c>
      <c r="I6310">
        <v>3.16227766016838</v>
      </c>
      <c r="J6310">
        <v>0.3</v>
      </c>
      <c r="K6310">
        <v>0.18</v>
      </c>
    </row>
    <row r="6311" spans="1:11">
      <c r="A6311">
        <v>59</v>
      </c>
      <c r="B6311">
        <v>0</v>
      </c>
      <c r="C6311">
        <v>457</v>
      </c>
      <c r="D6311">
        <v>1274</v>
      </c>
      <c r="E6311">
        <v>70</v>
      </c>
      <c r="F6311">
        <v>2</v>
      </c>
      <c r="G6311">
        <v>28</v>
      </c>
      <c r="H6311">
        <v>2852</v>
      </c>
      <c r="I6311">
        <v>350.15139582757598</v>
      </c>
      <c r="J6311">
        <v>20.314270845885702</v>
      </c>
      <c r="K6311">
        <v>17.8704</v>
      </c>
    </row>
    <row r="6312" spans="1:11">
      <c r="A6312">
        <v>59</v>
      </c>
      <c r="B6312">
        <v>0</v>
      </c>
      <c r="C6312">
        <v>465</v>
      </c>
      <c r="D6312">
        <v>293</v>
      </c>
      <c r="E6312">
        <v>24</v>
      </c>
      <c r="F6312">
        <v>5</v>
      </c>
      <c r="G6312">
        <v>11</v>
      </c>
      <c r="H6312">
        <v>1102</v>
      </c>
      <c r="I6312">
        <v>132.015150645674</v>
      </c>
      <c r="J6312">
        <v>7.2690852244281796</v>
      </c>
      <c r="K6312">
        <v>6.3391999999999999</v>
      </c>
    </row>
    <row r="6313" spans="1:11">
      <c r="A6313">
        <v>59</v>
      </c>
      <c r="B6313">
        <v>0</v>
      </c>
      <c r="C6313">
        <v>353</v>
      </c>
      <c r="D6313">
        <v>338</v>
      </c>
      <c r="E6313">
        <v>33</v>
      </c>
      <c r="F6313">
        <v>1</v>
      </c>
      <c r="G6313">
        <v>15</v>
      </c>
      <c r="H6313">
        <v>1545</v>
      </c>
      <c r="I6313">
        <v>180.302523554164</v>
      </c>
      <c r="J6313">
        <v>9.2944876136342192</v>
      </c>
      <c r="K6313">
        <v>7.9829999999999997</v>
      </c>
    </row>
    <row r="6314" spans="1:11">
      <c r="A6314">
        <v>59</v>
      </c>
      <c r="B6314">
        <v>0</v>
      </c>
      <c r="C6314">
        <v>965</v>
      </c>
      <c r="D6314">
        <v>485</v>
      </c>
      <c r="E6314">
        <v>41</v>
      </c>
      <c r="F6314">
        <v>2</v>
      </c>
      <c r="G6314">
        <v>16</v>
      </c>
      <c r="H6314">
        <v>1682</v>
      </c>
      <c r="I6314">
        <v>205.04145922227499</v>
      </c>
      <c r="J6314">
        <v>11.726363460169599</v>
      </c>
      <c r="K6314">
        <v>9.1359999999999992</v>
      </c>
    </row>
    <row r="6315" spans="1:11">
      <c r="A6315">
        <v>59</v>
      </c>
      <c r="B6315">
        <v>0</v>
      </c>
      <c r="C6315">
        <v>793</v>
      </c>
      <c r="D6315">
        <v>966</v>
      </c>
      <c r="E6315">
        <v>58</v>
      </c>
      <c r="F6315">
        <v>1</v>
      </c>
      <c r="G6315">
        <v>27</v>
      </c>
      <c r="H6315">
        <v>2707</v>
      </c>
      <c r="I6315">
        <v>321.77476594661698</v>
      </c>
      <c r="J6315">
        <v>17.3955482810977</v>
      </c>
      <c r="K6315">
        <v>15.028600000000001</v>
      </c>
    </row>
    <row r="6316" spans="1:11">
      <c r="A6316">
        <v>59</v>
      </c>
      <c r="B6316">
        <v>0</v>
      </c>
      <c r="C6316">
        <v>146</v>
      </c>
      <c r="D6316">
        <v>159</v>
      </c>
      <c r="E6316">
        <v>22</v>
      </c>
      <c r="F6316">
        <v>2</v>
      </c>
      <c r="G6316">
        <v>8</v>
      </c>
      <c r="H6316">
        <v>877</v>
      </c>
      <c r="I6316">
        <v>108.420477770576</v>
      </c>
      <c r="J6316">
        <v>6.3747235234165203</v>
      </c>
      <c r="K6316">
        <v>5.0221999999999998</v>
      </c>
    </row>
    <row r="6317" spans="1:11">
      <c r="A6317">
        <v>59</v>
      </c>
      <c r="B6317">
        <v>0</v>
      </c>
      <c r="C6317">
        <v>660</v>
      </c>
      <c r="D6317">
        <v>167</v>
      </c>
      <c r="E6317">
        <v>21</v>
      </c>
      <c r="F6317">
        <v>1</v>
      </c>
      <c r="G6317">
        <v>7</v>
      </c>
      <c r="H6317">
        <v>793</v>
      </c>
      <c r="I6317">
        <v>100.49378090210401</v>
      </c>
      <c r="J6317">
        <v>6.1729328523806304</v>
      </c>
      <c r="K6317">
        <v>5.4774000000000003</v>
      </c>
    </row>
    <row r="6318" spans="1:11">
      <c r="A6318">
        <v>59</v>
      </c>
      <c r="B6318">
        <v>0</v>
      </c>
      <c r="C6318">
        <v>816</v>
      </c>
      <c r="D6318">
        <v>392</v>
      </c>
      <c r="E6318">
        <v>35</v>
      </c>
      <c r="F6318">
        <v>3</v>
      </c>
      <c r="G6318">
        <v>15</v>
      </c>
      <c r="H6318">
        <v>1583</v>
      </c>
      <c r="I6318">
        <v>189.18509455028399</v>
      </c>
      <c r="J6318">
        <v>10.3595897602173</v>
      </c>
      <c r="K6318">
        <v>8.9529999999999994</v>
      </c>
    </row>
    <row r="6319" spans="1:11">
      <c r="A6319">
        <v>59</v>
      </c>
      <c r="B6319">
        <v>0</v>
      </c>
      <c r="C6319">
        <v>174</v>
      </c>
      <c r="D6319">
        <v>766</v>
      </c>
      <c r="E6319">
        <v>63</v>
      </c>
      <c r="F6319">
        <v>2</v>
      </c>
      <c r="G6319">
        <v>25</v>
      </c>
      <c r="H6319">
        <v>2597</v>
      </c>
      <c r="I6319">
        <v>321.03738100102902</v>
      </c>
      <c r="J6319">
        <v>18.8735025896096</v>
      </c>
      <c r="K6319">
        <v>16.2028</v>
      </c>
    </row>
    <row r="6320" spans="1:11">
      <c r="A6320">
        <v>59</v>
      </c>
      <c r="B6320">
        <v>0</v>
      </c>
      <c r="C6320">
        <v>119</v>
      </c>
      <c r="D6320">
        <v>80</v>
      </c>
      <c r="E6320">
        <v>0</v>
      </c>
      <c r="F6320">
        <v>100</v>
      </c>
      <c r="G6320">
        <v>0</v>
      </c>
      <c r="H6320">
        <v>0</v>
      </c>
      <c r="I6320">
        <v>0</v>
      </c>
      <c r="J6320">
        <v>0</v>
      </c>
      <c r="K6320">
        <v>0</v>
      </c>
    </row>
    <row r="6321" spans="1:11">
      <c r="A6321">
        <v>59</v>
      </c>
      <c r="B6321">
        <v>0</v>
      </c>
      <c r="C6321">
        <v>366</v>
      </c>
      <c r="D6321">
        <v>538</v>
      </c>
      <c r="E6321">
        <v>53</v>
      </c>
      <c r="F6321">
        <v>1</v>
      </c>
      <c r="G6321">
        <v>21</v>
      </c>
      <c r="H6321">
        <v>2121</v>
      </c>
      <c r="I6321">
        <v>259.90575214873598</v>
      </c>
      <c r="J6321">
        <v>15.0215145707748</v>
      </c>
      <c r="K6321">
        <v>13.226800000000001</v>
      </c>
    </row>
    <row r="6322" spans="1:11">
      <c r="A6322">
        <v>59</v>
      </c>
      <c r="B6322">
        <v>0</v>
      </c>
      <c r="C6322">
        <v>790</v>
      </c>
      <c r="D6322">
        <v>914</v>
      </c>
      <c r="E6322">
        <v>60</v>
      </c>
      <c r="F6322">
        <v>2</v>
      </c>
      <c r="G6322">
        <v>25</v>
      </c>
      <c r="H6322">
        <v>2572</v>
      </c>
      <c r="I6322">
        <v>310.84722935873202</v>
      </c>
      <c r="J6322">
        <v>17.4568496585151</v>
      </c>
      <c r="K6322">
        <v>14.804</v>
      </c>
    </row>
    <row r="6323" spans="1:11">
      <c r="A6323">
        <v>59</v>
      </c>
      <c r="B6323">
        <v>0</v>
      </c>
      <c r="C6323">
        <v>910</v>
      </c>
      <c r="D6323">
        <v>889</v>
      </c>
      <c r="E6323">
        <v>49</v>
      </c>
      <c r="F6323">
        <v>4</v>
      </c>
      <c r="G6323">
        <v>20</v>
      </c>
      <c r="H6323">
        <v>2086</v>
      </c>
      <c r="I6323">
        <v>254.12201793626599</v>
      </c>
      <c r="J6323">
        <v>14.513455825543399</v>
      </c>
      <c r="K6323">
        <v>13.2944</v>
      </c>
    </row>
    <row r="6324" spans="1:11">
      <c r="A6324">
        <v>59</v>
      </c>
      <c r="B6324">
        <v>0</v>
      </c>
      <c r="C6324">
        <v>960</v>
      </c>
      <c r="D6324">
        <v>250</v>
      </c>
      <c r="E6324">
        <v>23</v>
      </c>
      <c r="F6324">
        <v>1</v>
      </c>
      <c r="G6324">
        <v>9</v>
      </c>
      <c r="H6324">
        <v>941</v>
      </c>
      <c r="I6324">
        <v>112.814006222632</v>
      </c>
      <c r="J6324">
        <v>6.2226923433510697</v>
      </c>
      <c r="K6324">
        <v>5.0575999999999999</v>
      </c>
    </row>
    <row r="6325" spans="1:11">
      <c r="A6325">
        <v>59</v>
      </c>
      <c r="B6325">
        <v>0</v>
      </c>
      <c r="C6325">
        <v>348</v>
      </c>
      <c r="D6325">
        <v>1119</v>
      </c>
      <c r="E6325">
        <v>68</v>
      </c>
      <c r="F6325">
        <v>1</v>
      </c>
      <c r="G6325">
        <v>28</v>
      </c>
      <c r="H6325">
        <v>2838</v>
      </c>
      <c r="I6325">
        <v>343.73245409766002</v>
      </c>
      <c r="J6325">
        <v>19.393184369772801</v>
      </c>
      <c r="K6325">
        <v>15.724399999999999</v>
      </c>
    </row>
    <row r="6326" spans="1:11">
      <c r="A6326">
        <v>59</v>
      </c>
      <c r="B6326">
        <v>0</v>
      </c>
      <c r="C6326">
        <v>1017</v>
      </c>
      <c r="D6326">
        <v>1211</v>
      </c>
      <c r="E6326">
        <v>53</v>
      </c>
      <c r="F6326">
        <v>1</v>
      </c>
      <c r="G6326">
        <v>23</v>
      </c>
      <c r="H6326">
        <v>2331</v>
      </c>
      <c r="I6326">
        <v>280.74009332476902</v>
      </c>
      <c r="J6326">
        <v>15.645890834337299</v>
      </c>
      <c r="K6326">
        <v>13.601000000000001</v>
      </c>
    </row>
    <row r="6327" spans="1:11">
      <c r="A6327">
        <v>59</v>
      </c>
      <c r="B6327">
        <v>0</v>
      </c>
      <c r="C6327">
        <v>819</v>
      </c>
      <c r="D6327">
        <v>636</v>
      </c>
      <c r="E6327">
        <v>44</v>
      </c>
      <c r="F6327">
        <v>4</v>
      </c>
      <c r="G6327">
        <v>18</v>
      </c>
      <c r="H6327">
        <v>1805</v>
      </c>
      <c r="I6327">
        <v>226.49282549343599</v>
      </c>
      <c r="J6327">
        <v>13.681648292512101</v>
      </c>
      <c r="K6327">
        <v>11.404</v>
      </c>
    </row>
    <row r="6328" spans="1:11">
      <c r="A6328">
        <v>59</v>
      </c>
      <c r="B6328">
        <v>0</v>
      </c>
      <c r="C6328">
        <v>1097</v>
      </c>
      <c r="D6328">
        <v>500</v>
      </c>
      <c r="E6328">
        <v>37</v>
      </c>
      <c r="F6328">
        <v>1</v>
      </c>
      <c r="G6328">
        <v>14</v>
      </c>
      <c r="H6328">
        <v>1430</v>
      </c>
      <c r="I6328">
        <v>181.013811627732</v>
      </c>
      <c r="J6328">
        <v>11.098198051936199</v>
      </c>
      <c r="K6328">
        <v>9.6120000000000001</v>
      </c>
    </row>
    <row r="6329" spans="1:11">
      <c r="A6329">
        <v>59</v>
      </c>
      <c r="B6329">
        <v>0</v>
      </c>
      <c r="C6329">
        <v>1061</v>
      </c>
      <c r="D6329">
        <v>1348</v>
      </c>
      <c r="E6329">
        <v>1</v>
      </c>
      <c r="F6329">
        <v>2</v>
      </c>
      <c r="G6329">
        <v>0</v>
      </c>
      <c r="H6329">
        <v>2</v>
      </c>
      <c r="I6329">
        <v>1.4142135623731</v>
      </c>
      <c r="J6329">
        <v>0.14000000000000001</v>
      </c>
      <c r="K6329">
        <v>3.9199999999999999E-2</v>
      </c>
    </row>
    <row r="6330" spans="1:11">
      <c r="A6330">
        <v>59</v>
      </c>
      <c r="B6330">
        <v>0</v>
      </c>
      <c r="C6330">
        <v>591</v>
      </c>
      <c r="D6330">
        <v>1467</v>
      </c>
      <c r="E6330">
        <v>3</v>
      </c>
      <c r="F6330">
        <v>7</v>
      </c>
      <c r="G6330">
        <v>0</v>
      </c>
      <c r="H6330">
        <v>69</v>
      </c>
      <c r="I6330">
        <v>12.6095202129185</v>
      </c>
      <c r="J6330">
        <v>1.05541461047306</v>
      </c>
      <c r="K6330">
        <v>0.95220000000000005</v>
      </c>
    </row>
    <row r="6331" spans="1:11">
      <c r="A6331">
        <v>59</v>
      </c>
      <c r="B6331">
        <v>0</v>
      </c>
      <c r="C6331">
        <v>316</v>
      </c>
      <c r="D6331">
        <v>712</v>
      </c>
      <c r="E6331">
        <v>62</v>
      </c>
      <c r="F6331">
        <v>1</v>
      </c>
      <c r="G6331">
        <v>27</v>
      </c>
      <c r="H6331">
        <v>2756</v>
      </c>
      <c r="I6331">
        <v>329.77264895682299</v>
      </c>
      <c r="J6331">
        <v>18.109290433365999</v>
      </c>
      <c r="K6331">
        <v>15.813599999999999</v>
      </c>
    </row>
    <row r="6332" spans="1:11">
      <c r="A6332">
        <v>59</v>
      </c>
      <c r="B6332">
        <v>0</v>
      </c>
      <c r="C6332">
        <v>595</v>
      </c>
      <c r="D6332">
        <v>1091</v>
      </c>
      <c r="E6332">
        <v>70</v>
      </c>
      <c r="F6332">
        <v>2</v>
      </c>
      <c r="G6332">
        <v>28</v>
      </c>
      <c r="H6332">
        <v>2860</v>
      </c>
      <c r="I6332">
        <v>348.29298011874999</v>
      </c>
      <c r="J6332">
        <v>19.8776256127335</v>
      </c>
      <c r="K6332">
        <v>16.231999999999999</v>
      </c>
    </row>
    <row r="6333" spans="1:11">
      <c r="A6333">
        <v>59</v>
      </c>
      <c r="B6333">
        <v>0</v>
      </c>
      <c r="C6333">
        <v>952</v>
      </c>
      <c r="D6333">
        <v>409</v>
      </c>
      <c r="E6333">
        <v>26</v>
      </c>
      <c r="F6333">
        <v>3</v>
      </c>
      <c r="G6333">
        <v>11</v>
      </c>
      <c r="H6333">
        <v>1151</v>
      </c>
      <c r="I6333">
        <v>137.64083696345401</v>
      </c>
      <c r="J6333">
        <v>7.54784075083729</v>
      </c>
      <c r="K6333">
        <v>6.2622</v>
      </c>
    </row>
    <row r="6334" spans="1:11">
      <c r="A6334">
        <v>59</v>
      </c>
      <c r="B6334">
        <v>0</v>
      </c>
      <c r="C6334">
        <v>34</v>
      </c>
      <c r="D6334">
        <v>171</v>
      </c>
      <c r="E6334">
        <v>1</v>
      </c>
      <c r="F6334">
        <v>4</v>
      </c>
      <c r="G6334">
        <v>0</v>
      </c>
      <c r="H6334">
        <v>4</v>
      </c>
      <c r="I6334">
        <v>2</v>
      </c>
      <c r="J6334">
        <v>0.19595917942265401</v>
      </c>
      <c r="K6334">
        <v>7.6799999999999993E-2</v>
      </c>
    </row>
    <row r="6335" spans="1:11">
      <c r="A6335">
        <v>59</v>
      </c>
      <c r="B6335">
        <v>0</v>
      </c>
      <c r="C6335">
        <v>501</v>
      </c>
      <c r="D6335">
        <v>397</v>
      </c>
      <c r="E6335">
        <v>35</v>
      </c>
      <c r="F6335">
        <v>3</v>
      </c>
      <c r="G6335">
        <v>14</v>
      </c>
      <c r="H6335">
        <v>1475</v>
      </c>
      <c r="I6335">
        <v>178.90500272490999</v>
      </c>
      <c r="J6335">
        <v>10.124598757481699</v>
      </c>
      <c r="K6335">
        <v>8.2750000000000004</v>
      </c>
    </row>
    <row r="6336" spans="1:11">
      <c r="A6336">
        <v>59</v>
      </c>
      <c r="B6336">
        <v>0</v>
      </c>
      <c r="C6336">
        <v>745</v>
      </c>
      <c r="D6336">
        <v>798</v>
      </c>
      <c r="E6336">
        <v>51</v>
      </c>
      <c r="F6336">
        <v>3</v>
      </c>
      <c r="G6336">
        <v>21</v>
      </c>
      <c r="H6336">
        <v>2112</v>
      </c>
      <c r="I6336">
        <v>261.18192893077401</v>
      </c>
      <c r="J6336">
        <v>15.3657280985966</v>
      </c>
      <c r="K6336">
        <v>13.3064</v>
      </c>
    </row>
    <row r="6337" spans="1:11">
      <c r="A6337">
        <v>59</v>
      </c>
      <c r="B6337">
        <v>0</v>
      </c>
      <c r="C6337">
        <v>101</v>
      </c>
      <c r="D6337">
        <v>615</v>
      </c>
      <c r="E6337">
        <v>51</v>
      </c>
      <c r="F6337">
        <v>2</v>
      </c>
      <c r="G6337">
        <v>20</v>
      </c>
      <c r="H6337">
        <v>2087</v>
      </c>
      <c r="I6337">
        <v>258.15305537606997</v>
      </c>
      <c r="J6337">
        <v>15.194508876564599</v>
      </c>
      <c r="K6337">
        <v>13.321400000000001</v>
      </c>
    </row>
    <row r="6338" spans="1:11">
      <c r="A6338">
        <v>59</v>
      </c>
      <c r="B6338">
        <v>0</v>
      </c>
      <c r="C6338">
        <v>723</v>
      </c>
      <c r="D6338">
        <v>875</v>
      </c>
      <c r="E6338">
        <v>60</v>
      </c>
      <c r="F6338">
        <v>2</v>
      </c>
      <c r="G6338">
        <v>25</v>
      </c>
      <c r="H6338">
        <v>2567</v>
      </c>
      <c r="I6338">
        <v>313.21717705132301</v>
      </c>
      <c r="J6338">
        <v>17.947175265205399</v>
      </c>
      <c r="K6338">
        <v>16.203399999999998</v>
      </c>
    </row>
    <row r="6339" spans="1:11">
      <c r="A6339">
        <v>59</v>
      </c>
      <c r="B6339">
        <v>0</v>
      </c>
      <c r="C6339">
        <v>763</v>
      </c>
      <c r="D6339">
        <v>1248</v>
      </c>
      <c r="E6339">
        <v>61</v>
      </c>
      <c r="F6339">
        <v>2</v>
      </c>
      <c r="G6339">
        <v>24</v>
      </c>
      <c r="H6339">
        <v>2413</v>
      </c>
      <c r="I6339">
        <v>300.83051706899698</v>
      </c>
      <c r="J6339">
        <v>17.964773864426999</v>
      </c>
      <c r="K6339">
        <v>15.807399999999999</v>
      </c>
    </row>
    <row r="6340" spans="1:11">
      <c r="A6340">
        <v>59</v>
      </c>
      <c r="B6340">
        <v>0</v>
      </c>
      <c r="C6340">
        <v>667</v>
      </c>
      <c r="D6340">
        <v>762</v>
      </c>
      <c r="E6340">
        <v>43</v>
      </c>
      <c r="F6340">
        <v>1</v>
      </c>
      <c r="G6340">
        <v>17</v>
      </c>
      <c r="H6340">
        <v>1749</v>
      </c>
      <c r="I6340">
        <v>212.28047484401401</v>
      </c>
      <c r="J6340">
        <v>12.0303740590224</v>
      </c>
      <c r="K6340">
        <v>10.5504</v>
      </c>
    </row>
    <row r="6341" spans="1:11">
      <c r="A6341">
        <v>59</v>
      </c>
      <c r="B6341">
        <v>0</v>
      </c>
      <c r="C6341">
        <v>509</v>
      </c>
      <c r="D6341">
        <v>1274</v>
      </c>
      <c r="E6341">
        <v>67</v>
      </c>
      <c r="F6341">
        <v>1</v>
      </c>
      <c r="G6341">
        <v>24</v>
      </c>
      <c r="H6341">
        <v>2422</v>
      </c>
      <c r="I6341">
        <v>320.85822414268898</v>
      </c>
      <c r="J6341">
        <v>21.0449899025873</v>
      </c>
      <c r="K6341">
        <v>19.3216</v>
      </c>
    </row>
    <row r="6342" spans="1:11">
      <c r="A6342">
        <v>59</v>
      </c>
      <c r="B6342">
        <v>0</v>
      </c>
      <c r="C6342">
        <v>391</v>
      </c>
      <c r="D6342">
        <v>1297</v>
      </c>
      <c r="E6342">
        <v>69</v>
      </c>
      <c r="F6342">
        <v>2</v>
      </c>
      <c r="G6342">
        <v>28</v>
      </c>
      <c r="H6342">
        <v>2824</v>
      </c>
      <c r="I6342">
        <v>343.03935634267998</v>
      </c>
      <c r="J6342">
        <v>19.474660459171002</v>
      </c>
      <c r="K6342">
        <v>15.9712</v>
      </c>
    </row>
    <row r="6343" spans="1:11">
      <c r="A6343">
        <v>59</v>
      </c>
      <c r="B6343">
        <v>0</v>
      </c>
      <c r="C6343">
        <v>509</v>
      </c>
      <c r="D6343">
        <v>19</v>
      </c>
      <c r="E6343">
        <v>2</v>
      </c>
      <c r="F6343">
        <v>15</v>
      </c>
      <c r="G6343">
        <v>0</v>
      </c>
      <c r="H6343">
        <v>30</v>
      </c>
      <c r="I6343">
        <v>7.7459666924148296</v>
      </c>
      <c r="J6343">
        <v>0.71414284285428498</v>
      </c>
      <c r="K6343">
        <v>0.51</v>
      </c>
    </row>
    <row r="6344" spans="1:11">
      <c r="A6344">
        <v>59</v>
      </c>
      <c r="B6344">
        <v>0</v>
      </c>
      <c r="C6344">
        <v>5</v>
      </c>
      <c r="D6344">
        <v>88</v>
      </c>
      <c r="E6344">
        <v>0</v>
      </c>
      <c r="F6344">
        <v>100</v>
      </c>
      <c r="G6344">
        <v>0</v>
      </c>
      <c r="H6344">
        <v>0</v>
      </c>
      <c r="I6344">
        <v>0</v>
      </c>
      <c r="J6344">
        <v>0</v>
      </c>
      <c r="K6344">
        <v>0</v>
      </c>
    </row>
    <row r="6345" spans="1:11">
      <c r="A6345">
        <v>59</v>
      </c>
      <c r="B6345">
        <v>0</v>
      </c>
      <c r="C6345">
        <v>337</v>
      </c>
      <c r="D6345">
        <v>49</v>
      </c>
      <c r="E6345">
        <v>4</v>
      </c>
      <c r="F6345">
        <v>12</v>
      </c>
      <c r="G6345">
        <v>1</v>
      </c>
      <c r="H6345">
        <v>117</v>
      </c>
      <c r="I6345">
        <v>19.974984355438199</v>
      </c>
      <c r="J6345">
        <v>1.6189811611010201</v>
      </c>
      <c r="K6345">
        <v>1.5209999999999999</v>
      </c>
    </row>
    <row r="6346" spans="1:11">
      <c r="A6346">
        <v>59</v>
      </c>
      <c r="B6346">
        <v>0</v>
      </c>
      <c r="C6346">
        <v>295</v>
      </c>
      <c r="D6346">
        <v>849</v>
      </c>
      <c r="E6346">
        <v>71</v>
      </c>
      <c r="F6346">
        <v>1</v>
      </c>
      <c r="G6346">
        <v>29</v>
      </c>
      <c r="H6346">
        <v>2979</v>
      </c>
      <c r="I6346">
        <v>361.57295252825497</v>
      </c>
      <c r="J6346">
        <v>20.491605598390802</v>
      </c>
      <c r="K6346">
        <v>18.45</v>
      </c>
    </row>
    <row r="6347" spans="1:11">
      <c r="A6347">
        <v>59</v>
      </c>
      <c r="B6347">
        <v>0</v>
      </c>
      <c r="C6347">
        <v>75</v>
      </c>
      <c r="D6347">
        <v>198</v>
      </c>
      <c r="E6347">
        <v>25</v>
      </c>
      <c r="F6347">
        <v>4</v>
      </c>
      <c r="G6347">
        <v>12</v>
      </c>
      <c r="H6347">
        <v>1209</v>
      </c>
      <c r="I6347">
        <v>144.564864334319</v>
      </c>
      <c r="J6347">
        <v>7.9260267473684403</v>
      </c>
      <c r="K6347">
        <v>6.81</v>
      </c>
    </row>
    <row r="6348" spans="1:11">
      <c r="A6348">
        <v>59</v>
      </c>
      <c r="B6348">
        <v>0</v>
      </c>
      <c r="C6348">
        <v>463</v>
      </c>
      <c r="D6348">
        <v>1344</v>
      </c>
      <c r="E6348">
        <v>72</v>
      </c>
      <c r="F6348">
        <v>1</v>
      </c>
      <c r="G6348">
        <v>28</v>
      </c>
      <c r="H6348">
        <v>2886</v>
      </c>
      <c r="I6348">
        <v>356.962182870959</v>
      </c>
      <c r="J6348">
        <v>21.007627186333998</v>
      </c>
      <c r="K6348">
        <v>18.4056</v>
      </c>
    </row>
    <row r="6349" spans="1:11">
      <c r="A6349">
        <v>59</v>
      </c>
      <c r="B6349">
        <v>0</v>
      </c>
      <c r="C6349">
        <v>224</v>
      </c>
      <c r="D6349">
        <v>1090</v>
      </c>
      <c r="E6349">
        <v>70</v>
      </c>
      <c r="F6349">
        <v>2</v>
      </c>
      <c r="G6349">
        <v>33</v>
      </c>
      <c r="H6349">
        <v>3307</v>
      </c>
      <c r="I6349">
        <v>392.09820198516599</v>
      </c>
      <c r="J6349">
        <v>21.066207537190898</v>
      </c>
      <c r="K6349">
        <v>18.170000000000002</v>
      </c>
    </row>
    <row r="6350" spans="1:11">
      <c r="A6350">
        <v>59</v>
      </c>
      <c r="B6350">
        <v>0</v>
      </c>
      <c r="C6350">
        <v>722</v>
      </c>
      <c r="D6350">
        <v>203</v>
      </c>
      <c r="E6350">
        <v>22</v>
      </c>
      <c r="F6350">
        <v>1</v>
      </c>
      <c r="G6350">
        <v>8</v>
      </c>
      <c r="H6350">
        <v>897</v>
      </c>
      <c r="I6350">
        <v>107.837841224683</v>
      </c>
      <c r="J6350">
        <v>5.9857413910058002</v>
      </c>
      <c r="K6350">
        <v>4.9736000000000002</v>
      </c>
    </row>
    <row r="6351" spans="1:11">
      <c r="A6351">
        <v>59</v>
      </c>
      <c r="B6351">
        <v>0</v>
      </c>
      <c r="C6351">
        <v>1114</v>
      </c>
      <c r="D6351">
        <v>1192</v>
      </c>
      <c r="E6351">
        <v>3</v>
      </c>
      <c r="F6351">
        <v>7</v>
      </c>
      <c r="G6351">
        <v>0</v>
      </c>
      <c r="H6351">
        <v>73</v>
      </c>
      <c r="I6351">
        <v>10.723805294763601</v>
      </c>
      <c r="J6351">
        <v>0.78555712713971304</v>
      </c>
      <c r="K6351">
        <v>0.59860000000000002</v>
      </c>
    </row>
    <row r="6352" spans="1:11">
      <c r="A6352">
        <v>59</v>
      </c>
      <c r="B6352">
        <v>0</v>
      </c>
      <c r="C6352">
        <v>90</v>
      </c>
      <c r="D6352">
        <v>661</v>
      </c>
      <c r="E6352">
        <v>54</v>
      </c>
      <c r="F6352">
        <v>1</v>
      </c>
      <c r="G6352">
        <v>22</v>
      </c>
      <c r="H6352">
        <v>2281</v>
      </c>
      <c r="I6352">
        <v>277.27062592348301</v>
      </c>
      <c r="J6352">
        <v>15.763689288995799</v>
      </c>
      <c r="K6352">
        <v>13.8576</v>
      </c>
    </row>
    <row r="6353" spans="1:11">
      <c r="A6353">
        <v>59</v>
      </c>
      <c r="B6353">
        <v>0</v>
      </c>
      <c r="C6353">
        <v>881</v>
      </c>
      <c r="D6353">
        <v>1125</v>
      </c>
      <c r="E6353">
        <v>52</v>
      </c>
      <c r="F6353">
        <v>3</v>
      </c>
      <c r="G6353">
        <v>21</v>
      </c>
      <c r="H6353">
        <v>2199</v>
      </c>
      <c r="I6353">
        <v>270.94833455845401</v>
      </c>
      <c r="J6353">
        <v>15.829399862281599</v>
      </c>
      <c r="K6353">
        <v>13.7094</v>
      </c>
    </row>
    <row r="6354" spans="1:11">
      <c r="A6354">
        <v>59</v>
      </c>
      <c r="B6354">
        <v>0</v>
      </c>
      <c r="C6354">
        <v>830</v>
      </c>
      <c r="D6354">
        <v>1124</v>
      </c>
      <c r="E6354">
        <v>56</v>
      </c>
      <c r="F6354">
        <v>1</v>
      </c>
      <c r="G6354">
        <v>22</v>
      </c>
      <c r="H6354">
        <v>2290</v>
      </c>
      <c r="I6354">
        <v>281.41073184937397</v>
      </c>
      <c r="J6354">
        <v>16.355732939859301</v>
      </c>
      <c r="K6354">
        <v>14.694000000000001</v>
      </c>
    </row>
    <row r="6355" spans="1:11">
      <c r="A6355">
        <v>59</v>
      </c>
      <c r="B6355">
        <v>0</v>
      </c>
      <c r="C6355">
        <v>385</v>
      </c>
      <c r="D6355">
        <v>657</v>
      </c>
      <c r="E6355">
        <v>53</v>
      </c>
      <c r="F6355">
        <v>4</v>
      </c>
      <c r="G6355">
        <v>21</v>
      </c>
      <c r="H6355">
        <v>2140</v>
      </c>
      <c r="I6355">
        <v>266.52954808050799</v>
      </c>
      <c r="J6355">
        <v>15.887731115549499</v>
      </c>
      <c r="K6355">
        <v>13.96</v>
      </c>
    </row>
    <row r="6356" spans="1:11">
      <c r="A6356">
        <v>59</v>
      </c>
      <c r="B6356">
        <v>0</v>
      </c>
      <c r="C6356">
        <v>999</v>
      </c>
      <c r="D6356">
        <v>1078</v>
      </c>
      <c r="E6356">
        <v>46</v>
      </c>
      <c r="F6356">
        <v>1</v>
      </c>
      <c r="G6356">
        <v>20</v>
      </c>
      <c r="H6356">
        <v>2089</v>
      </c>
      <c r="I6356">
        <v>251.08365139929001</v>
      </c>
      <c r="J6356">
        <v>13.929748741452601</v>
      </c>
      <c r="K6356">
        <v>12.13</v>
      </c>
    </row>
    <row r="6357" spans="1:11">
      <c r="A6357">
        <v>59</v>
      </c>
      <c r="B6357">
        <v>0</v>
      </c>
      <c r="C6357">
        <v>340</v>
      </c>
      <c r="D6357">
        <v>1366</v>
      </c>
      <c r="E6357">
        <v>75</v>
      </c>
      <c r="F6357">
        <v>3</v>
      </c>
      <c r="G6357">
        <v>31</v>
      </c>
      <c r="H6357">
        <v>3117</v>
      </c>
      <c r="I6357">
        <v>380.65601269387599</v>
      </c>
      <c r="J6357">
        <v>21.849967963363198</v>
      </c>
      <c r="K6357">
        <v>18.002800000000001</v>
      </c>
    </row>
    <row r="6358" spans="1:11">
      <c r="A6358">
        <v>59</v>
      </c>
      <c r="B6358">
        <v>0</v>
      </c>
      <c r="C6358">
        <v>97</v>
      </c>
      <c r="D6358">
        <v>566</v>
      </c>
      <c r="E6358">
        <v>54</v>
      </c>
      <c r="F6358">
        <v>2</v>
      </c>
      <c r="G6358">
        <v>22</v>
      </c>
      <c r="H6358">
        <v>2287</v>
      </c>
      <c r="I6358">
        <v>275.63925700088498</v>
      </c>
      <c r="J6358">
        <v>15.3861333674189</v>
      </c>
      <c r="K6358">
        <v>13.41</v>
      </c>
    </row>
    <row r="6359" spans="1:11">
      <c r="A6359">
        <v>59</v>
      </c>
      <c r="B6359">
        <v>0</v>
      </c>
      <c r="C6359">
        <v>1118</v>
      </c>
      <c r="D6359">
        <v>1456</v>
      </c>
      <c r="E6359">
        <v>0</v>
      </c>
      <c r="F6359">
        <v>100</v>
      </c>
      <c r="G6359">
        <v>0</v>
      </c>
      <c r="H6359">
        <v>0</v>
      </c>
      <c r="I6359">
        <v>0</v>
      </c>
      <c r="J6359">
        <v>0</v>
      </c>
      <c r="K6359">
        <v>0</v>
      </c>
    </row>
    <row r="6360" spans="1:11">
      <c r="A6360">
        <v>59</v>
      </c>
      <c r="B6360">
        <v>0</v>
      </c>
      <c r="C6360">
        <v>1045</v>
      </c>
      <c r="D6360">
        <v>1250</v>
      </c>
      <c r="E6360">
        <v>4</v>
      </c>
      <c r="F6360">
        <v>9</v>
      </c>
      <c r="G6360">
        <v>1</v>
      </c>
      <c r="H6360">
        <v>116</v>
      </c>
      <c r="I6360">
        <v>17.435595774162699</v>
      </c>
      <c r="J6360">
        <v>1.3016912076218401</v>
      </c>
      <c r="K6360">
        <v>1.1832</v>
      </c>
    </row>
    <row r="6361" spans="1:11">
      <c r="A6361">
        <v>59</v>
      </c>
      <c r="B6361">
        <v>0</v>
      </c>
      <c r="C6361">
        <v>43</v>
      </c>
      <c r="D6361">
        <v>167</v>
      </c>
      <c r="E6361">
        <v>1</v>
      </c>
      <c r="F6361">
        <v>7</v>
      </c>
      <c r="G6361">
        <v>0</v>
      </c>
      <c r="H6361">
        <v>7</v>
      </c>
      <c r="I6361">
        <v>2.6457513110645898</v>
      </c>
      <c r="J6361">
        <v>0.25514701644346099</v>
      </c>
      <c r="K6361">
        <v>0.13020000000000001</v>
      </c>
    </row>
    <row r="6362" spans="1:11">
      <c r="A6362">
        <v>59</v>
      </c>
      <c r="B6362">
        <v>0</v>
      </c>
      <c r="C6362">
        <v>537</v>
      </c>
      <c r="D6362">
        <v>1087</v>
      </c>
      <c r="E6362">
        <v>68</v>
      </c>
      <c r="F6362">
        <v>2</v>
      </c>
      <c r="G6362">
        <v>27</v>
      </c>
      <c r="H6362">
        <v>2774</v>
      </c>
      <c r="I6362">
        <v>343.98837189649299</v>
      </c>
      <c r="J6362">
        <v>20.341396215599399</v>
      </c>
      <c r="K6362">
        <v>17.978400000000001</v>
      </c>
    </row>
    <row r="6363" spans="1:11">
      <c r="A6363">
        <v>59</v>
      </c>
      <c r="B6363">
        <v>0</v>
      </c>
      <c r="C6363">
        <v>100</v>
      </c>
      <c r="D6363">
        <v>1357</v>
      </c>
      <c r="E6363">
        <v>3</v>
      </c>
      <c r="F6363">
        <v>3</v>
      </c>
      <c r="G6363">
        <v>0</v>
      </c>
      <c r="H6363">
        <v>43</v>
      </c>
      <c r="I6363">
        <v>9.7467943448089596</v>
      </c>
      <c r="J6363">
        <v>0.87469994855378796</v>
      </c>
      <c r="K6363">
        <v>0.68799999999999994</v>
      </c>
    </row>
    <row r="6364" spans="1:11">
      <c r="A6364">
        <v>59</v>
      </c>
      <c r="B6364">
        <v>0</v>
      </c>
      <c r="C6364">
        <v>777</v>
      </c>
      <c r="D6364">
        <v>576</v>
      </c>
      <c r="E6364">
        <v>41</v>
      </c>
      <c r="F6364">
        <v>1</v>
      </c>
      <c r="G6364">
        <v>16</v>
      </c>
      <c r="H6364">
        <v>1673</v>
      </c>
      <c r="I6364">
        <v>204.49694374244299</v>
      </c>
      <c r="J6364">
        <v>11.759978741477401</v>
      </c>
      <c r="K6364">
        <v>9.5985999999999994</v>
      </c>
    </row>
    <row r="6365" spans="1:11">
      <c r="A6365">
        <v>59</v>
      </c>
      <c r="B6365">
        <v>0</v>
      </c>
      <c r="C6365">
        <v>371</v>
      </c>
      <c r="D6365">
        <v>99</v>
      </c>
      <c r="E6365">
        <v>19</v>
      </c>
      <c r="F6365">
        <v>1</v>
      </c>
      <c r="G6365">
        <v>7</v>
      </c>
      <c r="H6365">
        <v>714</v>
      </c>
      <c r="I6365">
        <v>88.090862182180999</v>
      </c>
      <c r="J6365">
        <v>5.15949609942676</v>
      </c>
      <c r="K6365">
        <v>4.3819999999999997</v>
      </c>
    </row>
    <row r="6366" spans="1:11">
      <c r="A6366">
        <v>59</v>
      </c>
      <c r="B6366">
        <v>0</v>
      </c>
      <c r="C6366">
        <v>486</v>
      </c>
      <c r="D6366">
        <v>1187</v>
      </c>
      <c r="E6366">
        <v>67</v>
      </c>
      <c r="F6366">
        <v>1</v>
      </c>
      <c r="G6366">
        <v>30</v>
      </c>
      <c r="H6366">
        <v>3003</v>
      </c>
      <c r="I6366">
        <v>361.31565147388801</v>
      </c>
      <c r="J6366">
        <v>20.0920158271887</v>
      </c>
      <c r="K6366">
        <v>17.5318</v>
      </c>
    </row>
    <row r="6367" spans="1:11">
      <c r="A6367">
        <v>59</v>
      </c>
      <c r="B6367">
        <v>0</v>
      </c>
      <c r="C6367">
        <v>108</v>
      </c>
      <c r="D6367">
        <v>1257</v>
      </c>
      <c r="E6367">
        <v>67</v>
      </c>
      <c r="F6367">
        <v>2</v>
      </c>
      <c r="G6367">
        <v>28</v>
      </c>
      <c r="H6367">
        <v>2828</v>
      </c>
      <c r="I6367">
        <v>345.51121544748702</v>
      </c>
      <c r="J6367">
        <v>19.849977329961899</v>
      </c>
      <c r="K6367">
        <v>16.569600000000001</v>
      </c>
    </row>
    <row r="6368" spans="1:11">
      <c r="A6368">
        <v>59</v>
      </c>
      <c r="B6368">
        <v>0</v>
      </c>
      <c r="C6368">
        <v>616</v>
      </c>
      <c r="D6368">
        <v>1117</v>
      </c>
      <c r="E6368">
        <v>65</v>
      </c>
      <c r="F6368">
        <v>3</v>
      </c>
      <c r="G6368">
        <v>27</v>
      </c>
      <c r="H6368">
        <v>2750</v>
      </c>
      <c r="I6368">
        <v>336.42829845302799</v>
      </c>
      <c r="J6368">
        <v>19.380144478305599</v>
      </c>
      <c r="K6368">
        <v>16.88</v>
      </c>
    </row>
    <row r="6369" spans="1:11">
      <c r="A6369">
        <v>59</v>
      </c>
      <c r="B6369">
        <v>0</v>
      </c>
      <c r="C6369">
        <v>612</v>
      </c>
      <c r="D6369">
        <v>1405</v>
      </c>
      <c r="E6369">
        <v>72</v>
      </c>
      <c r="F6369">
        <v>1</v>
      </c>
      <c r="G6369">
        <v>26</v>
      </c>
      <c r="H6369">
        <v>2648</v>
      </c>
      <c r="I6369">
        <v>337.51148128619297</v>
      </c>
      <c r="J6369">
        <v>20.927245399239698</v>
      </c>
      <c r="K6369">
        <v>18.463999999999999</v>
      </c>
    </row>
    <row r="6370" spans="1:11">
      <c r="A6370">
        <v>59</v>
      </c>
      <c r="B6370">
        <v>0</v>
      </c>
      <c r="C6370">
        <v>558</v>
      </c>
      <c r="D6370">
        <v>889</v>
      </c>
      <c r="E6370">
        <v>64</v>
      </c>
      <c r="F6370">
        <v>2</v>
      </c>
      <c r="G6370">
        <v>24</v>
      </c>
      <c r="H6370">
        <v>2499</v>
      </c>
      <c r="I6370">
        <v>309.98870947181302</v>
      </c>
      <c r="J6370">
        <v>18.3420255151932</v>
      </c>
      <c r="K6370">
        <v>15.4908</v>
      </c>
    </row>
    <row r="6371" spans="1:11">
      <c r="A6371">
        <v>59</v>
      </c>
      <c r="B6371">
        <v>0</v>
      </c>
      <c r="C6371">
        <v>835</v>
      </c>
      <c r="D6371">
        <v>905</v>
      </c>
      <c r="E6371">
        <v>57</v>
      </c>
      <c r="F6371">
        <v>1</v>
      </c>
      <c r="G6371">
        <v>21</v>
      </c>
      <c r="H6371">
        <v>2156</v>
      </c>
      <c r="I6371">
        <v>269.254526424348</v>
      </c>
      <c r="J6371">
        <v>16.129054529016901</v>
      </c>
      <c r="K6371">
        <v>13.410399999999999</v>
      </c>
    </row>
    <row r="6372" spans="1:11">
      <c r="A6372">
        <v>59</v>
      </c>
      <c r="B6372">
        <v>0</v>
      </c>
      <c r="C6372">
        <v>892</v>
      </c>
      <c r="D6372">
        <v>1328</v>
      </c>
      <c r="E6372">
        <v>58</v>
      </c>
      <c r="F6372">
        <v>1</v>
      </c>
      <c r="G6372">
        <v>24</v>
      </c>
      <c r="H6372">
        <v>2433</v>
      </c>
      <c r="I6372">
        <v>296.71029641722902</v>
      </c>
      <c r="J6372">
        <v>16.9829649943701</v>
      </c>
      <c r="K6372">
        <v>14.5626</v>
      </c>
    </row>
    <row r="6373" spans="1:11">
      <c r="A6373">
        <v>59</v>
      </c>
      <c r="B6373">
        <v>0</v>
      </c>
      <c r="C6373">
        <v>565</v>
      </c>
      <c r="D6373">
        <v>537</v>
      </c>
      <c r="E6373">
        <v>42</v>
      </c>
      <c r="F6373">
        <v>1</v>
      </c>
      <c r="G6373">
        <v>15</v>
      </c>
      <c r="H6373">
        <v>1574</v>
      </c>
      <c r="I6373">
        <v>200.65393093582799</v>
      </c>
      <c r="J6373">
        <v>12.4447740035727</v>
      </c>
      <c r="K6373">
        <v>11.175599999999999</v>
      </c>
    </row>
    <row r="6374" spans="1:11">
      <c r="A6374">
        <v>59</v>
      </c>
      <c r="B6374">
        <v>0</v>
      </c>
      <c r="C6374">
        <v>172</v>
      </c>
      <c r="D6374">
        <v>249</v>
      </c>
      <c r="E6374">
        <v>27</v>
      </c>
      <c r="F6374">
        <v>1</v>
      </c>
      <c r="G6374">
        <v>10</v>
      </c>
      <c r="H6374">
        <v>1095</v>
      </c>
      <c r="I6374">
        <v>133.65253458127901</v>
      </c>
      <c r="J6374">
        <v>7.6633869796585401</v>
      </c>
      <c r="K6374">
        <v>6.8070000000000004</v>
      </c>
    </row>
    <row r="6375" spans="1:11">
      <c r="A6375">
        <v>59</v>
      </c>
      <c r="B6375">
        <v>0</v>
      </c>
      <c r="C6375">
        <v>686</v>
      </c>
      <c r="D6375">
        <v>1044</v>
      </c>
      <c r="E6375">
        <v>63</v>
      </c>
      <c r="F6375">
        <v>3</v>
      </c>
      <c r="G6375">
        <v>26</v>
      </c>
      <c r="H6375">
        <v>2676</v>
      </c>
      <c r="I6375">
        <v>326.30966887298899</v>
      </c>
      <c r="J6375">
        <v>18.6730393883802</v>
      </c>
      <c r="K6375">
        <v>16.4192</v>
      </c>
    </row>
    <row r="6376" spans="1:11">
      <c r="A6376">
        <v>59</v>
      </c>
      <c r="B6376">
        <v>0</v>
      </c>
      <c r="C6376">
        <v>482</v>
      </c>
      <c r="D6376">
        <v>1082</v>
      </c>
      <c r="E6376">
        <v>72</v>
      </c>
      <c r="F6376">
        <v>2</v>
      </c>
      <c r="G6376">
        <v>30</v>
      </c>
      <c r="H6376">
        <v>3043</v>
      </c>
      <c r="I6376">
        <v>365.681555455016</v>
      </c>
      <c r="J6376">
        <v>20.279178977463602</v>
      </c>
      <c r="K6376">
        <v>17.613</v>
      </c>
    </row>
    <row r="6377" spans="1:11">
      <c r="A6377">
        <v>59</v>
      </c>
      <c r="B6377">
        <v>0</v>
      </c>
      <c r="C6377">
        <v>308</v>
      </c>
      <c r="D6377">
        <v>1054</v>
      </c>
      <c r="E6377">
        <v>73</v>
      </c>
      <c r="F6377">
        <v>2</v>
      </c>
      <c r="G6377">
        <v>32</v>
      </c>
      <c r="H6377">
        <v>3208</v>
      </c>
      <c r="I6377">
        <v>382.71660533611498</v>
      </c>
      <c r="J6377">
        <v>20.870879233994899</v>
      </c>
      <c r="K6377">
        <v>17.686399999999999</v>
      </c>
    </row>
    <row r="6378" spans="1:11">
      <c r="A6378">
        <v>59</v>
      </c>
      <c r="B6378">
        <v>0</v>
      </c>
      <c r="C6378">
        <v>1092</v>
      </c>
      <c r="D6378">
        <v>1410</v>
      </c>
      <c r="E6378">
        <v>0</v>
      </c>
      <c r="F6378">
        <v>100</v>
      </c>
      <c r="G6378">
        <v>0</v>
      </c>
      <c r="H6378">
        <v>0</v>
      </c>
      <c r="I6378">
        <v>0</v>
      </c>
      <c r="J6378">
        <v>0</v>
      </c>
      <c r="K6378">
        <v>0</v>
      </c>
    </row>
    <row r="6379" spans="1:11">
      <c r="A6379">
        <v>59</v>
      </c>
      <c r="B6379">
        <v>0</v>
      </c>
      <c r="C6379">
        <v>598</v>
      </c>
      <c r="D6379">
        <v>154</v>
      </c>
      <c r="E6379">
        <v>21</v>
      </c>
      <c r="F6379">
        <v>1</v>
      </c>
      <c r="G6379">
        <v>7</v>
      </c>
      <c r="H6379">
        <v>788</v>
      </c>
      <c r="I6379">
        <v>97.467943448089599</v>
      </c>
      <c r="J6379">
        <v>5.7363402967397299</v>
      </c>
      <c r="K6379">
        <v>4.5991999999999997</v>
      </c>
    </row>
    <row r="6380" spans="1:11">
      <c r="A6380">
        <v>59</v>
      </c>
      <c r="B6380">
        <v>0</v>
      </c>
      <c r="C6380">
        <v>72</v>
      </c>
      <c r="D6380">
        <v>101</v>
      </c>
      <c r="E6380">
        <v>0</v>
      </c>
      <c r="F6380">
        <v>100</v>
      </c>
      <c r="G6380">
        <v>0</v>
      </c>
      <c r="H6380">
        <v>0</v>
      </c>
      <c r="I6380">
        <v>0</v>
      </c>
      <c r="J6380">
        <v>0</v>
      </c>
      <c r="K6380">
        <v>0</v>
      </c>
    </row>
    <row r="6381" spans="1:11">
      <c r="A6381">
        <v>59</v>
      </c>
      <c r="B6381">
        <v>0</v>
      </c>
      <c r="C6381">
        <v>849</v>
      </c>
      <c r="D6381">
        <v>474</v>
      </c>
      <c r="E6381">
        <v>36</v>
      </c>
      <c r="F6381">
        <v>3</v>
      </c>
      <c r="G6381">
        <v>15</v>
      </c>
      <c r="H6381">
        <v>1587</v>
      </c>
      <c r="I6381">
        <v>190.11312421818801</v>
      </c>
      <c r="J6381">
        <v>10.4677170385906</v>
      </c>
      <c r="K6381">
        <v>9.2544000000000004</v>
      </c>
    </row>
    <row r="6382" spans="1:11">
      <c r="A6382">
        <v>59</v>
      </c>
      <c r="B6382">
        <v>0</v>
      </c>
      <c r="C6382">
        <v>1060</v>
      </c>
      <c r="D6382">
        <v>37</v>
      </c>
      <c r="E6382">
        <v>1</v>
      </c>
      <c r="F6382">
        <v>8</v>
      </c>
      <c r="G6382">
        <v>0</v>
      </c>
      <c r="H6382">
        <v>8</v>
      </c>
      <c r="I6382">
        <v>2.8284271247461898</v>
      </c>
      <c r="J6382">
        <v>0.271293199325011</v>
      </c>
      <c r="K6382">
        <v>0.1472</v>
      </c>
    </row>
    <row r="6383" spans="1:11">
      <c r="A6383">
        <v>59</v>
      </c>
      <c r="B6383">
        <v>0</v>
      </c>
      <c r="C6383">
        <v>996</v>
      </c>
      <c r="D6383">
        <v>733</v>
      </c>
      <c r="E6383">
        <v>45</v>
      </c>
      <c r="F6383">
        <v>1</v>
      </c>
      <c r="G6383">
        <v>19</v>
      </c>
      <c r="H6383">
        <v>1926</v>
      </c>
      <c r="I6383">
        <v>231.52537657889701</v>
      </c>
      <c r="J6383">
        <v>12.848828740395</v>
      </c>
      <c r="K6383">
        <v>11.175599999999999</v>
      </c>
    </row>
    <row r="6384" spans="1:11">
      <c r="A6384">
        <v>59</v>
      </c>
      <c r="B6384">
        <v>0</v>
      </c>
      <c r="C6384">
        <v>782</v>
      </c>
      <c r="D6384">
        <v>47</v>
      </c>
      <c r="E6384">
        <v>2</v>
      </c>
      <c r="F6384">
        <v>4</v>
      </c>
      <c r="G6384">
        <v>0</v>
      </c>
      <c r="H6384">
        <v>8</v>
      </c>
      <c r="I6384">
        <v>4</v>
      </c>
      <c r="J6384">
        <v>0.39191835884530901</v>
      </c>
      <c r="K6384">
        <v>0.15359999999999999</v>
      </c>
    </row>
    <row r="6385" spans="1:11">
      <c r="A6385">
        <v>59</v>
      </c>
      <c r="B6385">
        <v>0</v>
      </c>
      <c r="C6385">
        <v>0</v>
      </c>
      <c r="D6385">
        <v>766</v>
      </c>
      <c r="E6385">
        <v>51</v>
      </c>
      <c r="F6385">
        <v>2</v>
      </c>
      <c r="G6385">
        <v>21</v>
      </c>
      <c r="H6385">
        <v>2198</v>
      </c>
      <c r="I6385">
        <v>264.764045897475</v>
      </c>
      <c r="J6385">
        <v>14.760745238638901</v>
      </c>
      <c r="K6385">
        <v>12.481999999999999</v>
      </c>
    </row>
    <row r="6386" spans="1:11">
      <c r="A6386">
        <v>59</v>
      </c>
      <c r="B6386">
        <v>0</v>
      </c>
      <c r="C6386">
        <v>809</v>
      </c>
      <c r="D6386">
        <v>519</v>
      </c>
      <c r="E6386">
        <v>41</v>
      </c>
      <c r="F6386">
        <v>1</v>
      </c>
      <c r="G6386">
        <v>16</v>
      </c>
      <c r="H6386">
        <v>1659</v>
      </c>
      <c r="I6386">
        <v>204.570281321604</v>
      </c>
      <c r="J6386">
        <v>11.9692063228938</v>
      </c>
      <c r="K6386">
        <v>10.247999999999999</v>
      </c>
    </row>
    <row r="6387" spans="1:11">
      <c r="A6387">
        <v>59</v>
      </c>
      <c r="B6387">
        <v>0</v>
      </c>
      <c r="C6387">
        <v>1007</v>
      </c>
      <c r="D6387">
        <v>1190</v>
      </c>
      <c r="E6387">
        <v>52</v>
      </c>
      <c r="F6387">
        <v>3</v>
      </c>
      <c r="G6387">
        <v>22</v>
      </c>
      <c r="H6387">
        <v>2277</v>
      </c>
      <c r="I6387">
        <v>272.97069439776902</v>
      </c>
      <c r="J6387">
        <v>15.055135336489</v>
      </c>
      <c r="K6387">
        <v>12.784000000000001</v>
      </c>
    </row>
    <row r="6388" spans="1:11">
      <c r="A6388">
        <v>59</v>
      </c>
      <c r="B6388">
        <v>0</v>
      </c>
      <c r="C6388">
        <v>519</v>
      </c>
      <c r="D6388">
        <v>982</v>
      </c>
      <c r="E6388">
        <v>68</v>
      </c>
      <c r="F6388">
        <v>5</v>
      </c>
      <c r="G6388">
        <v>30</v>
      </c>
      <c r="H6388">
        <v>3098</v>
      </c>
      <c r="I6388">
        <v>362.68167861087198</v>
      </c>
      <c r="J6388">
        <v>18.8578789899607</v>
      </c>
      <c r="K6388">
        <v>15.5624</v>
      </c>
    </row>
    <row r="6389" spans="1:11">
      <c r="A6389">
        <v>59</v>
      </c>
      <c r="B6389">
        <v>0</v>
      </c>
      <c r="C6389">
        <v>743</v>
      </c>
      <c r="D6389">
        <v>814</v>
      </c>
      <c r="E6389">
        <v>54</v>
      </c>
      <c r="F6389">
        <v>1</v>
      </c>
      <c r="G6389">
        <v>23</v>
      </c>
      <c r="H6389">
        <v>2309</v>
      </c>
      <c r="I6389">
        <v>277.73548566936898</v>
      </c>
      <c r="J6389">
        <v>15.4344387653066</v>
      </c>
      <c r="K6389">
        <v>13.5754</v>
      </c>
    </row>
    <row r="6390" spans="1:11">
      <c r="A6390">
        <v>59</v>
      </c>
      <c r="B6390">
        <v>0</v>
      </c>
      <c r="C6390">
        <v>786</v>
      </c>
      <c r="D6390">
        <v>17</v>
      </c>
      <c r="E6390">
        <v>1</v>
      </c>
      <c r="F6390">
        <v>5</v>
      </c>
      <c r="G6390">
        <v>0</v>
      </c>
      <c r="H6390">
        <v>5</v>
      </c>
      <c r="I6390">
        <v>2.2360679774997898</v>
      </c>
      <c r="J6390">
        <v>0.217944947177034</v>
      </c>
      <c r="K6390">
        <v>9.5000000000000001E-2</v>
      </c>
    </row>
    <row r="6391" spans="1:11">
      <c r="A6391">
        <v>59</v>
      </c>
      <c r="B6391">
        <v>0</v>
      </c>
      <c r="C6391">
        <v>310</v>
      </c>
      <c r="D6391">
        <v>306</v>
      </c>
      <c r="E6391">
        <v>33</v>
      </c>
      <c r="F6391">
        <v>1</v>
      </c>
      <c r="G6391">
        <v>13</v>
      </c>
      <c r="H6391">
        <v>1365</v>
      </c>
      <c r="I6391">
        <v>164.86054712999101</v>
      </c>
      <c r="J6391">
        <v>9.2448634386885296</v>
      </c>
      <c r="K6391">
        <v>7.7709999999999999</v>
      </c>
    </row>
    <row r="6392" spans="1:11">
      <c r="A6392">
        <v>59</v>
      </c>
      <c r="B6392">
        <v>0</v>
      </c>
      <c r="C6392">
        <v>672</v>
      </c>
      <c r="D6392">
        <v>840</v>
      </c>
      <c r="E6392">
        <v>53</v>
      </c>
      <c r="F6392">
        <v>2</v>
      </c>
      <c r="G6392">
        <v>24</v>
      </c>
      <c r="H6392">
        <v>2455</v>
      </c>
      <c r="I6392">
        <v>289.40801647501098</v>
      </c>
      <c r="J6392">
        <v>15.3253874339281</v>
      </c>
      <c r="K6392">
        <v>13.326000000000001</v>
      </c>
    </row>
    <row r="6393" spans="1:11">
      <c r="A6393">
        <v>59</v>
      </c>
      <c r="B6393">
        <v>0</v>
      </c>
      <c r="C6393">
        <v>594</v>
      </c>
      <c r="D6393">
        <v>812</v>
      </c>
      <c r="E6393">
        <v>43</v>
      </c>
      <c r="F6393">
        <v>2</v>
      </c>
      <c r="G6393">
        <v>17</v>
      </c>
      <c r="H6393">
        <v>1759</v>
      </c>
      <c r="I6393">
        <v>216.275287538822</v>
      </c>
      <c r="J6393">
        <v>12.5833977923294</v>
      </c>
      <c r="K6393">
        <v>10.4788</v>
      </c>
    </row>
    <row r="6394" spans="1:11">
      <c r="A6394">
        <v>59</v>
      </c>
      <c r="B6394">
        <v>0</v>
      </c>
      <c r="C6394">
        <v>192</v>
      </c>
      <c r="D6394">
        <v>939</v>
      </c>
      <c r="E6394">
        <v>71</v>
      </c>
      <c r="F6394">
        <v>2</v>
      </c>
      <c r="G6394">
        <v>29</v>
      </c>
      <c r="H6394">
        <v>2909</v>
      </c>
      <c r="I6394">
        <v>356.66370715283</v>
      </c>
      <c r="J6394">
        <v>20.636421685941599</v>
      </c>
      <c r="K6394">
        <v>17.293399999999998</v>
      </c>
    </row>
    <row r="6395" spans="1:11">
      <c r="A6395">
        <v>59</v>
      </c>
      <c r="B6395">
        <v>0</v>
      </c>
      <c r="C6395">
        <v>929</v>
      </c>
      <c r="D6395">
        <v>1048</v>
      </c>
      <c r="E6395">
        <v>51</v>
      </c>
      <c r="F6395">
        <v>2</v>
      </c>
      <c r="G6395">
        <v>20</v>
      </c>
      <c r="H6395">
        <v>2064</v>
      </c>
      <c r="I6395">
        <v>248.52364072659199</v>
      </c>
      <c r="J6395">
        <v>13.8430632448169</v>
      </c>
      <c r="K6395">
        <v>12.1416</v>
      </c>
    </row>
    <row r="6396" spans="1:11">
      <c r="A6396">
        <v>59</v>
      </c>
      <c r="B6396">
        <v>0</v>
      </c>
      <c r="C6396">
        <v>930</v>
      </c>
      <c r="D6396">
        <v>1079</v>
      </c>
      <c r="E6396">
        <v>50</v>
      </c>
      <c r="F6396">
        <v>1</v>
      </c>
      <c r="G6396">
        <v>20</v>
      </c>
      <c r="H6396">
        <v>2022</v>
      </c>
      <c r="I6396">
        <v>246</v>
      </c>
      <c r="J6396">
        <v>14.011124151901599</v>
      </c>
      <c r="K6396">
        <v>12.644399999999999</v>
      </c>
    </row>
    <row r="6397" spans="1:11">
      <c r="A6397">
        <v>59</v>
      </c>
      <c r="B6397">
        <v>0</v>
      </c>
      <c r="C6397">
        <v>71</v>
      </c>
      <c r="D6397">
        <v>701</v>
      </c>
      <c r="E6397">
        <v>57</v>
      </c>
      <c r="F6397">
        <v>1</v>
      </c>
      <c r="G6397">
        <v>23</v>
      </c>
      <c r="H6397">
        <v>2335</v>
      </c>
      <c r="I6397">
        <v>287.96006667592002</v>
      </c>
      <c r="J6397">
        <v>16.851928673003599</v>
      </c>
      <c r="K6397">
        <v>14.468</v>
      </c>
    </row>
    <row r="6398" spans="1:11">
      <c r="A6398">
        <v>59</v>
      </c>
      <c r="B6398">
        <v>0</v>
      </c>
      <c r="C6398">
        <v>939</v>
      </c>
      <c r="D6398">
        <v>597</v>
      </c>
      <c r="E6398">
        <v>45</v>
      </c>
      <c r="F6398">
        <v>5</v>
      </c>
      <c r="G6398">
        <v>20</v>
      </c>
      <c r="H6398">
        <v>2049</v>
      </c>
      <c r="I6398">
        <v>245.27739398485099</v>
      </c>
      <c r="J6398">
        <v>13.4822067926582</v>
      </c>
      <c r="K6398">
        <v>11.5578</v>
      </c>
    </row>
    <row r="6399" spans="1:11">
      <c r="A6399">
        <v>59</v>
      </c>
      <c r="B6399">
        <v>0</v>
      </c>
      <c r="C6399">
        <v>544</v>
      </c>
      <c r="D6399">
        <v>673</v>
      </c>
      <c r="E6399">
        <v>48</v>
      </c>
      <c r="F6399">
        <v>3</v>
      </c>
      <c r="G6399">
        <v>20</v>
      </c>
      <c r="H6399">
        <v>2010</v>
      </c>
      <c r="I6399">
        <v>244.90814604663501</v>
      </c>
      <c r="J6399">
        <v>13.992497989994501</v>
      </c>
      <c r="K6399">
        <v>11.726000000000001</v>
      </c>
    </row>
    <row r="6400" spans="1:11">
      <c r="A6400">
        <v>59</v>
      </c>
      <c r="B6400">
        <v>0</v>
      </c>
      <c r="C6400">
        <v>622</v>
      </c>
      <c r="D6400">
        <v>1368</v>
      </c>
      <c r="E6400">
        <v>68</v>
      </c>
      <c r="F6400">
        <v>2</v>
      </c>
      <c r="G6400">
        <v>27</v>
      </c>
      <c r="H6400">
        <v>2707</v>
      </c>
      <c r="I6400">
        <v>335.56370483113898</v>
      </c>
      <c r="J6400">
        <v>19.830408467805199</v>
      </c>
      <c r="K6400">
        <v>16.416599999999999</v>
      </c>
    </row>
    <row r="6401" spans="1:11">
      <c r="A6401">
        <v>59</v>
      </c>
      <c r="B6401">
        <v>0</v>
      </c>
      <c r="C6401">
        <v>24</v>
      </c>
      <c r="D6401">
        <v>503</v>
      </c>
      <c r="E6401">
        <v>45</v>
      </c>
      <c r="F6401">
        <v>1</v>
      </c>
      <c r="G6401">
        <v>20</v>
      </c>
      <c r="H6401">
        <v>2064</v>
      </c>
      <c r="I6401">
        <v>241.97933796090899</v>
      </c>
      <c r="J6401">
        <v>12.6305344304982</v>
      </c>
      <c r="K6401">
        <v>10.9072</v>
      </c>
    </row>
    <row r="6402" spans="1:11">
      <c r="A6402">
        <v>59</v>
      </c>
      <c r="B6402">
        <v>0</v>
      </c>
      <c r="C6402">
        <v>306</v>
      </c>
      <c r="D6402">
        <v>194</v>
      </c>
      <c r="E6402">
        <v>23</v>
      </c>
      <c r="F6402">
        <v>2</v>
      </c>
      <c r="G6402">
        <v>9</v>
      </c>
      <c r="H6402">
        <v>923</v>
      </c>
      <c r="I6402">
        <v>111.24297730643499</v>
      </c>
      <c r="J6402">
        <v>6.2094363673364104</v>
      </c>
      <c r="K6402">
        <v>4.9265999999999996</v>
      </c>
    </row>
    <row r="6403" spans="1:11">
      <c r="A6403">
        <v>59</v>
      </c>
      <c r="B6403">
        <v>0</v>
      </c>
      <c r="C6403">
        <v>437</v>
      </c>
      <c r="D6403">
        <v>142</v>
      </c>
      <c r="E6403">
        <v>21</v>
      </c>
      <c r="F6403">
        <v>1</v>
      </c>
      <c r="G6403">
        <v>8</v>
      </c>
      <c r="H6403">
        <v>808</v>
      </c>
      <c r="I6403">
        <v>100.15987220439099</v>
      </c>
      <c r="J6403">
        <v>5.9189188201900498</v>
      </c>
      <c r="K6403">
        <v>4.9687999999999999</v>
      </c>
    </row>
    <row r="6404" spans="1:11">
      <c r="A6404">
        <v>59</v>
      </c>
      <c r="B6404">
        <v>0</v>
      </c>
      <c r="C6404">
        <v>447</v>
      </c>
      <c r="D6404">
        <v>1083</v>
      </c>
      <c r="E6404">
        <v>72</v>
      </c>
      <c r="F6404">
        <v>2</v>
      </c>
      <c r="G6404">
        <v>28</v>
      </c>
      <c r="H6404">
        <v>2842</v>
      </c>
      <c r="I6404">
        <v>359.21859640057602</v>
      </c>
      <c r="J6404">
        <v>21.970061447342399</v>
      </c>
      <c r="K6404">
        <v>19.8432</v>
      </c>
    </row>
    <row r="6405" spans="1:11">
      <c r="A6405">
        <v>59</v>
      </c>
      <c r="B6405">
        <v>0</v>
      </c>
      <c r="C6405">
        <v>1057</v>
      </c>
      <c r="D6405">
        <v>107</v>
      </c>
      <c r="E6405">
        <v>1</v>
      </c>
      <c r="F6405">
        <v>4</v>
      </c>
      <c r="G6405">
        <v>0</v>
      </c>
      <c r="H6405">
        <v>4</v>
      </c>
      <c r="I6405">
        <v>2</v>
      </c>
      <c r="J6405">
        <v>0.19595917942265401</v>
      </c>
      <c r="K6405">
        <v>7.6799999999999993E-2</v>
      </c>
    </row>
    <row r="6406" spans="1:11">
      <c r="A6406">
        <v>59</v>
      </c>
      <c r="B6406">
        <v>0</v>
      </c>
      <c r="C6406">
        <v>372</v>
      </c>
      <c r="D6406">
        <v>529</v>
      </c>
      <c r="E6406">
        <v>52</v>
      </c>
      <c r="F6406">
        <v>1</v>
      </c>
      <c r="G6406">
        <v>20</v>
      </c>
      <c r="H6406">
        <v>2066</v>
      </c>
      <c r="I6406">
        <v>254.20070810286899</v>
      </c>
      <c r="J6406">
        <v>14.810280213419301</v>
      </c>
      <c r="K6406">
        <v>13.026400000000001</v>
      </c>
    </row>
    <row r="6407" spans="1:11">
      <c r="A6407">
        <v>59</v>
      </c>
      <c r="B6407">
        <v>0</v>
      </c>
      <c r="C6407">
        <v>427</v>
      </c>
      <c r="D6407">
        <v>732</v>
      </c>
      <c r="E6407">
        <v>55</v>
      </c>
      <c r="F6407">
        <v>2</v>
      </c>
      <c r="G6407">
        <v>25</v>
      </c>
      <c r="H6407">
        <v>2532</v>
      </c>
      <c r="I6407">
        <v>300.18327734902198</v>
      </c>
      <c r="J6407">
        <v>16.124441075584599</v>
      </c>
      <c r="K6407">
        <v>13.9672</v>
      </c>
    </row>
    <row r="6408" spans="1:11">
      <c r="A6408">
        <v>59</v>
      </c>
      <c r="B6408">
        <v>0</v>
      </c>
      <c r="C6408">
        <v>462</v>
      </c>
      <c r="D6408">
        <v>966</v>
      </c>
      <c r="E6408">
        <v>73</v>
      </c>
      <c r="F6408">
        <v>1</v>
      </c>
      <c r="G6408">
        <v>30</v>
      </c>
      <c r="H6408">
        <v>3067</v>
      </c>
      <c r="I6408">
        <v>373.34568431950601</v>
      </c>
      <c r="J6408">
        <v>21.288990112262301</v>
      </c>
      <c r="K6408">
        <v>18.436399999999999</v>
      </c>
    </row>
    <row r="6409" spans="1:11">
      <c r="A6409">
        <v>59</v>
      </c>
      <c r="B6409">
        <v>0</v>
      </c>
      <c r="C6409">
        <v>886</v>
      </c>
      <c r="D6409">
        <v>347</v>
      </c>
      <c r="E6409">
        <v>31</v>
      </c>
      <c r="F6409">
        <v>2</v>
      </c>
      <c r="G6409">
        <v>13</v>
      </c>
      <c r="H6409">
        <v>1306</v>
      </c>
      <c r="I6409">
        <v>155.32546475063299</v>
      </c>
      <c r="J6409">
        <v>8.4081151276608992</v>
      </c>
      <c r="K6409">
        <v>6.8827999999999996</v>
      </c>
    </row>
    <row r="6410" spans="1:11">
      <c r="A6410">
        <v>59</v>
      </c>
      <c r="B6410">
        <v>0</v>
      </c>
      <c r="C6410">
        <v>214</v>
      </c>
      <c r="D6410">
        <v>925</v>
      </c>
      <c r="E6410">
        <v>76</v>
      </c>
      <c r="F6410">
        <v>1</v>
      </c>
      <c r="G6410">
        <v>34</v>
      </c>
      <c r="H6410">
        <v>3422</v>
      </c>
      <c r="I6410">
        <v>406.310226304975</v>
      </c>
      <c r="J6410">
        <v>21.905971788532899</v>
      </c>
      <c r="K6410">
        <v>18.788399999999999</v>
      </c>
    </row>
    <row r="6411" spans="1:11">
      <c r="A6411">
        <v>59</v>
      </c>
      <c r="B6411">
        <v>0</v>
      </c>
      <c r="C6411">
        <v>147</v>
      </c>
      <c r="D6411">
        <v>374</v>
      </c>
      <c r="E6411">
        <v>31</v>
      </c>
      <c r="F6411">
        <v>8</v>
      </c>
      <c r="G6411">
        <v>14</v>
      </c>
      <c r="H6411">
        <v>1451</v>
      </c>
      <c r="I6411">
        <v>175.16563589928199</v>
      </c>
      <c r="J6411">
        <v>9.8127417167680502</v>
      </c>
      <c r="K6411">
        <v>8.5091999999999999</v>
      </c>
    </row>
    <row r="6412" spans="1:11">
      <c r="A6412">
        <v>59</v>
      </c>
      <c r="B6412">
        <v>0</v>
      </c>
      <c r="C6412">
        <v>921</v>
      </c>
      <c r="D6412">
        <v>1336</v>
      </c>
      <c r="E6412">
        <v>57</v>
      </c>
      <c r="F6412">
        <v>1</v>
      </c>
      <c r="G6412">
        <v>21</v>
      </c>
      <c r="H6412">
        <v>2175</v>
      </c>
      <c r="I6412">
        <v>268.99628250219399</v>
      </c>
      <c r="J6412">
        <v>15.828060525534999</v>
      </c>
      <c r="K6412">
        <v>12.125</v>
      </c>
    </row>
    <row r="6413" spans="1:11">
      <c r="A6413">
        <v>59</v>
      </c>
      <c r="B6413">
        <v>0</v>
      </c>
      <c r="C6413">
        <v>578</v>
      </c>
      <c r="D6413">
        <v>1050</v>
      </c>
      <c r="E6413">
        <v>71</v>
      </c>
      <c r="F6413">
        <v>1</v>
      </c>
      <c r="G6413">
        <v>28</v>
      </c>
      <c r="H6413">
        <v>2888</v>
      </c>
      <c r="I6413">
        <v>352.80306121120901</v>
      </c>
      <c r="J6413">
        <v>20.264392416255699</v>
      </c>
      <c r="K6413">
        <v>16.5168</v>
      </c>
    </row>
    <row r="6414" spans="1:11">
      <c r="A6414">
        <v>59</v>
      </c>
      <c r="B6414">
        <v>0</v>
      </c>
      <c r="C6414">
        <v>86</v>
      </c>
      <c r="D6414">
        <v>1046</v>
      </c>
      <c r="E6414">
        <v>55</v>
      </c>
      <c r="F6414">
        <v>4</v>
      </c>
      <c r="G6414">
        <v>23</v>
      </c>
      <c r="H6414">
        <v>2373</v>
      </c>
      <c r="I6414">
        <v>286.71065553969203</v>
      </c>
      <c r="J6414">
        <v>16.090901155622099</v>
      </c>
      <c r="K6414">
        <v>13.436999999999999</v>
      </c>
    </row>
    <row r="6415" spans="1:11">
      <c r="A6415">
        <v>59</v>
      </c>
      <c r="B6415">
        <v>0</v>
      </c>
      <c r="C6415">
        <v>742</v>
      </c>
      <c r="D6415">
        <v>518</v>
      </c>
      <c r="E6415">
        <v>38</v>
      </c>
      <c r="F6415">
        <v>1</v>
      </c>
      <c r="G6415">
        <v>15</v>
      </c>
      <c r="H6415">
        <v>1550</v>
      </c>
      <c r="I6415">
        <v>187.211110781385</v>
      </c>
      <c r="J6415">
        <v>10.499047575851799</v>
      </c>
      <c r="K6415">
        <v>8.7899999999999991</v>
      </c>
    </row>
    <row r="6416" spans="1:11">
      <c r="A6416">
        <v>59</v>
      </c>
      <c r="B6416">
        <v>0</v>
      </c>
      <c r="C6416">
        <v>828</v>
      </c>
      <c r="D6416">
        <v>86</v>
      </c>
      <c r="E6416">
        <v>16</v>
      </c>
      <c r="F6416">
        <v>2</v>
      </c>
      <c r="G6416">
        <v>6</v>
      </c>
      <c r="H6416">
        <v>697</v>
      </c>
      <c r="I6416">
        <v>86.481211832397406</v>
      </c>
      <c r="J6416">
        <v>5.1194823957114997</v>
      </c>
      <c r="K6416">
        <v>4.4923999999999999</v>
      </c>
    </row>
    <row r="6417" spans="1:11">
      <c r="A6417">
        <v>59</v>
      </c>
      <c r="B6417">
        <v>0</v>
      </c>
      <c r="C6417">
        <v>578</v>
      </c>
      <c r="D6417">
        <v>727</v>
      </c>
      <c r="E6417">
        <v>48</v>
      </c>
      <c r="F6417">
        <v>2</v>
      </c>
      <c r="G6417">
        <v>20</v>
      </c>
      <c r="H6417">
        <v>2007</v>
      </c>
      <c r="I6417">
        <v>244.82851141155899</v>
      </c>
      <c r="J6417">
        <v>14.021594060590999</v>
      </c>
      <c r="K6417">
        <v>12.35</v>
      </c>
    </row>
    <row r="6418" spans="1:11">
      <c r="A6418">
        <v>59</v>
      </c>
      <c r="B6418">
        <v>0</v>
      </c>
      <c r="C6418">
        <v>470</v>
      </c>
      <c r="D6418">
        <v>339</v>
      </c>
      <c r="E6418">
        <v>33</v>
      </c>
      <c r="F6418">
        <v>4</v>
      </c>
      <c r="G6418">
        <v>13</v>
      </c>
      <c r="H6418">
        <v>1398</v>
      </c>
      <c r="I6418">
        <v>168.15469068687901</v>
      </c>
      <c r="J6418">
        <v>9.3444957060292992</v>
      </c>
      <c r="K6418">
        <v>7.9375999999999998</v>
      </c>
    </row>
    <row r="6419" spans="1:11">
      <c r="A6419">
        <v>59</v>
      </c>
      <c r="B6419">
        <v>0</v>
      </c>
      <c r="C6419">
        <v>1059</v>
      </c>
      <c r="D6419">
        <v>1219</v>
      </c>
      <c r="E6419">
        <v>58</v>
      </c>
      <c r="F6419">
        <v>2</v>
      </c>
      <c r="G6419">
        <v>28</v>
      </c>
      <c r="H6419">
        <v>2851</v>
      </c>
      <c r="I6419">
        <v>330.785428941482</v>
      </c>
      <c r="J6419">
        <v>16.7740841776831</v>
      </c>
      <c r="K6419">
        <v>14.5198</v>
      </c>
    </row>
    <row r="6420" spans="1:11">
      <c r="A6420">
        <v>59</v>
      </c>
      <c r="B6420">
        <v>0</v>
      </c>
      <c r="C6420">
        <v>621</v>
      </c>
      <c r="D6420">
        <v>1253</v>
      </c>
      <c r="E6420">
        <v>67</v>
      </c>
      <c r="F6420">
        <v>1</v>
      </c>
      <c r="G6420">
        <v>25</v>
      </c>
      <c r="H6420">
        <v>2515</v>
      </c>
      <c r="I6420">
        <v>316.36213427020601</v>
      </c>
      <c r="J6420">
        <v>19.191860253763799</v>
      </c>
      <c r="K6420">
        <v>17.2</v>
      </c>
    </row>
    <row r="6421" spans="1:11">
      <c r="A6421">
        <v>59</v>
      </c>
      <c r="B6421">
        <v>0</v>
      </c>
      <c r="C6421">
        <v>187</v>
      </c>
      <c r="D6421">
        <v>648</v>
      </c>
      <c r="E6421">
        <v>56</v>
      </c>
      <c r="F6421">
        <v>1</v>
      </c>
      <c r="G6421">
        <v>23</v>
      </c>
      <c r="H6421">
        <v>2349</v>
      </c>
      <c r="I6421">
        <v>289.20408019251698</v>
      </c>
      <c r="J6421">
        <v>16.8703852949481</v>
      </c>
      <c r="K6421">
        <v>14.9092</v>
      </c>
    </row>
    <row r="6422" spans="1:11">
      <c r="A6422">
        <v>59</v>
      </c>
      <c r="B6422">
        <v>0</v>
      </c>
      <c r="C6422">
        <v>420</v>
      </c>
      <c r="D6422">
        <v>1021</v>
      </c>
      <c r="E6422">
        <v>73</v>
      </c>
      <c r="F6422">
        <v>2</v>
      </c>
      <c r="G6422">
        <v>30</v>
      </c>
      <c r="H6422">
        <v>3051</v>
      </c>
      <c r="I6422">
        <v>366.71651176351497</v>
      </c>
      <c r="J6422">
        <v>20.3457587717932</v>
      </c>
      <c r="K6422">
        <v>17.79</v>
      </c>
    </row>
    <row r="6423" spans="1:11">
      <c r="A6423">
        <v>59</v>
      </c>
      <c r="B6423">
        <v>0</v>
      </c>
      <c r="C6423">
        <v>367</v>
      </c>
      <c r="D6423">
        <v>510</v>
      </c>
      <c r="E6423">
        <v>48</v>
      </c>
      <c r="F6423">
        <v>5</v>
      </c>
      <c r="G6423">
        <v>21</v>
      </c>
      <c r="H6423">
        <v>2184</v>
      </c>
      <c r="I6423">
        <v>260.69522435211599</v>
      </c>
      <c r="J6423">
        <v>14.234971022099099</v>
      </c>
      <c r="K6423">
        <v>12.3432</v>
      </c>
    </row>
    <row r="6424" spans="1:11">
      <c r="A6424">
        <v>59</v>
      </c>
      <c r="B6424">
        <v>0</v>
      </c>
      <c r="C6424">
        <v>54</v>
      </c>
      <c r="D6424">
        <v>613</v>
      </c>
      <c r="E6424">
        <v>41</v>
      </c>
      <c r="F6424">
        <v>5</v>
      </c>
      <c r="G6424">
        <v>18</v>
      </c>
      <c r="H6424">
        <v>1871</v>
      </c>
      <c r="I6424">
        <v>226.435421257364</v>
      </c>
      <c r="J6424">
        <v>12.754054257372401</v>
      </c>
      <c r="K6424">
        <v>11.118399999999999</v>
      </c>
    </row>
    <row r="6425" spans="1:11">
      <c r="A6425">
        <v>59</v>
      </c>
      <c r="B6425">
        <v>0</v>
      </c>
      <c r="C6425">
        <v>1106</v>
      </c>
      <c r="D6425">
        <v>810</v>
      </c>
      <c r="E6425">
        <v>31</v>
      </c>
      <c r="F6425">
        <v>4</v>
      </c>
      <c r="G6425">
        <v>13</v>
      </c>
      <c r="H6425">
        <v>1396</v>
      </c>
      <c r="I6425">
        <v>169.45205811674299</v>
      </c>
      <c r="J6425">
        <v>9.6051236327285192</v>
      </c>
      <c r="K6425">
        <v>8.6408000000000005</v>
      </c>
    </row>
    <row r="6426" spans="1:11">
      <c r="A6426">
        <v>59</v>
      </c>
      <c r="B6426">
        <v>0</v>
      </c>
      <c r="C6426">
        <v>623</v>
      </c>
      <c r="D6426">
        <v>1125</v>
      </c>
      <c r="E6426">
        <v>64</v>
      </c>
      <c r="F6426">
        <v>5</v>
      </c>
      <c r="G6426">
        <v>26</v>
      </c>
      <c r="H6426">
        <v>2625</v>
      </c>
      <c r="I6426">
        <v>323.66186058910301</v>
      </c>
      <c r="J6426">
        <v>18.934294283125499</v>
      </c>
      <c r="K6426">
        <v>16.074999999999999</v>
      </c>
    </row>
    <row r="6427" spans="1:11">
      <c r="A6427">
        <v>59</v>
      </c>
      <c r="B6427">
        <v>0</v>
      </c>
      <c r="C6427">
        <v>368</v>
      </c>
      <c r="D6427">
        <v>871</v>
      </c>
      <c r="E6427">
        <v>72</v>
      </c>
      <c r="F6427">
        <v>1</v>
      </c>
      <c r="G6427">
        <v>34</v>
      </c>
      <c r="H6427">
        <v>3409</v>
      </c>
      <c r="I6427">
        <v>398.14444614988702</v>
      </c>
      <c r="J6427">
        <v>20.5684685866498</v>
      </c>
      <c r="K6427">
        <v>17.548200000000001</v>
      </c>
    </row>
    <row r="6428" spans="1:11">
      <c r="A6428">
        <v>59</v>
      </c>
      <c r="B6428">
        <v>0</v>
      </c>
      <c r="C6428">
        <v>123</v>
      </c>
      <c r="D6428">
        <v>1114</v>
      </c>
      <c r="E6428">
        <v>62</v>
      </c>
      <c r="F6428">
        <v>2</v>
      </c>
      <c r="G6428">
        <v>26</v>
      </c>
      <c r="H6428">
        <v>2661</v>
      </c>
      <c r="I6428">
        <v>321.94254145732299</v>
      </c>
      <c r="J6428">
        <v>18.121200291371402</v>
      </c>
      <c r="K6428">
        <v>16.038799999999998</v>
      </c>
    </row>
    <row r="6429" spans="1:11">
      <c r="A6429">
        <v>59</v>
      </c>
      <c r="B6429">
        <v>0</v>
      </c>
      <c r="C6429">
        <v>77</v>
      </c>
      <c r="D6429">
        <v>200</v>
      </c>
      <c r="E6429">
        <v>27</v>
      </c>
      <c r="F6429">
        <v>1</v>
      </c>
      <c r="G6429">
        <v>12</v>
      </c>
      <c r="H6429">
        <v>1284</v>
      </c>
      <c r="I6429">
        <v>149.71973817770299</v>
      </c>
      <c r="J6429">
        <v>7.7002857089850902</v>
      </c>
      <c r="K6429">
        <v>6.6295999999999999</v>
      </c>
    </row>
    <row r="6430" spans="1:11">
      <c r="A6430">
        <v>59</v>
      </c>
      <c r="B6430">
        <v>0</v>
      </c>
      <c r="C6430">
        <v>301</v>
      </c>
      <c r="D6430">
        <v>80</v>
      </c>
      <c r="E6430">
        <v>18</v>
      </c>
      <c r="F6430">
        <v>1</v>
      </c>
      <c r="G6430">
        <v>6</v>
      </c>
      <c r="H6430">
        <v>665</v>
      </c>
      <c r="I6430">
        <v>83.420620951896495</v>
      </c>
      <c r="J6430">
        <v>5.0366159273861699</v>
      </c>
      <c r="K6430">
        <v>4.1980000000000004</v>
      </c>
    </row>
    <row r="6431" spans="1:11">
      <c r="A6431">
        <v>59</v>
      </c>
      <c r="B6431">
        <v>0</v>
      </c>
      <c r="C6431">
        <v>789</v>
      </c>
      <c r="D6431">
        <v>641</v>
      </c>
      <c r="E6431">
        <v>47</v>
      </c>
      <c r="F6431">
        <v>1</v>
      </c>
      <c r="G6431">
        <v>19</v>
      </c>
      <c r="H6431">
        <v>1913</v>
      </c>
      <c r="I6431">
        <v>233.398800339676</v>
      </c>
      <c r="J6431">
        <v>13.3713537085816</v>
      </c>
      <c r="K6431">
        <v>12.270799999999999</v>
      </c>
    </row>
    <row r="6432" spans="1:11">
      <c r="A6432">
        <v>59</v>
      </c>
      <c r="B6432">
        <v>0</v>
      </c>
      <c r="C6432">
        <v>439</v>
      </c>
      <c r="D6432">
        <v>342</v>
      </c>
      <c r="E6432">
        <v>30</v>
      </c>
      <c r="F6432">
        <v>1</v>
      </c>
      <c r="G6432">
        <v>12</v>
      </c>
      <c r="H6432">
        <v>1272</v>
      </c>
      <c r="I6432">
        <v>153.84407690905701</v>
      </c>
      <c r="J6432">
        <v>8.6534155106524295</v>
      </c>
      <c r="K6432">
        <v>7.2047999999999996</v>
      </c>
    </row>
    <row r="6433" spans="1:11">
      <c r="A6433">
        <v>59</v>
      </c>
      <c r="B6433">
        <v>0</v>
      </c>
      <c r="C6433">
        <v>120</v>
      </c>
      <c r="D6433">
        <v>71</v>
      </c>
      <c r="E6433">
        <v>0</v>
      </c>
      <c r="F6433">
        <v>100</v>
      </c>
      <c r="G6433">
        <v>0</v>
      </c>
      <c r="H6433">
        <v>0</v>
      </c>
      <c r="I6433">
        <v>0</v>
      </c>
      <c r="J6433">
        <v>0</v>
      </c>
      <c r="K6433">
        <v>0</v>
      </c>
    </row>
    <row r="6434" spans="1:11">
      <c r="A6434">
        <v>59</v>
      </c>
      <c r="B6434">
        <v>0</v>
      </c>
      <c r="C6434">
        <v>761</v>
      </c>
      <c r="D6434">
        <v>88</v>
      </c>
      <c r="E6434">
        <v>17</v>
      </c>
      <c r="F6434">
        <v>4</v>
      </c>
      <c r="G6434">
        <v>6</v>
      </c>
      <c r="H6434">
        <v>668</v>
      </c>
      <c r="I6434">
        <v>80.993826925266305</v>
      </c>
      <c r="J6434">
        <v>4.5801310024932702</v>
      </c>
      <c r="K6434">
        <v>3.6511999999999998</v>
      </c>
    </row>
    <row r="6435" spans="1:11">
      <c r="A6435">
        <v>59</v>
      </c>
      <c r="B6435">
        <v>0</v>
      </c>
      <c r="C6435">
        <v>912</v>
      </c>
      <c r="D6435">
        <v>1207</v>
      </c>
      <c r="E6435">
        <v>54</v>
      </c>
      <c r="F6435">
        <v>2</v>
      </c>
      <c r="G6435">
        <v>19</v>
      </c>
      <c r="H6435">
        <v>1969</v>
      </c>
      <c r="I6435">
        <v>247.691340179668</v>
      </c>
      <c r="J6435">
        <v>15.027105509711401</v>
      </c>
      <c r="K6435">
        <v>13.097</v>
      </c>
    </row>
    <row r="6436" spans="1:11">
      <c r="A6436">
        <v>59</v>
      </c>
      <c r="B6436">
        <v>0</v>
      </c>
      <c r="C6436">
        <v>646</v>
      </c>
      <c r="D6436">
        <v>1313</v>
      </c>
      <c r="E6436">
        <v>66</v>
      </c>
      <c r="F6436">
        <v>1</v>
      </c>
      <c r="G6436">
        <v>24</v>
      </c>
      <c r="H6436">
        <v>2434</v>
      </c>
      <c r="I6436">
        <v>310.21605374319398</v>
      </c>
      <c r="J6436">
        <v>19.2328988974621</v>
      </c>
      <c r="K6436">
        <v>17.500800000000002</v>
      </c>
    </row>
    <row r="6437" spans="1:11">
      <c r="A6437">
        <v>59</v>
      </c>
      <c r="B6437">
        <v>0</v>
      </c>
      <c r="C6437">
        <v>701</v>
      </c>
      <c r="D6437">
        <v>331</v>
      </c>
      <c r="E6437">
        <v>28</v>
      </c>
      <c r="F6437">
        <v>1</v>
      </c>
      <c r="G6437">
        <v>12</v>
      </c>
      <c r="H6437">
        <v>1204</v>
      </c>
      <c r="I6437">
        <v>144.63747785411601</v>
      </c>
      <c r="J6437">
        <v>8.0148861501583397</v>
      </c>
      <c r="K6437">
        <v>6.8456000000000001</v>
      </c>
    </row>
    <row r="6438" spans="1:11">
      <c r="A6438">
        <v>59</v>
      </c>
      <c r="B6438">
        <v>0</v>
      </c>
      <c r="C6438">
        <v>851</v>
      </c>
      <c r="D6438">
        <v>338</v>
      </c>
      <c r="E6438">
        <v>30</v>
      </c>
      <c r="F6438">
        <v>4</v>
      </c>
      <c r="G6438">
        <v>14</v>
      </c>
      <c r="H6438">
        <v>1427</v>
      </c>
      <c r="I6438">
        <v>169.18333251239599</v>
      </c>
      <c r="J6438">
        <v>9.0882946695185893</v>
      </c>
      <c r="K6438">
        <v>7.8592000000000004</v>
      </c>
    </row>
    <row r="6439" spans="1:11">
      <c r="A6439">
        <v>59</v>
      </c>
      <c r="B6439">
        <v>0</v>
      </c>
      <c r="C6439">
        <v>888</v>
      </c>
      <c r="D6439">
        <v>77</v>
      </c>
      <c r="E6439">
        <v>2</v>
      </c>
      <c r="F6439">
        <v>17</v>
      </c>
      <c r="G6439">
        <v>0</v>
      </c>
      <c r="H6439">
        <v>34</v>
      </c>
      <c r="I6439">
        <v>8.2462112512353194</v>
      </c>
      <c r="J6439">
        <v>0.751265598839718</v>
      </c>
      <c r="K6439">
        <v>0.56440000000000001</v>
      </c>
    </row>
    <row r="6440" spans="1:11">
      <c r="A6440">
        <v>59</v>
      </c>
      <c r="B6440">
        <v>0</v>
      </c>
      <c r="C6440">
        <v>327</v>
      </c>
      <c r="D6440">
        <v>87</v>
      </c>
      <c r="E6440">
        <v>18</v>
      </c>
      <c r="F6440">
        <v>1</v>
      </c>
      <c r="G6440">
        <v>7</v>
      </c>
      <c r="H6440">
        <v>763</v>
      </c>
      <c r="I6440">
        <v>94.079753401037394</v>
      </c>
      <c r="J6440">
        <v>5.5039167871616703</v>
      </c>
      <c r="K6440">
        <v>4.9648000000000003</v>
      </c>
    </row>
    <row r="6441" spans="1:11">
      <c r="A6441">
        <v>59</v>
      </c>
      <c r="B6441">
        <v>0</v>
      </c>
      <c r="C6441">
        <v>641</v>
      </c>
      <c r="D6441">
        <v>1129</v>
      </c>
      <c r="E6441">
        <v>67</v>
      </c>
      <c r="F6441">
        <v>1</v>
      </c>
      <c r="G6441">
        <v>28</v>
      </c>
      <c r="H6441">
        <v>2842</v>
      </c>
      <c r="I6441">
        <v>345.36936748935898</v>
      </c>
      <c r="J6441">
        <v>19.624056665226</v>
      </c>
      <c r="K6441">
        <v>16.7544</v>
      </c>
    </row>
    <row r="6442" spans="1:11">
      <c r="A6442">
        <v>59</v>
      </c>
      <c r="B6442">
        <v>0</v>
      </c>
      <c r="C6442">
        <v>986</v>
      </c>
      <c r="D6442">
        <v>844</v>
      </c>
      <c r="E6442">
        <v>46</v>
      </c>
      <c r="F6442">
        <v>3</v>
      </c>
      <c r="G6442">
        <v>18</v>
      </c>
      <c r="H6442">
        <v>1872</v>
      </c>
      <c r="I6442">
        <v>228.68318696397401</v>
      </c>
      <c r="J6442">
        <v>13.134747808770401</v>
      </c>
      <c r="K6442">
        <v>11.2272</v>
      </c>
    </row>
    <row r="6443" spans="1:11">
      <c r="A6443">
        <v>59</v>
      </c>
      <c r="B6443">
        <v>0</v>
      </c>
      <c r="C6443">
        <v>962</v>
      </c>
      <c r="D6443">
        <v>891</v>
      </c>
      <c r="E6443">
        <v>49</v>
      </c>
      <c r="F6443">
        <v>1</v>
      </c>
      <c r="G6443">
        <v>20</v>
      </c>
      <c r="H6443">
        <v>2010</v>
      </c>
      <c r="I6443">
        <v>245.68679248180999</v>
      </c>
      <c r="J6443">
        <v>14.1283403130021</v>
      </c>
      <c r="K6443">
        <v>11.632</v>
      </c>
    </row>
    <row r="6444" spans="1:11">
      <c r="A6444">
        <v>63</v>
      </c>
      <c r="B6444">
        <v>0</v>
      </c>
      <c r="C6444">
        <v>522</v>
      </c>
      <c r="D6444">
        <v>511</v>
      </c>
      <c r="E6444">
        <v>56</v>
      </c>
      <c r="F6444">
        <v>7</v>
      </c>
      <c r="G6444">
        <v>23</v>
      </c>
      <c r="H6444">
        <v>2362</v>
      </c>
      <c r="I6444">
        <v>293.90474647409098</v>
      </c>
      <c r="J6444">
        <v>17.489871354586899</v>
      </c>
      <c r="K6444">
        <v>15.6288</v>
      </c>
    </row>
    <row r="6445" spans="1:11">
      <c r="A6445">
        <v>63</v>
      </c>
      <c r="B6445">
        <v>0</v>
      </c>
      <c r="C6445">
        <v>502</v>
      </c>
      <c r="D6445">
        <v>792</v>
      </c>
      <c r="E6445">
        <v>46</v>
      </c>
      <c r="F6445">
        <v>1</v>
      </c>
      <c r="G6445">
        <v>18</v>
      </c>
      <c r="H6445">
        <v>1889</v>
      </c>
      <c r="I6445">
        <v>231.14713928578001</v>
      </c>
      <c r="J6445">
        <v>13.321332515930999</v>
      </c>
      <c r="K6445">
        <v>11.921200000000001</v>
      </c>
    </row>
    <row r="6446" spans="1:11">
      <c r="A6446">
        <v>63</v>
      </c>
      <c r="B6446">
        <v>0</v>
      </c>
      <c r="C6446">
        <v>242</v>
      </c>
      <c r="D6446">
        <v>869</v>
      </c>
      <c r="E6446">
        <v>49</v>
      </c>
      <c r="F6446">
        <v>3</v>
      </c>
      <c r="G6446">
        <v>20</v>
      </c>
      <c r="H6446">
        <v>2020</v>
      </c>
      <c r="I6446">
        <v>248.31028975859999</v>
      </c>
      <c r="J6446">
        <v>14.440914098491101</v>
      </c>
      <c r="K6446">
        <v>12.644</v>
      </c>
    </row>
    <row r="6447" spans="1:11">
      <c r="A6447">
        <v>63</v>
      </c>
      <c r="B6447">
        <v>0</v>
      </c>
      <c r="C6447">
        <v>19</v>
      </c>
      <c r="D6447">
        <v>158</v>
      </c>
      <c r="E6447">
        <v>3</v>
      </c>
      <c r="F6447">
        <v>2</v>
      </c>
      <c r="G6447">
        <v>0</v>
      </c>
      <c r="H6447">
        <v>40</v>
      </c>
      <c r="I6447">
        <v>9.2736184954957004</v>
      </c>
      <c r="J6447">
        <v>0.83666002653407601</v>
      </c>
      <c r="K6447">
        <v>0.64800000000000002</v>
      </c>
    </row>
    <row r="6448" spans="1:11">
      <c r="A6448">
        <v>63</v>
      </c>
      <c r="B6448">
        <v>0</v>
      </c>
      <c r="C6448">
        <v>573</v>
      </c>
      <c r="D6448">
        <v>953</v>
      </c>
      <c r="E6448">
        <v>44</v>
      </c>
      <c r="F6448">
        <v>3</v>
      </c>
      <c r="G6448">
        <v>16</v>
      </c>
      <c r="H6448">
        <v>1611</v>
      </c>
      <c r="I6448">
        <v>207.838879904603</v>
      </c>
      <c r="J6448">
        <v>13.1315612171592</v>
      </c>
      <c r="K6448">
        <v>11.9876</v>
      </c>
    </row>
    <row r="6449" spans="1:11">
      <c r="A6449">
        <v>63</v>
      </c>
      <c r="B6449">
        <v>0</v>
      </c>
      <c r="C6449">
        <v>280</v>
      </c>
      <c r="D6449">
        <v>1336</v>
      </c>
      <c r="E6449">
        <v>18</v>
      </c>
      <c r="F6449">
        <v>1</v>
      </c>
      <c r="G6449">
        <v>7</v>
      </c>
      <c r="H6449">
        <v>761</v>
      </c>
      <c r="I6449">
        <v>92.989246690141499</v>
      </c>
      <c r="J6449">
        <v>5.3439592064311299</v>
      </c>
      <c r="K6449">
        <v>4.5720000000000001</v>
      </c>
    </row>
    <row r="6450" spans="1:11">
      <c r="A6450">
        <v>63</v>
      </c>
      <c r="B6450">
        <v>0</v>
      </c>
      <c r="C6450">
        <v>321</v>
      </c>
      <c r="D6450">
        <v>1061</v>
      </c>
      <c r="E6450">
        <v>37</v>
      </c>
      <c r="F6450">
        <v>1</v>
      </c>
      <c r="G6450">
        <v>15</v>
      </c>
      <c r="H6450">
        <v>1509</v>
      </c>
      <c r="I6450">
        <v>182.52397102846501</v>
      </c>
      <c r="J6450">
        <v>10.2684906388427</v>
      </c>
      <c r="K6450">
        <v>9.1135999999999999</v>
      </c>
    </row>
    <row r="6451" spans="1:11">
      <c r="A6451">
        <v>63</v>
      </c>
      <c r="B6451">
        <v>0</v>
      </c>
      <c r="C6451">
        <v>342</v>
      </c>
      <c r="D6451">
        <v>777</v>
      </c>
      <c r="E6451">
        <v>53</v>
      </c>
      <c r="F6451">
        <v>2</v>
      </c>
      <c r="G6451">
        <v>24</v>
      </c>
      <c r="H6451">
        <v>2443</v>
      </c>
      <c r="I6451">
        <v>286.42800142444202</v>
      </c>
      <c r="J6451">
        <v>14.952762286614499</v>
      </c>
      <c r="K6451">
        <v>12.5242</v>
      </c>
    </row>
    <row r="6452" spans="1:11">
      <c r="A6452">
        <v>63</v>
      </c>
      <c r="B6452">
        <v>0</v>
      </c>
      <c r="C6452">
        <v>766</v>
      </c>
      <c r="D6452">
        <v>1283</v>
      </c>
      <c r="E6452">
        <v>18</v>
      </c>
      <c r="F6452">
        <v>1</v>
      </c>
      <c r="G6452">
        <v>7</v>
      </c>
      <c r="H6452">
        <v>724</v>
      </c>
      <c r="I6452">
        <v>87.874911095260899</v>
      </c>
      <c r="J6452">
        <v>4.9802007991646304</v>
      </c>
      <c r="K6452">
        <v>4.1616</v>
      </c>
    </row>
    <row r="6453" spans="1:11">
      <c r="A6453">
        <v>63</v>
      </c>
      <c r="B6453">
        <v>0</v>
      </c>
      <c r="C6453">
        <v>482</v>
      </c>
      <c r="D6453">
        <v>1034</v>
      </c>
      <c r="E6453">
        <v>40</v>
      </c>
      <c r="F6453">
        <v>1</v>
      </c>
      <c r="G6453">
        <v>15</v>
      </c>
      <c r="H6453">
        <v>1561</v>
      </c>
      <c r="I6453">
        <v>192.455189589681</v>
      </c>
      <c r="J6453">
        <v>11.256904547876401</v>
      </c>
      <c r="K6453">
        <v>9.5774000000000008</v>
      </c>
    </row>
    <row r="6454" spans="1:11">
      <c r="A6454">
        <v>63</v>
      </c>
      <c r="B6454">
        <v>0</v>
      </c>
      <c r="C6454">
        <v>738</v>
      </c>
      <c r="D6454">
        <v>413</v>
      </c>
      <c r="E6454">
        <v>59</v>
      </c>
      <c r="F6454">
        <v>4</v>
      </c>
      <c r="G6454">
        <v>27</v>
      </c>
      <c r="H6454">
        <v>2705</v>
      </c>
      <c r="I6454">
        <v>320.59475978250202</v>
      </c>
      <c r="J6454">
        <v>17.207774405773701</v>
      </c>
      <c r="K6454">
        <v>15.037000000000001</v>
      </c>
    </row>
    <row r="6455" spans="1:11">
      <c r="A6455">
        <v>63</v>
      </c>
      <c r="B6455">
        <v>0</v>
      </c>
      <c r="C6455">
        <v>1098</v>
      </c>
      <c r="D6455">
        <v>951</v>
      </c>
      <c r="E6455">
        <v>27</v>
      </c>
      <c r="F6455">
        <v>1</v>
      </c>
      <c r="G6455">
        <v>11</v>
      </c>
      <c r="H6455">
        <v>1141</v>
      </c>
      <c r="I6455">
        <v>138.57488950022699</v>
      </c>
      <c r="J6455">
        <v>7.8639621057072802</v>
      </c>
      <c r="K6455">
        <v>6.9828000000000001</v>
      </c>
    </row>
    <row r="6456" spans="1:11">
      <c r="A6456">
        <v>63</v>
      </c>
      <c r="B6456">
        <v>0</v>
      </c>
      <c r="C6456">
        <v>198</v>
      </c>
      <c r="D6456">
        <v>296</v>
      </c>
      <c r="E6456">
        <v>43</v>
      </c>
      <c r="F6456">
        <v>1</v>
      </c>
      <c r="G6456">
        <v>19</v>
      </c>
      <c r="H6456">
        <v>1990</v>
      </c>
      <c r="I6456">
        <v>233.84610323886099</v>
      </c>
      <c r="J6456">
        <v>12.281286577553701</v>
      </c>
      <c r="K6456">
        <v>10.664</v>
      </c>
    </row>
    <row r="6457" spans="1:11">
      <c r="A6457">
        <v>63</v>
      </c>
      <c r="B6457">
        <v>0</v>
      </c>
      <c r="C6457">
        <v>911</v>
      </c>
      <c r="D6457">
        <v>857</v>
      </c>
      <c r="E6457">
        <v>38</v>
      </c>
      <c r="F6457">
        <v>2</v>
      </c>
      <c r="G6457">
        <v>17</v>
      </c>
      <c r="H6457">
        <v>1798</v>
      </c>
      <c r="I6457">
        <v>211.53250341259599</v>
      </c>
      <c r="J6457">
        <v>11.1435900857847</v>
      </c>
      <c r="K6457">
        <v>9.6771999999999991</v>
      </c>
    </row>
    <row r="6458" spans="1:11">
      <c r="A6458">
        <v>63</v>
      </c>
      <c r="B6458">
        <v>0</v>
      </c>
      <c r="C6458">
        <v>898</v>
      </c>
      <c r="D6458">
        <v>645</v>
      </c>
      <c r="E6458">
        <v>52</v>
      </c>
      <c r="F6458">
        <v>1</v>
      </c>
      <c r="G6458">
        <v>20</v>
      </c>
      <c r="H6458">
        <v>2060</v>
      </c>
      <c r="I6458">
        <v>263.66266326501398</v>
      </c>
      <c r="J6458">
        <v>16.456609614376799</v>
      </c>
      <c r="K6458">
        <v>15.327999999999999</v>
      </c>
    </row>
    <row r="6459" spans="1:11">
      <c r="A6459">
        <v>63</v>
      </c>
      <c r="B6459">
        <v>0</v>
      </c>
      <c r="C6459">
        <v>515</v>
      </c>
      <c r="D6459">
        <v>431</v>
      </c>
      <c r="E6459">
        <v>75</v>
      </c>
      <c r="F6459">
        <v>1</v>
      </c>
      <c r="G6459">
        <v>32</v>
      </c>
      <c r="H6459">
        <v>3235</v>
      </c>
      <c r="I6459">
        <v>393.178076703165</v>
      </c>
      <c r="J6459">
        <v>22.346532169444099</v>
      </c>
      <c r="K6459">
        <v>19.609000000000002</v>
      </c>
    </row>
    <row r="6460" spans="1:11">
      <c r="A6460">
        <v>63</v>
      </c>
      <c r="B6460">
        <v>0</v>
      </c>
      <c r="C6460">
        <v>200</v>
      </c>
      <c r="D6460">
        <v>1484</v>
      </c>
      <c r="E6460">
        <v>0</v>
      </c>
      <c r="F6460">
        <v>100</v>
      </c>
      <c r="G6460">
        <v>0</v>
      </c>
      <c r="H6460">
        <v>0</v>
      </c>
      <c r="I6460">
        <v>0</v>
      </c>
      <c r="J6460">
        <v>0</v>
      </c>
      <c r="K6460">
        <v>0</v>
      </c>
    </row>
    <row r="6461" spans="1:11">
      <c r="A6461">
        <v>63</v>
      </c>
      <c r="B6461">
        <v>0</v>
      </c>
      <c r="C6461">
        <v>182</v>
      </c>
      <c r="D6461">
        <v>894</v>
      </c>
      <c r="E6461">
        <v>47</v>
      </c>
      <c r="F6461">
        <v>1</v>
      </c>
      <c r="G6461">
        <v>19</v>
      </c>
      <c r="H6461">
        <v>1900</v>
      </c>
      <c r="I6461">
        <v>230.41267326256201</v>
      </c>
      <c r="J6461">
        <v>13.0345694213503</v>
      </c>
      <c r="K6461">
        <v>10.58</v>
      </c>
    </row>
    <row r="6462" spans="1:11">
      <c r="A6462">
        <v>63</v>
      </c>
      <c r="B6462">
        <v>0</v>
      </c>
      <c r="C6462">
        <v>471</v>
      </c>
      <c r="D6462">
        <v>418</v>
      </c>
      <c r="E6462">
        <v>74</v>
      </c>
      <c r="F6462">
        <v>2</v>
      </c>
      <c r="G6462">
        <v>33</v>
      </c>
      <c r="H6462">
        <v>3367</v>
      </c>
      <c r="I6462">
        <v>400.54338092146799</v>
      </c>
      <c r="J6462">
        <v>21.695186101990501</v>
      </c>
      <c r="K6462">
        <v>18.723199999999999</v>
      </c>
    </row>
    <row r="6463" spans="1:11">
      <c r="A6463">
        <v>63</v>
      </c>
      <c r="B6463">
        <v>0</v>
      </c>
      <c r="C6463">
        <v>293</v>
      </c>
      <c r="D6463">
        <v>215</v>
      </c>
      <c r="E6463">
        <v>45</v>
      </c>
      <c r="F6463">
        <v>4</v>
      </c>
      <c r="G6463">
        <v>19</v>
      </c>
      <c r="H6463">
        <v>1967</v>
      </c>
      <c r="I6463">
        <v>239.17148659487</v>
      </c>
      <c r="J6463">
        <v>13.605921504991899</v>
      </c>
      <c r="K6463">
        <v>11.964</v>
      </c>
    </row>
    <row r="6464" spans="1:11">
      <c r="A6464">
        <v>63</v>
      </c>
      <c r="B6464">
        <v>0</v>
      </c>
      <c r="C6464">
        <v>482</v>
      </c>
      <c r="D6464">
        <v>18</v>
      </c>
      <c r="E6464">
        <v>5</v>
      </c>
      <c r="F6464">
        <v>5</v>
      </c>
      <c r="G6464">
        <v>1</v>
      </c>
      <c r="H6464">
        <v>157</v>
      </c>
      <c r="I6464">
        <v>22.561028345356998</v>
      </c>
      <c r="J6464">
        <v>1.6202160349780499</v>
      </c>
      <c r="K6464">
        <v>1.3815999999999999</v>
      </c>
    </row>
    <row r="6465" spans="1:11">
      <c r="A6465">
        <v>63</v>
      </c>
      <c r="B6465">
        <v>0</v>
      </c>
      <c r="C6465">
        <v>489</v>
      </c>
      <c r="D6465">
        <v>766</v>
      </c>
      <c r="E6465">
        <v>46</v>
      </c>
      <c r="F6465">
        <v>3</v>
      </c>
      <c r="G6465">
        <v>18</v>
      </c>
      <c r="H6465">
        <v>1837</v>
      </c>
      <c r="I6465">
        <v>228.370313307137</v>
      </c>
      <c r="J6465">
        <v>13.5673542004327</v>
      </c>
      <c r="K6465">
        <v>11.6736</v>
      </c>
    </row>
    <row r="6466" spans="1:11">
      <c r="A6466">
        <v>63</v>
      </c>
      <c r="B6466">
        <v>0</v>
      </c>
      <c r="C6466">
        <v>146</v>
      </c>
      <c r="D6466">
        <v>358</v>
      </c>
      <c r="E6466">
        <v>47</v>
      </c>
      <c r="F6466">
        <v>1</v>
      </c>
      <c r="G6466">
        <v>18</v>
      </c>
      <c r="H6466">
        <v>1848</v>
      </c>
      <c r="I6466">
        <v>228.03947026775899</v>
      </c>
      <c r="J6466">
        <v>13.3607484820275</v>
      </c>
      <c r="K6466">
        <v>11.2248</v>
      </c>
    </row>
    <row r="6467" spans="1:11">
      <c r="A6467">
        <v>63</v>
      </c>
      <c r="B6467">
        <v>0</v>
      </c>
      <c r="C6467">
        <v>985</v>
      </c>
      <c r="D6467">
        <v>1298</v>
      </c>
      <c r="E6467">
        <v>2</v>
      </c>
      <c r="F6467">
        <v>18</v>
      </c>
      <c r="G6467">
        <v>0</v>
      </c>
      <c r="H6467">
        <v>36</v>
      </c>
      <c r="I6467">
        <v>8.4852813742385695</v>
      </c>
      <c r="J6467">
        <v>0.76837490849194201</v>
      </c>
      <c r="K6467">
        <v>0.59040000000000004</v>
      </c>
    </row>
    <row r="6468" spans="1:11">
      <c r="A6468">
        <v>63</v>
      </c>
      <c r="B6468">
        <v>0</v>
      </c>
      <c r="C6468">
        <v>653</v>
      </c>
      <c r="D6468">
        <v>402</v>
      </c>
      <c r="E6468">
        <v>60</v>
      </c>
      <c r="F6468">
        <v>2</v>
      </c>
      <c r="G6468">
        <v>27</v>
      </c>
      <c r="H6468">
        <v>2785</v>
      </c>
      <c r="I6468">
        <v>333.70795615328097</v>
      </c>
      <c r="J6468">
        <v>18.384436352523799</v>
      </c>
      <c r="K6468">
        <v>16.413</v>
      </c>
    </row>
    <row r="6469" spans="1:11">
      <c r="A6469">
        <v>63</v>
      </c>
      <c r="B6469">
        <v>0</v>
      </c>
      <c r="C6469">
        <v>916</v>
      </c>
      <c r="D6469">
        <v>1365</v>
      </c>
      <c r="E6469">
        <v>13</v>
      </c>
      <c r="F6469">
        <v>1</v>
      </c>
      <c r="G6469">
        <v>5</v>
      </c>
      <c r="H6469">
        <v>506</v>
      </c>
      <c r="I6469">
        <v>63.308767165377702</v>
      </c>
      <c r="J6469">
        <v>3.80478645918532</v>
      </c>
      <c r="K6469">
        <v>3.492</v>
      </c>
    </row>
    <row r="6470" spans="1:11">
      <c r="A6470">
        <v>63</v>
      </c>
      <c r="B6470">
        <v>0</v>
      </c>
      <c r="C6470">
        <v>715</v>
      </c>
      <c r="D6470">
        <v>467</v>
      </c>
      <c r="E6470">
        <v>58</v>
      </c>
      <c r="F6470">
        <v>1</v>
      </c>
      <c r="G6470">
        <v>24</v>
      </c>
      <c r="H6470">
        <v>2428</v>
      </c>
      <c r="I6470">
        <v>290.88485694514901</v>
      </c>
      <c r="J6470">
        <v>16.019413222712</v>
      </c>
      <c r="K6470">
        <v>13.813599999999999</v>
      </c>
    </row>
    <row r="6471" spans="1:11">
      <c r="A6471">
        <v>63</v>
      </c>
      <c r="B6471">
        <v>0</v>
      </c>
      <c r="C6471">
        <v>110</v>
      </c>
      <c r="D6471">
        <v>597</v>
      </c>
      <c r="E6471">
        <v>53</v>
      </c>
      <c r="F6471">
        <v>2</v>
      </c>
      <c r="G6471">
        <v>20</v>
      </c>
      <c r="H6471">
        <v>2025</v>
      </c>
      <c r="I6471">
        <v>258.58267536708598</v>
      </c>
      <c r="J6471">
        <v>16.080656081143001</v>
      </c>
      <c r="K6471">
        <v>12.805</v>
      </c>
    </row>
    <row r="6472" spans="1:11">
      <c r="A6472">
        <v>63</v>
      </c>
      <c r="B6472">
        <v>0</v>
      </c>
      <c r="C6472">
        <v>525</v>
      </c>
      <c r="D6472">
        <v>440</v>
      </c>
      <c r="E6472">
        <v>69</v>
      </c>
      <c r="F6472">
        <v>5</v>
      </c>
      <c r="G6472">
        <v>31</v>
      </c>
      <c r="H6472">
        <v>3118</v>
      </c>
      <c r="I6472">
        <v>372.90213193276298</v>
      </c>
      <c r="J6472">
        <v>20.4540362764908</v>
      </c>
      <c r="K6472">
        <v>17.281600000000001</v>
      </c>
    </row>
    <row r="6473" spans="1:11">
      <c r="A6473">
        <v>63</v>
      </c>
      <c r="B6473">
        <v>0</v>
      </c>
      <c r="C6473">
        <v>987</v>
      </c>
      <c r="D6473">
        <v>411</v>
      </c>
      <c r="E6473">
        <v>31</v>
      </c>
      <c r="F6473">
        <v>1</v>
      </c>
      <c r="G6473">
        <v>12</v>
      </c>
      <c r="H6473">
        <v>1223</v>
      </c>
      <c r="I6473">
        <v>149.576067604413</v>
      </c>
      <c r="J6473">
        <v>8.6114516778531591</v>
      </c>
      <c r="K6473">
        <v>6.7778</v>
      </c>
    </row>
    <row r="6474" spans="1:11">
      <c r="A6474">
        <v>63</v>
      </c>
      <c r="B6474">
        <v>0</v>
      </c>
      <c r="C6474">
        <v>1099</v>
      </c>
      <c r="D6474">
        <v>415</v>
      </c>
      <c r="E6474">
        <v>27</v>
      </c>
      <c r="F6474">
        <v>1</v>
      </c>
      <c r="G6474">
        <v>10</v>
      </c>
      <c r="H6474">
        <v>1064</v>
      </c>
      <c r="I6474">
        <v>131.62826444194999</v>
      </c>
      <c r="J6474">
        <v>7.7492193155181797</v>
      </c>
      <c r="K6474">
        <v>6.3704000000000001</v>
      </c>
    </row>
    <row r="6475" spans="1:11">
      <c r="A6475">
        <v>63</v>
      </c>
      <c r="B6475">
        <v>0</v>
      </c>
      <c r="C6475">
        <v>677</v>
      </c>
      <c r="D6475">
        <v>1109</v>
      </c>
      <c r="E6475">
        <v>31</v>
      </c>
      <c r="F6475">
        <v>1</v>
      </c>
      <c r="G6475">
        <v>12</v>
      </c>
      <c r="H6475">
        <v>1217</v>
      </c>
      <c r="I6475">
        <v>151.97697193983001</v>
      </c>
      <c r="J6475">
        <v>9.1028072593019296</v>
      </c>
      <c r="K6475">
        <v>7.8262</v>
      </c>
    </row>
    <row r="6476" spans="1:11">
      <c r="A6476">
        <v>63</v>
      </c>
      <c r="B6476">
        <v>0</v>
      </c>
      <c r="C6476">
        <v>411</v>
      </c>
      <c r="D6476">
        <v>1387</v>
      </c>
      <c r="E6476">
        <v>20</v>
      </c>
      <c r="F6476">
        <v>2</v>
      </c>
      <c r="G6476">
        <v>8</v>
      </c>
      <c r="H6476">
        <v>801</v>
      </c>
      <c r="I6476">
        <v>97.923439482077001</v>
      </c>
      <c r="J6476">
        <v>5.6329299658348297</v>
      </c>
      <c r="K6476">
        <v>4.8513999999999999</v>
      </c>
    </row>
    <row r="6477" spans="1:11">
      <c r="A6477">
        <v>63</v>
      </c>
      <c r="B6477">
        <v>0</v>
      </c>
      <c r="C6477">
        <v>1023</v>
      </c>
      <c r="D6477">
        <v>88</v>
      </c>
      <c r="E6477">
        <v>2</v>
      </c>
      <c r="F6477">
        <v>22</v>
      </c>
      <c r="G6477">
        <v>0</v>
      </c>
      <c r="H6477">
        <v>44</v>
      </c>
      <c r="I6477">
        <v>9.3808315196468595</v>
      </c>
      <c r="J6477">
        <v>0.82849260708831896</v>
      </c>
      <c r="K6477">
        <v>0.68640000000000001</v>
      </c>
    </row>
    <row r="6478" spans="1:11">
      <c r="A6478">
        <v>63</v>
      </c>
      <c r="B6478">
        <v>0</v>
      </c>
      <c r="C6478">
        <v>453</v>
      </c>
      <c r="D6478">
        <v>927</v>
      </c>
      <c r="E6478">
        <v>48</v>
      </c>
      <c r="F6478">
        <v>1</v>
      </c>
      <c r="G6478">
        <v>20</v>
      </c>
      <c r="H6478">
        <v>2078</v>
      </c>
      <c r="I6478">
        <v>252.34103907212599</v>
      </c>
      <c r="J6478">
        <v>14.316130762185701</v>
      </c>
      <c r="K6478">
        <v>12.318</v>
      </c>
    </row>
    <row r="6479" spans="1:11">
      <c r="A6479">
        <v>63</v>
      </c>
      <c r="B6479">
        <v>0</v>
      </c>
      <c r="C6479">
        <v>240</v>
      </c>
      <c r="D6479">
        <v>550</v>
      </c>
      <c r="E6479">
        <v>66</v>
      </c>
      <c r="F6479">
        <v>1</v>
      </c>
      <c r="G6479">
        <v>27</v>
      </c>
      <c r="H6479">
        <v>2729</v>
      </c>
      <c r="I6479">
        <v>334.32768356808299</v>
      </c>
      <c r="J6479">
        <v>19.313360660434</v>
      </c>
      <c r="K6479">
        <v>17.316400000000002</v>
      </c>
    </row>
    <row r="6480" spans="1:11">
      <c r="A6480">
        <v>63</v>
      </c>
      <c r="B6480">
        <v>0</v>
      </c>
      <c r="C6480">
        <v>978</v>
      </c>
      <c r="D6480">
        <v>859</v>
      </c>
      <c r="E6480">
        <v>32</v>
      </c>
      <c r="F6480">
        <v>4</v>
      </c>
      <c r="G6480">
        <v>15</v>
      </c>
      <c r="H6480">
        <v>1500</v>
      </c>
      <c r="I6480">
        <v>174.195292703333</v>
      </c>
      <c r="J6480">
        <v>8.8566359301938107</v>
      </c>
      <c r="K6480">
        <v>7.4</v>
      </c>
    </row>
    <row r="6481" spans="1:11">
      <c r="A6481">
        <v>63</v>
      </c>
      <c r="B6481">
        <v>0</v>
      </c>
      <c r="C6481">
        <v>1040</v>
      </c>
      <c r="D6481">
        <v>718</v>
      </c>
      <c r="E6481">
        <v>32</v>
      </c>
      <c r="F6481">
        <v>1</v>
      </c>
      <c r="G6481">
        <v>12</v>
      </c>
      <c r="H6481">
        <v>1261</v>
      </c>
      <c r="I6481">
        <v>153.88632167934901</v>
      </c>
      <c r="J6481">
        <v>8.8203117858724305</v>
      </c>
      <c r="K6481">
        <v>7.6407999999999996</v>
      </c>
    </row>
    <row r="6482" spans="1:11">
      <c r="A6482">
        <v>63</v>
      </c>
      <c r="B6482">
        <v>0</v>
      </c>
      <c r="C6482">
        <v>177</v>
      </c>
      <c r="D6482">
        <v>1378</v>
      </c>
      <c r="E6482">
        <v>0</v>
      </c>
      <c r="F6482">
        <v>100</v>
      </c>
      <c r="G6482">
        <v>0</v>
      </c>
      <c r="H6482">
        <v>0</v>
      </c>
      <c r="I6482">
        <v>0</v>
      </c>
      <c r="J6482">
        <v>0</v>
      </c>
      <c r="K6482">
        <v>0</v>
      </c>
    </row>
    <row r="6483" spans="1:11">
      <c r="A6483">
        <v>63</v>
      </c>
      <c r="B6483">
        <v>0</v>
      </c>
      <c r="C6483">
        <v>517</v>
      </c>
      <c r="D6483">
        <v>413</v>
      </c>
      <c r="E6483">
        <v>88</v>
      </c>
      <c r="F6483">
        <v>2</v>
      </c>
      <c r="G6483">
        <v>40</v>
      </c>
      <c r="H6483">
        <v>4034</v>
      </c>
      <c r="I6483">
        <v>479.897905809142</v>
      </c>
      <c r="J6483">
        <v>25.994314763039998</v>
      </c>
      <c r="K6483">
        <v>22.4864</v>
      </c>
    </row>
    <row r="6484" spans="1:11">
      <c r="A6484">
        <v>63</v>
      </c>
      <c r="B6484">
        <v>0</v>
      </c>
      <c r="C6484">
        <v>861</v>
      </c>
      <c r="D6484">
        <v>635</v>
      </c>
      <c r="E6484">
        <v>53</v>
      </c>
      <c r="F6484">
        <v>2</v>
      </c>
      <c r="G6484">
        <v>23</v>
      </c>
      <c r="H6484">
        <v>2392</v>
      </c>
      <c r="I6484">
        <v>284.68930433017698</v>
      </c>
      <c r="J6484">
        <v>15.4374091090442</v>
      </c>
      <c r="K6484">
        <v>13.230399999999999</v>
      </c>
    </row>
    <row r="6485" spans="1:11">
      <c r="A6485">
        <v>63</v>
      </c>
      <c r="B6485">
        <v>0</v>
      </c>
      <c r="C6485">
        <v>253</v>
      </c>
      <c r="D6485">
        <v>446</v>
      </c>
      <c r="E6485">
        <v>68</v>
      </c>
      <c r="F6485">
        <v>1</v>
      </c>
      <c r="G6485">
        <v>27</v>
      </c>
      <c r="H6485">
        <v>2799</v>
      </c>
      <c r="I6485">
        <v>343.04664405879299</v>
      </c>
      <c r="J6485">
        <v>19.8335549007232</v>
      </c>
      <c r="K6485">
        <v>17.548400000000001</v>
      </c>
    </row>
    <row r="6486" spans="1:11">
      <c r="A6486">
        <v>63</v>
      </c>
      <c r="B6486">
        <v>0</v>
      </c>
      <c r="C6486">
        <v>842</v>
      </c>
      <c r="D6486">
        <v>1219</v>
      </c>
      <c r="E6486">
        <v>20</v>
      </c>
      <c r="F6486">
        <v>2</v>
      </c>
      <c r="G6486">
        <v>8</v>
      </c>
      <c r="H6486">
        <v>801</v>
      </c>
      <c r="I6486">
        <v>99.844879688444706</v>
      </c>
      <c r="J6486">
        <v>5.9606962680546003</v>
      </c>
      <c r="K6486">
        <v>5.2489999999999997</v>
      </c>
    </row>
    <row r="6487" spans="1:11">
      <c r="A6487">
        <v>63</v>
      </c>
      <c r="B6487">
        <v>0</v>
      </c>
      <c r="C6487">
        <v>556</v>
      </c>
      <c r="D6487">
        <v>1060</v>
      </c>
      <c r="E6487">
        <v>41</v>
      </c>
      <c r="F6487">
        <v>1</v>
      </c>
      <c r="G6487">
        <v>15</v>
      </c>
      <c r="H6487">
        <v>1529</v>
      </c>
      <c r="I6487">
        <v>190.03946958461</v>
      </c>
      <c r="J6487">
        <v>11.2856501806498</v>
      </c>
      <c r="K6487">
        <v>8.7636000000000003</v>
      </c>
    </row>
    <row r="6488" spans="1:11">
      <c r="A6488">
        <v>63</v>
      </c>
      <c r="B6488">
        <v>0</v>
      </c>
      <c r="C6488">
        <v>916</v>
      </c>
      <c r="D6488">
        <v>617</v>
      </c>
      <c r="E6488">
        <v>50</v>
      </c>
      <c r="F6488">
        <v>2</v>
      </c>
      <c r="G6488">
        <v>20</v>
      </c>
      <c r="H6488">
        <v>2087</v>
      </c>
      <c r="I6488">
        <v>253.83656159032699</v>
      </c>
      <c r="J6488">
        <v>14.4489826631497</v>
      </c>
      <c r="K6488">
        <v>12.2918</v>
      </c>
    </row>
    <row r="6489" spans="1:11">
      <c r="A6489">
        <v>63</v>
      </c>
      <c r="B6489">
        <v>0</v>
      </c>
      <c r="C6489">
        <v>720</v>
      </c>
      <c r="D6489">
        <v>153</v>
      </c>
      <c r="E6489">
        <v>32</v>
      </c>
      <c r="F6489">
        <v>3</v>
      </c>
      <c r="G6489">
        <v>12</v>
      </c>
      <c r="H6489">
        <v>1238</v>
      </c>
      <c r="I6489">
        <v>157.05413079572301</v>
      </c>
      <c r="J6489">
        <v>9.6641398996496299</v>
      </c>
      <c r="K6489">
        <v>8.1568000000000005</v>
      </c>
    </row>
    <row r="6490" spans="1:11">
      <c r="A6490">
        <v>63</v>
      </c>
      <c r="B6490">
        <v>0</v>
      </c>
      <c r="C6490">
        <v>765</v>
      </c>
      <c r="D6490">
        <v>1343</v>
      </c>
      <c r="E6490">
        <v>18</v>
      </c>
      <c r="F6490">
        <v>1</v>
      </c>
      <c r="G6490">
        <v>6</v>
      </c>
      <c r="H6490">
        <v>679</v>
      </c>
      <c r="I6490">
        <v>84.350459394125394</v>
      </c>
      <c r="J6490">
        <v>5.0045878951218397</v>
      </c>
      <c r="K6490">
        <v>4.4341999999999997</v>
      </c>
    </row>
    <row r="6491" spans="1:11">
      <c r="A6491">
        <v>63</v>
      </c>
      <c r="B6491">
        <v>0</v>
      </c>
      <c r="C6491">
        <v>320</v>
      </c>
      <c r="D6491">
        <v>1032</v>
      </c>
      <c r="E6491">
        <v>40</v>
      </c>
      <c r="F6491">
        <v>1</v>
      </c>
      <c r="G6491">
        <v>15</v>
      </c>
      <c r="H6491">
        <v>1590</v>
      </c>
      <c r="I6491">
        <v>195.50959055759901</v>
      </c>
      <c r="J6491">
        <v>11.376730637577699</v>
      </c>
      <c r="K6491">
        <v>9.5120000000000005</v>
      </c>
    </row>
    <row r="6492" spans="1:11">
      <c r="A6492">
        <v>63</v>
      </c>
      <c r="B6492">
        <v>0</v>
      </c>
      <c r="C6492">
        <v>21</v>
      </c>
      <c r="D6492">
        <v>716</v>
      </c>
      <c r="E6492">
        <v>43</v>
      </c>
      <c r="F6492">
        <v>1</v>
      </c>
      <c r="G6492">
        <v>15</v>
      </c>
      <c r="H6492">
        <v>1553</v>
      </c>
      <c r="I6492">
        <v>196.847656831368</v>
      </c>
      <c r="J6492">
        <v>12.095829859914501</v>
      </c>
      <c r="K6492">
        <v>9.5844000000000005</v>
      </c>
    </row>
    <row r="6493" spans="1:11">
      <c r="A6493">
        <v>63</v>
      </c>
      <c r="B6493">
        <v>0</v>
      </c>
      <c r="C6493">
        <v>665</v>
      </c>
      <c r="D6493">
        <v>144</v>
      </c>
      <c r="E6493">
        <v>35</v>
      </c>
      <c r="F6493">
        <v>1</v>
      </c>
      <c r="G6493">
        <v>13</v>
      </c>
      <c r="H6493">
        <v>1378</v>
      </c>
      <c r="I6493">
        <v>168.60604971352601</v>
      </c>
      <c r="J6493">
        <v>9.7155339534170704</v>
      </c>
      <c r="K6493">
        <v>8.4116</v>
      </c>
    </row>
    <row r="6494" spans="1:11">
      <c r="A6494">
        <v>63</v>
      </c>
      <c r="B6494">
        <v>0</v>
      </c>
      <c r="C6494">
        <v>331</v>
      </c>
      <c r="D6494">
        <v>434</v>
      </c>
      <c r="E6494">
        <v>66</v>
      </c>
      <c r="F6494">
        <v>1</v>
      </c>
      <c r="G6494">
        <v>30</v>
      </c>
      <c r="H6494">
        <v>3093</v>
      </c>
      <c r="I6494">
        <v>365.872928760793</v>
      </c>
      <c r="J6494">
        <v>19.5439274456287</v>
      </c>
      <c r="K6494">
        <v>16.892800000000001</v>
      </c>
    </row>
    <row r="6495" spans="1:11">
      <c r="A6495">
        <v>63</v>
      </c>
      <c r="B6495">
        <v>0</v>
      </c>
      <c r="C6495">
        <v>519</v>
      </c>
      <c r="D6495">
        <v>1257</v>
      </c>
      <c r="E6495">
        <v>22</v>
      </c>
      <c r="F6495">
        <v>1</v>
      </c>
      <c r="G6495">
        <v>8</v>
      </c>
      <c r="H6495">
        <v>864</v>
      </c>
      <c r="I6495">
        <v>107.051389528581</v>
      </c>
      <c r="J6495">
        <v>6.3206328797043696</v>
      </c>
      <c r="K6495">
        <v>5.4127999999999998</v>
      </c>
    </row>
    <row r="6496" spans="1:11">
      <c r="A6496">
        <v>63</v>
      </c>
      <c r="B6496">
        <v>0</v>
      </c>
      <c r="C6496">
        <v>642</v>
      </c>
      <c r="D6496">
        <v>1241</v>
      </c>
      <c r="E6496">
        <v>21</v>
      </c>
      <c r="F6496">
        <v>1</v>
      </c>
      <c r="G6496">
        <v>8</v>
      </c>
      <c r="H6496">
        <v>857</v>
      </c>
      <c r="I6496">
        <v>103.947101931704</v>
      </c>
      <c r="J6496">
        <v>5.8826099649730299</v>
      </c>
      <c r="K6496">
        <v>5.0498000000000003</v>
      </c>
    </row>
    <row r="6497" spans="1:11">
      <c r="A6497">
        <v>63</v>
      </c>
      <c r="B6497">
        <v>0</v>
      </c>
      <c r="C6497">
        <v>53</v>
      </c>
      <c r="D6497">
        <v>851</v>
      </c>
      <c r="E6497">
        <v>40</v>
      </c>
      <c r="F6497">
        <v>2</v>
      </c>
      <c r="G6497">
        <v>16</v>
      </c>
      <c r="H6497">
        <v>1645</v>
      </c>
      <c r="I6497">
        <v>200.11246837716001</v>
      </c>
      <c r="J6497">
        <v>11.3950647211852</v>
      </c>
      <c r="K6497">
        <v>9.4320000000000004</v>
      </c>
    </row>
    <row r="6498" spans="1:11">
      <c r="A6498">
        <v>63</v>
      </c>
      <c r="B6498">
        <v>0</v>
      </c>
      <c r="C6498">
        <v>119</v>
      </c>
      <c r="D6498">
        <v>1037</v>
      </c>
      <c r="E6498">
        <v>30</v>
      </c>
      <c r="F6498">
        <v>1</v>
      </c>
      <c r="G6498">
        <v>12</v>
      </c>
      <c r="H6498">
        <v>1291</v>
      </c>
      <c r="I6498">
        <v>154.21737904659099</v>
      </c>
      <c r="J6498">
        <v>8.4357513002695796</v>
      </c>
      <c r="K6498">
        <v>7.5410000000000004</v>
      </c>
    </row>
    <row r="6499" spans="1:11">
      <c r="A6499">
        <v>63</v>
      </c>
      <c r="B6499">
        <v>0</v>
      </c>
      <c r="C6499">
        <v>309</v>
      </c>
      <c r="D6499">
        <v>640</v>
      </c>
      <c r="E6499">
        <v>60</v>
      </c>
      <c r="F6499">
        <v>1</v>
      </c>
      <c r="G6499">
        <v>23</v>
      </c>
      <c r="H6499">
        <v>2375</v>
      </c>
      <c r="I6499">
        <v>293.93026383821001</v>
      </c>
      <c r="J6499">
        <v>17.3172601759054</v>
      </c>
      <c r="K6499">
        <v>14.815</v>
      </c>
    </row>
    <row r="6500" spans="1:11">
      <c r="A6500">
        <v>63</v>
      </c>
      <c r="B6500">
        <v>0</v>
      </c>
      <c r="C6500">
        <v>652</v>
      </c>
      <c r="D6500">
        <v>706</v>
      </c>
      <c r="E6500">
        <v>45</v>
      </c>
      <c r="F6500">
        <v>2</v>
      </c>
      <c r="G6500">
        <v>18</v>
      </c>
      <c r="H6500">
        <v>1819</v>
      </c>
      <c r="I6500">
        <v>222.40728405337799</v>
      </c>
      <c r="J6500">
        <v>12.797417708272199</v>
      </c>
      <c r="K6500">
        <v>11.0594</v>
      </c>
    </row>
    <row r="6501" spans="1:11">
      <c r="A6501">
        <v>63</v>
      </c>
      <c r="B6501">
        <v>0</v>
      </c>
      <c r="C6501">
        <v>486</v>
      </c>
      <c r="D6501">
        <v>1198</v>
      </c>
      <c r="E6501">
        <v>25</v>
      </c>
      <c r="F6501">
        <v>1</v>
      </c>
      <c r="G6501">
        <v>10</v>
      </c>
      <c r="H6501">
        <v>1013</v>
      </c>
      <c r="I6501">
        <v>123.105645686946</v>
      </c>
      <c r="J6501">
        <v>6.9952197964038296</v>
      </c>
      <c r="K6501">
        <v>6.0204000000000004</v>
      </c>
    </row>
    <row r="6502" spans="1:11">
      <c r="A6502">
        <v>63</v>
      </c>
      <c r="B6502">
        <v>0</v>
      </c>
      <c r="C6502">
        <v>995</v>
      </c>
      <c r="D6502">
        <v>1180</v>
      </c>
      <c r="E6502">
        <v>21</v>
      </c>
      <c r="F6502">
        <v>3</v>
      </c>
      <c r="G6502">
        <v>8</v>
      </c>
      <c r="H6502">
        <v>836</v>
      </c>
      <c r="I6502">
        <v>104.03845442911999</v>
      </c>
      <c r="J6502">
        <v>6.1927699779662397</v>
      </c>
      <c r="K6502">
        <v>4.9496000000000002</v>
      </c>
    </row>
    <row r="6503" spans="1:11">
      <c r="A6503">
        <v>63</v>
      </c>
      <c r="B6503">
        <v>0</v>
      </c>
      <c r="C6503">
        <v>480</v>
      </c>
      <c r="D6503">
        <v>400</v>
      </c>
      <c r="E6503">
        <v>94</v>
      </c>
      <c r="F6503">
        <v>1</v>
      </c>
      <c r="G6503">
        <v>43</v>
      </c>
      <c r="H6503">
        <v>4389</v>
      </c>
      <c r="I6503">
        <v>513.06432345272299</v>
      </c>
      <c r="J6503">
        <v>26.5709973467313</v>
      </c>
      <c r="K6503">
        <v>22.6922</v>
      </c>
    </row>
    <row r="6504" spans="1:11">
      <c r="A6504">
        <v>63</v>
      </c>
      <c r="B6504">
        <v>0</v>
      </c>
      <c r="C6504">
        <v>201</v>
      </c>
      <c r="D6504">
        <v>426</v>
      </c>
      <c r="E6504">
        <v>56</v>
      </c>
      <c r="F6504">
        <v>1</v>
      </c>
      <c r="G6504">
        <v>23</v>
      </c>
      <c r="H6504">
        <v>2325</v>
      </c>
      <c r="I6504">
        <v>281.401847897273</v>
      </c>
      <c r="J6504">
        <v>15.852681161242099</v>
      </c>
      <c r="K6504">
        <v>13.72</v>
      </c>
    </row>
    <row r="6505" spans="1:11">
      <c r="A6505">
        <v>63</v>
      </c>
      <c r="B6505">
        <v>0</v>
      </c>
      <c r="C6505">
        <v>559</v>
      </c>
      <c r="D6505">
        <v>1097</v>
      </c>
      <c r="E6505">
        <v>32</v>
      </c>
      <c r="F6505">
        <v>4</v>
      </c>
      <c r="G6505">
        <v>12</v>
      </c>
      <c r="H6505">
        <v>1258</v>
      </c>
      <c r="I6505">
        <v>156.48003067484399</v>
      </c>
      <c r="J6505">
        <v>9.3061055227200207</v>
      </c>
      <c r="K6505">
        <v>7.6740000000000004</v>
      </c>
    </row>
    <row r="6506" spans="1:11">
      <c r="A6506">
        <v>63</v>
      </c>
      <c r="B6506">
        <v>0</v>
      </c>
      <c r="C6506">
        <v>430</v>
      </c>
      <c r="D6506">
        <v>892</v>
      </c>
      <c r="E6506">
        <v>50</v>
      </c>
      <c r="F6506">
        <v>1</v>
      </c>
      <c r="G6506">
        <v>19</v>
      </c>
      <c r="H6506">
        <v>1970</v>
      </c>
      <c r="I6506">
        <v>243.31461115189899</v>
      </c>
      <c r="J6506">
        <v>14.280406156689001</v>
      </c>
      <c r="K6506">
        <v>11.04</v>
      </c>
    </row>
    <row r="6507" spans="1:11">
      <c r="A6507">
        <v>63</v>
      </c>
      <c r="B6507">
        <v>0</v>
      </c>
      <c r="C6507">
        <v>714</v>
      </c>
      <c r="D6507">
        <v>108</v>
      </c>
      <c r="E6507">
        <v>31</v>
      </c>
      <c r="F6507">
        <v>1</v>
      </c>
      <c r="G6507">
        <v>12</v>
      </c>
      <c r="H6507">
        <v>1279</v>
      </c>
      <c r="I6507">
        <v>155.05160431288701</v>
      </c>
      <c r="J6507">
        <v>8.7650385053347009</v>
      </c>
      <c r="K6507">
        <v>7.3752000000000004</v>
      </c>
    </row>
    <row r="6508" spans="1:11">
      <c r="A6508">
        <v>63</v>
      </c>
      <c r="B6508">
        <v>0</v>
      </c>
      <c r="C6508">
        <v>695</v>
      </c>
      <c r="D6508">
        <v>872</v>
      </c>
      <c r="E6508">
        <v>47</v>
      </c>
      <c r="F6508">
        <v>3</v>
      </c>
      <c r="G6508">
        <v>20</v>
      </c>
      <c r="H6508">
        <v>2084</v>
      </c>
      <c r="I6508">
        <v>247.987902930768</v>
      </c>
      <c r="J6508">
        <v>13.4415177714423</v>
      </c>
      <c r="K6508">
        <v>11.4376</v>
      </c>
    </row>
    <row r="6509" spans="1:11">
      <c r="A6509">
        <v>63</v>
      </c>
      <c r="B6509">
        <v>0</v>
      </c>
      <c r="C6509">
        <v>831</v>
      </c>
      <c r="D6509">
        <v>131</v>
      </c>
      <c r="E6509">
        <v>28</v>
      </c>
      <c r="F6509">
        <v>1</v>
      </c>
      <c r="G6509">
        <v>11</v>
      </c>
      <c r="H6509">
        <v>1140</v>
      </c>
      <c r="I6509">
        <v>140.206989840022</v>
      </c>
      <c r="J6509">
        <v>8.1621075709647499</v>
      </c>
      <c r="K6509">
        <v>7.3319999999999999</v>
      </c>
    </row>
    <row r="6510" spans="1:11">
      <c r="A6510">
        <v>63</v>
      </c>
      <c r="B6510">
        <v>0</v>
      </c>
      <c r="C6510">
        <v>815</v>
      </c>
      <c r="D6510">
        <v>480</v>
      </c>
      <c r="E6510">
        <v>62</v>
      </c>
      <c r="F6510">
        <v>2</v>
      </c>
      <c r="G6510">
        <v>27</v>
      </c>
      <c r="H6510">
        <v>2790</v>
      </c>
      <c r="I6510">
        <v>334.60723243827198</v>
      </c>
      <c r="J6510">
        <v>18.471870506258998</v>
      </c>
      <c r="K6510">
        <v>16.094000000000001</v>
      </c>
    </row>
    <row r="6511" spans="1:11">
      <c r="A6511">
        <v>63</v>
      </c>
      <c r="B6511">
        <v>0</v>
      </c>
      <c r="C6511">
        <v>195</v>
      </c>
      <c r="D6511">
        <v>1336</v>
      </c>
      <c r="E6511">
        <v>17</v>
      </c>
      <c r="F6511">
        <v>2</v>
      </c>
      <c r="G6511">
        <v>6</v>
      </c>
      <c r="H6511">
        <v>632</v>
      </c>
      <c r="I6511">
        <v>80.672176120394795</v>
      </c>
      <c r="J6511">
        <v>5.0137411181671503</v>
      </c>
      <c r="K6511">
        <v>4.4896000000000003</v>
      </c>
    </row>
    <row r="6512" spans="1:11">
      <c r="A6512">
        <v>63</v>
      </c>
      <c r="B6512">
        <v>0</v>
      </c>
      <c r="C6512">
        <v>751</v>
      </c>
      <c r="D6512">
        <v>32</v>
      </c>
      <c r="E6512">
        <v>4</v>
      </c>
      <c r="F6512">
        <v>6</v>
      </c>
      <c r="G6512">
        <v>1</v>
      </c>
      <c r="H6512">
        <v>104</v>
      </c>
      <c r="I6512">
        <v>16</v>
      </c>
      <c r="J6512">
        <v>1.2158947322856499</v>
      </c>
      <c r="K6512">
        <v>1.1232</v>
      </c>
    </row>
    <row r="6513" spans="1:11">
      <c r="A6513">
        <v>63</v>
      </c>
      <c r="B6513">
        <v>0</v>
      </c>
      <c r="C6513">
        <v>465</v>
      </c>
      <c r="D6513">
        <v>85</v>
      </c>
      <c r="E6513">
        <v>31</v>
      </c>
      <c r="F6513">
        <v>1</v>
      </c>
      <c r="G6513">
        <v>12</v>
      </c>
      <c r="H6513">
        <v>1284</v>
      </c>
      <c r="I6513">
        <v>156.08331108738099</v>
      </c>
      <c r="J6513">
        <v>8.8743675831013409</v>
      </c>
      <c r="K6513">
        <v>7.7008000000000001</v>
      </c>
    </row>
    <row r="6514" spans="1:11">
      <c r="A6514">
        <v>63</v>
      </c>
      <c r="B6514">
        <v>0</v>
      </c>
      <c r="C6514">
        <v>727</v>
      </c>
      <c r="D6514">
        <v>1158</v>
      </c>
      <c r="E6514">
        <v>26</v>
      </c>
      <c r="F6514">
        <v>1</v>
      </c>
      <c r="G6514">
        <v>10</v>
      </c>
      <c r="H6514">
        <v>1046</v>
      </c>
      <c r="I6514">
        <v>128.101522239199</v>
      </c>
      <c r="J6514">
        <v>7.3951605797304998</v>
      </c>
      <c r="K6514">
        <v>6.1904000000000003</v>
      </c>
    </row>
    <row r="6515" spans="1:11">
      <c r="A6515">
        <v>63</v>
      </c>
      <c r="B6515">
        <v>0</v>
      </c>
      <c r="C6515">
        <v>73</v>
      </c>
      <c r="D6515">
        <v>303</v>
      </c>
      <c r="E6515">
        <v>38</v>
      </c>
      <c r="F6515">
        <v>1</v>
      </c>
      <c r="G6515">
        <v>15</v>
      </c>
      <c r="H6515">
        <v>1593</v>
      </c>
      <c r="I6515">
        <v>195.73195957737701</v>
      </c>
      <c r="J6515">
        <v>11.3729987250505</v>
      </c>
      <c r="K6515">
        <v>9.8285999999999998</v>
      </c>
    </row>
    <row r="6516" spans="1:11">
      <c r="A6516">
        <v>63</v>
      </c>
      <c r="B6516">
        <v>0</v>
      </c>
      <c r="C6516">
        <v>161</v>
      </c>
      <c r="D6516">
        <v>1321</v>
      </c>
      <c r="E6516">
        <v>17</v>
      </c>
      <c r="F6516">
        <v>2</v>
      </c>
      <c r="G6516">
        <v>6</v>
      </c>
      <c r="H6516">
        <v>677</v>
      </c>
      <c r="I6516">
        <v>83.480536653761405</v>
      </c>
      <c r="J6516">
        <v>4.8843730406266097</v>
      </c>
      <c r="K6516">
        <v>4.3284000000000002</v>
      </c>
    </row>
    <row r="6517" spans="1:11">
      <c r="A6517">
        <v>63</v>
      </c>
      <c r="B6517">
        <v>0</v>
      </c>
      <c r="C6517">
        <v>1115</v>
      </c>
      <c r="D6517">
        <v>428</v>
      </c>
      <c r="E6517">
        <v>26</v>
      </c>
      <c r="F6517">
        <v>2</v>
      </c>
      <c r="G6517">
        <v>11</v>
      </c>
      <c r="H6517">
        <v>1129</v>
      </c>
      <c r="I6517">
        <v>136.297468795279</v>
      </c>
      <c r="J6517">
        <v>7.6358300138229902</v>
      </c>
      <c r="K6517">
        <v>6.6622000000000003</v>
      </c>
    </row>
    <row r="6518" spans="1:11">
      <c r="A6518">
        <v>63</v>
      </c>
      <c r="B6518">
        <v>0</v>
      </c>
      <c r="C6518">
        <v>784</v>
      </c>
      <c r="D6518">
        <v>1237</v>
      </c>
      <c r="E6518">
        <v>19</v>
      </c>
      <c r="F6518">
        <v>7</v>
      </c>
      <c r="G6518">
        <v>8</v>
      </c>
      <c r="H6518">
        <v>805</v>
      </c>
      <c r="I6518">
        <v>98.086696345630898</v>
      </c>
      <c r="J6518">
        <v>5.6042394666894797</v>
      </c>
      <c r="K6518">
        <v>4.9930000000000003</v>
      </c>
    </row>
    <row r="6519" spans="1:11">
      <c r="A6519">
        <v>63</v>
      </c>
      <c r="B6519">
        <v>0</v>
      </c>
      <c r="C6519">
        <v>551</v>
      </c>
      <c r="D6519">
        <v>597</v>
      </c>
      <c r="E6519">
        <v>50</v>
      </c>
      <c r="F6519">
        <v>1</v>
      </c>
      <c r="G6519">
        <v>22</v>
      </c>
      <c r="H6519">
        <v>2217</v>
      </c>
      <c r="I6519">
        <v>263.05702803764802</v>
      </c>
      <c r="J6519">
        <v>14.159134860576801</v>
      </c>
      <c r="K6519">
        <v>12.3232</v>
      </c>
    </row>
    <row r="6520" spans="1:11">
      <c r="A6520">
        <v>63</v>
      </c>
      <c r="B6520">
        <v>0</v>
      </c>
      <c r="C6520">
        <v>477</v>
      </c>
      <c r="D6520">
        <v>418</v>
      </c>
      <c r="E6520">
        <v>73</v>
      </c>
      <c r="F6520">
        <v>2</v>
      </c>
      <c r="G6520">
        <v>33</v>
      </c>
      <c r="H6520">
        <v>3382</v>
      </c>
      <c r="I6520">
        <v>400.93390976568702</v>
      </c>
      <c r="J6520">
        <v>21.533406604622499</v>
      </c>
      <c r="K6520">
        <v>18.525600000000001</v>
      </c>
    </row>
    <row r="6521" spans="1:11">
      <c r="A6521">
        <v>63</v>
      </c>
      <c r="B6521">
        <v>0</v>
      </c>
      <c r="C6521">
        <v>820</v>
      </c>
      <c r="D6521">
        <v>52</v>
      </c>
      <c r="E6521">
        <v>2</v>
      </c>
      <c r="F6521">
        <v>5</v>
      </c>
      <c r="G6521">
        <v>0</v>
      </c>
      <c r="H6521">
        <v>39</v>
      </c>
      <c r="I6521">
        <v>7</v>
      </c>
      <c r="J6521">
        <v>0.58129166517334496</v>
      </c>
      <c r="K6521">
        <v>0.51480000000000004</v>
      </c>
    </row>
    <row r="6522" spans="1:11">
      <c r="A6522">
        <v>63</v>
      </c>
      <c r="B6522">
        <v>0</v>
      </c>
      <c r="C6522">
        <v>536</v>
      </c>
      <c r="D6522">
        <v>1012</v>
      </c>
      <c r="E6522">
        <v>43</v>
      </c>
      <c r="F6522">
        <v>1</v>
      </c>
      <c r="G6522">
        <v>16</v>
      </c>
      <c r="H6522">
        <v>1694</v>
      </c>
      <c r="I6522">
        <v>205.075595817737</v>
      </c>
      <c r="J6522">
        <v>11.558390891469299</v>
      </c>
      <c r="K6522">
        <v>9.8260000000000005</v>
      </c>
    </row>
    <row r="6523" spans="1:11">
      <c r="A6523">
        <v>63</v>
      </c>
      <c r="B6523">
        <v>0</v>
      </c>
      <c r="C6523">
        <v>22</v>
      </c>
      <c r="D6523">
        <v>113</v>
      </c>
      <c r="E6523">
        <v>1</v>
      </c>
      <c r="F6523">
        <v>13</v>
      </c>
      <c r="G6523">
        <v>0</v>
      </c>
      <c r="H6523">
        <v>13</v>
      </c>
      <c r="I6523">
        <v>3.60555127546399</v>
      </c>
      <c r="J6523">
        <v>0.33630343441600502</v>
      </c>
      <c r="K6523">
        <v>0.22620000000000001</v>
      </c>
    </row>
    <row r="6524" spans="1:11">
      <c r="A6524">
        <v>63</v>
      </c>
      <c r="B6524">
        <v>0</v>
      </c>
      <c r="C6524">
        <v>889</v>
      </c>
      <c r="D6524">
        <v>439</v>
      </c>
      <c r="E6524">
        <v>40</v>
      </c>
      <c r="F6524">
        <v>8</v>
      </c>
      <c r="G6524">
        <v>20</v>
      </c>
      <c r="H6524">
        <v>2025</v>
      </c>
      <c r="I6524">
        <v>235.50159235130499</v>
      </c>
      <c r="J6524">
        <v>12.0227908573675</v>
      </c>
      <c r="K6524">
        <v>10.34</v>
      </c>
    </row>
    <row r="6525" spans="1:11">
      <c r="A6525">
        <v>63</v>
      </c>
      <c r="B6525">
        <v>0</v>
      </c>
      <c r="C6525">
        <v>1051</v>
      </c>
      <c r="D6525">
        <v>753</v>
      </c>
      <c r="E6525">
        <v>31</v>
      </c>
      <c r="F6525">
        <v>1</v>
      </c>
      <c r="G6525">
        <v>12</v>
      </c>
      <c r="H6525">
        <v>1259</v>
      </c>
      <c r="I6525">
        <v>153.56757470247399</v>
      </c>
      <c r="J6525">
        <v>8.7932872124137997</v>
      </c>
      <c r="K6525">
        <v>7.6479999999999997</v>
      </c>
    </row>
    <row r="6526" spans="1:11">
      <c r="A6526">
        <v>63</v>
      </c>
      <c r="B6526">
        <v>0</v>
      </c>
      <c r="C6526">
        <v>74</v>
      </c>
      <c r="D6526">
        <v>240</v>
      </c>
      <c r="E6526">
        <v>33</v>
      </c>
      <c r="F6526">
        <v>1</v>
      </c>
      <c r="G6526">
        <v>13</v>
      </c>
      <c r="H6526">
        <v>1334</v>
      </c>
      <c r="I6526">
        <v>163.285026870194</v>
      </c>
      <c r="J6526">
        <v>9.4161775684191493</v>
      </c>
      <c r="K6526">
        <v>8.1544000000000008</v>
      </c>
    </row>
    <row r="6527" spans="1:11">
      <c r="A6527">
        <v>63</v>
      </c>
      <c r="B6527">
        <v>0</v>
      </c>
      <c r="C6527">
        <v>328</v>
      </c>
      <c r="D6527">
        <v>1071</v>
      </c>
      <c r="E6527">
        <v>37</v>
      </c>
      <c r="F6527">
        <v>1</v>
      </c>
      <c r="G6527">
        <v>14</v>
      </c>
      <c r="H6527">
        <v>1440</v>
      </c>
      <c r="I6527">
        <v>174.37889780589899</v>
      </c>
      <c r="J6527">
        <v>9.8346326825153998</v>
      </c>
      <c r="K6527">
        <v>8.5640000000000001</v>
      </c>
    </row>
    <row r="6528" spans="1:11">
      <c r="A6528">
        <v>63</v>
      </c>
      <c r="B6528">
        <v>0</v>
      </c>
      <c r="C6528">
        <v>564</v>
      </c>
      <c r="D6528">
        <v>779</v>
      </c>
      <c r="E6528">
        <v>40</v>
      </c>
      <c r="F6528">
        <v>1</v>
      </c>
      <c r="G6528">
        <v>16</v>
      </c>
      <c r="H6528">
        <v>1602</v>
      </c>
      <c r="I6528">
        <v>195.68341779517201</v>
      </c>
      <c r="J6528">
        <v>11.237419632638099</v>
      </c>
      <c r="K6528">
        <v>9.7024000000000008</v>
      </c>
    </row>
    <row r="6529" spans="1:11">
      <c r="A6529">
        <v>63</v>
      </c>
      <c r="B6529">
        <v>0</v>
      </c>
      <c r="C6529">
        <v>567</v>
      </c>
      <c r="D6529">
        <v>1336</v>
      </c>
      <c r="E6529">
        <v>15</v>
      </c>
      <c r="F6529">
        <v>4</v>
      </c>
      <c r="G6529">
        <v>6</v>
      </c>
      <c r="H6529">
        <v>641</v>
      </c>
      <c r="I6529">
        <v>77.466121627457298</v>
      </c>
      <c r="J6529">
        <v>4.34993103393606</v>
      </c>
      <c r="K6529">
        <v>3.8483999999999998</v>
      </c>
    </row>
    <row r="6530" spans="1:11">
      <c r="A6530">
        <v>63</v>
      </c>
      <c r="B6530">
        <v>0</v>
      </c>
      <c r="C6530">
        <v>73</v>
      </c>
      <c r="D6530">
        <v>1328</v>
      </c>
      <c r="E6530">
        <v>0</v>
      </c>
      <c r="F6530">
        <v>100</v>
      </c>
      <c r="G6530">
        <v>0</v>
      </c>
      <c r="H6530">
        <v>0</v>
      </c>
      <c r="I6530">
        <v>0</v>
      </c>
      <c r="J6530">
        <v>0</v>
      </c>
      <c r="K6530">
        <v>0</v>
      </c>
    </row>
    <row r="6531" spans="1:11">
      <c r="A6531">
        <v>63</v>
      </c>
      <c r="B6531">
        <v>0</v>
      </c>
      <c r="C6531">
        <v>30</v>
      </c>
      <c r="D6531">
        <v>1215</v>
      </c>
      <c r="E6531">
        <v>19</v>
      </c>
      <c r="F6531">
        <v>1</v>
      </c>
      <c r="G6531">
        <v>8</v>
      </c>
      <c r="H6531">
        <v>820</v>
      </c>
      <c r="I6531">
        <v>97.908120194394499</v>
      </c>
      <c r="J6531">
        <v>5.3497663500380996</v>
      </c>
      <c r="K6531">
        <v>4.5960000000000001</v>
      </c>
    </row>
    <row r="6532" spans="1:11">
      <c r="A6532">
        <v>63</v>
      </c>
      <c r="B6532">
        <v>0</v>
      </c>
      <c r="C6532">
        <v>513</v>
      </c>
      <c r="D6532">
        <v>214</v>
      </c>
      <c r="E6532">
        <v>59</v>
      </c>
      <c r="F6532">
        <v>2</v>
      </c>
      <c r="G6532">
        <v>26</v>
      </c>
      <c r="H6532">
        <v>2683</v>
      </c>
      <c r="I6532">
        <v>318.30959771894999</v>
      </c>
      <c r="J6532">
        <v>17.127787364397101</v>
      </c>
      <c r="K6532">
        <v>14.7334</v>
      </c>
    </row>
    <row r="6533" spans="1:11">
      <c r="A6533">
        <v>63</v>
      </c>
      <c r="B6533">
        <v>0</v>
      </c>
      <c r="C6533">
        <v>66</v>
      </c>
      <c r="D6533">
        <v>184</v>
      </c>
      <c r="E6533">
        <v>2</v>
      </c>
      <c r="F6533">
        <v>3</v>
      </c>
      <c r="G6533">
        <v>0</v>
      </c>
      <c r="H6533">
        <v>66</v>
      </c>
      <c r="I6533">
        <v>8.4852813742385695</v>
      </c>
      <c r="J6533">
        <v>0.53329166503893499</v>
      </c>
      <c r="K6533">
        <v>0.4884</v>
      </c>
    </row>
    <row r="6534" spans="1:11">
      <c r="A6534">
        <v>63</v>
      </c>
      <c r="B6534">
        <v>0</v>
      </c>
      <c r="C6534">
        <v>526</v>
      </c>
      <c r="D6534">
        <v>656</v>
      </c>
      <c r="E6534">
        <v>40</v>
      </c>
      <c r="F6534">
        <v>4</v>
      </c>
      <c r="G6534">
        <v>16</v>
      </c>
      <c r="H6534">
        <v>1626</v>
      </c>
      <c r="I6534">
        <v>199.89997498749199</v>
      </c>
      <c r="J6534">
        <v>11.6280866869834</v>
      </c>
      <c r="K6534">
        <v>9.8635999999999999</v>
      </c>
    </row>
    <row r="6535" spans="1:11">
      <c r="A6535">
        <v>63</v>
      </c>
      <c r="B6535">
        <v>0</v>
      </c>
      <c r="C6535">
        <v>940</v>
      </c>
      <c r="D6535">
        <v>242</v>
      </c>
      <c r="E6535">
        <v>32</v>
      </c>
      <c r="F6535">
        <v>1</v>
      </c>
      <c r="G6535">
        <v>13</v>
      </c>
      <c r="H6535">
        <v>1308</v>
      </c>
      <c r="I6535">
        <v>159.92498241363</v>
      </c>
      <c r="J6535">
        <v>9.2018259057645704</v>
      </c>
      <c r="K6535">
        <v>7.7792000000000003</v>
      </c>
    </row>
    <row r="6536" spans="1:11">
      <c r="A6536">
        <v>63</v>
      </c>
      <c r="B6536">
        <v>0</v>
      </c>
      <c r="C6536">
        <v>488</v>
      </c>
      <c r="D6536">
        <v>473</v>
      </c>
      <c r="E6536">
        <v>64</v>
      </c>
      <c r="F6536">
        <v>2</v>
      </c>
      <c r="G6536">
        <v>26</v>
      </c>
      <c r="H6536">
        <v>2662</v>
      </c>
      <c r="I6536">
        <v>323.805497173844</v>
      </c>
      <c r="J6536">
        <v>18.435715337355401</v>
      </c>
      <c r="K6536">
        <v>16.739999999999998</v>
      </c>
    </row>
    <row r="6537" spans="1:11">
      <c r="A6537">
        <v>63</v>
      </c>
      <c r="B6537">
        <v>0</v>
      </c>
      <c r="C6537">
        <v>582</v>
      </c>
      <c r="D6537">
        <v>973</v>
      </c>
      <c r="E6537">
        <v>47</v>
      </c>
      <c r="F6537">
        <v>1</v>
      </c>
      <c r="G6537">
        <v>19</v>
      </c>
      <c r="H6537">
        <v>1927</v>
      </c>
      <c r="I6537">
        <v>235.085090977714</v>
      </c>
      <c r="J6537">
        <v>13.465403818675499</v>
      </c>
      <c r="K6537">
        <v>11.622999999999999</v>
      </c>
    </row>
    <row r="6538" spans="1:11">
      <c r="A6538">
        <v>63</v>
      </c>
      <c r="B6538">
        <v>0</v>
      </c>
      <c r="C6538">
        <v>176</v>
      </c>
      <c r="D6538">
        <v>964</v>
      </c>
      <c r="E6538">
        <v>41</v>
      </c>
      <c r="F6538">
        <v>1</v>
      </c>
      <c r="G6538">
        <v>15</v>
      </c>
      <c r="H6538">
        <v>1589</v>
      </c>
      <c r="I6538">
        <v>197.58795509848301</v>
      </c>
      <c r="J6538">
        <v>11.743845196527401</v>
      </c>
      <c r="K6538">
        <v>10.583399999999999</v>
      </c>
    </row>
    <row r="6539" spans="1:11">
      <c r="A6539">
        <v>63</v>
      </c>
      <c r="B6539">
        <v>0</v>
      </c>
      <c r="C6539">
        <v>506</v>
      </c>
      <c r="D6539">
        <v>116</v>
      </c>
      <c r="E6539">
        <v>33</v>
      </c>
      <c r="F6539">
        <v>3</v>
      </c>
      <c r="G6539">
        <v>13</v>
      </c>
      <c r="H6539">
        <v>1345</v>
      </c>
      <c r="I6539">
        <v>166.562300656541</v>
      </c>
      <c r="J6539">
        <v>9.8248409656339994</v>
      </c>
      <c r="K6539">
        <v>8.2650000000000006</v>
      </c>
    </row>
    <row r="6540" spans="1:11">
      <c r="A6540">
        <v>63</v>
      </c>
      <c r="B6540">
        <v>0</v>
      </c>
      <c r="C6540">
        <v>727</v>
      </c>
      <c r="D6540">
        <v>361</v>
      </c>
      <c r="E6540">
        <v>63</v>
      </c>
      <c r="F6540">
        <v>3</v>
      </c>
      <c r="G6540">
        <v>26</v>
      </c>
      <c r="H6540">
        <v>2669</v>
      </c>
      <c r="I6540">
        <v>328.84190730501501</v>
      </c>
      <c r="J6540">
        <v>19.209734511439802</v>
      </c>
      <c r="K6540">
        <v>16.7196</v>
      </c>
    </row>
    <row r="6541" spans="1:11">
      <c r="A6541">
        <v>63</v>
      </c>
      <c r="B6541">
        <v>0</v>
      </c>
      <c r="C6541">
        <v>743</v>
      </c>
      <c r="D6541">
        <v>1166</v>
      </c>
      <c r="E6541">
        <v>25</v>
      </c>
      <c r="F6541">
        <v>1</v>
      </c>
      <c r="G6541">
        <v>9</v>
      </c>
      <c r="H6541">
        <v>978</v>
      </c>
      <c r="I6541">
        <v>120.307938225206</v>
      </c>
      <c r="J6541">
        <v>7.0065398022133598</v>
      </c>
      <c r="K6541">
        <v>5.6420000000000003</v>
      </c>
    </row>
    <row r="6542" spans="1:11">
      <c r="A6542">
        <v>63</v>
      </c>
      <c r="B6542">
        <v>0</v>
      </c>
      <c r="C6542">
        <v>306</v>
      </c>
      <c r="D6542">
        <v>1283</v>
      </c>
      <c r="E6542">
        <v>20</v>
      </c>
      <c r="F6542">
        <v>1</v>
      </c>
      <c r="G6542">
        <v>7</v>
      </c>
      <c r="H6542">
        <v>721</v>
      </c>
      <c r="I6542">
        <v>94.630861773524998</v>
      </c>
      <c r="J6542">
        <v>6.1291027075747397</v>
      </c>
      <c r="K6542">
        <v>5.6341999999999999</v>
      </c>
    </row>
    <row r="6543" spans="1:11">
      <c r="A6543">
        <v>63</v>
      </c>
      <c r="B6543">
        <v>0</v>
      </c>
      <c r="C6543">
        <v>677</v>
      </c>
      <c r="D6543">
        <v>256</v>
      </c>
      <c r="E6543">
        <v>56</v>
      </c>
      <c r="F6543">
        <v>3</v>
      </c>
      <c r="G6543">
        <v>24</v>
      </c>
      <c r="H6543">
        <v>2419</v>
      </c>
      <c r="I6543">
        <v>294.06291843753399</v>
      </c>
      <c r="J6543">
        <v>16.7204635103217</v>
      </c>
      <c r="K6543">
        <v>14.736599999999999</v>
      </c>
    </row>
    <row r="6544" spans="1:11">
      <c r="A6544">
        <v>63</v>
      </c>
      <c r="B6544">
        <v>0</v>
      </c>
      <c r="C6544">
        <v>1116</v>
      </c>
      <c r="D6544">
        <v>461</v>
      </c>
      <c r="E6544">
        <v>24</v>
      </c>
      <c r="F6544">
        <v>6</v>
      </c>
      <c r="G6544">
        <v>10</v>
      </c>
      <c r="H6544">
        <v>1065</v>
      </c>
      <c r="I6544">
        <v>129.51061732537599</v>
      </c>
      <c r="J6544">
        <v>7.3693622519184103</v>
      </c>
      <c r="K6544">
        <v>6.4260000000000002</v>
      </c>
    </row>
    <row r="6545" spans="1:11">
      <c r="A6545">
        <v>63</v>
      </c>
      <c r="B6545">
        <v>0</v>
      </c>
      <c r="C6545">
        <v>1038</v>
      </c>
      <c r="D6545">
        <v>748</v>
      </c>
      <c r="E6545">
        <v>31</v>
      </c>
      <c r="F6545">
        <v>2</v>
      </c>
      <c r="G6545">
        <v>13</v>
      </c>
      <c r="H6545">
        <v>1302</v>
      </c>
      <c r="I6545">
        <v>156.230598795498</v>
      </c>
      <c r="J6545">
        <v>8.6347900958853696</v>
      </c>
      <c r="K6545">
        <v>7.0864000000000003</v>
      </c>
    </row>
    <row r="6546" spans="1:11">
      <c r="A6546">
        <v>63</v>
      </c>
      <c r="B6546">
        <v>0</v>
      </c>
      <c r="C6546">
        <v>425</v>
      </c>
      <c r="D6546">
        <v>509</v>
      </c>
      <c r="E6546">
        <v>66</v>
      </c>
      <c r="F6546">
        <v>1</v>
      </c>
      <c r="G6546">
        <v>27</v>
      </c>
      <c r="H6546">
        <v>2727</v>
      </c>
      <c r="I6546">
        <v>336.92283983131802</v>
      </c>
      <c r="J6546">
        <v>19.7867910485758</v>
      </c>
      <c r="K6546">
        <v>17.609400000000001</v>
      </c>
    </row>
    <row r="6547" spans="1:11">
      <c r="A6547">
        <v>63</v>
      </c>
      <c r="B6547">
        <v>0</v>
      </c>
      <c r="C6547">
        <v>471</v>
      </c>
      <c r="D6547">
        <v>1447</v>
      </c>
      <c r="E6547">
        <v>1</v>
      </c>
      <c r="F6547">
        <v>5</v>
      </c>
      <c r="G6547">
        <v>0</v>
      </c>
      <c r="H6547">
        <v>5</v>
      </c>
      <c r="I6547">
        <v>2.2360679774997898</v>
      </c>
      <c r="J6547">
        <v>0.217944947177034</v>
      </c>
      <c r="K6547">
        <v>9.5000000000000001E-2</v>
      </c>
    </row>
    <row r="6548" spans="1:11">
      <c r="A6548">
        <v>63</v>
      </c>
      <c r="B6548">
        <v>0</v>
      </c>
      <c r="C6548">
        <v>826</v>
      </c>
      <c r="D6548">
        <v>644</v>
      </c>
      <c r="E6548">
        <v>52</v>
      </c>
      <c r="F6548">
        <v>3</v>
      </c>
      <c r="G6548">
        <v>21</v>
      </c>
      <c r="H6548">
        <v>2135</v>
      </c>
      <c r="I6548">
        <v>264.697941057349</v>
      </c>
      <c r="J6548">
        <v>15.6469645618567</v>
      </c>
      <c r="K6548">
        <v>13.755000000000001</v>
      </c>
    </row>
    <row r="6549" spans="1:11">
      <c r="A6549">
        <v>63</v>
      </c>
      <c r="B6549">
        <v>0</v>
      </c>
      <c r="C6549">
        <v>38</v>
      </c>
      <c r="D6549">
        <v>48</v>
      </c>
      <c r="E6549">
        <v>1</v>
      </c>
      <c r="F6549">
        <v>11</v>
      </c>
      <c r="G6549">
        <v>0</v>
      </c>
      <c r="H6549">
        <v>11</v>
      </c>
      <c r="I6549">
        <v>3.3166247903553998</v>
      </c>
      <c r="J6549">
        <v>0.31288975694324</v>
      </c>
      <c r="K6549">
        <v>0.1958</v>
      </c>
    </row>
    <row r="6550" spans="1:11">
      <c r="A6550">
        <v>63</v>
      </c>
      <c r="B6550">
        <v>0</v>
      </c>
      <c r="C6550">
        <v>202</v>
      </c>
      <c r="D6550">
        <v>881</v>
      </c>
      <c r="E6550">
        <v>49</v>
      </c>
      <c r="F6550">
        <v>1</v>
      </c>
      <c r="G6550">
        <v>19</v>
      </c>
      <c r="H6550">
        <v>1903</v>
      </c>
      <c r="I6550">
        <v>238.949785519887</v>
      </c>
      <c r="J6550">
        <v>14.450920385913101</v>
      </c>
      <c r="K6550">
        <v>13.093</v>
      </c>
    </row>
    <row r="6551" spans="1:11">
      <c r="A6551">
        <v>63</v>
      </c>
      <c r="B6551">
        <v>0</v>
      </c>
      <c r="C6551">
        <v>320</v>
      </c>
      <c r="D6551">
        <v>623</v>
      </c>
      <c r="E6551">
        <v>62</v>
      </c>
      <c r="F6551">
        <v>2</v>
      </c>
      <c r="G6551">
        <v>24</v>
      </c>
      <c r="H6551">
        <v>2482</v>
      </c>
      <c r="I6551">
        <v>311.47070488249801</v>
      </c>
      <c r="J6551">
        <v>18.817746942713399</v>
      </c>
      <c r="K6551">
        <v>16.463999999999999</v>
      </c>
    </row>
    <row r="6552" spans="1:11">
      <c r="A6552">
        <v>63</v>
      </c>
      <c r="B6552">
        <v>0</v>
      </c>
      <c r="C6552">
        <v>121</v>
      </c>
      <c r="D6552">
        <v>660</v>
      </c>
      <c r="E6552">
        <v>53</v>
      </c>
      <c r="F6552">
        <v>2</v>
      </c>
      <c r="G6552">
        <v>24</v>
      </c>
      <c r="H6552">
        <v>2405</v>
      </c>
      <c r="I6552">
        <v>283.07772784166502</v>
      </c>
      <c r="J6552">
        <v>14.9307568461883</v>
      </c>
      <c r="K6552">
        <v>12.696999999999999</v>
      </c>
    </row>
    <row r="6553" spans="1:11">
      <c r="A6553">
        <v>63</v>
      </c>
      <c r="B6553">
        <v>0</v>
      </c>
      <c r="C6553">
        <v>589</v>
      </c>
      <c r="D6553">
        <v>476</v>
      </c>
      <c r="E6553">
        <v>61</v>
      </c>
      <c r="F6553">
        <v>1</v>
      </c>
      <c r="G6553">
        <v>27</v>
      </c>
      <c r="H6553">
        <v>2710</v>
      </c>
      <c r="I6553">
        <v>328.48744268236499</v>
      </c>
      <c r="J6553">
        <v>18.564212883933401</v>
      </c>
      <c r="K6553">
        <v>15.644</v>
      </c>
    </row>
    <row r="6554" spans="1:11">
      <c r="A6554">
        <v>63</v>
      </c>
      <c r="B6554">
        <v>0</v>
      </c>
      <c r="C6554">
        <v>423</v>
      </c>
      <c r="D6554">
        <v>775</v>
      </c>
      <c r="E6554">
        <v>53</v>
      </c>
      <c r="F6554">
        <v>1</v>
      </c>
      <c r="G6554">
        <v>22</v>
      </c>
      <c r="H6554">
        <v>2279</v>
      </c>
      <c r="I6554">
        <v>272.11578418019002</v>
      </c>
      <c r="J6554">
        <v>14.8689575962809</v>
      </c>
      <c r="K6554">
        <v>12.726800000000001</v>
      </c>
    </row>
    <row r="6555" spans="1:11">
      <c r="A6555">
        <v>63</v>
      </c>
      <c r="B6555">
        <v>0</v>
      </c>
      <c r="C6555">
        <v>1038</v>
      </c>
      <c r="D6555">
        <v>597</v>
      </c>
      <c r="E6555">
        <v>28</v>
      </c>
      <c r="F6555">
        <v>4</v>
      </c>
      <c r="G6555">
        <v>12</v>
      </c>
      <c r="H6555">
        <v>1282</v>
      </c>
      <c r="I6555">
        <v>155.33190271158099</v>
      </c>
      <c r="J6555">
        <v>8.7708380443376104</v>
      </c>
      <c r="K6555">
        <v>7.7111999999999998</v>
      </c>
    </row>
    <row r="6556" spans="1:11">
      <c r="A6556">
        <v>63</v>
      </c>
      <c r="B6556">
        <v>0</v>
      </c>
      <c r="C6556">
        <v>727</v>
      </c>
      <c r="D6556">
        <v>860</v>
      </c>
      <c r="E6556">
        <v>48</v>
      </c>
      <c r="F6556">
        <v>2</v>
      </c>
      <c r="G6556">
        <v>21</v>
      </c>
      <c r="H6556">
        <v>2124</v>
      </c>
      <c r="I6556">
        <v>252.907097567466</v>
      </c>
      <c r="J6556">
        <v>13.728889248588199</v>
      </c>
      <c r="K6556">
        <v>11.523199999999999</v>
      </c>
    </row>
    <row r="6557" spans="1:11">
      <c r="A6557">
        <v>63</v>
      </c>
      <c r="B6557">
        <v>0</v>
      </c>
      <c r="C6557">
        <v>366</v>
      </c>
      <c r="D6557">
        <v>1190</v>
      </c>
      <c r="E6557">
        <v>23</v>
      </c>
      <c r="F6557">
        <v>8</v>
      </c>
      <c r="G6557">
        <v>9</v>
      </c>
      <c r="H6557">
        <v>995</v>
      </c>
      <c r="I6557">
        <v>121.18993357535901</v>
      </c>
      <c r="J6557">
        <v>6.91863425829116</v>
      </c>
      <c r="K6557">
        <v>6.0449999999999999</v>
      </c>
    </row>
    <row r="6558" spans="1:11">
      <c r="A6558">
        <v>63</v>
      </c>
      <c r="B6558">
        <v>0</v>
      </c>
      <c r="C6558">
        <v>713</v>
      </c>
      <c r="D6558">
        <v>1162</v>
      </c>
      <c r="E6558">
        <v>26</v>
      </c>
      <c r="F6558">
        <v>1</v>
      </c>
      <c r="G6558">
        <v>10</v>
      </c>
      <c r="H6558">
        <v>1026</v>
      </c>
      <c r="I6558">
        <v>126.150703525585</v>
      </c>
      <c r="J6558">
        <v>7.3397820131118303</v>
      </c>
      <c r="K6558">
        <v>6.5095999999999998</v>
      </c>
    </row>
    <row r="6559" spans="1:11">
      <c r="A6559">
        <v>63</v>
      </c>
      <c r="B6559">
        <v>0</v>
      </c>
      <c r="C6559">
        <v>741</v>
      </c>
      <c r="D6559">
        <v>462</v>
      </c>
      <c r="E6559">
        <v>61</v>
      </c>
      <c r="F6559">
        <v>2</v>
      </c>
      <c r="G6559">
        <v>23</v>
      </c>
      <c r="H6559">
        <v>2350</v>
      </c>
      <c r="I6559">
        <v>295.46573405388301</v>
      </c>
      <c r="J6559">
        <v>17.909494688572298</v>
      </c>
      <c r="K6559">
        <v>15.75</v>
      </c>
    </row>
    <row r="6560" spans="1:11">
      <c r="A6560">
        <v>63</v>
      </c>
      <c r="B6560">
        <v>0</v>
      </c>
      <c r="C6560">
        <v>853</v>
      </c>
      <c r="D6560">
        <v>696</v>
      </c>
      <c r="E6560">
        <v>52</v>
      </c>
      <c r="F6560">
        <v>1</v>
      </c>
      <c r="G6560">
        <v>22</v>
      </c>
      <c r="H6560">
        <v>2219</v>
      </c>
      <c r="I6560">
        <v>270.33497738916401</v>
      </c>
      <c r="J6560">
        <v>15.440657369425701</v>
      </c>
      <c r="K6560">
        <v>13.438599999999999</v>
      </c>
    </row>
    <row r="6561" spans="1:11">
      <c r="A6561">
        <v>63</v>
      </c>
      <c r="B6561">
        <v>0</v>
      </c>
      <c r="C6561">
        <v>801</v>
      </c>
      <c r="D6561">
        <v>1141</v>
      </c>
      <c r="E6561">
        <v>25</v>
      </c>
      <c r="F6561">
        <v>2</v>
      </c>
      <c r="G6561">
        <v>10</v>
      </c>
      <c r="H6561">
        <v>1058</v>
      </c>
      <c r="I6561">
        <v>126.814825631706</v>
      </c>
      <c r="J6561">
        <v>6.99168077074461</v>
      </c>
      <c r="K6561">
        <v>6.2</v>
      </c>
    </row>
    <row r="6562" spans="1:11">
      <c r="A6562">
        <v>63</v>
      </c>
      <c r="B6562">
        <v>0</v>
      </c>
      <c r="C6562">
        <v>616</v>
      </c>
      <c r="D6562">
        <v>497</v>
      </c>
      <c r="E6562">
        <v>57</v>
      </c>
      <c r="F6562">
        <v>4</v>
      </c>
      <c r="G6562">
        <v>23</v>
      </c>
      <c r="H6562">
        <v>2394</v>
      </c>
      <c r="I6562">
        <v>288.61392897779598</v>
      </c>
      <c r="J6562">
        <v>16.120062034620101</v>
      </c>
      <c r="K6562">
        <v>13.6296</v>
      </c>
    </row>
    <row r="6563" spans="1:11">
      <c r="A6563">
        <v>63</v>
      </c>
      <c r="B6563">
        <v>0</v>
      </c>
      <c r="C6563">
        <v>428</v>
      </c>
      <c r="D6563">
        <v>701</v>
      </c>
      <c r="E6563">
        <v>52</v>
      </c>
      <c r="F6563">
        <v>1</v>
      </c>
      <c r="G6563">
        <v>22</v>
      </c>
      <c r="H6563">
        <v>2244</v>
      </c>
      <c r="I6563">
        <v>269.47356085523501</v>
      </c>
      <c r="J6563">
        <v>14.92</v>
      </c>
      <c r="K6563">
        <v>12.6584</v>
      </c>
    </row>
    <row r="6564" spans="1:11">
      <c r="A6564">
        <v>63</v>
      </c>
      <c r="B6564">
        <v>0</v>
      </c>
      <c r="C6564">
        <v>275</v>
      </c>
      <c r="D6564">
        <v>386</v>
      </c>
      <c r="E6564">
        <v>60</v>
      </c>
      <c r="F6564">
        <v>1</v>
      </c>
      <c r="G6564">
        <v>28</v>
      </c>
      <c r="H6564">
        <v>2843</v>
      </c>
      <c r="I6564">
        <v>336.85456802602499</v>
      </c>
      <c r="J6564">
        <v>18.067791785384301</v>
      </c>
      <c r="K6564">
        <v>15.881399999999999</v>
      </c>
    </row>
    <row r="6565" spans="1:11">
      <c r="A6565">
        <v>63</v>
      </c>
      <c r="B6565">
        <v>0</v>
      </c>
      <c r="C6565">
        <v>215</v>
      </c>
      <c r="D6565">
        <v>749</v>
      </c>
      <c r="E6565">
        <v>58</v>
      </c>
      <c r="F6565">
        <v>1</v>
      </c>
      <c r="G6565">
        <v>24</v>
      </c>
      <c r="H6565">
        <v>2420</v>
      </c>
      <c r="I6565">
        <v>293.97959112836401</v>
      </c>
      <c r="J6565">
        <v>16.691315106965099</v>
      </c>
      <c r="K6565">
        <v>14.048</v>
      </c>
    </row>
    <row r="6566" spans="1:11">
      <c r="A6566">
        <v>63</v>
      </c>
      <c r="B6566">
        <v>0</v>
      </c>
      <c r="C6566">
        <v>980</v>
      </c>
      <c r="D6566">
        <v>810</v>
      </c>
      <c r="E6566">
        <v>34</v>
      </c>
      <c r="F6566">
        <v>3</v>
      </c>
      <c r="G6566">
        <v>13</v>
      </c>
      <c r="H6566">
        <v>1337</v>
      </c>
      <c r="I6566">
        <v>168.15766411317699</v>
      </c>
      <c r="J6566">
        <v>10.198681287303801</v>
      </c>
      <c r="K6566">
        <v>9.4743999999999993</v>
      </c>
    </row>
    <row r="6567" spans="1:11">
      <c r="A6567">
        <v>63</v>
      </c>
      <c r="B6567">
        <v>0</v>
      </c>
      <c r="C6567">
        <v>811</v>
      </c>
      <c r="D6567">
        <v>520</v>
      </c>
      <c r="E6567">
        <v>55</v>
      </c>
      <c r="F6567">
        <v>2</v>
      </c>
      <c r="G6567">
        <v>22</v>
      </c>
      <c r="H6567">
        <v>2219</v>
      </c>
      <c r="I6567">
        <v>272.582097724704</v>
      </c>
      <c r="J6567">
        <v>15.8307896202306</v>
      </c>
      <c r="K6567">
        <v>13.083399999999999</v>
      </c>
    </row>
    <row r="6568" spans="1:11">
      <c r="A6568">
        <v>63</v>
      </c>
      <c r="B6568">
        <v>0</v>
      </c>
      <c r="C6568">
        <v>277</v>
      </c>
      <c r="D6568">
        <v>850</v>
      </c>
      <c r="E6568">
        <v>52</v>
      </c>
      <c r="F6568">
        <v>3</v>
      </c>
      <c r="G6568">
        <v>21</v>
      </c>
      <c r="H6568">
        <v>2173</v>
      </c>
      <c r="I6568">
        <v>263.759360023488</v>
      </c>
      <c r="J6568">
        <v>14.9498193969024</v>
      </c>
      <c r="K6568">
        <v>12.577</v>
      </c>
    </row>
    <row r="6569" spans="1:11">
      <c r="A6569">
        <v>63</v>
      </c>
      <c r="B6569">
        <v>0</v>
      </c>
      <c r="C6569">
        <v>38</v>
      </c>
      <c r="D6569">
        <v>304</v>
      </c>
      <c r="E6569">
        <v>32</v>
      </c>
      <c r="F6569">
        <v>4</v>
      </c>
      <c r="G6569">
        <v>14</v>
      </c>
      <c r="H6569">
        <v>1436</v>
      </c>
      <c r="I6569">
        <v>172.244012958361</v>
      </c>
      <c r="J6569">
        <v>9.5115929265291808</v>
      </c>
      <c r="K6569">
        <v>8.1655999999999995</v>
      </c>
    </row>
    <row r="6570" spans="1:11">
      <c r="A6570">
        <v>63</v>
      </c>
      <c r="B6570">
        <v>0</v>
      </c>
      <c r="C6570">
        <v>394</v>
      </c>
      <c r="D6570">
        <v>1215</v>
      </c>
      <c r="E6570">
        <v>24</v>
      </c>
      <c r="F6570">
        <v>1</v>
      </c>
      <c r="G6570">
        <v>9</v>
      </c>
      <c r="H6570">
        <v>934</v>
      </c>
      <c r="I6570">
        <v>115.108644332213</v>
      </c>
      <c r="J6570">
        <v>6.7278822819665898</v>
      </c>
      <c r="K6570">
        <v>5.6292</v>
      </c>
    </row>
    <row r="6571" spans="1:11">
      <c r="A6571">
        <v>63</v>
      </c>
      <c r="B6571">
        <v>0</v>
      </c>
      <c r="C6571">
        <v>17</v>
      </c>
      <c r="D6571">
        <v>1127</v>
      </c>
      <c r="E6571">
        <v>23</v>
      </c>
      <c r="F6571">
        <v>1</v>
      </c>
      <c r="G6571">
        <v>9</v>
      </c>
      <c r="H6571">
        <v>905</v>
      </c>
      <c r="I6571">
        <v>111.95981421921</v>
      </c>
      <c r="J6571">
        <v>6.5914717628159503</v>
      </c>
      <c r="K6571">
        <v>5.952</v>
      </c>
    </row>
    <row r="6572" spans="1:11">
      <c r="A6572">
        <v>63</v>
      </c>
      <c r="B6572">
        <v>0</v>
      </c>
      <c r="C6572">
        <v>1027</v>
      </c>
      <c r="D6572">
        <v>877</v>
      </c>
      <c r="E6572">
        <v>31</v>
      </c>
      <c r="F6572">
        <v>1</v>
      </c>
      <c r="G6572">
        <v>11</v>
      </c>
      <c r="H6572">
        <v>1147</v>
      </c>
      <c r="I6572">
        <v>147.577098494312</v>
      </c>
      <c r="J6572">
        <v>9.2859625241543995</v>
      </c>
      <c r="K6572">
        <v>7.7404000000000002</v>
      </c>
    </row>
    <row r="6573" spans="1:11">
      <c r="A6573">
        <v>63</v>
      </c>
      <c r="B6573">
        <v>0</v>
      </c>
      <c r="C6573">
        <v>954</v>
      </c>
      <c r="D6573">
        <v>1405</v>
      </c>
      <c r="E6573">
        <v>0</v>
      </c>
      <c r="F6573">
        <v>100</v>
      </c>
      <c r="G6573">
        <v>0</v>
      </c>
      <c r="H6573">
        <v>0</v>
      </c>
      <c r="I6573">
        <v>0</v>
      </c>
      <c r="J6573">
        <v>0</v>
      </c>
      <c r="K6573">
        <v>0</v>
      </c>
    </row>
    <row r="6574" spans="1:11">
      <c r="A6574">
        <v>63</v>
      </c>
      <c r="B6574">
        <v>0</v>
      </c>
      <c r="C6574">
        <v>675</v>
      </c>
      <c r="D6574">
        <v>772</v>
      </c>
      <c r="E6574">
        <v>48</v>
      </c>
      <c r="F6574">
        <v>4</v>
      </c>
      <c r="G6574">
        <v>20</v>
      </c>
      <c r="H6574">
        <v>2048</v>
      </c>
      <c r="I6574">
        <v>249.891976661917</v>
      </c>
      <c r="J6574">
        <v>14.3188547028036</v>
      </c>
      <c r="K6574">
        <v>11.913600000000001</v>
      </c>
    </row>
    <row r="6575" spans="1:11">
      <c r="A6575">
        <v>63</v>
      </c>
      <c r="B6575">
        <v>0</v>
      </c>
      <c r="C6575">
        <v>1092</v>
      </c>
      <c r="D6575">
        <v>377</v>
      </c>
      <c r="E6575">
        <v>28</v>
      </c>
      <c r="F6575">
        <v>1</v>
      </c>
      <c r="G6575">
        <v>11</v>
      </c>
      <c r="H6575">
        <v>1112</v>
      </c>
      <c r="I6575">
        <v>136.608930893994</v>
      </c>
      <c r="J6575">
        <v>7.9350866409888701</v>
      </c>
      <c r="K6575">
        <v>6.6736000000000004</v>
      </c>
    </row>
    <row r="6576" spans="1:11">
      <c r="A6576">
        <v>63</v>
      </c>
      <c r="B6576">
        <v>0</v>
      </c>
      <c r="C6576">
        <v>148</v>
      </c>
      <c r="D6576">
        <v>456</v>
      </c>
      <c r="E6576">
        <v>51</v>
      </c>
      <c r="F6576">
        <v>1</v>
      </c>
      <c r="G6576">
        <v>21</v>
      </c>
      <c r="H6576">
        <v>2162</v>
      </c>
      <c r="I6576">
        <v>260.415053328336</v>
      </c>
      <c r="J6576">
        <v>14.5167351701407</v>
      </c>
      <c r="K6576">
        <v>12.4152</v>
      </c>
    </row>
    <row r="6577" spans="1:11">
      <c r="A6577">
        <v>63</v>
      </c>
      <c r="B6577">
        <v>0</v>
      </c>
      <c r="C6577">
        <v>886</v>
      </c>
      <c r="D6577">
        <v>987</v>
      </c>
      <c r="E6577">
        <v>31</v>
      </c>
      <c r="F6577">
        <v>1</v>
      </c>
      <c r="G6577">
        <v>13</v>
      </c>
      <c r="H6577">
        <v>1377</v>
      </c>
      <c r="I6577">
        <v>165.88851678160199</v>
      </c>
      <c r="J6577">
        <v>9.2507891555261406</v>
      </c>
      <c r="K6577">
        <v>8.33</v>
      </c>
    </row>
    <row r="6578" spans="1:11">
      <c r="A6578">
        <v>63</v>
      </c>
      <c r="B6578">
        <v>0</v>
      </c>
      <c r="C6578">
        <v>416</v>
      </c>
      <c r="D6578">
        <v>1208</v>
      </c>
      <c r="E6578">
        <v>26</v>
      </c>
      <c r="F6578">
        <v>1</v>
      </c>
      <c r="G6578">
        <v>10</v>
      </c>
      <c r="H6578">
        <v>1050</v>
      </c>
      <c r="I6578">
        <v>130.11533345459301</v>
      </c>
      <c r="J6578">
        <v>7.6843997813752498</v>
      </c>
      <c r="K6578">
        <v>6.66</v>
      </c>
    </row>
    <row r="6579" spans="1:11">
      <c r="A6579">
        <v>63</v>
      </c>
      <c r="B6579">
        <v>0</v>
      </c>
      <c r="C6579">
        <v>869</v>
      </c>
      <c r="D6579">
        <v>1374</v>
      </c>
      <c r="E6579">
        <v>12</v>
      </c>
      <c r="F6579">
        <v>3</v>
      </c>
      <c r="G6579">
        <v>5</v>
      </c>
      <c r="H6579">
        <v>509</v>
      </c>
      <c r="I6579">
        <v>60.1414998150196</v>
      </c>
      <c r="J6579">
        <v>3.2034200473868601</v>
      </c>
      <c r="K6579">
        <v>2.5242</v>
      </c>
    </row>
    <row r="6580" spans="1:11">
      <c r="A6580">
        <v>63</v>
      </c>
      <c r="B6580">
        <v>0</v>
      </c>
      <c r="C6580">
        <v>254</v>
      </c>
      <c r="D6580">
        <v>608</v>
      </c>
      <c r="E6580">
        <v>65</v>
      </c>
      <c r="F6580">
        <v>2</v>
      </c>
      <c r="G6580">
        <v>25</v>
      </c>
      <c r="H6580">
        <v>2571</v>
      </c>
      <c r="I6580">
        <v>326.00153373872303</v>
      </c>
      <c r="J6580">
        <v>20.044098882214701</v>
      </c>
      <c r="K6580">
        <v>18.383600000000001</v>
      </c>
    </row>
    <row r="6581" spans="1:11">
      <c r="A6581">
        <v>63</v>
      </c>
      <c r="B6581">
        <v>0</v>
      </c>
      <c r="C6581">
        <v>708</v>
      </c>
      <c r="D6581">
        <v>658</v>
      </c>
      <c r="E6581">
        <v>53</v>
      </c>
      <c r="F6581">
        <v>1</v>
      </c>
      <c r="G6581">
        <v>22</v>
      </c>
      <c r="H6581">
        <v>2264</v>
      </c>
      <c r="I6581">
        <v>275.51769453158499</v>
      </c>
      <c r="J6581">
        <v>15.7012865714883</v>
      </c>
      <c r="K6581">
        <v>14.009600000000001</v>
      </c>
    </row>
    <row r="6582" spans="1:11">
      <c r="A6582">
        <v>63</v>
      </c>
      <c r="B6582">
        <v>0</v>
      </c>
      <c r="C6582">
        <v>195</v>
      </c>
      <c r="D6582">
        <v>1145</v>
      </c>
      <c r="E6582">
        <v>29</v>
      </c>
      <c r="F6582">
        <v>1</v>
      </c>
      <c r="G6582">
        <v>11</v>
      </c>
      <c r="H6582">
        <v>1124</v>
      </c>
      <c r="I6582">
        <v>139.02517757586199</v>
      </c>
      <c r="J6582">
        <v>8.1818335353391305</v>
      </c>
      <c r="K6582">
        <v>7.2047999999999996</v>
      </c>
    </row>
    <row r="6583" spans="1:11">
      <c r="A6583">
        <v>63</v>
      </c>
      <c r="B6583">
        <v>0</v>
      </c>
      <c r="C6583">
        <v>31</v>
      </c>
      <c r="D6583">
        <v>1326</v>
      </c>
      <c r="E6583">
        <v>0</v>
      </c>
      <c r="F6583">
        <v>100</v>
      </c>
      <c r="G6583">
        <v>0</v>
      </c>
      <c r="H6583">
        <v>0</v>
      </c>
      <c r="I6583">
        <v>0</v>
      </c>
      <c r="J6583">
        <v>0</v>
      </c>
      <c r="K6583">
        <v>0</v>
      </c>
    </row>
    <row r="6584" spans="1:11">
      <c r="A6584">
        <v>63</v>
      </c>
      <c r="B6584">
        <v>0</v>
      </c>
      <c r="C6584">
        <v>425</v>
      </c>
      <c r="D6584">
        <v>232</v>
      </c>
      <c r="E6584">
        <v>55</v>
      </c>
      <c r="F6584">
        <v>2</v>
      </c>
      <c r="G6584">
        <v>23</v>
      </c>
      <c r="H6584">
        <v>2370</v>
      </c>
      <c r="I6584">
        <v>287.43694960808398</v>
      </c>
      <c r="J6584">
        <v>16.263763402115799</v>
      </c>
      <c r="K6584">
        <v>14.44</v>
      </c>
    </row>
    <row r="6585" spans="1:11">
      <c r="A6585">
        <v>63</v>
      </c>
      <c r="B6585">
        <v>0</v>
      </c>
      <c r="C6585">
        <v>1124</v>
      </c>
      <c r="D6585">
        <v>244</v>
      </c>
      <c r="E6585">
        <v>3</v>
      </c>
      <c r="F6585">
        <v>1</v>
      </c>
      <c r="G6585">
        <v>0</v>
      </c>
      <c r="H6585">
        <v>51</v>
      </c>
      <c r="I6585">
        <v>10.2469507659596</v>
      </c>
      <c r="J6585">
        <v>0.88876318555619704</v>
      </c>
      <c r="K6585">
        <v>0.76500000000000001</v>
      </c>
    </row>
    <row r="6586" spans="1:11">
      <c r="A6586">
        <v>63</v>
      </c>
      <c r="B6586">
        <v>0</v>
      </c>
      <c r="C6586">
        <v>1124</v>
      </c>
      <c r="D6586">
        <v>143</v>
      </c>
      <c r="E6586">
        <v>1</v>
      </c>
      <c r="F6586">
        <v>13</v>
      </c>
      <c r="G6586">
        <v>0</v>
      </c>
      <c r="H6586">
        <v>13</v>
      </c>
      <c r="I6586">
        <v>3.60555127546399</v>
      </c>
      <c r="J6586">
        <v>0.33630343441600502</v>
      </c>
      <c r="K6586">
        <v>0.22620000000000001</v>
      </c>
    </row>
    <row r="6587" spans="1:11">
      <c r="A6587">
        <v>63</v>
      </c>
      <c r="B6587">
        <v>0</v>
      </c>
      <c r="C6587">
        <v>97</v>
      </c>
      <c r="D6587">
        <v>884</v>
      </c>
      <c r="E6587">
        <v>36</v>
      </c>
      <c r="F6587">
        <v>1</v>
      </c>
      <c r="G6587">
        <v>15</v>
      </c>
      <c r="H6587">
        <v>1598</v>
      </c>
      <c r="I6587">
        <v>193.45283662950001</v>
      </c>
      <c r="J6587">
        <v>10.903192193114799</v>
      </c>
      <c r="K6587">
        <v>9.4824000000000002</v>
      </c>
    </row>
    <row r="6588" spans="1:11">
      <c r="A6588">
        <v>63</v>
      </c>
      <c r="B6588">
        <v>0</v>
      </c>
      <c r="C6588">
        <v>835</v>
      </c>
      <c r="D6588">
        <v>1432</v>
      </c>
      <c r="E6588">
        <v>0</v>
      </c>
      <c r="F6588">
        <v>100</v>
      </c>
      <c r="G6588">
        <v>0</v>
      </c>
      <c r="H6588">
        <v>0</v>
      </c>
      <c r="I6588">
        <v>0</v>
      </c>
      <c r="J6588">
        <v>0</v>
      </c>
      <c r="K6588">
        <v>0</v>
      </c>
    </row>
    <row r="6589" spans="1:11">
      <c r="A6589">
        <v>63</v>
      </c>
      <c r="B6589">
        <v>0</v>
      </c>
      <c r="C6589">
        <v>404</v>
      </c>
      <c r="D6589">
        <v>1478</v>
      </c>
      <c r="E6589">
        <v>0</v>
      </c>
      <c r="F6589">
        <v>100</v>
      </c>
      <c r="G6589">
        <v>0</v>
      </c>
      <c r="H6589">
        <v>0</v>
      </c>
      <c r="I6589">
        <v>0</v>
      </c>
      <c r="J6589">
        <v>0</v>
      </c>
      <c r="K6589">
        <v>0</v>
      </c>
    </row>
    <row r="6590" spans="1:11">
      <c r="A6590">
        <v>63</v>
      </c>
      <c r="B6590">
        <v>0</v>
      </c>
      <c r="C6590">
        <v>84</v>
      </c>
      <c r="D6590">
        <v>1208</v>
      </c>
      <c r="E6590">
        <v>22</v>
      </c>
      <c r="F6590">
        <v>1</v>
      </c>
      <c r="G6590">
        <v>8</v>
      </c>
      <c r="H6590">
        <v>835</v>
      </c>
      <c r="I6590">
        <v>105.484596031838</v>
      </c>
      <c r="J6590">
        <v>6.4457350240294504</v>
      </c>
      <c r="K6590">
        <v>5.5819999999999999</v>
      </c>
    </row>
    <row r="6591" spans="1:11">
      <c r="A6591">
        <v>63</v>
      </c>
      <c r="B6591">
        <v>0</v>
      </c>
      <c r="C6591">
        <v>17</v>
      </c>
      <c r="D6591">
        <v>517</v>
      </c>
      <c r="E6591">
        <v>42</v>
      </c>
      <c r="F6591">
        <v>1</v>
      </c>
      <c r="G6591">
        <v>17</v>
      </c>
      <c r="H6591">
        <v>1707</v>
      </c>
      <c r="I6591">
        <v>205.14628926695201</v>
      </c>
      <c r="J6591">
        <v>11.3782731554485</v>
      </c>
      <c r="K6591">
        <v>9.6243999999999996</v>
      </c>
    </row>
    <row r="6592" spans="1:11">
      <c r="A6592">
        <v>63</v>
      </c>
      <c r="B6592">
        <v>0</v>
      </c>
      <c r="C6592">
        <v>517</v>
      </c>
      <c r="D6592">
        <v>744</v>
      </c>
      <c r="E6592">
        <v>50</v>
      </c>
      <c r="F6592">
        <v>2</v>
      </c>
      <c r="G6592">
        <v>20</v>
      </c>
      <c r="H6592">
        <v>2099</v>
      </c>
      <c r="I6592">
        <v>258.733453577229</v>
      </c>
      <c r="J6592">
        <v>15.1277856938813</v>
      </c>
      <c r="K6592">
        <v>13.051</v>
      </c>
    </row>
    <row r="6593" spans="1:11">
      <c r="A6593">
        <v>63</v>
      </c>
      <c r="B6593">
        <v>0</v>
      </c>
      <c r="C6593">
        <v>0</v>
      </c>
      <c r="D6593">
        <v>1085</v>
      </c>
      <c r="E6593">
        <v>23</v>
      </c>
      <c r="F6593">
        <v>1</v>
      </c>
      <c r="G6593">
        <v>10</v>
      </c>
      <c r="H6593">
        <v>1008</v>
      </c>
      <c r="I6593">
        <v>121.128031437814</v>
      </c>
      <c r="J6593">
        <v>6.71666583953676</v>
      </c>
      <c r="K6593">
        <v>5.7127999999999997</v>
      </c>
    </row>
    <row r="6594" spans="1:11">
      <c r="A6594">
        <v>64</v>
      </c>
      <c r="B6594">
        <v>0</v>
      </c>
      <c r="C6594">
        <v>58</v>
      </c>
      <c r="D6594">
        <v>627</v>
      </c>
      <c r="E6594">
        <v>52</v>
      </c>
      <c r="F6594">
        <v>2</v>
      </c>
      <c r="G6594">
        <v>23</v>
      </c>
      <c r="H6594">
        <v>2309</v>
      </c>
      <c r="I6594">
        <v>274.64340516386</v>
      </c>
      <c r="J6594">
        <v>14.8708405949361</v>
      </c>
      <c r="K6594">
        <v>12.8264</v>
      </c>
    </row>
    <row r="6595" spans="1:11">
      <c r="A6595">
        <v>64</v>
      </c>
      <c r="B6595">
        <v>0</v>
      </c>
      <c r="C6595">
        <v>86</v>
      </c>
      <c r="D6595">
        <v>1446</v>
      </c>
      <c r="E6595">
        <v>0</v>
      </c>
      <c r="F6595">
        <v>100</v>
      </c>
      <c r="G6595">
        <v>0</v>
      </c>
      <c r="H6595">
        <v>0</v>
      </c>
      <c r="I6595">
        <v>0</v>
      </c>
      <c r="J6595">
        <v>0</v>
      </c>
      <c r="K6595">
        <v>0</v>
      </c>
    </row>
    <row r="6596" spans="1:11">
      <c r="A6596">
        <v>64</v>
      </c>
      <c r="B6596">
        <v>0</v>
      </c>
      <c r="C6596">
        <v>369</v>
      </c>
      <c r="D6596">
        <v>418</v>
      </c>
      <c r="E6596">
        <v>53</v>
      </c>
      <c r="F6596">
        <v>1</v>
      </c>
      <c r="G6596">
        <v>22</v>
      </c>
      <c r="H6596">
        <v>2216</v>
      </c>
      <c r="I6596">
        <v>268.20887382784298</v>
      </c>
      <c r="J6596">
        <v>15.1094142838166</v>
      </c>
      <c r="K6596">
        <v>13.08</v>
      </c>
    </row>
    <row r="6597" spans="1:11">
      <c r="A6597">
        <v>64</v>
      </c>
      <c r="B6597">
        <v>0</v>
      </c>
      <c r="C6597">
        <v>88</v>
      </c>
      <c r="D6597">
        <v>518</v>
      </c>
      <c r="E6597">
        <v>42</v>
      </c>
      <c r="F6597">
        <v>1</v>
      </c>
      <c r="G6597">
        <v>18</v>
      </c>
      <c r="H6597">
        <v>1884</v>
      </c>
      <c r="I6597">
        <v>225.237652269775</v>
      </c>
      <c r="J6597">
        <v>12.3440025923523</v>
      </c>
      <c r="K6597">
        <v>10.7232</v>
      </c>
    </row>
    <row r="6598" spans="1:11">
      <c r="A6598">
        <v>64</v>
      </c>
      <c r="B6598">
        <v>0</v>
      </c>
      <c r="C6598">
        <v>46</v>
      </c>
      <c r="D6598">
        <v>345</v>
      </c>
      <c r="E6598">
        <v>42</v>
      </c>
      <c r="F6598">
        <v>4</v>
      </c>
      <c r="G6598">
        <v>16</v>
      </c>
      <c r="H6598">
        <v>1685</v>
      </c>
      <c r="I6598">
        <v>205.90046138850701</v>
      </c>
      <c r="J6598">
        <v>11.833321596238299</v>
      </c>
      <c r="K6598">
        <v>9.8480000000000008</v>
      </c>
    </row>
    <row r="6599" spans="1:11">
      <c r="A6599">
        <v>64</v>
      </c>
      <c r="B6599">
        <v>0</v>
      </c>
      <c r="C6599">
        <v>385</v>
      </c>
      <c r="D6599">
        <v>122</v>
      </c>
      <c r="E6599">
        <v>40</v>
      </c>
      <c r="F6599">
        <v>2</v>
      </c>
      <c r="G6599">
        <v>15</v>
      </c>
      <c r="H6599">
        <v>1523</v>
      </c>
      <c r="I6599">
        <v>192.94817957161499</v>
      </c>
      <c r="J6599">
        <v>11.846396076444501</v>
      </c>
      <c r="K6599">
        <v>10.8668</v>
      </c>
    </row>
    <row r="6600" spans="1:11">
      <c r="A6600">
        <v>64</v>
      </c>
      <c r="B6600">
        <v>0</v>
      </c>
      <c r="C6600">
        <v>1034</v>
      </c>
      <c r="D6600">
        <v>551</v>
      </c>
      <c r="E6600">
        <v>42</v>
      </c>
      <c r="F6600">
        <v>1</v>
      </c>
      <c r="G6600">
        <v>15</v>
      </c>
      <c r="H6600">
        <v>1553</v>
      </c>
      <c r="I6600">
        <v>195.10766258658299</v>
      </c>
      <c r="J6600">
        <v>11.810550368208901</v>
      </c>
      <c r="K6600">
        <v>10.339600000000001</v>
      </c>
    </row>
    <row r="6601" spans="1:11">
      <c r="A6601">
        <v>64</v>
      </c>
      <c r="B6601">
        <v>0</v>
      </c>
      <c r="C6601">
        <v>16</v>
      </c>
      <c r="D6601">
        <v>672</v>
      </c>
      <c r="E6601">
        <v>45</v>
      </c>
      <c r="F6601">
        <v>8</v>
      </c>
      <c r="G6601">
        <v>19</v>
      </c>
      <c r="H6601">
        <v>1957</v>
      </c>
      <c r="I6601">
        <v>243.16044086158399</v>
      </c>
      <c r="J6601">
        <v>14.432085781341501</v>
      </c>
      <c r="K6601">
        <v>12.667199999999999</v>
      </c>
    </row>
    <row r="6602" spans="1:11">
      <c r="A6602">
        <v>64</v>
      </c>
      <c r="B6602">
        <v>0</v>
      </c>
      <c r="C6602">
        <v>1102</v>
      </c>
      <c r="D6602">
        <v>46</v>
      </c>
      <c r="E6602">
        <v>2</v>
      </c>
      <c r="F6602">
        <v>12</v>
      </c>
      <c r="G6602">
        <v>0</v>
      </c>
      <c r="H6602">
        <v>24</v>
      </c>
      <c r="I6602">
        <v>6.9282032302755097</v>
      </c>
      <c r="J6602">
        <v>0.64992307237087699</v>
      </c>
      <c r="K6602">
        <v>0.4224</v>
      </c>
    </row>
    <row r="6603" spans="1:11">
      <c r="A6603">
        <v>64</v>
      </c>
      <c r="B6603">
        <v>0</v>
      </c>
      <c r="C6603">
        <v>730</v>
      </c>
      <c r="D6603">
        <v>1202</v>
      </c>
      <c r="E6603">
        <v>45</v>
      </c>
      <c r="F6603">
        <v>1</v>
      </c>
      <c r="G6603">
        <v>18</v>
      </c>
      <c r="H6603">
        <v>1800</v>
      </c>
      <c r="I6603">
        <v>217.981650603898</v>
      </c>
      <c r="J6603">
        <v>12.294714311442901</v>
      </c>
      <c r="K6603">
        <v>10.18</v>
      </c>
    </row>
    <row r="6604" spans="1:11">
      <c r="A6604">
        <v>64</v>
      </c>
      <c r="B6604">
        <v>0</v>
      </c>
      <c r="C6604">
        <v>508</v>
      </c>
      <c r="D6604">
        <v>702</v>
      </c>
      <c r="E6604">
        <v>74</v>
      </c>
      <c r="F6604">
        <v>1</v>
      </c>
      <c r="G6604">
        <v>31</v>
      </c>
      <c r="H6604">
        <v>3130</v>
      </c>
      <c r="I6604">
        <v>375.880300095655</v>
      </c>
      <c r="J6604">
        <v>20.812736485142899</v>
      </c>
      <c r="K6604">
        <v>17.524000000000001</v>
      </c>
    </row>
    <row r="6605" spans="1:11">
      <c r="A6605">
        <v>64</v>
      </c>
      <c r="B6605">
        <v>0</v>
      </c>
      <c r="C6605">
        <v>297</v>
      </c>
      <c r="D6605">
        <v>1448</v>
      </c>
      <c r="E6605">
        <v>0</v>
      </c>
      <c r="F6605">
        <v>100</v>
      </c>
      <c r="G6605">
        <v>0</v>
      </c>
      <c r="H6605">
        <v>0</v>
      </c>
      <c r="I6605">
        <v>0</v>
      </c>
      <c r="J6605">
        <v>0</v>
      </c>
      <c r="K6605">
        <v>0</v>
      </c>
    </row>
    <row r="6606" spans="1:11">
      <c r="A6606">
        <v>64</v>
      </c>
      <c r="B6606">
        <v>0</v>
      </c>
      <c r="C6606">
        <v>545</v>
      </c>
      <c r="D6606">
        <v>573</v>
      </c>
      <c r="E6606">
        <v>70</v>
      </c>
      <c r="F6606">
        <v>1</v>
      </c>
      <c r="G6606">
        <v>28</v>
      </c>
      <c r="H6606">
        <v>2898</v>
      </c>
      <c r="I6606">
        <v>359.31601689877402</v>
      </c>
      <c r="J6606">
        <v>21.242400994237901</v>
      </c>
      <c r="K6606">
        <v>18.936800000000002</v>
      </c>
    </row>
    <row r="6607" spans="1:11">
      <c r="A6607">
        <v>64</v>
      </c>
      <c r="B6607">
        <v>0</v>
      </c>
      <c r="C6607">
        <v>666</v>
      </c>
      <c r="D6607">
        <v>381</v>
      </c>
      <c r="E6607">
        <v>47</v>
      </c>
      <c r="F6607">
        <v>3</v>
      </c>
      <c r="G6607">
        <v>18</v>
      </c>
      <c r="H6607">
        <v>1896</v>
      </c>
      <c r="I6607">
        <v>235.21054398134501</v>
      </c>
      <c r="J6607">
        <v>13.919712640712101</v>
      </c>
      <c r="K6607">
        <v>11.166399999999999</v>
      </c>
    </row>
    <row r="6608" spans="1:11">
      <c r="A6608">
        <v>64</v>
      </c>
      <c r="B6608">
        <v>0</v>
      </c>
      <c r="C6608">
        <v>220</v>
      </c>
      <c r="D6608">
        <v>643</v>
      </c>
      <c r="E6608">
        <v>71</v>
      </c>
      <c r="F6608">
        <v>2</v>
      </c>
      <c r="G6608">
        <v>29</v>
      </c>
      <c r="H6608">
        <v>2968</v>
      </c>
      <c r="I6608">
        <v>362.41688702377002</v>
      </c>
      <c r="J6608">
        <v>20.798019136446602</v>
      </c>
      <c r="K6608">
        <v>17.404800000000002</v>
      </c>
    </row>
    <row r="6609" spans="1:11">
      <c r="A6609">
        <v>64</v>
      </c>
      <c r="B6609">
        <v>0</v>
      </c>
      <c r="C6609">
        <v>617</v>
      </c>
      <c r="D6609">
        <v>915</v>
      </c>
      <c r="E6609">
        <v>60</v>
      </c>
      <c r="F6609">
        <v>2</v>
      </c>
      <c r="G6609">
        <v>24</v>
      </c>
      <c r="H6609">
        <v>2450</v>
      </c>
      <c r="I6609">
        <v>300.396404772094</v>
      </c>
      <c r="J6609">
        <v>17.3818871242452</v>
      </c>
      <c r="K6609">
        <v>15.31</v>
      </c>
    </row>
    <row r="6610" spans="1:11">
      <c r="A6610">
        <v>64</v>
      </c>
      <c r="B6610">
        <v>0</v>
      </c>
      <c r="C6610">
        <v>970</v>
      </c>
      <c r="D6610">
        <v>725</v>
      </c>
      <c r="E6610">
        <v>42</v>
      </c>
      <c r="F6610">
        <v>2</v>
      </c>
      <c r="G6610">
        <v>17</v>
      </c>
      <c r="H6610">
        <v>1750</v>
      </c>
      <c r="I6610">
        <v>217.13129668474801</v>
      </c>
      <c r="J6610">
        <v>12.853404218338399</v>
      </c>
      <c r="K6610">
        <v>11.18</v>
      </c>
    </row>
    <row r="6611" spans="1:11">
      <c r="A6611">
        <v>64</v>
      </c>
      <c r="B6611">
        <v>0</v>
      </c>
      <c r="C6611">
        <v>121</v>
      </c>
      <c r="D6611">
        <v>613</v>
      </c>
      <c r="E6611">
        <v>56</v>
      </c>
      <c r="F6611">
        <v>1</v>
      </c>
      <c r="G6611">
        <v>23</v>
      </c>
      <c r="H6611">
        <v>2373</v>
      </c>
      <c r="I6611">
        <v>286.626935231147</v>
      </c>
      <c r="J6611">
        <v>16.075978974855602</v>
      </c>
      <c r="K6611">
        <v>13.7224</v>
      </c>
    </row>
    <row r="6612" spans="1:11">
      <c r="A6612">
        <v>64</v>
      </c>
      <c r="B6612">
        <v>0</v>
      </c>
      <c r="C6612">
        <v>1062</v>
      </c>
      <c r="D6612">
        <v>1359</v>
      </c>
      <c r="E6612">
        <v>2</v>
      </c>
      <c r="F6612">
        <v>2</v>
      </c>
      <c r="G6612">
        <v>0</v>
      </c>
      <c r="H6612">
        <v>4</v>
      </c>
      <c r="I6612">
        <v>2.8284271247461898</v>
      </c>
      <c r="J6612">
        <v>0.28000000000000003</v>
      </c>
      <c r="K6612">
        <v>7.8399999999999997E-2</v>
      </c>
    </row>
    <row r="6613" spans="1:11">
      <c r="A6613">
        <v>64</v>
      </c>
      <c r="B6613">
        <v>0</v>
      </c>
      <c r="C6613">
        <v>985</v>
      </c>
      <c r="D6613">
        <v>537</v>
      </c>
      <c r="E6613">
        <v>43</v>
      </c>
      <c r="F6613">
        <v>1</v>
      </c>
      <c r="G6613">
        <v>17</v>
      </c>
      <c r="H6613">
        <v>1707</v>
      </c>
      <c r="I6613">
        <v>211.369344986448</v>
      </c>
      <c r="J6613">
        <v>12.4653559917076</v>
      </c>
      <c r="K6613">
        <v>10.373799999999999</v>
      </c>
    </row>
    <row r="6614" spans="1:11">
      <c r="A6614">
        <v>64</v>
      </c>
      <c r="B6614">
        <v>0</v>
      </c>
      <c r="C6614">
        <v>136</v>
      </c>
      <c r="D6614">
        <v>754</v>
      </c>
      <c r="E6614">
        <v>61</v>
      </c>
      <c r="F6614">
        <v>2</v>
      </c>
      <c r="G6614">
        <v>26</v>
      </c>
      <c r="H6614">
        <v>2620</v>
      </c>
      <c r="I6614">
        <v>316.01582238869003</v>
      </c>
      <c r="J6614">
        <v>17.6697481589297</v>
      </c>
      <c r="K6614">
        <v>15.62</v>
      </c>
    </row>
    <row r="6615" spans="1:11">
      <c r="A6615">
        <v>64</v>
      </c>
      <c r="B6615">
        <v>0</v>
      </c>
      <c r="C6615">
        <v>732</v>
      </c>
      <c r="D6615">
        <v>143</v>
      </c>
      <c r="E6615">
        <v>44</v>
      </c>
      <c r="F6615">
        <v>1</v>
      </c>
      <c r="G6615">
        <v>17</v>
      </c>
      <c r="H6615">
        <v>1713</v>
      </c>
      <c r="I6615">
        <v>210.73917528547</v>
      </c>
      <c r="J6615">
        <v>12.2748971482453</v>
      </c>
      <c r="K6615">
        <v>10.179399999999999</v>
      </c>
    </row>
    <row r="6616" spans="1:11">
      <c r="A6616">
        <v>64</v>
      </c>
      <c r="B6616">
        <v>0</v>
      </c>
      <c r="C6616">
        <v>792</v>
      </c>
      <c r="D6616">
        <v>1328</v>
      </c>
      <c r="E6616">
        <v>38</v>
      </c>
      <c r="F6616">
        <v>3</v>
      </c>
      <c r="G6616">
        <v>14</v>
      </c>
      <c r="H6616">
        <v>1473</v>
      </c>
      <c r="I6616">
        <v>185.383386526409</v>
      </c>
      <c r="J6616">
        <v>11.2559806325349</v>
      </c>
      <c r="K6616">
        <v>9.5798000000000005</v>
      </c>
    </row>
    <row r="6617" spans="1:11">
      <c r="A6617">
        <v>64</v>
      </c>
      <c r="B6617">
        <v>0</v>
      </c>
      <c r="C6617">
        <v>163</v>
      </c>
      <c r="D6617">
        <v>1140</v>
      </c>
      <c r="E6617">
        <v>35</v>
      </c>
      <c r="F6617">
        <v>5</v>
      </c>
      <c r="G6617">
        <v>14</v>
      </c>
      <c r="H6617">
        <v>1423</v>
      </c>
      <c r="I6617">
        <v>177.85106128443499</v>
      </c>
      <c r="J6617">
        <v>10.668509736603299</v>
      </c>
      <c r="K6617">
        <v>9.4930000000000003</v>
      </c>
    </row>
    <row r="6618" spans="1:11">
      <c r="A6618">
        <v>64</v>
      </c>
      <c r="B6618">
        <v>0</v>
      </c>
      <c r="C6618">
        <v>465</v>
      </c>
      <c r="D6618">
        <v>652</v>
      </c>
      <c r="E6618">
        <v>79</v>
      </c>
      <c r="F6618">
        <v>1</v>
      </c>
      <c r="G6618">
        <v>33</v>
      </c>
      <c r="H6618">
        <v>3324</v>
      </c>
      <c r="I6618">
        <v>405.44296762923398</v>
      </c>
      <c r="J6618">
        <v>23.215132995526901</v>
      </c>
      <c r="K6618">
        <v>20.196000000000002</v>
      </c>
    </row>
    <row r="6619" spans="1:11">
      <c r="A6619">
        <v>64</v>
      </c>
      <c r="B6619">
        <v>0</v>
      </c>
      <c r="C6619">
        <v>520</v>
      </c>
      <c r="D6619">
        <v>782</v>
      </c>
      <c r="E6619">
        <v>72</v>
      </c>
      <c r="F6619">
        <v>2</v>
      </c>
      <c r="G6619">
        <v>29</v>
      </c>
      <c r="H6619">
        <v>2940</v>
      </c>
      <c r="I6619">
        <v>361.85356154112998</v>
      </c>
      <c r="J6619">
        <v>21.095497149865899</v>
      </c>
      <c r="K6619">
        <v>18.78</v>
      </c>
    </row>
    <row r="6620" spans="1:11">
      <c r="A6620">
        <v>64</v>
      </c>
      <c r="B6620">
        <v>0</v>
      </c>
      <c r="C6620">
        <v>1054</v>
      </c>
      <c r="D6620">
        <v>1437</v>
      </c>
      <c r="E6620">
        <v>1</v>
      </c>
      <c r="F6620">
        <v>6</v>
      </c>
      <c r="G6620">
        <v>0</v>
      </c>
      <c r="H6620">
        <v>6</v>
      </c>
      <c r="I6620">
        <v>2.4494897427831801</v>
      </c>
      <c r="J6620">
        <v>0.23748684174075799</v>
      </c>
      <c r="K6620">
        <v>0.1128</v>
      </c>
    </row>
    <row r="6621" spans="1:11">
      <c r="A6621">
        <v>64</v>
      </c>
      <c r="B6621">
        <v>0</v>
      </c>
      <c r="C6621">
        <v>853</v>
      </c>
      <c r="D6621">
        <v>280</v>
      </c>
      <c r="E6621">
        <v>43</v>
      </c>
      <c r="F6621">
        <v>1</v>
      </c>
      <c r="G6621">
        <v>16</v>
      </c>
      <c r="H6621">
        <v>1645</v>
      </c>
      <c r="I6621">
        <v>206.16255722123699</v>
      </c>
      <c r="J6621">
        <v>12.426886174742201</v>
      </c>
      <c r="K6621">
        <v>10.766</v>
      </c>
    </row>
    <row r="6622" spans="1:11">
      <c r="A6622">
        <v>64</v>
      </c>
      <c r="B6622">
        <v>0</v>
      </c>
      <c r="C6622">
        <v>330</v>
      </c>
      <c r="D6622">
        <v>428</v>
      </c>
      <c r="E6622">
        <v>57</v>
      </c>
      <c r="F6622">
        <v>1</v>
      </c>
      <c r="G6622">
        <v>22</v>
      </c>
      <c r="H6622">
        <v>2222</v>
      </c>
      <c r="I6622">
        <v>275.00545449136098</v>
      </c>
      <c r="J6622">
        <v>16.203444078343299</v>
      </c>
      <c r="K6622">
        <v>14.228400000000001</v>
      </c>
    </row>
    <row r="6623" spans="1:11">
      <c r="A6623">
        <v>64</v>
      </c>
      <c r="B6623">
        <v>0</v>
      </c>
      <c r="C6623">
        <v>36</v>
      </c>
      <c r="D6623">
        <v>904</v>
      </c>
      <c r="E6623">
        <v>41</v>
      </c>
      <c r="F6623">
        <v>2</v>
      </c>
      <c r="G6623">
        <v>15</v>
      </c>
      <c r="H6623">
        <v>1556</v>
      </c>
      <c r="I6623">
        <v>196.50445287575499</v>
      </c>
      <c r="J6623">
        <v>12.001099949587999</v>
      </c>
      <c r="K6623">
        <v>9.8040000000000003</v>
      </c>
    </row>
    <row r="6624" spans="1:11">
      <c r="A6624">
        <v>64</v>
      </c>
      <c r="B6624">
        <v>0</v>
      </c>
      <c r="C6624">
        <v>789</v>
      </c>
      <c r="D6624">
        <v>928</v>
      </c>
      <c r="E6624">
        <v>54</v>
      </c>
      <c r="F6624">
        <v>1</v>
      </c>
      <c r="G6624">
        <v>20</v>
      </c>
      <c r="H6624">
        <v>2089</v>
      </c>
      <c r="I6624">
        <v>262.425227445838</v>
      </c>
      <c r="J6624">
        <v>15.8832584818103</v>
      </c>
      <c r="K6624">
        <v>13.0838</v>
      </c>
    </row>
    <row r="6625" spans="1:11">
      <c r="A6625">
        <v>64</v>
      </c>
      <c r="B6625">
        <v>0</v>
      </c>
      <c r="C6625">
        <v>623</v>
      </c>
      <c r="D6625">
        <v>31</v>
      </c>
      <c r="E6625">
        <v>3</v>
      </c>
      <c r="F6625">
        <v>1</v>
      </c>
      <c r="G6625">
        <v>0</v>
      </c>
      <c r="H6625">
        <v>53</v>
      </c>
      <c r="I6625">
        <v>10.4403065089106</v>
      </c>
      <c r="J6625">
        <v>0.89949986103389701</v>
      </c>
      <c r="K6625">
        <v>0.78439999999999999</v>
      </c>
    </row>
    <row r="6626" spans="1:11">
      <c r="A6626">
        <v>64</v>
      </c>
      <c r="B6626">
        <v>0</v>
      </c>
      <c r="C6626">
        <v>114</v>
      </c>
      <c r="D6626">
        <v>884</v>
      </c>
      <c r="E6626">
        <v>53</v>
      </c>
      <c r="F6626">
        <v>1</v>
      </c>
      <c r="G6626">
        <v>21</v>
      </c>
      <c r="H6626">
        <v>2159</v>
      </c>
      <c r="I6626">
        <v>260.05960855157798</v>
      </c>
      <c r="J6626">
        <v>14.4976515339554</v>
      </c>
      <c r="K6626">
        <v>11.982799999999999</v>
      </c>
    </row>
    <row r="6627" spans="1:11">
      <c r="A6627">
        <v>64</v>
      </c>
      <c r="B6627">
        <v>0</v>
      </c>
      <c r="C6627">
        <v>1003</v>
      </c>
      <c r="D6627">
        <v>799</v>
      </c>
      <c r="E6627">
        <v>41</v>
      </c>
      <c r="F6627">
        <v>1</v>
      </c>
      <c r="G6627">
        <v>15</v>
      </c>
      <c r="H6627">
        <v>1583</v>
      </c>
      <c r="I6627">
        <v>199.76235881667</v>
      </c>
      <c r="J6627">
        <v>12.184461416082399</v>
      </c>
      <c r="K6627">
        <v>10.3474</v>
      </c>
    </row>
    <row r="6628" spans="1:11">
      <c r="A6628">
        <v>64</v>
      </c>
      <c r="B6628">
        <v>0</v>
      </c>
      <c r="C6628">
        <v>1140</v>
      </c>
      <c r="D6628">
        <v>928</v>
      </c>
      <c r="E6628">
        <v>39</v>
      </c>
      <c r="F6628">
        <v>1</v>
      </c>
      <c r="G6628">
        <v>15</v>
      </c>
      <c r="H6628">
        <v>1518</v>
      </c>
      <c r="I6628">
        <v>189.26700716184001</v>
      </c>
      <c r="J6628">
        <v>11.3043177591573</v>
      </c>
      <c r="K6628">
        <v>9.8431999999999995</v>
      </c>
    </row>
    <row r="6629" spans="1:11">
      <c r="A6629">
        <v>64</v>
      </c>
      <c r="B6629">
        <v>0</v>
      </c>
      <c r="C6629">
        <v>270</v>
      </c>
      <c r="D6629">
        <v>853</v>
      </c>
      <c r="E6629">
        <v>69</v>
      </c>
      <c r="F6629">
        <v>2</v>
      </c>
      <c r="G6629">
        <v>27</v>
      </c>
      <c r="H6629">
        <v>2721</v>
      </c>
      <c r="I6629">
        <v>348.98567305836502</v>
      </c>
      <c r="J6629">
        <v>21.852366004622901</v>
      </c>
      <c r="K6629">
        <v>18.792200000000001</v>
      </c>
    </row>
    <row r="6630" spans="1:11">
      <c r="A6630">
        <v>64</v>
      </c>
      <c r="B6630">
        <v>0</v>
      </c>
      <c r="C6630">
        <v>299</v>
      </c>
      <c r="D6630">
        <v>337</v>
      </c>
      <c r="E6630">
        <v>46</v>
      </c>
      <c r="F6630">
        <v>1</v>
      </c>
      <c r="G6630">
        <v>17</v>
      </c>
      <c r="H6630">
        <v>1746</v>
      </c>
      <c r="I6630">
        <v>220.86194783167201</v>
      </c>
      <c r="J6630">
        <v>13.5258419331293</v>
      </c>
      <c r="K6630">
        <v>11.5448</v>
      </c>
    </row>
    <row r="6631" spans="1:11">
      <c r="A6631">
        <v>64</v>
      </c>
      <c r="B6631">
        <v>0</v>
      </c>
      <c r="C6631">
        <v>162</v>
      </c>
      <c r="D6631">
        <v>92</v>
      </c>
      <c r="E6631">
        <v>0</v>
      </c>
      <c r="F6631">
        <v>100</v>
      </c>
      <c r="G6631">
        <v>0</v>
      </c>
      <c r="H6631">
        <v>0</v>
      </c>
      <c r="I6631">
        <v>0</v>
      </c>
      <c r="J6631">
        <v>0</v>
      </c>
      <c r="K6631">
        <v>0</v>
      </c>
    </row>
    <row r="6632" spans="1:11">
      <c r="A6632">
        <v>64</v>
      </c>
      <c r="B6632">
        <v>0</v>
      </c>
      <c r="C6632">
        <v>391</v>
      </c>
      <c r="D6632">
        <v>783</v>
      </c>
      <c r="E6632">
        <v>62</v>
      </c>
      <c r="F6632">
        <v>2</v>
      </c>
      <c r="G6632">
        <v>27</v>
      </c>
      <c r="H6632">
        <v>2714</v>
      </c>
      <c r="I6632">
        <v>329.15042154006102</v>
      </c>
      <c r="J6632">
        <v>18.6231146696786</v>
      </c>
      <c r="K6632">
        <v>16.5656</v>
      </c>
    </row>
    <row r="6633" spans="1:11">
      <c r="A6633">
        <v>64</v>
      </c>
      <c r="B6633">
        <v>0</v>
      </c>
      <c r="C6633">
        <v>660</v>
      </c>
      <c r="D6633">
        <v>1271</v>
      </c>
      <c r="E6633">
        <v>38</v>
      </c>
      <c r="F6633">
        <v>1</v>
      </c>
      <c r="G6633">
        <v>15</v>
      </c>
      <c r="H6633">
        <v>1520</v>
      </c>
      <c r="I6633">
        <v>191.49934725737299</v>
      </c>
      <c r="J6633">
        <v>11.648175822848801</v>
      </c>
      <c r="K6633">
        <v>9.8559999999999999</v>
      </c>
    </row>
    <row r="6634" spans="1:11">
      <c r="A6634">
        <v>64</v>
      </c>
      <c r="B6634">
        <v>0</v>
      </c>
      <c r="C6634">
        <v>714</v>
      </c>
      <c r="D6634">
        <v>1418</v>
      </c>
      <c r="E6634">
        <v>32</v>
      </c>
      <c r="F6634">
        <v>7</v>
      </c>
      <c r="G6634">
        <v>13</v>
      </c>
      <c r="H6634">
        <v>1388</v>
      </c>
      <c r="I6634">
        <v>169.15082027587101</v>
      </c>
      <c r="J6634">
        <v>9.6677608576133096</v>
      </c>
      <c r="K6634">
        <v>8.2032000000000007</v>
      </c>
    </row>
    <row r="6635" spans="1:11">
      <c r="A6635">
        <v>64</v>
      </c>
      <c r="B6635">
        <v>0</v>
      </c>
      <c r="C6635">
        <v>872</v>
      </c>
      <c r="D6635">
        <v>84</v>
      </c>
      <c r="E6635">
        <v>2</v>
      </c>
      <c r="F6635">
        <v>9</v>
      </c>
      <c r="G6635">
        <v>0</v>
      </c>
      <c r="H6635">
        <v>18</v>
      </c>
      <c r="I6635">
        <v>6</v>
      </c>
      <c r="J6635">
        <v>0.57236352085016695</v>
      </c>
      <c r="K6635">
        <v>0.3276</v>
      </c>
    </row>
    <row r="6636" spans="1:11">
      <c r="A6636">
        <v>64</v>
      </c>
      <c r="B6636">
        <v>0</v>
      </c>
      <c r="C6636">
        <v>311</v>
      </c>
      <c r="D6636">
        <v>1388</v>
      </c>
      <c r="E6636">
        <v>40</v>
      </c>
      <c r="F6636">
        <v>1</v>
      </c>
      <c r="G6636">
        <v>14</v>
      </c>
      <c r="H6636">
        <v>1467</v>
      </c>
      <c r="I6636">
        <v>189.90787240133</v>
      </c>
      <c r="J6636">
        <v>12.059896351130099</v>
      </c>
      <c r="K6636">
        <v>10.7766</v>
      </c>
    </row>
    <row r="6637" spans="1:11">
      <c r="A6637">
        <v>64</v>
      </c>
      <c r="B6637">
        <v>0</v>
      </c>
      <c r="C6637">
        <v>70</v>
      </c>
      <c r="D6637">
        <v>880</v>
      </c>
      <c r="E6637">
        <v>48</v>
      </c>
      <c r="F6637">
        <v>1</v>
      </c>
      <c r="G6637">
        <v>19</v>
      </c>
      <c r="H6637">
        <v>1904</v>
      </c>
      <c r="I6637">
        <v>240.59925186916101</v>
      </c>
      <c r="J6637">
        <v>14.709126418655901</v>
      </c>
      <c r="K6637">
        <v>13.304</v>
      </c>
    </row>
    <row r="6638" spans="1:11">
      <c r="A6638">
        <v>64</v>
      </c>
      <c r="B6638">
        <v>0</v>
      </c>
      <c r="C6638">
        <v>396</v>
      </c>
      <c r="D6638">
        <v>154</v>
      </c>
      <c r="E6638">
        <v>39</v>
      </c>
      <c r="F6638">
        <v>3</v>
      </c>
      <c r="G6638">
        <v>14</v>
      </c>
      <c r="H6638">
        <v>1490</v>
      </c>
      <c r="I6638">
        <v>184.28781837115599</v>
      </c>
      <c r="J6638">
        <v>10.844814429025501</v>
      </c>
      <c r="K6638">
        <v>9.6080000000000005</v>
      </c>
    </row>
    <row r="6639" spans="1:11">
      <c r="A6639">
        <v>64</v>
      </c>
      <c r="B6639">
        <v>0</v>
      </c>
      <c r="C6639">
        <v>104</v>
      </c>
      <c r="D6639">
        <v>722</v>
      </c>
      <c r="E6639">
        <v>51</v>
      </c>
      <c r="F6639">
        <v>6</v>
      </c>
      <c r="G6639">
        <v>24</v>
      </c>
      <c r="H6639">
        <v>2416</v>
      </c>
      <c r="I6639">
        <v>284.39057649647998</v>
      </c>
      <c r="J6639">
        <v>15.0024797950206</v>
      </c>
      <c r="K6639">
        <v>12.816000000000001</v>
      </c>
    </row>
    <row r="6640" spans="1:11">
      <c r="A6640">
        <v>64</v>
      </c>
      <c r="B6640">
        <v>0</v>
      </c>
      <c r="C6640">
        <v>847</v>
      </c>
      <c r="D6640">
        <v>1028</v>
      </c>
      <c r="E6640">
        <v>47</v>
      </c>
      <c r="F6640">
        <v>1</v>
      </c>
      <c r="G6640">
        <v>20</v>
      </c>
      <c r="H6640">
        <v>2008</v>
      </c>
      <c r="I6640">
        <v>240.199916736039</v>
      </c>
      <c r="J6640">
        <v>13.1815628815403</v>
      </c>
      <c r="K6640">
        <v>11.119199999999999</v>
      </c>
    </row>
    <row r="6641" spans="1:11">
      <c r="A6641">
        <v>64</v>
      </c>
      <c r="B6641">
        <v>0</v>
      </c>
      <c r="C6641">
        <v>849</v>
      </c>
      <c r="D6641">
        <v>777</v>
      </c>
      <c r="E6641">
        <v>50</v>
      </c>
      <c r="F6641">
        <v>1</v>
      </c>
      <c r="G6641">
        <v>22</v>
      </c>
      <c r="H6641">
        <v>2267</v>
      </c>
      <c r="I6641">
        <v>266.01691675530702</v>
      </c>
      <c r="J6641">
        <v>13.918372749714701</v>
      </c>
      <c r="K6641">
        <v>11.7242</v>
      </c>
    </row>
    <row r="6642" spans="1:11">
      <c r="A6642">
        <v>64</v>
      </c>
      <c r="B6642">
        <v>0</v>
      </c>
      <c r="C6642">
        <v>288</v>
      </c>
      <c r="D6642">
        <v>1432</v>
      </c>
      <c r="E6642">
        <v>0</v>
      </c>
      <c r="F6642">
        <v>100</v>
      </c>
      <c r="G6642">
        <v>0</v>
      </c>
      <c r="H6642">
        <v>0</v>
      </c>
      <c r="I6642">
        <v>0</v>
      </c>
      <c r="J6642">
        <v>0</v>
      </c>
      <c r="K6642">
        <v>0</v>
      </c>
    </row>
    <row r="6643" spans="1:11">
      <c r="A6643">
        <v>64</v>
      </c>
      <c r="B6643">
        <v>0</v>
      </c>
      <c r="C6643">
        <v>883</v>
      </c>
      <c r="D6643">
        <v>19</v>
      </c>
      <c r="E6643">
        <v>2</v>
      </c>
      <c r="F6643">
        <v>15</v>
      </c>
      <c r="G6643">
        <v>0</v>
      </c>
      <c r="H6643">
        <v>30</v>
      </c>
      <c r="I6643">
        <v>7.7459666924148296</v>
      </c>
      <c r="J6643">
        <v>0.71414284285428498</v>
      </c>
      <c r="K6643">
        <v>0.51</v>
      </c>
    </row>
    <row r="6644" spans="1:11">
      <c r="A6644">
        <v>64</v>
      </c>
      <c r="B6644">
        <v>0</v>
      </c>
      <c r="C6644">
        <v>762</v>
      </c>
      <c r="D6644">
        <v>983</v>
      </c>
      <c r="E6644">
        <v>53</v>
      </c>
      <c r="F6644">
        <v>2</v>
      </c>
      <c r="G6644">
        <v>21</v>
      </c>
      <c r="H6644">
        <v>2103</v>
      </c>
      <c r="I6644">
        <v>259.78260141895601</v>
      </c>
      <c r="J6644">
        <v>15.251527792322999</v>
      </c>
      <c r="K6644">
        <v>12.542</v>
      </c>
    </row>
    <row r="6645" spans="1:11">
      <c r="A6645">
        <v>64</v>
      </c>
      <c r="B6645">
        <v>0</v>
      </c>
      <c r="C6645">
        <v>767</v>
      </c>
      <c r="D6645">
        <v>1190</v>
      </c>
      <c r="E6645">
        <v>43</v>
      </c>
      <c r="F6645">
        <v>1</v>
      </c>
      <c r="G6645">
        <v>17</v>
      </c>
      <c r="H6645">
        <v>1742</v>
      </c>
      <c r="I6645">
        <v>210.86488564955499</v>
      </c>
      <c r="J6645">
        <v>11.882070526638</v>
      </c>
      <c r="K6645">
        <v>10.1136</v>
      </c>
    </row>
    <row r="6646" spans="1:11">
      <c r="A6646">
        <v>64</v>
      </c>
      <c r="B6646">
        <v>0</v>
      </c>
      <c r="C6646">
        <v>800</v>
      </c>
      <c r="D6646">
        <v>746</v>
      </c>
      <c r="E6646">
        <v>53</v>
      </c>
      <c r="F6646">
        <v>2</v>
      </c>
      <c r="G6646">
        <v>22</v>
      </c>
      <c r="H6646">
        <v>2273</v>
      </c>
      <c r="I6646">
        <v>275.25806073573898</v>
      </c>
      <c r="J6646">
        <v>15.5247254404063</v>
      </c>
      <c r="K6646">
        <v>13.541399999999999</v>
      </c>
    </row>
    <row r="6647" spans="1:11">
      <c r="A6647">
        <v>64</v>
      </c>
      <c r="B6647">
        <v>0</v>
      </c>
      <c r="C6647">
        <v>888</v>
      </c>
      <c r="D6647">
        <v>841</v>
      </c>
      <c r="E6647">
        <v>46</v>
      </c>
      <c r="F6647">
        <v>4</v>
      </c>
      <c r="G6647">
        <v>20</v>
      </c>
      <c r="H6647">
        <v>2042</v>
      </c>
      <c r="I6647">
        <v>246.625221743438</v>
      </c>
      <c r="J6647">
        <v>13.8298083862359</v>
      </c>
      <c r="K6647">
        <v>12.02</v>
      </c>
    </row>
    <row r="6648" spans="1:11">
      <c r="A6648">
        <v>64</v>
      </c>
      <c r="B6648">
        <v>0</v>
      </c>
      <c r="C6648">
        <v>166</v>
      </c>
      <c r="D6648">
        <v>264</v>
      </c>
      <c r="E6648">
        <v>40</v>
      </c>
      <c r="F6648">
        <v>4</v>
      </c>
      <c r="G6648">
        <v>15</v>
      </c>
      <c r="H6648">
        <v>1575</v>
      </c>
      <c r="I6648">
        <v>202.35365081954899</v>
      </c>
      <c r="J6648">
        <v>12.704625142049601</v>
      </c>
      <c r="K6648">
        <v>9.9149999999999991</v>
      </c>
    </row>
    <row r="6649" spans="1:11">
      <c r="A6649">
        <v>64</v>
      </c>
      <c r="B6649">
        <v>0</v>
      </c>
      <c r="C6649">
        <v>450</v>
      </c>
      <c r="D6649">
        <v>673</v>
      </c>
      <c r="E6649">
        <v>75</v>
      </c>
      <c r="F6649">
        <v>1</v>
      </c>
      <c r="G6649">
        <v>32</v>
      </c>
      <c r="H6649">
        <v>3295</v>
      </c>
      <c r="I6649">
        <v>393.40945591076002</v>
      </c>
      <c r="J6649">
        <v>21.494359725286099</v>
      </c>
      <c r="K6649">
        <v>18.814</v>
      </c>
    </row>
    <row r="6650" spans="1:11">
      <c r="A6650">
        <v>64</v>
      </c>
      <c r="B6650">
        <v>0</v>
      </c>
      <c r="C6650">
        <v>565</v>
      </c>
      <c r="D6650">
        <v>342</v>
      </c>
      <c r="E6650">
        <v>46</v>
      </c>
      <c r="F6650">
        <v>2</v>
      </c>
      <c r="G6650">
        <v>19</v>
      </c>
      <c r="H6650">
        <v>1900</v>
      </c>
      <c r="I6650">
        <v>231.162280660146</v>
      </c>
      <c r="J6650">
        <v>13.1666244725062</v>
      </c>
      <c r="K6650">
        <v>10.86</v>
      </c>
    </row>
    <row r="6651" spans="1:11">
      <c r="A6651">
        <v>64</v>
      </c>
      <c r="B6651">
        <v>0</v>
      </c>
      <c r="C6651">
        <v>725</v>
      </c>
      <c r="D6651">
        <v>372</v>
      </c>
      <c r="E6651">
        <v>44</v>
      </c>
      <c r="F6651">
        <v>1</v>
      </c>
      <c r="G6651">
        <v>16</v>
      </c>
      <c r="H6651">
        <v>1671</v>
      </c>
      <c r="I6651">
        <v>208.204226662189</v>
      </c>
      <c r="J6651">
        <v>12.4203824417769</v>
      </c>
      <c r="K6651">
        <v>10.6972</v>
      </c>
    </row>
    <row r="6652" spans="1:11">
      <c r="A6652">
        <v>64</v>
      </c>
      <c r="B6652">
        <v>0</v>
      </c>
      <c r="C6652">
        <v>791</v>
      </c>
      <c r="D6652">
        <v>1086</v>
      </c>
      <c r="E6652">
        <v>46</v>
      </c>
      <c r="F6652">
        <v>1</v>
      </c>
      <c r="G6652">
        <v>17</v>
      </c>
      <c r="H6652">
        <v>1769</v>
      </c>
      <c r="I6652">
        <v>222.32183878332799</v>
      </c>
      <c r="J6652">
        <v>13.466027625101599</v>
      </c>
      <c r="K6652">
        <v>11.444599999999999</v>
      </c>
    </row>
    <row r="6653" spans="1:11">
      <c r="A6653">
        <v>64</v>
      </c>
      <c r="B6653">
        <v>0</v>
      </c>
      <c r="C6653">
        <v>632</v>
      </c>
      <c r="D6653">
        <v>1404</v>
      </c>
      <c r="E6653">
        <v>36</v>
      </c>
      <c r="F6653">
        <v>3</v>
      </c>
      <c r="G6653">
        <v>13</v>
      </c>
      <c r="H6653">
        <v>1345</v>
      </c>
      <c r="I6653">
        <v>169.27787805853399</v>
      </c>
      <c r="J6653">
        <v>10.278496971834</v>
      </c>
      <c r="K6653">
        <v>8.8030000000000008</v>
      </c>
    </row>
    <row r="6654" spans="1:11">
      <c r="A6654">
        <v>64</v>
      </c>
      <c r="B6654">
        <v>0</v>
      </c>
      <c r="C6654">
        <v>304</v>
      </c>
      <c r="D6654">
        <v>490</v>
      </c>
      <c r="E6654">
        <v>64</v>
      </c>
      <c r="F6654">
        <v>2</v>
      </c>
      <c r="G6654">
        <v>25</v>
      </c>
      <c r="H6654">
        <v>2590</v>
      </c>
      <c r="I6654">
        <v>319.20526311450402</v>
      </c>
      <c r="J6654">
        <v>18.657706182700998</v>
      </c>
      <c r="K6654">
        <v>16.303999999999998</v>
      </c>
    </row>
    <row r="6655" spans="1:11">
      <c r="A6655">
        <v>64</v>
      </c>
      <c r="B6655">
        <v>0</v>
      </c>
      <c r="C6655">
        <v>825</v>
      </c>
      <c r="D6655">
        <v>1461</v>
      </c>
      <c r="E6655">
        <v>0</v>
      </c>
      <c r="F6655">
        <v>100</v>
      </c>
      <c r="G6655">
        <v>0</v>
      </c>
      <c r="H6655">
        <v>0</v>
      </c>
      <c r="I6655">
        <v>0</v>
      </c>
      <c r="J6655">
        <v>0</v>
      </c>
      <c r="K6655">
        <v>0</v>
      </c>
    </row>
    <row r="6656" spans="1:11">
      <c r="A6656">
        <v>64</v>
      </c>
      <c r="B6656">
        <v>0</v>
      </c>
      <c r="C6656">
        <v>228</v>
      </c>
      <c r="D6656">
        <v>1047</v>
      </c>
      <c r="E6656">
        <v>47</v>
      </c>
      <c r="F6656">
        <v>3</v>
      </c>
      <c r="G6656">
        <v>22</v>
      </c>
      <c r="H6656">
        <v>2237</v>
      </c>
      <c r="I6656">
        <v>260.05576325088401</v>
      </c>
      <c r="J6656">
        <v>13.2617155752942</v>
      </c>
      <c r="K6656">
        <v>11.4552</v>
      </c>
    </row>
    <row r="6657" spans="1:11">
      <c r="A6657">
        <v>64</v>
      </c>
      <c r="B6657">
        <v>0</v>
      </c>
      <c r="C6657">
        <v>139</v>
      </c>
      <c r="D6657">
        <v>978</v>
      </c>
      <c r="E6657">
        <v>44</v>
      </c>
      <c r="F6657">
        <v>6</v>
      </c>
      <c r="G6657">
        <v>18</v>
      </c>
      <c r="H6657">
        <v>1878</v>
      </c>
      <c r="I6657">
        <v>228.81870552907199</v>
      </c>
      <c r="J6657">
        <v>13.072551395959399</v>
      </c>
      <c r="K6657">
        <v>11.52</v>
      </c>
    </row>
    <row r="6658" spans="1:11">
      <c r="A6658">
        <v>64</v>
      </c>
      <c r="B6658">
        <v>0</v>
      </c>
      <c r="C6658">
        <v>305</v>
      </c>
      <c r="D6658">
        <v>1490</v>
      </c>
      <c r="E6658">
        <v>0</v>
      </c>
      <c r="F6658">
        <v>100</v>
      </c>
      <c r="G6658">
        <v>0</v>
      </c>
      <c r="H6658">
        <v>0</v>
      </c>
      <c r="I6658">
        <v>0</v>
      </c>
      <c r="J6658">
        <v>0</v>
      </c>
      <c r="K6658">
        <v>0</v>
      </c>
    </row>
    <row r="6659" spans="1:11">
      <c r="A6659">
        <v>64</v>
      </c>
      <c r="B6659">
        <v>0</v>
      </c>
      <c r="C6659">
        <v>775</v>
      </c>
      <c r="D6659">
        <v>958</v>
      </c>
      <c r="E6659">
        <v>51</v>
      </c>
      <c r="F6659">
        <v>2</v>
      </c>
      <c r="G6659">
        <v>20</v>
      </c>
      <c r="H6659">
        <v>2008</v>
      </c>
      <c r="I6659">
        <v>252.26573290877201</v>
      </c>
      <c r="J6659">
        <v>15.2700229207425</v>
      </c>
      <c r="K6659">
        <v>12.687200000000001</v>
      </c>
    </row>
    <row r="6660" spans="1:11">
      <c r="A6660">
        <v>64</v>
      </c>
      <c r="B6660">
        <v>0</v>
      </c>
      <c r="C6660">
        <v>95</v>
      </c>
      <c r="D6660">
        <v>743</v>
      </c>
      <c r="E6660">
        <v>51</v>
      </c>
      <c r="F6660">
        <v>8</v>
      </c>
      <c r="G6660">
        <v>23</v>
      </c>
      <c r="H6660">
        <v>2397</v>
      </c>
      <c r="I6660">
        <v>286.59553381028098</v>
      </c>
      <c r="J6660">
        <v>15.710159133503399</v>
      </c>
      <c r="K6660">
        <v>13.3894</v>
      </c>
    </row>
    <row r="6661" spans="1:11">
      <c r="A6661">
        <v>64</v>
      </c>
      <c r="B6661">
        <v>0</v>
      </c>
      <c r="C6661">
        <v>765</v>
      </c>
      <c r="D6661">
        <v>1310</v>
      </c>
      <c r="E6661">
        <v>40</v>
      </c>
      <c r="F6661">
        <v>1</v>
      </c>
      <c r="G6661">
        <v>15</v>
      </c>
      <c r="H6661">
        <v>1585</v>
      </c>
      <c r="I6661">
        <v>194.964099259325</v>
      </c>
      <c r="J6661">
        <v>11.3528630750133</v>
      </c>
      <c r="K6661">
        <v>9.6989999999999998</v>
      </c>
    </row>
    <row r="6662" spans="1:11">
      <c r="A6662">
        <v>64</v>
      </c>
      <c r="B6662">
        <v>0</v>
      </c>
      <c r="C6662">
        <v>71</v>
      </c>
      <c r="D6662">
        <v>315</v>
      </c>
      <c r="E6662">
        <v>44</v>
      </c>
      <c r="F6662">
        <v>1</v>
      </c>
      <c r="G6662">
        <v>18</v>
      </c>
      <c r="H6662">
        <v>1891</v>
      </c>
      <c r="I6662">
        <v>226.002212378552</v>
      </c>
      <c r="J6662">
        <v>12.3766675644133</v>
      </c>
      <c r="K6662">
        <v>10.426600000000001</v>
      </c>
    </row>
    <row r="6663" spans="1:11">
      <c r="A6663">
        <v>64</v>
      </c>
      <c r="B6663">
        <v>0</v>
      </c>
      <c r="C6663">
        <v>621</v>
      </c>
      <c r="D6663">
        <v>957</v>
      </c>
      <c r="E6663">
        <v>63</v>
      </c>
      <c r="F6663">
        <v>2</v>
      </c>
      <c r="G6663">
        <v>24</v>
      </c>
      <c r="H6663">
        <v>2456</v>
      </c>
      <c r="I6663">
        <v>306.111090945755</v>
      </c>
      <c r="J6663">
        <v>18.2714640902146</v>
      </c>
      <c r="K6663">
        <v>16.192</v>
      </c>
    </row>
    <row r="6664" spans="1:11">
      <c r="A6664">
        <v>64</v>
      </c>
      <c r="B6664">
        <v>0</v>
      </c>
      <c r="C6664">
        <v>203</v>
      </c>
      <c r="D6664">
        <v>297</v>
      </c>
      <c r="E6664">
        <v>41</v>
      </c>
      <c r="F6664">
        <v>1</v>
      </c>
      <c r="G6664">
        <v>18</v>
      </c>
      <c r="H6664">
        <v>1808</v>
      </c>
      <c r="I6664">
        <v>218.10547906918799</v>
      </c>
      <c r="J6664">
        <v>12.198917984805</v>
      </c>
      <c r="K6664">
        <v>10.958399999999999</v>
      </c>
    </row>
    <row r="6665" spans="1:11">
      <c r="A6665">
        <v>64</v>
      </c>
      <c r="B6665">
        <v>0</v>
      </c>
      <c r="C6665">
        <v>802</v>
      </c>
      <c r="D6665">
        <v>821</v>
      </c>
      <c r="E6665">
        <v>52</v>
      </c>
      <c r="F6665">
        <v>4</v>
      </c>
      <c r="G6665">
        <v>21</v>
      </c>
      <c r="H6665">
        <v>2161</v>
      </c>
      <c r="I6665">
        <v>261.86828750347001</v>
      </c>
      <c r="J6665">
        <v>14.7904665240823</v>
      </c>
      <c r="K6665">
        <v>12.819800000000001</v>
      </c>
    </row>
    <row r="6666" spans="1:11">
      <c r="A6666">
        <v>64</v>
      </c>
      <c r="B6666">
        <v>0</v>
      </c>
      <c r="C6666">
        <v>630</v>
      </c>
      <c r="D6666">
        <v>346</v>
      </c>
      <c r="E6666">
        <v>44</v>
      </c>
      <c r="F6666">
        <v>4</v>
      </c>
      <c r="G6666">
        <v>18</v>
      </c>
      <c r="H6666">
        <v>1804</v>
      </c>
      <c r="I6666">
        <v>223.861564365123</v>
      </c>
      <c r="J6666">
        <v>13.2551273098375</v>
      </c>
      <c r="K6666">
        <v>11.848000000000001</v>
      </c>
    </row>
    <row r="6667" spans="1:11">
      <c r="A6667">
        <v>64</v>
      </c>
      <c r="B6667">
        <v>0</v>
      </c>
      <c r="C6667">
        <v>203</v>
      </c>
      <c r="D6667">
        <v>670</v>
      </c>
      <c r="E6667">
        <v>67</v>
      </c>
      <c r="F6667">
        <v>2</v>
      </c>
      <c r="G6667">
        <v>27</v>
      </c>
      <c r="H6667">
        <v>2748</v>
      </c>
      <c r="I6667">
        <v>338.78606819053198</v>
      </c>
      <c r="J6667">
        <v>19.814378617559498</v>
      </c>
      <c r="K6667">
        <v>17.536000000000001</v>
      </c>
    </row>
    <row r="6668" spans="1:11">
      <c r="A6668">
        <v>64</v>
      </c>
      <c r="B6668">
        <v>0</v>
      </c>
      <c r="C6668">
        <v>961</v>
      </c>
      <c r="D6668">
        <v>502</v>
      </c>
      <c r="E6668">
        <v>43</v>
      </c>
      <c r="F6668">
        <v>1</v>
      </c>
      <c r="G6668">
        <v>17</v>
      </c>
      <c r="H6668">
        <v>1713</v>
      </c>
      <c r="I6668">
        <v>209.47792246439701</v>
      </c>
      <c r="J6668">
        <v>12.057076760143801</v>
      </c>
      <c r="K6668">
        <v>10.5238</v>
      </c>
    </row>
    <row r="6669" spans="1:11">
      <c r="A6669">
        <v>64</v>
      </c>
      <c r="B6669">
        <v>0</v>
      </c>
      <c r="C6669">
        <v>37</v>
      </c>
      <c r="D6669">
        <v>306</v>
      </c>
      <c r="E6669">
        <v>44</v>
      </c>
      <c r="F6669">
        <v>1</v>
      </c>
      <c r="G6669">
        <v>17</v>
      </c>
      <c r="H6669">
        <v>1718</v>
      </c>
      <c r="I6669">
        <v>215.08602929990599</v>
      </c>
      <c r="J6669">
        <v>12.9409273238049</v>
      </c>
      <c r="K6669">
        <v>11.265599999999999</v>
      </c>
    </row>
    <row r="6670" spans="1:11">
      <c r="A6670">
        <v>64</v>
      </c>
      <c r="B6670">
        <v>0</v>
      </c>
      <c r="C6670">
        <v>1015</v>
      </c>
      <c r="D6670">
        <v>638</v>
      </c>
      <c r="E6670">
        <v>42</v>
      </c>
      <c r="F6670">
        <v>1</v>
      </c>
      <c r="G6670">
        <v>16</v>
      </c>
      <c r="H6670">
        <v>1636</v>
      </c>
      <c r="I6670">
        <v>204.26942992038701</v>
      </c>
      <c r="J6670">
        <v>12.231533019208999</v>
      </c>
      <c r="K6670">
        <v>11.072800000000001</v>
      </c>
    </row>
    <row r="6671" spans="1:11">
      <c r="A6671">
        <v>64</v>
      </c>
      <c r="B6671">
        <v>0</v>
      </c>
      <c r="C6671">
        <v>120</v>
      </c>
      <c r="D6671">
        <v>553</v>
      </c>
      <c r="E6671">
        <v>55</v>
      </c>
      <c r="F6671">
        <v>4</v>
      </c>
      <c r="G6671">
        <v>22</v>
      </c>
      <c r="H6671">
        <v>2235</v>
      </c>
      <c r="I6671">
        <v>273.53793155611902</v>
      </c>
      <c r="J6671">
        <v>15.7704628974548</v>
      </c>
      <c r="K6671">
        <v>13.148</v>
      </c>
    </row>
    <row r="6672" spans="1:11">
      <c r="A6672">
        <v>64</v>
      </c>
      <c r="B6672">
        <v>0</v>
      </c>
      <c r="C6672">
        <v>896</v>
      </c>
      <c r="D6672">
        <v>1183</v>
      </c>
      <c r="E6672">
        <v>38</v>
      </c>
      <c r="F6672">
        <v>1</v>
      </c>
      <c r="G6672">
        <v>15</v>
      </c>
      <c r="H6672">
        <v>1505</v>
      </c>
      <c r="I6672">
        <v>182.78676100855901</v>
      </c>
      <c r="J6672">
        <v>10.3734034916222</v>
      </c>
      <c r="K6672">
        <v>8.7840000000000007</v>
      </c>
    </row>
    <row r="6673" spans="1:11">
      <c r="A6673">
        <v>64</v>
      </c>
      <c r="B6673">
        <v>0</v>
      </c>
      <c r="C6673">
        <v>252</v>
      </c>
      <c r="D6673">
        <v>538</v>
      </c>
      <c r="E6673">
        <v>65</v>
      </c>
      <c r="F6673">
        <v>2</v>
      </c>
      <c r="G6673">
        <v>26</v>
      </c>
      <c r="H6673">
        <v>2674</v>
      </c>
      <c r="I6673">
        <v>327.23386132856098</v>
      </c>
      <c r="J6673">
        <v>18.8624600728537</v>
      </c>
      <c r="K6673">
        <v>16.990400000000001</v>
      </c>
    </row>
    <row r="6674" spans="1:11">
      <c r="A6674">
        <v>64</v>
      </c>
      <c r="B6674">
        <v>0</v>
      </c>
      <c r="C6674">
        <v>964</v>
      </c>
      <c r="D6674">
        <v>121</v>
      </c>
      <c r="E6674">
        <v>1</v>
      </c>
      <c r="F6674">
        <v>6</v>
      </c>
      <c r="G6674">
        <v>0</v>
      </c>
      <c r="H6674">
        <v>6</v>
      </c>
      <c r="I6674">
        <v>2.4494897427831801</v>
      </c>
      <c r="J6674">
        <v>0.23748684174075799</v>
      </c>
      <c r="K6674">
        <v>0.1128</v>
      </c>
    </row>
    <row r="6675" spans="1:11">
      <c r="A6675">
        <v>64</v>
      </c>
      <c r="B6675">
        <v>0</v>
      </c>
      <c r="C6675">
        <v>679</v>
      </c>
      <c r="D6675">
        <v>602</v>
      </c>
      <c r="E6675">
        <v>62</v>
      </c>
      <c r="F6675">
        <v>1</v>
      </c>
      <c r="G6675">
        <v>24</v>
      </c>
      <c r="H6675">
        <v>2467</v>
      </c>
      <c r="I6675">
        <v>303.01980133318</v>
      </c>
      <c r="J6675">
        <v>17.595485216384301</v>
      </c>
      <c r="K6675">
        <v>14.6776</v>
      </c>
    </row>
    <row r="6676" spans="1:11">
      <c r="A6676">
        <v>64</v>
      </c>
      <c r="B6676">
        <v>0</v>
      </c>
      <c r="C6676">
        <v>1126</v>
      </c>
      <c r="D6676">
        <v>854</v>
      </c>
      <c r="E6676">
        <v>38</v>
      </c>
      <c r="F6676">
        <v>1</v>
      </c>
      <c r="G6676">
        <v>14</v>
      </c>
      <c r="H6676">
        <v>1424</v>
      </c>
      <c r="I6676">
        <v>178.85748516626299</v>
      </c>
      <c r="J6676">
        <v>10.8223102893975</v>
      </c>
      <c r="K6676">
        <v>9.8935999999999993</v>
      </c>
    </row>
    <row r="6677" spans="1:11">
      <c r="A6677">
        <v>64</v>
      </c>
      <c r="B6677">
        <v>0</v>
      </c>
      <c r="C6677">
        <v>881</v>
      </c>
      <c r="D6677">
        <v>942</v>
      </c>
      <c r="E6677">
        <v>47</v>
      </c>
      <c r="F6677">
        <v>1</v>
      </c>
      <c r="G6677">
        <v>18</v>
      </c>
      <c r="H6677">
        <v>1869</v>
      </c>
      <c r="I6677">
        <v>230.13257048927301</v>
      </c>
      <c r="J6677">
        <v>13.4273564039985</v>
      </c>
      <c r="K6677">
        <v>11.9148</v>
      </c>
    </row>
    <row r="6678" spans="1:11">
      <c r="A6678">
        <v>64</v>
      </c>
      <c r="B6678">
        <v>0</v>
      </c>
      <c r="C6678">
        <v>1066</v>
      </c>
      <c r="D6678">
        <v>441</v>
      </c>
      <c r="E6678">
        <v>43</v>
      </c>
      <c r="F6678">
        <v>1</v>
      </c>
      <c r="G6678">
        <v>16</v>
      </c>
      <c r="H6678">
        <v>1604</v>
      </c>
      <c r="I6678">
        <v>199.26866286498699</v>
      </c>
      <c r="J6678">
        <v>11.8236373422057</v>
      </c>
      <c r="K6678">
        <v>10.0184</v>
      </c>
    </row>
    <row r="6679" spans="1:11">
      <c r="A6679">
        <v>64</v>
      </c>
      <c r="B6679">
        <v>0</v>
      </c>
      <c r="C6679">
        <v>993</v>
      </c>
      <c r="D6679">
        <v>615</v>
      </c>
      <c r="E6679">
        <v>44</v>
      </c>
      <c r="F6679">
        <v>1</v>
      </c>
      <c r="G6679">
        <v>17</v>
      </c>
      <c r="H6679">
        <v>1763</v>
      </c>
      <c r="I6679">
        <v>216.13653092432099</v>
      </c>
      <c r="J6679">
        <v>12.503323558158399</v>
      </c>
      <c r="K6679">
        <v>10.841799999999999</v>
      </c>
    </row>
    <row r="6680" spans="1:11">
      <c r="A6680">
        <v>64</v>
      </c>
      <c r="B6680">
        <v>0</v>
      </c>
      <c r="C6680">
        <v>822</v>
      </c>
      <c r="D6680">
        <v>422</v>
      </c>
      <c r="E6680">
        <v>42</v>
      </c>
      <c r="F6680">
        <v>2</v>
      </c>
      <c r="G6680">
        <v>17</v>
      </c>
      <c r="H6680">
        <v>1777</v>
      </c>
      <c r="I6680">
        <v>213.78727745120801</v>
      </c>
      <c r="J6680">
        <v>11.886004374894</v>
      </c>
      <c r="K6680">
        <v>9.8409999999999993</v>
      </c>
    </row>
    <row r="6681" spans="1:11">
      <c r="A6681">
        <v>64</v>
      </c>
      <c r="B6681">
        <v>0</v>
      </c>
      <c r="C6681">
        <v>915</v>
      </c>
      <c r="D6681">
        <v>542</v>
      </c>
      <c r="E6681">
        <v>45</v>
      </c>
      <c r="F6681">
        <v>3</v>
      </c>
      <c r="G6681">
        <v>17</v>
      </c>
      <c r="H6681">
        <v>1739</v>
      </c>
      <c r="I6681">
        <v>216.534061985638</v>
      </c>
      <c r="J6681">
        <v>12.901856455564801</v>
      </c>
      <c r="K6681">
        <v>11.4056</v>
      </c>
    </row>
    <row r="6682" spans="1:11">
      <c r="A6682">
        <v>64</v>
      </c>
      <c r="B6682">
        <v>0</v>
      </c>
      <c r="C6682">
        <v>553</v>
      </c>
      <c r="D6682">
        <v>1112</v>
      </c>
      <c r="E6682">
        <v>53</v>
      </c>
      <c r="F6682">
        <v>2</v>
      </c>
      <c r="G6682">
        <v>24</v>
      </c>
      <c r="H6682">
        <v>2416</v>
      </c>
      <c r="I6682">
        <v>289.90688160166201</v>
      </c>
      <c r="J6682">
        <v>16.023557657399301</v>
      </c>
      <c r="K6682">
        <v>14.073600000000001</v>
      </c>
    </row>
    <row r="6683" spans="1:11">
      <c r="A6683">
        <v>64</v>
      </c>
      <c r="B6683">
        <v>0</v>
      </c>
      <c r="C6683">
        <v>796</v>
      </c>
      <c r="D6683">
        <v>110</v>
      </c>
      <c r="E6683">
        <v>50</v>
      </c>
      <c r="F6683">
        <v>1</v>
      </c>
      <c r="G6683">
        <v>18</v>
      </c>
      <c r="H6683">
        <v>1843</v>
      </c>
      <c r="I6683">
        <v>235.938551322161</v>
      </c>
      <c r="J6683">
        <v>14.731092966918601</v>
      </c>
      <c r="K6683">
        <v>11.8848</v>
      </c>
    </row>
    <row r="6684" spans="1:11">
      <c r="A6684">
        <v>64</v>
      </c>
      <c r="B6684">
        <v>0</v>
      </c>
      <c r="C6684">
        <v>1109</v>
      </c>
      <c r="D6684">
        <v>1153</v>
      </c>
      <c r="E6684">
        <v>34</v>
      </c>
      <c r="F6684">
        <v>2</v>
      </c>
      <c r="G6684">
        <v>15</v>
      </c>
      <c r="H6684">
        <v>1517</v>
      </c>
      <c r="I6684">
        <v>193.09842050104899</v>
      </c>
      <c r="J6684">
        <v>11.947430686135</v>
      </c>
      <c r="K6684">
        <v>10.6564</v>
      </c>
    </row>
    <row r="6685" spans="1:11">
      <c r="A6685">
        <v>64</v>
      </c>
      <c r="B6685">
        <v>0</v>
      </c>
      <c r="C6685">
        <v>904</v>
      </c>
      <c r="D6685">
        <v>1439</v>
      </c>
      <c r="E6685">
        <v>3</v>
      </c>
      <c r="F6685">
        <v>2</v>
      </c>
      <c r="G6685">
        <v>0</v>
      </c>
      <c r="H6685">
        <v>6</v>
      </c>
      <c r="I6685">
        <v>4.2426406871192803</v>
      </c>
      <c r="J6685">
        <v>0.42</v>
      </c>
      <c r="K6685">
        <v>0.1176</v>
      </c>
    </row>
    <row r="6686" spans="1:11">
      <c r="A6686">
        <v>64</v>
      </c>
      <c r="B6686">
        <v>0</v>
      </c>
      <c r="C6686">
        <v>548</v>
      </c>
      <c r="D6686">
        <v>226</v>
      </c>
      <c r="E6686">
        <v>39</v>
      </c>
      <c r="F6686">
        <v>2</v>
      </c>
      <c r="G6686">
        <v>15</v>
      </c>
      <c r="H6686">
        <v>1531</v>
      </c>
      <c r="I6686">
        <v>194.29616568527501</v>
      </c>
      <c r="J6686">
        <v>11.9630221934092</v>
      </c>
      <c r="K6686">
        <v>10.050599999999999</v>
      </c>
    </row>
    <row r="6687" spans="1:11">
      <c r="A6687">
        <v>64</v>
      </c>
      <c r="B6687">
        <v>0</v>
      </c>
      <c r="C6687">
        <v>867</v>
      </c>
      <c r="D6687">
        <v>473</v>
      </c>
      <c r="E6687">
        <v>45</v>
      </c>
      <c r="F6687">
        <v>1</v>
      </c>
      <c r="G6687">
        <v>17</v>
      </c>
      <c r="H6687">
        <v>1725</v>
      </c>
      <c r="I6687">
        <v>214.688145923337</v>
      </c>
      <c r="J6687">
        <v>12.780747239500499</v>
      </c>
      <c r="K6687">
        <v>11.36</v>
      </c>
    </row>
    <row r="6688" spans="1:11">
      <c r="A6688">
        <v>64</v>
      </c>
      <c r="B6688">
        <v>0</v>
      </c>
      <c r="C6688">
        <v>44</v>
      </c>
      <c r="D6688">
        <v>112</v>
      </c>
      <c r="E6688">
        <v>0</v>
      </c>
      <c r="F6688">
        <v>100</v>
      </c>
      <c r="G6688">
        <v>0</v>
      </c>
      <c r="H6688">
        <v>0</v>
      </c>
      <c r="I6688">
        <v>0</v>
      </c>
      <c r="J6688">
        <v>0</v>
      </c>
      <c r="K6688">
        <v>0</v>
      </c>
    </row>
    <row r="6689" spans="1:11">
      <c r="A6689">
        <v>64</v>
      </c>
      <c r="B6689">
        <v>0</v>
      </c>
      <c r="C6689">
        <v>528</v>
      </c>
      <c r="D6689">
        <v>729</v>
      </c>
      <c r="E6689">
        <v>71</v>
      </c>
      <c r="F6689">
        <v>2</v>
      </c>
      <c r="G6689">
        <v>28</v>
      </c>
      <c r="H6689">
        <v>2869</v>
      </c>
      <c r="I6689">
        <v>345.79618274353498</v>
      </c>
      <c r="J6689">
        <v>19.303727619296701</v>
      </c>
      <c r="K6689">
        <v>15.934200000000001</v>
      </c>
    </row>
    <row r="6690" spans="1:11">
      <c r="A6690">
        <v>64</v>
      </c>
      <c r="B6690">
        <v>0</v>
      </c>
      <c r="C6690">
        <v>364</v>
      </c>
      <c r="D6690">
        <v>916</v>
      </c>
      <c r="E6690">
        <v>68</v>
      </c>
      <c r="F6690">
        <v>1</v>
      </c>
      <c r="G6690">
        <v>26</v>
      </c>
      <c r="H6690">
        <v>2676</v>
      </c>
      <c r="I6690">
        <v>331.41816486125202</v>
      </c>
      <c r="J6690">
        <v>19.552043371473999</v>
      </c>
      <c r="K6690">
        <v>17.790400000000002</v>
      </c>
    </row>
    <row r="6691" spans="1:11">
      <c r="A6691">
        <v>64</v>
      </c>
      <c r="B6691">
        <v>0</v>
      </c>
      <c r="C6691">
        <v>297</v>
      </c>
      <c r="D6691">
        <v>980</v>
      </c>
      <c r="E6691">
        <v>58</v>
      </c>
      <c r="F6691">
        <v>2</v>
      </c>
      <c r="G6691">
        <v>24</v>
      </c>
      <c r="H6691">
        <v>2438</v>
      </c>
      <c r="I6691">
        <v>294.75074215343398</v>
      </c>
      <c r="J6691">
        <v>16.564890582192199</v>
      </c>
      <c r="K6691">
        <v>13.6692</v>
      </c>
    </row>
    <row r="6692" spans="1:11">
      <c r="A6692">
        <v>64</v>
      </c>
      <c r="B6692">
        <v>0</v>
      </c>
      <c r="C6692">
        <v>790</v>
      </c>
      <c r="D6692">
        <v>73</v>
      </c>
      <c r="E6692">
        <v>2</v>
      </c>
      <c r="F6692">
        <v>11</v>
      </c>
      <c r="G6692">
        <v>0</v>
      </c>
      <c r="H6692">
        <v>22</v>
      </c>
      <c r="I6692">
        <v>6.6332495807107996</v>
      </c>
      <c r="J6692">
        <v>0.62577951388648101</v>
      </c>
      <c r="K6692">
        <v>0.3916</v>
      </c>
    </row>
    <row r="6693" spans="1:11">
      <c r="A6693">
        <v>64</v>
      </c>
      <c r="B6693">
        <v>0</v>
      </c>
      <c r="C6693">
        <v>687</v>
      </c>
      <c r="D6693">
        <v>389</v>
      </c>
      <c r="E6693">
        <v>48</v>
      </c>
      <c r="F6693">
        <v>3</v>
      </c>
      <c r="G6693">
        <v>20</v>
      </c>
      <c r="H6693">
        <v>2019</v>
      </c>
      <c r="I6693">
        <v>246.54208565678999</v>
      </c>
      <c r="J6693">
        <v>14.148989363201901</v>
      </c>
      <c r="K6693">
        <v>12.545199999999999</v>
      </c>
    </row>
    <row r="6694" spans="1:11">
      <c r="A6694">
        <v>64</v>
      </c>
      <c r="B6694">
        <v>0</v>
      </c>
      <c r="C6694">
        <v>621</v>
      </c>
      <c r="D6694">
        <v>1450</v>
      </c>
      <c r="E6694">
        <v>34</v>
      </c>
      <c r="F6694">
        <v>1</v>
      </c>
      <c r="G6694">
        <v>15</v>
      </c>
      <c r="H6694">
        <v>1558</v>
      </c>
      <c r="I6694">
        <v>190.26297590440399</v>
      </c>
      <c r="J6694">
        <v>10.920787517390901</v>
      </c>
      <c r="K6694">
        <v>9.4768000000000008</v>
      </c>
    </row>
    <row r="6695" spans="1:11">
      <c r="A6695">
        <v>64</v>
      </c>
      <c r="B6695">
        <v>0</v>
      </c>
      <c r="C6695">
        <v>989</v>
      </c>
      <c r="D6695">
        <v>64</v>
      </c>
      <c r="E6695">
        <v>1</v>
      </c>
      <c r="F6695">
        <v>2</v>
      </c>
      <c r="G6695">
        <v>0</v>
      </c>
      <c r="H6695">
        <v>2</v>
      </c>
      <c r="I6695">
        <v>1.4142135623731</v>
      </c>
      <c r="J6695">
        <v>0.14000000000000001</v>
      </c>
      <c r="K6695">
        <v>3.9199999999999999E-2</v>
      </c>
    </row>
    <row r="6696" spans="1:11">
      <c r="A6696">
        <v>64</v>
      </c>
      <c r="B6696">
        <v>0</v>
      </c>
      <c r="C6696">
        <v>179</v>
      </c>
      <c r="D6696">
        <v>199</v>
      </c>
      <c r="E6696">
        <v>42</v>
      </c>
      <c r="F6696">
        <v>3</v>
      </c>
      <c r="G6696">
        <v>18</v>
      </c>
      <c r="H6696">
        <v>1899</v>
      </c>
      <c r="I6696">
        <v>226.29405648403599</v>
      </c>
      <c r="J6696">
        <v>12.3073108354344</v>
      </c>
      <c r="K6696">
        <v>10.7104</v>
      </c>
    </row>
    <row r="6697" spans="1:11">
      <c r="A6697">
        <v>64</v>
      </c>
      <c r="B6697">
        <v>0</v>
      </c>
      <c r="C6697">
        <v>518</v>
      </c>
      <c r="D6697">
        <v>1305</v>
      </c>
      <c r="E6697">
        <v>42</v>
      </c>
      <c r="F6697">
        <v>2</v>
      </c>
      <c r="G6697">
        <v>17</v>
      </c>
      <c r="H6697">
        <v>1722</v>
      </c>
      <c r="I6697">
        <v>212.32051243344301</v>
      </c>
      <c r="J6697">
        <v>12.4206119011907</v>
      </c>
      <c r="K6697">
        <v>10.518000000000001</v>
      </c>
    </row>
    <row r="6698" spans="1:11">
      <c r="A6698">
        <v>64</v>
      </c>
      <c r="B6698">
        <v>0</v>
      </c>
      <c r="C6698">
        <v>287</v>
      </c>
      <c r="D6698">
        <v>406</v>
      </c>
      <c r="E6698">
        <v>50</v>
      </c>
      <c r="F6698">
        <v>2</v>
      </c>
      <c r="G6698">
        <v>22</v>
      </c>
      <c r="H6698">
        <v>2277</v>
      </c>
      <c r="I6698">
        <v>271.15862516246801</v>
      </c>
      <c r="J6698">
        <v>14.7240313773097</v>
      </c>
      <c r="K6698">
        <v>12.99</v>
      </c>
    </row>
    <row r="6699" spans="1:11">
      <c r="A6699">
        <v>64</v>
      </c>
      <c r="B6699">
        <v>0</v>
      </c>
      <c r="C6699">
        <v>596</v>
      </c>
      <c r="D6699">
        <v>84</v>
      </c>
      <c r="E6699">
        <v>47</v>
      </c>
      <c r="F6699">
        <v>1</v>
      </c>
      <c r="G6699">
        <v>17</v>
      </c>
      <c r="H6699">
        <v>1784</v>
      </c>
      <c r="I6699">
        <v>217.95871168641099</v>
      </c>
      <c r="J6699">
        <v>12.5217570652046</v>
      </c>
      <c r="K6699">
        <v>10.0488</v>
      </c>
    </row>
    <row r="6700" spans="1:11">
      <c r="A6700">
        <v>64</v>
      </c>
      <c r="B6700">
        <v>0</v>
      </c>
      <c r="C6700">
        <v>715</v>
      </c>
      <c r="D6700">
        <v>729</v>
      </c>
      <c r="E6700">
        <v>49</v>
      </c>
      <c r="F6700">
        <v>9</v>
      </c>
      <c r="G6700">
        <v>21</v>
      </c>
      <c r="H6700">
        <v>2173</v>
      </c>
      <c r="I6700">
        <v>263.50521816464999</v>
      </c>
      <c r="J6700">
        <v>14.904935424214401</v>
      </c>
      <c r="K6700">
        <v>13.131600000000001</v>
      </c>
    </row>
    <row r="6701" spans="1:11">
      <c r="A6701">
        <v>64</v>
      </c>
      <c r="B6701">
        <v>0</v>
      </c>
      <c r="C6701">
        <v>170</v>
      </c>
      <c r="D6701">
        <v>996</v>
      </c>
      <c r="E6701">
        <v>41</v>
      </c>
      <c r="F6701">
        <v>2</v>
      </c>
      <c r="G6701">
        <v>17</v>
      </c>
      <c r="H6701">
        <v>1723</v>
      </c>
      <c r="I6701">
        <v>213.96027668705199</v>
      </c>
      <c r="J6701">
        <v>12.685310402193601</v>
      </c>
      <c r="K6701">
        <v>11.47</v>
      </c>
    </row>
    <row r="6702" spans="1:11">
      <c r="A6702">
        <v>64</v>
      </c>
      <c r="B6702">
        <v>0</v>
      </c>
      <c r="C6702">
        <v>1059</v>
      </c>
      <c r="D6702">
        <v>820</v>
      </c>
      <c r="E6702">
        <v>38</v>
      </c>
      <c r="F6702">
        <v>1</v>
      </c>
      <c r="G6702">
        <v>15</v>
      </c>
      <c r="H6702">
        <v>1518</v>
      </c>
      <c r="I6702">
        <v>185.693295517097</v>
      </c>
      <c r="J6702">
        <v>10.695213882854301</v>
      </c>
      <c r="K6702">
        <v>9.2547999999999995</v>
      </c>
    </row>
    <row r="6703" spans="1:11">
      <c r="A6703">
        <v>64</v>
      </c>
      <c r="B6703">
        <v>0</v>
      </c>
      <c r="C6703">
        <v>746</v>
      </c>
      <c r="D6703">
        <v>737</v>
      </c>
      <c r="E6703">
        <v>53</v>
      </c>
      <c r="F6703">
        <v>2</v>
      </c>
      <c r="G6703">
        <v>22</v>
      </c>
      <c r="H6703">
        <v>2240</v>
      </c>
      <c r="I6703">
        <v>269.31023003220702</v>
      </c>
      <c r="J6703">
        <v>14.9505852728246</v>
      </c>
      <c r="K6703">
        <v>12.183999999999999</v>
      </c>
    </row>
    <row r="6704" spans="1:11">
      <c r="A6704">
        <v>64</v>
      </c>
      <c r="B6704">
        <v>0</v>
      </c>
      <c r="C6704">
        <v>247</v>
      </c>
      <c r="D6704">
        <v>1230</v>
      </c>
      <c r="E6704">
        <v>39</v>
      </c>
      <c r="F6704">
        <v>1</v>
      </c>
      <c r="G6704">
        <v>13</v>
      </c>
      <c r="H6704">
        <v>1393</v>
      </c>
      <c r="I6704">
        <v>180.91158061329301</v>
      </c>
      <c r="J6704">
        <v>11.5431841361039</v>
      </c>
      <c r="K6704">
        <v>10.724399999999999</v>
      </c>
    </row>
    <row r="6705" spans="1:11">
      <c r="A6705">
        <v>64</v>
      </c>
      <c r="B6705">
        <v>0</v>
      </c>
      <c r="C6705">
        <v>799</v>
      </c>
      <c r="D6705">
        <v>1164</v>
      </c>
      <c r="E6705">
        <v>41</v>
      </c>
      <c r="F6705">
        <v>4</v>
      </c>
      <c r="G6705">
        <v>15</v>
      </c>
      <c r="H6705">
        <v>1552</v>
      </c>
      <c r="I6705">
        <v>198.972359889508</v>
      </c>
      <c r="J6705">
        <v>12.451088305847</v>
      </c>
      <c r="K6705">
        <v>10.846399999999999</v>
      </c>
    </row>
    <row r="6706" spans="1:11">
      <c r="A6706">
        <v>64</v>
      </c>
      <c r="B6706">
        <v>0</v>
      </c>
      <c r="C6706">
        <v>322</v>
      </c>
      <c r="D6706">
        <v>656</v>
      </c>
      <c r="E6706">
        <v>79</v>
      </c>
      <c r="F6706">
        <v>1</v>
      </c>
      <c r="G6706">
        <v>36</v>
      </c>
      <c r="H6706">
        <v>3624</v>
      </c>
      <c r="I6706">
        <v>431.95833132375202</v>
      </c>
      <c r="J6706">
        <v>23.506220453318299</v>
      </c>
      <c r="K6706">
        <v>20.133600000000001</v>
      </c>
    </row>
    <row r="6707" spans="1:11">
      <c r="A6707">
        <v>64</v>
      </c>
      <c r="B6707">
        <v>0</v>
      </c>
      <c r="C6707">
        <v>103</v>
      </c>
      <c r="D6707">
        <v>1226</v>
      </c>
      <c r="E6707">
        <v>36</v>
      </c>
      <c r="F6707">
        <v>3</v>
      </c>
      <c r="G6707">
        <v>13</v>
      </c>
      <c r="H6707">
        <v>1379</v>
      </c>
      <c r="I6707">
        <v>173.617395441816</v>
      </c>
      <c r="J6707">
        <v>10.548265260221701</v>
      </c>
      <c r="K6707">
        <v>9.5299999999999994</v>
      </c>
    </row>
    <row r="6708" spans="1:11">
      <c r="A6708">
        <v>64</v>
      </c>
      <c r="B6708">
        <v>0</v>
      </c>
      <c r="C6708">
        <v>766</v>
      </c>
      <c r="D6708">
        <v>762</v>
      </c>
      <c r="E6708">
        <v>49</v>
      </c>
      <c r="F6708">
        <v>5</v>
      </c>
      <c r="G6708">
        <v>20</v>
      </c>
      <c r="H6708">
        <v>2022</v>
      </c>
      <c r="I6708">
        <v>245.25496936861401</v>
      </c>
      <c r="J6708">
        <v>13.879899135080199</v>
      </c>
      <c r="K6708">
        <v>11.6648</v>
      </c>
    </row>
    <row r="6709" spans="1:11">
      <c r="A6709">
        <v>64</v>
      </c>
      <c r="B6709">
        <v>0</v>
      </c>
      <c r="C6709">
        <v>898</v>
      </c>
      <c r="D6709">
        <v>1474</v>
      </c>
      <c r="E6709">
        <v>0</v>
      </c>
      <c r="F6709">
        <v>100</v>
      </c>
      <c r="G6709">
        <v>0</v>
      </c>
      <c r="H6709">
        <v>0</v>
      </c>
      <c r="I6709">
        <v>0</v>
      </c>
      <c r="J6709">
        <v>0</v>
      </c>
      <c r="K6709">
        <v>0</v>
      </c>
    </row>
    <row r="6710" spans="1:11">
      <c r="A6710">
        <v>64</v>
      </c>
      <c r="B6710">
        <v>0</v>
      </c>
      <c r="C6710">
        <v>467</v>
      </c>
      <c r="D6710">
        <v>1025</v>
      </c>
      <c r="E6710">
        <v>61</v>
      </c>
      <c r="F6710">
        <v>1</v>
      </c>
      <c r="G6710">
        <v>25</v>
      </c>
      <c r="H6710">
        <v>2537</v>
      </c>
      <c r="I6710">
        <v>306.65126772932098</v>
      </c>
      <c r="J6710">
        <v>17.2253621152067</v>
      </c>
      <c r="K6710">
        <v>14.2508</v>
      </c>
    </row>
    <row r="6711" spans="1:11">
      <c r="A6711">
        <v>64</v>
      </c>
      <c r="B6711">
        <v>0</v>
      </c>
      <c r="C6711">
        <v>640</v>
      </c>
      <c r="D6711">
        <v>1460</v>
      </c>
      <c r="E6711">
        <v>1</v>
      </c>
      <c r="F6711">
        <v>6</v>
      </c>
      <c r="G6711">
        <v>0</v>
      </c>
      <c r="H6711">
        <v>6</v>
      </c>
      <c r="I6711">
        <v>2.4494897427831801</v>
      </c>
      <c r="J6711">
        <v>0.23748684174075799</v>
      </c>
      <c r="K6711">
        <v>0.1128</v>
      </c>
    </row>
    <row r="6712" spans="1:11">
      <c r="A6712">
        <v>64</v>
      </c>
      <c r="B6712">
        <v>0</v>
      </c>
      <c r="C6712">
        <v>132</v>
      </c>
      <c r="D6712">
        <v>577</v>
      </c>
      <c r="E6712">
        <v>58</v>
      </c>
      <c r="F6712">
        <v>1</v>
      </c>
      <c r="G6712">
        <v>24</v>
      </c>
      <c r="H6712">
        <v>2482</v>
      </c>
      <c r="I6712">
        <v>296.29714814692397</v>
      </c>
      <c r="J6712">
        <v>16.182941636179699</v>
      </c>
      <c r="K6712">
        <v>13.762</v>
      </c>
    </row>
    <row r="6713" spans="1:11">
      <c r="A6713">
        <v>64</v>
      </c>
      <c r="B6713">
        <v>0</v>
      </c>
      <c r="C6713">
        <v>404</v>
      </c>
      <c r="D6713">
        <v>402</v>
      </c>
      <c r="E6713">
        <v>55</v>
      </c>
      <c r="F6713">
        <v>2</v>
      </c>
      <c r="G6713">
        <v>24</v>
      </c>
      <c r="H6713">
        <v>2451</v>
      </c>
      <c r="I6713">
        <v>289.56346454620302</v>
      </c>
      <c r="J6713">
        <v>15.418492144175399</v>
      </c>
      <c r="K6713">
        <v>13.161799999999999</v>
      </c>
    </row>
    <row r="6714" spans="1:11">
      <c r="A6714">
        <v>64</v>
      </c>
      <c r="B6714">
        <v>0</v>
      </c>
      <c r="C6714">
        <v>1058</v>
      </c>
      <c r="D6714">
        <v>1214</v>
      </c>
      <c r="E6714">
        <v>36</v>
      </c>
      <c r="F6714">
        <v>4</v>
      </c>
      <c r="G6714">
        <v>17</v>
      </c>
      <c r="H6714">
        <v>1780</v>
      </c>
      <c r="I6714">
        <v>209.07893246331599</v>
      </c>
      <c r="J6714">
        <v>10.968135666557</v>
      </c>
      <c r="K6714">
        <v>9.4559999999999995</v>
      </c>
    </row>
    <row r="6715" spans="1:11">
      <c r="A6715">
        <v>64</v>
      </c>
      <c r="B6715">
        <v>0</v>
      </c>
      <c r="C6715">
        <v>443</v>
      </c>
      <c r="D6715">
        <v>206</v>
      </c>
      <c r="E6715">
        <v>37</v>
      </c>
      <c r="F6715">
        <v>3</v>
      </c>
      <c r="G6715">
        <v>16</v>
      </c>
      <c r="H6715">
        <v>1630</v>
      </c>
      <c r="I6715">
        <v>195.94897294959199</v>
      </c>
      <c r="J6715">
        <v>10.875201147565001</v>
      </c>
      <c r="K6715">
        <v>9.6340000000000003</v>
      </c>
    </row>
    <row r="6716" spans="1:11">
      <c r="A6716">
        <v>64</v>
      </c>
      <c r="B6716">
        <v>0</v>
      </c>
      <c r="C6716">
        <v>770</v>
      </c>
      <c r="D6716">
        <v>965</v>
      </c>
      <c r="E6716">
        <v>50</v>
      </c>
      <c r="F6716">
        <v>3</v>
      </c>
      <c r="G6716">
        <v>21</v>
      </c>
      <c r="H6716">
        <v>2107</v>
      </c>
      <c r="I6716">
        <v>254.941169684302</v>
      </c>
      <c r="J6716">
        <v>14.352877760226299</v>
      </c>
      <c r="K6716">
        <v>12.557</v>
      </c>
    </row>
    <row r="6717" spans="1:11">
      <c r="A6717">
        <v>64</v>
      </c>
      <c r="B6717">
        <v>0</v>
      </c>
      <c r="C6717">
        <v>830</v>
      </c>
      <c r="D6717">
        <v>1245</v>
      </c>
      <c r="E6717">
        <v>42</v>
      </c>
      <c r="F6717">
        <v>1</v>
      </c>
      <c r="G6717">
        <v>16</v>
      </c>
      <c r="H6717">
        <v>1665</v>
      </c>
      <c r="I6717">
        <v>206.196508214858</v>
      </c>
      <c r="J6717">
        <v>12.163367132500801</v>
      </c>
      <c r="K6717">
        <v>10.164</v>
      </c>
    </row>
    <row r="6718" spans="1:11">
      <c r="A6718">
        <v>64</v>
      </c>
      <c r="B6718">
        <v>0</v>
      </c>
      <c r="C6718">
        <v>103</v>
      </c>
      <c r="D6718">
        <v>1478</v>
      </c>
      <c r="E6718">
        <v>0</v>
      </c>
      <c r="F6718">
        <v>100</v>
      </c>
      <c r="G6718">
        <v>0</v>
      </c>
      <c r="H6718">
        <v>0</v>
      </c>
      <c r="I6718">
        <v>0</v>
      </c>
      <c r="J6718">
        <v>0</v>
      </c>
      <c r="K6718">
        <v>0</v>
      </c>
    </row>
    <row r="6719" spans="1:11">
      <c r="A6719">
        <v>64</v>
      </c>
      <c r="B6719">
        <v>0</v>
      </c>
      <c r="C6719">
        <v>292</v>
      </c>
      <c r="D6719">
        <v>335</v>
      </c>
      <c r="E6719">
        <v>46</v>
      </c>
      <c r="F6719">
        <v>1</v>
      </c>
      <c r="G6719">
        <v>18</v>
      </c>
      <c r="H6719">
        <v>1883</v>
      </c>
      <c r="I6719">
        <v>227.51483468116999</v>
      </c>
      <c r="J6719">
        <v>12.769537971281499</v>
      </c>
      <c r="K6719">
        <v>11.203200000000001</v>
      </c>
    </row>
    <row r="6720" spans="1:11">
      <c r="A6720">
        <v>64</v>
      </c>
      <c r="B6720">
        <v>0</v>
      </c>
      <c r="C6720">
        <v>506</v>
      </c>
      <c r="D6720">
        <v>927</v>
      </c>
      <c r="E6720">
        <v>63</v>
      </c>
      <c r="F6720">
        <v>6</v>
      </c>
      <c r="G6720">
        <v>27</v>
      </c>
      <c r="H6720">
        <v>2732</v>
      </c>
      <c r="I6720">
        <v>336.99554893202998</v>
      </c>
      <c r="J6720">
        <v>19.730119107597901</v>
      </c>
      <c r="K6720">
        <v>17.613600000000002</v>
      </c>
    </row>
    <row r="6721" spans="1:11">
      <c r="A6721">
        <v>64</v>
      </c>
      <c r="B6721">
        <v>0</v>
      </c>
      <c r="C6721">
        <v>1094</v>
      </c>
      <c r="D6721">
        <v>1274</v>
      </c>
      <c r="E6721">
        <v>2</v>
      </c>
      <c r="F6721">
        <v>3</v>
      </c>
      <c r="G6721">
        <v>0</v>
      </c>
      <c r="H6721">
        <v>6</v>
      </c>
      <c r="I6721">
        <v>3.4641016151377499</v>
      </c>
      <c r="J6721">
        <v>0.34117444218463999</v>
      </c>
      <c r="K6721">
        <v>0.1164</v>
      </c>
    </row>
    <row r="6722" spans="1:11">
      <c r="A6722">
        <v>64</v>
      </c>
      <c r="B6722">
        <v>0</v>
      </c>
      <c r="C6722">
        <v>27</v>
      </c>
      <c r="D6722">
        <v>1370</v>
      </c>
      <c r="E6722">
        <v>0</v>
      </c>
      <c r="F6722">
        <v>100</v>
      </c>
      <c r="G6722">
        <v>0</v>
      </c>
      <c r="H6722">
        <v>0</v>
      </c>
      <c r="I6722">
        <v>0</v>
      </c>
      <c r="J6722">
        <v>0</v>
      </c>
      <c r="K6722">
        <v>0</v>
      </c>
    </row>
    <row r="6723" spans="1:11">
      <c r="A6723">
        <v>64</v>
      </c>
      <c r="B6723">
        <v>0</v>
      </c>
      <c r="C6723">
        <v>802</v>
      </c>
      <c r="D6723">
        <v>518</v>
      </c>
      <c r="E6723">
        <v>49</v>
      </c>
      <c r="F6723">
        <v>1</v>
      </c>
      <c r="G6723">
        <v>21</v>
      </c>
      <c r="H6723">
        <v>2186</v>
      </c>
      <c r="I6723">
        <v>258.32537622154001</v>
      </c>
      <c r="J6723">
        <v>13.764461486015399</v>
      </c>
      <c r="K6723">
        <v>11.8088</v>
      </c>
    </row>
    <row r="6724" spans="1:11">
      <c r="A6724">
        <v>64</v>
      </c>
      <c r="B6724">
        <v>0</v>
      </c>
      <c r="C6724">
        <v>929</v>
      </c>
      <c r="D6724">
        <v>1044</v>
      </c>
      <c r="E6724">
        <v>43</v>
      </c>
      <c r="F6724">
        <v>2</v>
      </c>
      <c r="G6724">
        <v>16</v>
      </c>
      <c r="H6724">
        <v>1659</v>
      </c>
      <c r="I6724">
        <v>205.953878332019</v>
      </c>
      <c r="J6724">
        <v>12.204175514962101</v>
      </c>
      <c r="K6724">
        <v>10.8726</v>
      </c>
    </row>
    <row r="6725" spans="1:11">
      <c r="A6725">
        <v>64</v>
      </c>
      <c r="B6725">
        <v>0</v>
      </c>
      <c r="C6725">
        <v>67</v>
      </c>
      <c r="D6725">
        <v>1011</v>
      </c>
      <c r="E6725">
        <v>39</v>
      </c>
      <c r="F6725">
        <v>1</v>
      </c>
      <c r="G6725">
        <v>15</v>
      </c>
      <c r="H6725">
        <v>1563</v>
      </c>
      <c r="I6725">
        <v>188.25249002337301</v>
      </c>
      <c r="J6725">
        <v>10.492525911333299</v>
      </c>
      <c r="K6725">
        <v>8.6891999999999996</v>
      </c>
    </row>
    <row r="6726" spans="1:11">
      <c r="A6726">
        <v>64</v>
      </c>
      <c r="B6726">
        <v>0</v>
      </c>
      <c r="C6726">
        <v>567</v>
      </c>
      <c r="D6726">
        <v>56</v>
      </c>
      <c r="E6726">
        <v>47</v>
      </c>
      <c r="F6726">
        <v>1</v>
      </c>
      <c r="G6726">
        <v>16</v>
      </c>
      <c r="H6726">
        <v>1658</v>
      </c>
      <c r="I6726">
        <v>214.130801147336</v>
      </c>
      <c r="J6726">
        <v>13.5507785754177</v>
      </c>
      <c r="K6726">
        <v>12.4444</v>
      </c>
    </row>
    <row r="6727" spans="1:11">
      <c r="A6727">
        <v>64</v>
      </c>
      <c r="B6727">
        <v>0</v>
      </c>
      <c r="C6727">
        <v>545</v>
      </c>
      <c r="D6727">
        <v>344</v>
      </c>
      <c r="E6727">
        <v>45</v>
      </c>
      <c r="F6727">
        <v>4</v>
      </c>
      <c r="G6727">
        <v>19</v>
      </c>
      <c r="H6727">
        <v>1919</v>
      </c>
      <c r="I6727">
        <v>232.01508571642501</v>
      </c>
      <c r="J6727">
        <v>13.040471617238399</v>
      </c>
      <c r="K6727">
        <v>11.159599999999999</v>
      </c>
    </row>
    <row r="6728" spans="1:11">
      <c r="A6728">
        <v>64</v>
      </c>
      <c r="B6728">
        <v>0</v>
      </c>
      <c r="C6728">
        <v>482</v>
      </c>
      <c r="D6728">
        <v>764</v>
      </c>
      <c r="E6728">
        <v>73</v>
      </c>
      <c r="F6728">
        <v>2</v>
      </c>
      <c r="G6728">
        <v>33</v>
      </c>
      <c r="H6728">
        <v>3339</v>
      </c>
      <c r="I6728">
        <v>393.26708481641299</v>
      </c>
      <c r="J6728">
        <v>20.777341023336</v>
      </c>
      <c r="K6728">
        <v>17.6724</v>
      </c>
    </row>
    <row r="6729" spans="1:11">
      <c r="A6729">
        <v>64</v>
      </c>
      <c r="B6729">
        <v>0</v>
      </c>
      <c r="C6729">
        <v>815</v>
      </c>
      <c r="D6729">
        <v>392</v>
      </c>
      <c r="E6729">
        <v>41</v>
      </c>
      <c r="F6729">
        <v>2</v>
      </c>
      <c r="G6729">
        <v>15</v>
      </c>
      <c r="H6729">
        <v>1568</v>
      </c>
      <c r="I6729">
        <v>197.64614845728701</v>
      </c>
      <c r="J6729">
        <v>12.0323563777009</v>
      </c>
      <c r="K6729">
        <v>11.0816</v>
      </c>
    </row>
    <row r="6730" spans="1:11">
      <c r="A6730">
        <v>64</v>
      </c>
      <c r="B6730">
        <v>0</v>
      </c>
      <c r="C6730">
        <v>828</v>
      </c>
      <c r="D6730">
        <v>307</v>
      </c>
      <c r="E6730">
        <v>40</v>
      </c>
      <c r="F6730">
        <v>2</v>
      </c>
      <c r="G6730">
        <v>14</v>
      </c>
      <c r="H6730">
        <v>1453</v>
      </c>
      <c r="I6730">
        <v>182.71562604221899</v>
      </c>
      <c r="J6730">
        <v>11.0783166591319</v>
      </c>
      <c r="K6730">
        <v>9.4076000000000004</v>
      </c>
    </row>
    <row r="6731" spans="1:11">
      <c r="A6731">
        <v>64</v>
      </c>
      <c r="B6731">
        <v>0</v>
      </c>
      <c r="C6731">
        <v>283</v>
      </c>
      <c r="D6731">
        <v>135</v>
      </c>
      <c r="E6731">
        <v>43</v>
      </c>
      <c r="F6731">
        <v>2</v>
      </c>
      <c r="G6731">
        <v>17</v>
      </c>
      <c r="H6731">
        <v>1711</v>
      </c>
      <c r="I6731">
        <v>215.900440018079</v>
      </c>
      <c r="J6731">
        <v>13.1673042039743</v>
      </c>
      <c r="K6731">
        <v>11.440799999999999</v>
      </c>
    </row>
    <row r="6732" spans="1:11">
      <c r="A6732">
        <v>64</v>
      </c>
      <c r="B6732">
        <v>0</v>
      </c>
      <c r="C6732">
        <v>504</v>
      </c>
      <c r="D6732">
        <v>1183</v>
      </c>
      <c r="E6732">
        <v>53</v>
      </c>
      <c r="F6732">
        <v>1</v>
      </c>
      <c r="G6732">
        <v>22</v>
      </c>
      <c r="H6732">
        <v>2273</v>
      </c>
      <c r="I6732">
        <v>274.122235508176</v>
      </c>
      <c r="J6732">
        <v>15.322437795599001</v>
      </c>
      <c r="K6732">
        <v>13.2684</v>
      </c>
    </row>
    <row r="6733" spans="1:11">
      <c r="A6733">
        <v>64</v>
      </c>
      <c r="B6733">
        <v>0</v>
      </c>
      <c r="C6733">
        <v>517</v>
      </c>
      <c r="D6733">
        <v>328</v>
      </c>
      <c r="E6733">
        <v>50</v>
      </c>
      <c r="F6733">
        <v>1</v>
      </c>
      <c r="G6733">
        <v>20</v>
      </c>
      <c r="H6733">
        <v>2095</v>
      </c>
      <c r="I6733">
        <v>250.59329599971301</v>
      </c>
      <c r="J6733">
        <v>13.750181816979699</v>
      </c>
      <c r="K6733">
        <v>11.746</v>
      </c>
    </row>
    <row r="6734" spans="1:11">
      <c r="A6734">
        <v>64</v>
      </c>
      <c r="B6734">
        <v>0</v>
      </c>
      <c r="C6734">
        <v>669</v>
      </c>
      <c r="D6734">
        <v>774</v>
      </c>
      <c r="E6734">
        <v>50</v>
      </c>
      <c r="F6734">
        <v>1</v>
      </c>
      <c r="G6734">
        <v>22</v>
      </c>
      <c r="H6734">
        <v>2214</v>
      </c>
      <c r="I6734">
        <v>263.480549566756</v>
      </c>
      <c r="J6734">
        <v>14.284271069956599</v>
      </c>
      <c r="K6734">
        <v>12.5656</v>
      </c>
    </row>
    <row r="6735" spans="1:11">
      <c r="A6735">
        <v>64</v>
      </c>
      <c r="B6735">
        <v>0</v>
      </c>
      <c r="C6735">
        <v>198</v>
      </c>
      <c r="D6735">
        <v>1453</v>
      </c>
      <c r="E6735">
        <v>1</v>
      </c>
      <c r="F6735">
        <v>2</v>
      </c>
      <c r="G6735">
        <v>0</v>
      </c>
      <c r="H6735">
        <v>2</v>
      </c>
      <c r="I6735">
        <v>1.4142135623731</v>
      </c>
      <c r="J6735">
        <v>0.14000000000000001</v>
      </c>
      <c r="K6735">
        <v>3.9199999999999999E-2</v>
      </c>
    </row>
    <row r="6736" spans="1:11">
      <c r="A6736">
        <v>64</v>
      </c>
      <c r="B6736">
        <v>0</v>
      </c>
      <c r="C6736">
        <v>146</v>
      </c>
      <c r="D6736">
        <v>51</v>
      </c>
      <c r="E6736">
        <v>0</v>
      </c>
      <c r="F6736">
        <v>100</v>
      </c>
      <c r="G6736">
        <v>0</v>
      </c>
      <c r="H6736">
        <v>0</v>
      </c>
      <c r="I6736">
        <v>0</v>
      </c>
      <c r="J6736">
        <v>0</v>
      </c>
      <c r="K6736">
        <v>0</v>
      </c>
    </row>
    <row r="6737" spans="1:11">
      <c r="A6737">
        <v>64</v>
      </c>
      <c r="B6737">
        <v>0</v>
      </c>
      <c r="C6737">
        <v>365</v>
      </c>
      <c r="D6737">
        <v>444</v>
      </c>
      <c r="E6737">
        <v>61</v>
      </c>
      <c r="F6737">
        <v>2</v>
      </c>
      <c r="G6737">
        <v>25</v>
      </c>
      <c r="H6737">
        <v>2566</v>
      </c>
      <c r="I6737">
        <v>309.82898508693501</v>
      </c>
      <c r="J6737">
        <v>17.363882054425499</v>
      </c>
      <c r="K6737">
        <v>15.1532</v>
      </c>
    </row>
    <row r="6738" spans="1:11">
      <c r="A6738">
        <v>64</v>
      </c>
      <c r="B6738">
        <v>0</v>
      </c>
      <c r="C6738">
        <v>39</v>
      </c>
      <c r="D6738">
        <v>1100</v>
      </c>
      <c r="E6738">
        <v>37</v>
      </c>
      <c r="F6738">
        <v>1</v>
      </c>
      <c r="G6738">
        <v>14</v>
      </c>
      <c r="H6738">
        <v>1420</v>
      </c>
      <c r="I6738">
        <v>178.60571099491801</v>
      </c>
      <c r="J6738">
        <v>10.833282051160699</v>
      </c>
      <c r="K6738">
        <v>9.5760000000000005</v>
      </c>
    </row>
    <row r="6739" spans="1:11">
      <c r="A6739">
        <v>64</v>
      </c>
      <c r="B6739">
        <v>0</v>
      </c>
      <c r="C6739">
        <v>617</v>
      </c>
      <c r="D6739">
        <v>1367</v>
      </c>
      <c r="E6739">
        <v>41</v>
      </c>
      <c r="F6739">
        <v>1</v>
      </c>
      <c r="G6739">
        <v>16</v>
      </c>
      <c r="H6739">
        <v>1602</v>
      </c>
      <c r="I6739">
        <v>199.32887397464501</v>
      </c>
      <c r="J6739">
        <v>11.8608431403505</v>
      </c>
      <c r="K6739">
        <v>10.7</v>
      </c>
    </row>
    <row r="6740" spans="1:11">
      <c r="A6740">
        <v>64</v>
      </c>
      <c r="B6740">
        <v>0</v>
      </c>
      <c r="C6740">
        <v>860</v>
      </c>
      <c r="D6740">
        <v>828</v>
      </c>
      <c r="E6740">
        <v>50</v>
      </c>
      <c r="F6740">
        <v>2</v>
      </c>
      <c r="G6740">
        <v>19</v>
      </c>
      <c r="H6740">
        <v>1921</v>
      </c>
      <c r="I6740">
        <v>247.54595532951001</v>
      </c>
      <c r="J6740">
        <v>15.6130041952214</v>
      </c>
      <c r="K6740">
        <v>12.9238</v>
      </c>
    </row>
    <row r="6741" spans="1:11">
      <c r="A6741">
        <v>64</v>
      </c>
      <c r="B6741">
        <v>0</v>
      </c>
      <c r="C6741">
        <v>249</v>
      </c>
      <c r="D6741">
        <v>541</v>
      </c>
      <c r="E6741">
        <v>64</v>
      </c>
      <c r="F6741">
        <v>5</v>
      </c>
      <c r="G6741">
        <v>28</v>
      </c>
      <c r="H6741">
        <v>2847</v>
      </c>
      <c r="I6741">
        <v>345.214426118029</v>
      </c>
      <c r="J6741">
        <v>19.524064638286799</v>
      </c>
      <c r="K6741">
        <v>16.840599999999998</v>
      </c>
    </row>
    <row r="6742" spans="1:11">
      <c r="A6742">
        <v>64</v>
      </c>
      <c r="B6742">
        <v>0</v>
      </c>
      <c r="C6742">
        <v>1009</v>
      </c>
      <c r="D6742">
        <v>97</v>
      </c>
      <c r="E6742">
        <v>1</v>
      </c>
      <c r="F6742">
        <v>8</v>
      </c>
      <c r="G6742">
        <v>0</v>
      </c>
      <c r="H6742">
        <v>8</v>
      </c>
      <c r="I6742">
        <v>2.8284271247461898</v>
      </c>
      <c r="J6742">
        <v>0.271293199325011</v>
      </c>
      <c r="K6742">
        <v>0.1472</v>
      </c>
    </row>
    <row r="6743" spans="1:11">
      <c r="A6743">
        <v>64</v>
      </c>
      <c r="B6743">
        <v>0</v>
      </c>
      <c r="C6743">
        <v>1014</v>
      </c>
      <c r="D6743">
        <v>967</v>
      </c>
      <c r="E6743">
        <v>40</v>
      </c>
      <c r="F6743">
        <v>1</v>
      </c>
      <c r="G6743">
        <v>17</v>
      </c>
      <c r="H6743">
        <v>1729</v>
      </c>
      <c r="I6743">
        <v>206.97101246309799</v>
      </c>
      <c r="J6743">
        <v>11.3765504437857</v>
      </c>
      <c r="K6743">
        <v>10.016400000000001</v>
      </c>
    </row>
    <row r="6744" spans="1:11">
      <c r="A6744">
        <v>65</v>
      </c>
      <c r="B6744">
        <v>0</v>
      </c>
      <c r="C6744">
        <v>102</v>
      </c>
      <c r="D6744">
        <v>282</v>
      </c>
      <c r="E6744">
        <v>60</v>
      </c>
      <c r="F6744">
        <v>8</v>
      </c>
      <c r="G6744">
        <v>26</v>
      </c>
      <c r="H6744">
        <v>2634</v>
      </c>
      <c r="I6744">
        <v>321.93166976860198</v>
      </c>
      <c r="J6744">
        <v>18.509575900057801</v>
      </c>
      <c r="K6744">
        <v>16.02</v>
      </c>
    </row>
    <row r="6745" spans="1:11">
      <c r="A6745">
        <v>65</v>
      </c>
      <c r="B6745">
        <v>0</v>
      </c>
      <c r="C6745">
        <v>117</v>
      </c>
      <c r="D6745">
        <v>713</v>
      </c>
      <c r="E6745">
        <v>51</v>
      </c>
      <c r="F6745">
        <v>7</v>
      </c>
      <c r="G6745">
        <v>24</v>
      </c>
      <c r="H6745">
        <v>2460</v>
      </c>
      <c r="I6745">
        <v>289.209266794825</v>
      </c>
      <c r="J6745">
        <v>15.2072351201657</v>
      </c>
      <c r="K6745">
        <v>13.04</v>
      </c>
    </row>
    <row r="6746" spans="1:11">
      <c r="A6746">
        <v>65</v>
      </c>
      <c r="B6746">
        <v>0</v>
      </c>
      <c r="C6746">
        <v>966</v>
      </c>
      <c r="D6746">
        <v>937</v>
      </c>
      <c r="E6746">
        <v>26</v>
      </c>
      <c r="F6746">
        <v>1</v>
      </c>
      <c r="G6746">
        <v>9</v>
      </c>
      <c r="H6746">
        <v>992</v>
      </c>
      <c r="I6746">
        <v>123.773987574126</v>
      </c>
      <c r="J6746">
        <v>7.4022699221252397</v>
      </c>
      <c r="K6746">
        <v>6.2695999999999996</v>
      </c>
    </row>
    <row r="6747" spans="1:11">
      <c r="A6747">
        <v>65</v>
      </c>
      <c r="B6747">
        <v>0</v>
      </c>
      <c r="C6747">
        <v>130</v>
      </c>
      <c r="D6747">
        <v>834</v>
      </c>
      <c r="E6747">
        <v>52</v>
      </c>
      <c r="F6747">
        <v>2</v>
      </c>
      <c r="G6747">
        <v>23</v>
      </c>
      <c r="H6747">
        <v>2314</v>
      </c>
      <c r="I6747">
        <v>278</v>
      </c>
      <c r="J6747">
        <v>15.407154182392</v>
      </c>
      <c r="K6747">
        <v>13.407999999999999</v>
      </c>
    </row>
    <row r="6748" spans="1:11">
      <c r="A6748">
        <v>65</v>
      </c>
      <c r="B6748">
        <v>0</v>
      </c>
      <c r="C6748">
        <v>379</v>
      </c>
      <c r="D6748">
        <v>1441</v>
      </c>
      <c r="E6748">
        <v>18</v>
      </c>
      <c r="F6748">
        <v>1</v>
      </c>
      <c r="G6748">
        <v>7</v>
      </c>
      <c r="H6748">
        <v>768</v>
      </c>
      <c r="I6748">
        <v>98.488578017961004</v>
      </c>
      <c r="J6748">
        <v>6.1658413862180996</v>
      </c>
      <c r="K6748">
        <v>5.4383999999999997</v>
      </c>
    </row>
    <row r="6749" spans="1:11">
      <c r="A6749">
        <v>65</v>
      </c>
      <c r="B6749">
        <v>0</v>
      </c>
      <c r="C6749">
        <v>1093</v>
      </c>
      <c r="D6749">
        <v>1204</v>
      </c>
      <c r="E6749">
        <v>1</v>
      </c>
      <c r="F6749">
        <v>1</v>
      </c>
      <c r="G6749">
        <v>0</v>
      </c>
      <c r="H6749">
        <v>1</v>
      </c>
      <c r="I6749">
        <v>1</v>
      </c>
      <c r="J6749">
        <v>9.9498743710662002E-2</v>
      </c>
      <c r="K6749">
        <v>1.9800000000000002E-2</v>
      </c>
    </row>
    <row r="6750" spans="1:11">
      <c r="A6750">
        <v>65</v>
      </c>
      <c r="B6750">
        <v>0</v>
      </c>
      <c r="C6750">
        <v>456</v>
      </c>
      <c r="D6750">
        <v>1053</v>
      </c>
      <c r="E6750">
        <v>29</v>
      </c>
      <c r="F6750">
        <v>6</v>
      </c>
      <c r="G6750">
        <v>11</v>
      </c>
      <c r="H6750">
        <v>1125</v>
      </c>
      <c r="I6750">
        <v>143.363175188052</v>
      </c>
      <c r="J6750">
        <v>8.8863659614040191</v>
      </c>
      <c r="K6750">
        <v>7.9349999999999996</v>
      </c>
    </row>
    <row r="6751" spans="1:11">
      <c r="A6751">
        <v>65</v>
      </c>
      <c r="B6751">
        <v>0</v>
      </c>
      <c r="C6751">
        <v>1003</v>
      </c>
      <c r="D6751">
        <v>805</v>
      </c>
      <c r="E6751">
        <v>34</v>
      </c>
      <c r="F6751">
        <v>1</v>
      </c>
      <c r="G6751">
        <v>13</v>
      </c>
      <c r="H6751">
        <v>1305</v>
      </c>
      <c r="I6751">
        <v>161.48993776703199</v>
      </c>
      <c r="J6751">
        <v>9.5124917871186607</v>
      </c>
      <c r="K6751">
        <v>8.2059999999999995</v>
      </c>
    </row>
    <row r="6752" spans="1:11">
      <c r="A6752">
        <v>65</v>
      </c>
      <c r="B6752">
        <v>0</v>
      </c>
      <c r="C6752">
        <v>493</v>
      </c>
      <c r="D6752">
        <v>1454</v>
      </c>
      <c r="E6752">
        <v>15</v>
      </c>
      <c r="F6752">
        <v>2</v>
      </c>
      <c r="G6752">
        <v>6</v>
      </c>
      <c r="H6752">
        <v>659</v>
      </c>
      <c r="I6752">
        <v>82.431789984204499</v>
      </c>
      <c r="J6752">
        <v>4.9519592082326396</v>
      </c>
      <c r="K6752">
        <v>4.3228</v>
      </c>
    </row>
    <row r="6753" spans="1:11">
      <c r="A6753">
        <v>65</v>
      </c>
      <c r="B6753">
        <v>0</v>
      </c>
      <c r="C6753">
        <v>842</v>
      </c>
      <c r="D6753">
        <v>768</v>
      </c>
      <c r="E6753">
        <v>37</v>
      </c>
      <c r="F6753">
        <v>6</v>
      </c>
      <c r="G6753">
        <v>15</v>
      </c>
      <c r="H6753">
        <v>1538</v>
      </c>
      <c r="I6753">
        <v>187.95212156291299</v>
      </c>
      <c r="J6753">
        <v>10.8034994330541</v>
      </c>
      <c r="K6753">
        <v>9.1896000000000004</v>
      </c>
    </row>
    <row r="6754" spans="1:11">
      <c r="A6754">
        <v>65</v>
      </c>
      <c r="B6754">
        <v>0</v>
      </c>
      <c r="C6754">
        <v>381</v>
      </c>
      <c r="D6754">
        <v>1377</v>
      </c>
      <c r="E6754">
        <v>21</v>
      </c>
      <c r="F6754">
        <v>1</v>
      </c>
      <c r="G6754">
        <v>8</v>
      </c>
      <c r="H6754">
        <v>808</v>
      </c>
      <c r="I6754">
        <v>98.183501669068605</v>
      </c>
      <c r="J6754">
        <v>5.5779566151055704</v>
      </c>
      <c r="K6754">
        <v>4.7168000000000001</v>
      </c>
    </row>
    <row r="6755" spans="1:11">
      <c r="A6755">
        <v>65</v>
      </c>
      <c r="B6755">
        <v>0</v>
      </c>
      <c r="C6755">
        <v>1055</v>
      </c>
      <c r="D6755">
        <v>1394</v>
      </c>
      <c r="E6755">
        <v>1</v>
      </c>
      <c r="F6755">
        <v>2</v>
      </c>
      <c r="G6755">
        <v>0</v>
      </c>
      <c r="H6755">
        <v>2</v>
      </c>
      <c r="I6755">
        <v>1.4142135623731</v>
      </c>
      <c r="J6755">
        <v>0.14000000000000001</v>
      </c>
      <c r="K6755">
        <v>3.9199999999999999E-2</v>
      </c>
    </row>
    <row r="6756" spans="1:11">
      <c r="A6756">
        <v>65</v>
      </c>
      <c r="B6756">
        <v>0</v>
      </c>
      <c r="C6756">
        <v>690</v>
      </c>
      <c r="D6756">
        <v>462</v>
      </c>
      <c r="E6756">
        <v>65</v>
      </c>
      <c r="F6756">
        <v>1</v>
      </c>
      <c r="G6756">
        <v>27</v>
      </c>
      <c r="H6756">
        <v>2703</v>
      </c>
      <c r="I6756">
        <v>334.97910382589498</v>
      </c>
      <c r="J6756">
        <v>19.786083493203002</v>
      </c>
      <c r="K6756">
        <v>17.5578</v>
      </c>
    </row>
    <row r="6757" spans="1:11">
      <c r="A6757">
        <v>65</v>
      </c>
      <c r="B6757">
        <v>0</v>
      </c>
      <c r="C6757">
        <v>409</v>
      </c>
      <c r="D6757">
        <v>590</v>
      </c>
      <c r="E6757">
        <v>71</v>
      </c>
      <c r="F6757">
        <v>1</v>
      </c>
      <c r="G6757">
        <v>33</v>
      </c>
      <c r="H6757">
        <v>3385</v>
      </c>
      <c r="I6757">
        <v>398.85210291535401</v>
      </c>
      <c r="J6757">
        <v>21.095200876028699</v>
      </c>
      <c r="K6757">
        <v>18.266999999999999</v>
      </c>
    </row>
    <row r="6758" spans="1:11">
      <c r="A6758">
        <v>65</v>
      </c>
      <c r="B6758">
        <v>0</v>
      </c>
      <c r="C6758">
        <v>6</v>
      </c>
      <c r="D6758">
        <v>439</v>
      </c>
      <c r="E6758">
        <v>56</v>
      </c>
      <c r="F6758">
        <v>2</v>
      </c>
      <c r="G6758">
        <v>24</v>
      </c>
      <c r="H6758">
        <v>2478</v>
      </c>
      <c r="I6758">
        <v>300.27986945514698</v>
      </c>
      <c r="J6758">
        <v>16.959705186116899</v>
      </c>
      <c r="K6758">
        <v>15.168799999999999</v>
      </c>
    </row>
    <row r="6759" spans="1:11">
      <c r="A6759">
        <v>65</v>
      </c>
      <c r="B6759">
        <v>0</v>
      </c>
      <c r="C6759">
        <v>1051</v>
      </c>
      <c r="D6759">
        <v>46</v>
      </c>
      <c r="E6759">
        <v>1</v>
      </c>
      <c r="F6759">
        <v>5</v>
      </c>
      <c r="G6759">
        <v>0</v>
      </c>
      <c r="H6759">
        <v>5</v>
      </c>
      <c r="I6759">
        <v>2.2360679774997898</v>
      </c>
      <c r="J6759">
        <v>0.217944947177034</v>
      </c>
      <c r="K6759">
        <v>9.5000000000000001E-2</v>
      </c>
    </row>
    <row r="6760" spans="1:11">
      <c r="A6760">
        <v>65</v>
      </c>
      <c r="B6760">
        <v>0</v>
      </c>
      <c r="C6760">
        <v>202</v>
      </c>
      <c r="D6760">
        <v>1177</v>
      </c>
      <c r="E6760">
        <v>29</v>
      </c>
      <c r="F6760">
        <v>1</v>
      </c>
      <c r="G6760">
        <v>11</v>
      </c>
      <c r="H6760">
        <v>1186</v>
      </c>
      <c r="I6760">
        <v>144.63056385149</v>
      </c>
      <c r="J6760">
        <v>8.2777049959514706</v>
      </c>
      <c r="K6760">
        <v>7.4375999999999998</v>
      </c>
    </row>
    <row r="6761" spans="1:11">
      <c r="A6761">
        <v>65</v>
      </c>
      <c r="B6761">
        <v>0</v>
      </c>
      <c r="C6761">
        <v>832</v>
      </c>
      <c r="D6761">
        <v>17</v>
      </c>
      <c r="E6761">
        <v>4</v>
      </c>
      <c r="F6761">
        <v>9</v>
      </c>
      <c r="G6761">
        <v>0</v>
      </c>
      <c r="H6761">
        <v>36</v>
      </c>
      <c r="I6761">
        <v>12</v>
      </c>
      <c r="J6761">
        <v>1.1447270417003299</v>
      </c>
      <c r="K6761">
        <v>0.6552</v>
      </c>
    </row>
    <row r="6762" spans="1:11">
      <c r="A6762">
        <v>65</v>
      </c>
      <c r="B6762">
        <v>0</v>
      </c>
      <c r="C6762">
        <v>763</v>
      </c>
      <c r="D6762">
        <v>603</v>
      </c>
      <c r="E6762">
        <v>50</v>
      </c>
      <c r="F6762">
        <v>1</v>
      </c>
      <c r="G6762">
        <v>21</v>
      </c>
      <c r="H6762">
        <v>2190</v>
      </c>
      <c r="I6762">
        <v>261.35033958271401</v>
      </c>
      <c r="J6762">
        <v>14.2628889079317</v>
      </c>
      <c r="K6762">
        <v>12.263999999999999</v>
      </c>
    </row>
    <row r="6763" spans="1:11">
      <c r="A6763">
        <v>65</v>
      </c>
      <c r="B6763">
        <v>0</v>
      </c>
      <c r="C6763">
        <v>341</v>
      </c>
      <c r="D6763">
        <v>684</v>
      </c>
      <c r="E6763">
        <v>66</v>
      </c>
      <c r="F6763">
        <v>1</v>
      </c>
      <c r="G6763">
        <v>28</v>
      </c>
      <c r="H6763">
        <v>2806</v>
      </c>
      <c r="I6763">
        <v>338.27207984106502</v>
      </c>
      <c r="J6763">
        <v>18.892231207562499</v>
      </c>
      <c r="K6763">
        <v>16.8096</v>
      </c>
    </row>
    <row r="6764" spans="1:11">
      <c r="A6764">
        <v>65</v>
      </c>
      <c r="B6764">
        <v>0</v>
      </c>
      <c r="C6764">
        <v>473</v>
      </c>
      <c r="D6764">
        <v>1468</v>
      </c>
      <c r="E6764">
        <v>0</v>
      </c>
      <c r="F6764">
        <v>100</v>
      </c>
      <c r="G6764">
        <v>0</v>
      </c>
      <c r="H6764">
        <v>0</v>
      </c>
      <c r="I6764">
        <v>0</v>
      </c>
      <c r="J6764">
        <v>0</v>
      </c>
      <c r="K6764">
        <v>0</v>
      </c>
    </row>
    <row r="6765" spans="1:11">
      <c r="A6765">
        <v>65</v>
      </c>
      <c r="B6765">
        <v>0</v>
      </c>
      <c r="C6765">
        <v>1014</v>
      </c>
      <c r="D6765">
        <v>890</v>
      </c>
      <c r="E6765">
        <v>39</v>
      </c>
      <c r="F6765">
        <v>1</v>
      </c>
      <c r="G6765">
        <v>16</v>
      </c>
      <c r="H6765">
        <v>1636</v>
      </c>
      <c r="I6765">
        <v>196.70282153543201</v>
      </c>
      <c r="J6765">
        <v>10.9210988458122</v>
      </c>
      <c r="K6765">
        <v>9.2696000000000005</v>
      </c>
    </row>
    <row r="6766" spans="1:11">
      <c r="A6766">
        <v>65</v>
      </c>
      <c r="B6766">
        <v>0</v>
      </c>
      <c r="C6766">
        <v>436</v>
      </c>
      <c r="D6766">
        <v>257</v>
      </c>
      <c r="E6766">
        <v>78</v>
      </c>
      <c r="F6766">
        <v>1</v>
      </c>
      <c r="G6766">
        <v>31</v>
      </c>
      <c r="H6766">
        <v>3185</v>
      </c>
      <c r="I6766">
        <v>396.05176429350701</v>
      </c>
      <c r="J6766">
        <v>23.5403377206021</v>
      </c>
      <c r="K6766">
        <v>21.335000000000001</v>
      </c>
    </row>
    <row r="6767" spans="1:11">
      <c r="A6767">
        <v>65</v>
      </c>
      <c r="B6767">
        <v>0</v>
      </c>
      <c r="C6767">
        <v>635</v>
      </c>
      <c r="D6767">
        <v>465</v>
      </c>
      <c r="E6767">
        <v>61</v>
      </c>
      <c r="F6767">
        <v>7</v>
      </c>
      <c r="G6767">
        <v>26</v>
      </c>
      <c r="H6767">
        <v>2621</v>
      </c>
      <c r="I6767">
        <v>325.59023326875098</v>
      </c>
      <c r="J6767">
        <v>19.316467068281401</v>
      </c>
      <c r="K6767">
        <v>16.101400000000002</v>
      </c>
    </row>
    <row r="6768" spans="1:11">
      <c r="A6768">
        <v>65</v>
      </c>
      <c r="B6768">
        <v>0</v>
      </c>
      <c r="C6768">
        <v>1018</v>
      </c>
      <c r="D6768">
        <v>403</v>
      </c>
      <c r="E6768">
        <v>47</v>
      </c>
      <c r="F6768">
        <v>1</v>
      </c>
      <c r="G6768">
        <v>18</v>
      </c>
      <c r="H6768">
        <v>1861</v>
      </c>
      <c r="I6768">
        <v>228.15564862610799</v>
      </c>
      <c r="J6768">
        <v>13.1991628522418</v>
      </c>
      <c r="K6768">
        <v>11.761200000000001</v>
      </c>
    </row>
    <row r="6769" spans="1:11">
      <c r="A6769">
        <v>65</v>
      </c>
      <c r="B6769">
        <v>0</v>
      </c>
      <c r="C6769">
        <v>794</v>
      </c>
      <c r="D6769">
        <v>1150</v>
      </c>
      <c r="E6769">
        <v>22</v>
      </c>
      <c r="F6769">
        <v>2</v>
      </c>
      <c r="G6769">
        <v>8</v>
      </c>
      <c r="H6769">
        <v>873</v>
      </c>
      <c r="I6769">
        <v>111.24297730643499</v>
      </c>
      <c r="J6769">
        <v>6.8947153675840704</v>
      </c>
      <c r="K6769">
        <v>6.1715999999999998</v>
      </c>
    </row>
    <row r="6770" spans="1:11">
      <c r="A6770">
        <v>65</v>
      </c>
      <c r="B6770">
        <v>0</v>
      </c>
      <c r="C6770">
        <v>630</v>
      </c>
      <c r="D6770">
        <v>1056</v>
      </c>
      <c r="E6770">
        <v>27</v>
      </c>
      <c r="F6770">
        <v>1</v>
      </c>
      <c r="G6770">
        <v>10</v>
      </c>
      <c r="H6770">
        <v>1076</v>
      </c>
      <c r="I6770">
        <v>132.20438721918401</v>
      </c>
      <c r="J6770">
        <v>7.6813019729730696</v>
      </c>
      <c r="K6770">
        <v>6.9256000000000002</v>
      </c>
    </row>
    <row r="6771" spans="1:11">
      <c r="A6771">
        <v>65</v>
      </c>
      <c r="B6771">
        <v>0</v>
      </c>
      <c r="C6771">
        <v>953</v>
      </c>
      <c r="D6771">
        <v>1173</v>
      </c>
      <c r="E6771">
        <v>19</v>
      </c>
      <c r="F6771">
        <v>1</v>
      </c>
      <c r="G6771">
        <v>7</v>
      </c>
      <c r="H6771">
        <v>718</v>
      </c>
      <c r="I6771">
        <v>88.4759854423787</v>
      </c>
      <c r="J6771">
        <v>5.16987427313276</v>
      </c>
      <c r="K6771">
        <v>4.3764000000000003</v>
      </c>
    </row>
    <row r="6772" spans="1:11">
      <c r="A6772">
        <v>65</v>
      </c>
      <c r="B6772">
        <v>0</v>
      </c>
      <c r="C6772">
        <v>369</v>
      </c>
      <c r="D6772">
        <v>82</v>
      </c>
      <c r="E6772">
        <v>62</v>
      </c>
      <c r="F6772">
        <v>5</v>
      </c>
      <c r="G6772">
        <v>24</v>
      </c>
      <c r="H6772">
        <v>2475</v>
      </c>
      <c r="I6772">
        <v>306.84686734591202</v>
      </c>
      <c r="J6772">
        <v>18.138012570290101</v>
      </c>
      <c r="K6772">
        <v>16.100000000000001</v>
      </c>
    </row>
    <row r="6773" spans="1:11">
      <c r="A6773">
        <v>65</v>
      </c>
      <c r="B6773">
        <v>0</v>
      </c>
      <c r="C6773">
        <v>1048</v>
      </c>
      <c r="D6773">
        <v>79</v>
      </c>
      <c r="E6773">
        <v>1</v>
      </c>
      <c r="F6773">
        <v>19</v>
      </c>
      <c r="G6773">
        <v>0</v>
      </c>
      <c r="H6773">
        <v>19</v>
      </c>
      <c r="I6773">
        <v>4.3588989435406704</v>
      </c>
      <c r="J6773">
        <v>0.39230090491866099</v>
      </c>
      <c r="K6773">
        <v>0.30780000000000002</v>
      </c>
    </row>
    <row r="6774" spans="1:11">
      <c r="A6774">
        <v>65</v>
      </c>
      <c r="B6774">
        <v>0</v>
      </c>
      <c r="C6774">
        <v>540</v>
      </c>
      <c r="D6774">
        <v>1296</v>
      </c>
      <c r="E6774">
        <v>22</v>
      </c>
      <c r="F6774">
        <v>2</v>
      </c>
      <c r="G6774">
        <v>8</v>
      </c>
      <c r="H6774">
        <v>812</v>
      </c>
      <c r="I6774">
        <v>103.41179816636</v>
      </c>
      <c r="J6774">
        <v>6.4035615090354199</v>
      </c>
      <c r="K6774">
        <v>5.7544000000000004</v>
      </c>
    </row>
    <row r="6775" spans="1:11">
      <c r="A6775">
        <v>65</v>
      </c>
      <c r="B6775">
        <v>0</v>
      </c>
      <c r="C6775">
        <v>1122</v>
      </c>
      <c r="D6775">
        <v>21</v>
      </c>
      <c r="E6775">
        <v>1</v>
      </c>
      <c r="F6775">
        <v>6</v>
      </c>
      <c r="G6775">
        <v>0</v>
      </c>
      <c r="H6775">
        <v>6</v>
      </c>
      <c r="I6775">
        <v>2.4494897427831801</v>
      </c>
      <c r="J6775">
        <v>0.23748684174075799</v>
      </c>
      <c r="K6775">
        <v>0.1128</v>
      </c>
    </row>
    <row r="6776" spans="1:11">
      <c r="A6776">
        <v>65</v>
      </c>
      <c r="B6776">
        <v>0</v>
      </c>
      <c r="C6776">
        <v>1022</v>
      </c>
      <c r="D6776">
        <v>40</v>
      </c>
      <c r="E6776">
        <v>2</v>
      </c>
      <c r="F6776">
        <v>11</v>
      </c>
      <c r="G6776">
        <v>0</v>
      </c>
      <c r="H6776">
        <v>22</v>
      </c>
      <c r="I6776">
        <v>6.6332495807107996</v>
      </c>
      <c r="J6776">
        <v>0.62577951388648101</v>
      </c>
      <c r="K6776">
        <v>0.3916</v>
      </c>
    </row>
    <row r="6777" spans="1:11">
      <c r="A6777">
        <v>65</v>
      </c>
      <c r="B6777">
        <v>0</v>
      </c>
      <c r="C6777">
        <v>1051</v>
      </c>
      <c r="D6777">
        <v>1404</v>
      </c>
      <c r="E6777">
        <v>0</v>
      </c>
      <c r="F6777">
        <v>100</v>
      </c>
      <c r="G6777">
        <v>0</v>
      </c>
      <c r="H6777">
        <v>0</v>
      </c>
      <c r="I6777">
        <v>0</v>
      </c>
      <c r="J6777">
        <v>0</v>
      </c>
      <c r="K6777">
        <v>0</v>
      </c>
    </row>
    <row r="6778" spans="1:11">
      <c r="A6778">
        <v>65</v>
      </c>
      <c r="B6778">
        <v>0</v>
      </c>
      <c r="C6778">
        <v>692</v>
      </c>
      <c r="D6778">
        <v>575</v>
      </c>
      <c r="E6778">
        <v>55</v>
      </c>
      <c r="F6778">
        <v>1</v>
      </c>
      <c r="G6778">
        <v>20</v>
      </c>
      <c r="H6778">
        <v>2097</v>
      </c>
      <c r="I6778">
        <v>266.09208932247498</v>
      </c>
      <c r="J6778">
        <v>16.380143467015198</v>
      </c>
      <c r="K6778">
        <v>14.018599999999999</v>
      </c>
    </row>
    <row r="6779" spans="1:11">
      <c r="A6779">
        <v>65</v>
      </c>
      <c r="B6779">
        <v>0</v>
      </c>
      <c r="C6779">
        <v>376</v>
      </c>
      <c r="D6779">
        <v>1011</v>
      </c>
      <c r="E6779">
        <v>36</v>
      </c>
      <c r="F6779">
        <v>4</v>
      </c>
      <c r="G6779">
        <v>13</v>
      </c>
      <c r="H6779">
        <v>1386</v>
      </c>
      <c r="I6779">
        <v>174.20103329199901</v>
      </c>
      <c r="J6779">
        <v>10.552743719052399</v>
      </c>
      <c r="K6779">
        <v>8.5640000000000001</v>
      </c>
    </row>
    <row r="6780" spans="1:11">
      <c r="A6780">
        <v>65</v>
      </c>
      <c r="B6780">
        <v>0</v>
      </c>
      <c r="C6780">
        <v>960</v>
      </c>
      <c r="D6780">
        <v>769</v>
      </c>
      <c r="E6780">
        <v>36</v>
      </c>
      <c r="F6780">
        <v>1</v>
      </c>
      <c r="G6780">
        <v>14</v>
      </c>
      <c r="H6780">
        <v>1447</v>
      </c>
      <c r="I6780">
        <v>177.270979012358</v>
      </c>
      <c r="J6780">
        <v>10.240561508042401</v>
      </c>
      <c r="K6780">
        <v>8.5310000000000006</v>
      </c>
    </row>
    <row r="6781" spans="1:11">
      <c r="A6781">
        <v>65</v>
      </c>
      <c r="B6781">
        <v>0</v>
      </c>
      <c r="C6781">
        <v>860</v>
      </c>
      <c r="D6781">
        <v>1190</v>
      </c>
      <c r="E6781">
        <v>21</v>
      </c>
      <c r="F6781">
        <v>1</v>
      </c>
      <c r="G6781">
        <v>8</v>
      </c>
      <c r="H6781">
        <v>821</v>
      </c>
      <c r="I6781">
        <v>102.83481900601601</v>
      </c>
      <c r="J6781">
        <v>6.1924066403943501</v>
      </c>
      <c r="K6781">
        <v>5.2047999999999996</v>
      </c>
    </row>
    <row r="6782" spans="1:11">
      <c r="A6782">
        <v>65</v>
      </c>
      <c r="B6782">
        <v>0</v>
      </c>
      <c r="C6782">
        <v>1113</v>
      </c>
      <c r="D6782">
        <v>88</v>
      </c>
      <c r="E6782">
        <v>1</v>
      </c>
      <c r="F6782">
        <v>12</v>
      </c>
      <c r="G6782">
        <v>0</v>
      </c>
      <c r="H6782">
        <v>12</v>
      </c>
      <c r="I6782">
        <v>3.4641016151377499</v>
      </c>
      <c r="J6782">
        <v>0.32496153618543799</v>
      </c>
      <c r="K6782">
        <v>0.2112</v>
      </c>
    </row>
    <row r="6783" spans="1:11">
      <c r="A6783">
        <v>65</v>
      </c>
      <c r="B6783">
        <v>0</v>
      </c>
      <c r="C6783">
        <v>628</v>
      </c>
      <c r="D6783">
        <v>1015</v>
      </c>
      <c r="E6783">
        <v>27</v>
      </c>
      <c r="F6783">
        <v>4</v>
      </c>
      <c r="G6783">
        <v>11</v>
      </c>
      <c r="H6783">
        <v>1149</v>
      </c>
      <c r="I6783">
        <v>140.03213916812101</v>
      </c>
      <c r="J6783">
        <v>8.0043675577774405</v>
      </c>
      <c r="K6783">
        <v>6.7312000000000003</v>
      </c>
    </row>
    <row r="6784" spans="1:11">
      <c r="A6784">
        <v>65</v>
      </c>
      <c r="B6784">
        <v>0</v>
      </c>
      <c r="C6784">
        <v>1048</v>
      </c>
      <c r="D6784">
        <v>438</v>
      </c>
      <c r="E6784">
        <v>40</v>
      </c>
      <c r="F6784">
        <v>8</v>
      </c>
      <c r="G6784">
        <v>17</v>
      </c>
      <c r="H6784">
        <v>1729</v>
      </c>
      <c r="I6784">
        <v>213.529857397039</v>
      </c>
      <c r="J6784">
        <v>12.5301995195607</v>
      </c>
      <c r="K6784">
        <v>11.298999999999999</v>
      </c>
    </row>
    <row r="6785" spans="1:11">
      <c r="A6785">
        <v>65</v>
      </c>
      <c r="B6785">
        <v>0</v>
      </c>
      <c r="C6785">
        <v>925</v>
      </c>
      <c r="D6785">
        <v>905</v>
      </c>
      <c r="E6785">
        <v>30</v>
      </c>
      <c r="F6785">
        <v>1</v>
      </c>
      <c r="G6785">
        <v>11</v>
      </c>
      <c r="H6785">
        <v>1182</v>
      </c>
      <c r="I6785">
        <v>143.366662791599</v>
      </c>
      <c r="J6785">
        <v>8.1134209800798605</v>
      </c>
      <c r="K6785">
        <v>6.8912000000000004</v>
      </c>
    </row>
    <row r="6786" spans="1:11">
      <c r="A6786">
        <v>65</v>
      </c>
      <c r="B6786">
        <v>0</v>
      </c>
      <c r="C6786">
        <v>904</v>
      </c>
      <c r="D6786">
        <v>45</v>
      </c>
      <c r="E6786">
        <v>2</v>
      </c>
      <c r="F6786">
        <v>11</v>
      </c>
      <c r="G6786">
        <v>0</v>
      </c>
      <c r="H6786">
        <v>22</v>
      </c>
      <c r="I6786">
        <v>6.6332495807107996</v>
      </c>
      <c r="J6786">
        <v>0.62577951388648101</v>
      </c>
      <c r="K6786">
        <v>0.3916</v>
      </c>
    </row>
    <row r="6787" spans="1:11">
      <c r="A6787">
        <v>65</v>
      </c>
      <c r="B6787">
        <v>0</v>
      </c>
      <c r="C6787">
        <v>56</v>
      </c>
      <c r="D6787">
        <v>1166</v>
      </c>
      <c r="E6787">
        <v>23</v>
      </c>
      <c r="F6787">
        <v>11</v>
      </c>
      <c r="G6787">
        <v>10</v>
      </c>
      <c r="H6787">
        <v>1023</v>
      </c>
      <c r="I6787">
        <v>124.302051471406</v>
      </c>
      <c r="J6787">
        <v>7.0609560259217004</v>
      </c>
      <c r="K6787">
        <v>6.0406000000000004</v>
      </c>
    </row>
    <row r="6788" spans="1:11">
      <c r="A6788">
        <v>65</v>
      </c>
      <c r="B6788">
        <v>0</v>
      </c>
      <c r="C6788">
        <v>156</v>
      </c>
      <c r="D6788">
        <v>917</v>
      </c>
      <c r="E6788">
        <v>39</v>
      </c>
      <c r="F6788">
        <v>6</v>
      </c>
      <c r="G6788">
        <v>15</v>
      </c>
      <c r="H6788">
        <v>1543</v>
      </c>
      <c r="I6788">
        <v>195.65530915362399</v>
      </c>
      <c r="J6788">
        <v>12.0301745623245</v>
      </c>
      <c r="K6788">
        <v>10.284000000000001</v>
      </c>
    </row>
    <row r="6789" spans="1:11">
      <c r="A6789">
        <v>65</v>
      </c>
      <c r="B6789">
        <v>0</v>
      </c>
      <c r="C6789">
        <v>1065</v>
      </c>
      <c r="D6789">
        <v>1149</v>
      </c>
      <c r="E6789">
        <v>19</v>
      </c>
      <c r="F6789">
        <v>1</v>
      </c>
      <c r="G6789">
        <v>7</v>
      </c>
      <c r="H6789">
        <v>721</v>
      </c>
      <c r="I6789">
        <v>90.260733433758404</v>
      </c>
      <c r="J6789">
        <v>5.4300920802505699</v>
      </c>
      <c r="K6789">
        <v>4.4509999999999996</v>
      </c>
    </row>
    <row r="6790" spans="1:11">
      <c r="A6790">
        <v>65</v>
      </c>
      <c r="B6790">
        <v>0</v>
      </c>
      <c r="C6790">
        <v>943</v>
      </c>
      <c r="D6790">
        <v>1055</v>
      </c>
      <c r="E6790">
        <v>24</v>
      </c>
      <c r="F6790">
        <v>1</v>
      </c>
      <c r="G6790">
        <v>8</v>
      </c>
      <c r="H6790">
        <v>892</v>
      </c>
      <c r="I6790">
        <v>111.184531298198</v>
      </c>
      <c r="J6790">
        <v>6.6372886030366303</v>
      </c>
      <c r="K6790">
        <v>5.7039999999999997</v>
      </c>
    </row>
    <row r="6791" spans="1:11">
      <c r="A6791">
        <v>65</v>
      </c>
      <c r="B6791">
        <v>0</v>
      </c>
      <c r="C6791">
        <v>651</v>
      </c>
      <c r="D6791">
        <v>928</v>
      </c>
      <c r="E6791">
        <v>33</v>
      </c>
      <c r="F6791">
        <v>5</v>
      </c>
      <c r="G6791">
        <v>13</v>
      </c>
      <c r="H6791">
        <v>1384</v>
      </c>
      <c r="I6791">
        <v>167.96428191731701</v>
      </c>
      <c r="J6791">
        <v>9.5170583690550092</v>
      </c>
      <c r="K6791">
        <v>8.0744000000000007</v>
      </c>
    </row>
    <row r="6792" spans="1:11">
      <c r="A6792">
        <v>65</v>
      </c>
      <c r="B6792">
        <v>0</v>
      </c>
      <c r="C6792">
        <v>593</v>
      </c>
      <c r="D6792">
        <v>1133</v>
      </c>
      <c r="E6792">
        <v>24</v>
      </c>
      <c r="F6792">
        <v>1</v>
      </c>
      <c r="G6792">
        <v>9</v>
      </c>
      <c r="H6792">
        <v>915</v>
      </c>
      <c r="I6792">
        <v>113.450429703902</v>
      </c>
      <c r="J6792">
        <v>6.7072721727987199</v>
      </c>
      <c r="K6792">
        <v>5.7679999999999998</v>
      </c>
    </row>
    <row r="6793" spans="1:11">
      <c r="A6793">
        <v>65</v>
      </c>
      <c r="B6793">
        <v>0</v>
      </c>
      <c r="C6793">
        <v>600</v>
      </c>
      <c r="D6793">
        <v>869</v>
      </c>
      <c r="E6793">
        <v>40</v>
      </c>
      <c r="F6793">
        <v>1</v>
      </c>
      <c r="G6793">
        <v>17</v>
      </c>
      <c r="H6793">
        <v>1790</v>
      </c>
      <c r="I6793">
        <v>212.76747871796599</v>
      </c>
      <c r="J6793">
        <v>11.501738998951399</v>
      </c>
      <c r="K6793">
        <v>9.91</v>
      </c>
    </row>
    <row r="6794" spans="1:11">
      <c r="A6794">
        <v>65</v>
      </c>
      <c r="B6794">
        <v>0</v>
      </c>
      <c r="C6794">
        <v>90</v>
      </c>
      <c r="D6794">
        <v>465</v>
      </c>
      <c r="E6794">
        <v>67</v>
      </c>
      <c r="F6794">
        <v>1</v>
      </c>
      <c r="G6794">
        <v>27</v>
      </c>
      <c r="H6794">
        <v>2760</v>
      </c>
      <c r="I6794">
        <v>333.16962646675898</v>
      </c>
      <c r="J6794">
        <v>18.661725536509199</v>
      </c>
      <c r="K6794">
        <v>15.843999999999999</v>
      </c>
    </row>
    <row r="6795" spans="1:11">
      <c r="A6795">
        <v>65</v>
      </c>
      <c r="B6795">
        <v>0</v>
      </c>
      <c r="C6795">
        <v>872</v>
      </c>
      <c r="D6795">
        <v>1163</v>
      </c>
      <c r="E6795">
        <v>20</v>
      </c>
      <c r="F6795">
        <v>1</v>
      </c>
      <c r="G6795">
        <v>7</v>
      </c>
      <c r="H6795">
        <v>787</v>
      </c>
      <c r="I6795">
        <v>97.092739172401593</v>
      </c>
      <c r="J6795">
        <v>5.6862201856769499</v>
      </c>
      <c r="K6795">
        <v>4.7614000000000001</v>
      </c>
    </row>
    <row r="6796" spans="1:11">
      <c r="A6796">
        <v>65</v>
      </c>
      <c r="B6796">
        <v>0</v>
      </c>
      <c r="C6796">
        <v>212</v>
      </c>
      <c r="D6796">
        <v>152</v>
      </c>
      <c r="E6796">
        <v>68</v>
      </c>
      <c r="F6796">
        <v>3</v>
      </c>
      <c r="G6796">
        <v>27</v>
      </c>
      <c r="H6796">
        <v>2730</v>
      </c>
      <c r="I6796">
        <v>336.01190455101403</v>
      </c>
      <c r="J6796">
        <v>19.589538024159701</v>
      </c>
      <c r="K6796">
        <v>16.54</v>
      </c>
    </row>
    <row r="6797" spans="1:11">
      <c r="A6797">
        <v>65</v>
      </c>
      <c r="B6797">
        <v>0</v>
      </c>
      <c r="C6797">
        <v>597</v>
      </c>
      <c r="D6797">
        <v>1262</v>
      </c>
      <c r="E6797">
        <v>20</v>
      </c>
      <c r="F6797">
        <v>1</v>
      </c>
      <c r="G6797">
        <v>7</v>
      </c>
      <c r="H6797">
        <v>750</v>
      </c>
      <c r="I6797">
        <v>93.776329636001407</v>
      </c>
      <c r="J6797">
        <v>5.6293871780150297</v>
      </c>
      <c r="K6797">
        <v>4.82</v>
      </c>
    </row>
    <row r="6798" spans="1:11">
      <c r="A6798">
        <v>65</v>
      </c>
      <c r="B6798">
        <v>0</v>
      </c>
      <c r="C6798">
        <v>844</v>
      </c>
      <c r="D6798">
        <v>878</v>
      </c>
      <c r="E6798">
        <v>31</v>
      </c>
      <c r="F6798">
        <v>3</v>
      </c>
      <c r="G6798">
        <v>12</v>
      </c>
      <c r="H6798">
        <v>1284</v>
      </c>
      <c r="I6798">
        <v>157.45475540611699</v>
      </c>
      <c r="J6798">
        <v>9.1134186779715094</v>
      </c>
      <c r="K6798">
        <v>8.0503999999999998</v>
      </c>
    </row>
    <row r="6799" spans="1:11">
      <c r="A6799">
        <v>65</v>
      </c>
      <c r="B6799">
        <v>0</v>
      </c>
      <c r="C6799">
        <v>280</v>
      </c>
      <c r="D6799">
        <v>140</v>
      </c>
      <c r="E6799">
        <v>71</v>
      </c>
      <c r="F6799">
        <v>2</v>
      </c>
      <c r="G6799">
        <v>30</v>
      </c>
      <c r="H6799">
        <v>3039</v>
      </c>
      <c r="I6799">
        <v>371.07546402315501</v>
      </c>
      <c r="J6799">
        <v>21.293611718071698</v>
      </c>
      <c r="K6799">
        <v>18.833400000000001</v>
      </c>
    </row>
    <row r="6800" spans="1:11">
      <c r="A6800">
        <v>65</v>
      </c>
      <c r="B6800">
        <v>0</v>
      </c>
      <c r="C6800">
        <v>157</v>
      </c>
      <c r="D6800">
        <v>1291</v>
      </c>
      <c r="E6800">
        <v>24</v>
      </c>
      <c r="F6800">
        <v>1</v>
      </c>
      <c r="G6800">
        <v>8</v>
      </c>
      <c r="H6800">
        <v>885</v>
      </c>
      <c r="I6800">
        <v>112.20962525559</v>
      </c>
      <c r="J6800">
        <v>6.8983693725401496</v>
      </c>
      <c r="K6800">
        <v>6.1280000000000001</v>
      </c>
    </row>
    <row r="6801" spans="1:11">
      <c r="A6801">
        <v>65</v>
      </c>
      <c r="B6801">
        <v>0</v>
      </c>
      <c r="C6801">
        <v>244</v>
      </c>
      <c r="D6801">
        <v>1301</v>
      </c>
      <c r="E6801">
        <v>23</v>
      </c>
      <c r="F6801">
        <v>2</v>
      </c>
      <c r="G6801">
        <v>8</v>
      </c>
      <c r="H6801">
        <v>854</v>
      </c>
      <c r="I6801">
        <v>105.71660229122</v>
      </c>
      <c r="J6801">
        <v>6.2312438565666799</v>
      </c>
      <c r="K6801">
        <v>4.7699999999999996</v>
      </c>
    </row>
    <row r="6802" spans="1:11">
      <c r="A6802">
        <v>65</v>
      </c>
      <c r="B6802">
        <v>0</v>
      </c>
      <c r="C6802">
        <v>864</v>
      </c>
      <c r="D6802">
        <v>1475</v>
      </c>
      <c r="E6802">
        <v>0</v>
      </c>
      <c r="F6802">
        <v>100</v>
      </c>
      <c r="G6802">
        <v>0</v>
      </c>
      <c r="H6802">
        <v>0</v>
      </c>
      <c r="I6802">
        <v>0</v>
      </c>
      <c r="J6802">
        <v>0</v>
      </c>
      <c r="K6802">
        <v>0</v>
      </c>
    </row>
    <row r="6803" spans="1:11">
      <c r="A6803">
        <v>65</v>
      </c>
      <c r="B6803">
        <v>0</v>
      </c>
      <c r="C6803">
        <v>36</v>
      </c>
      <c r="D6803">
        <v>1100</v>
      </c>
      <c r="E6803">
        <v>28</v>
      </c>
      <c r="F6803">
        <v>2</v>
      </c>
      <c r="G6803">
        <v>10</v>
      </c>
      <c r="H6803">
        <v>1017</v>
      </c>
      <c r="I6803">
        <v>130.088431461064</v>
      </c>
      <c r="J6803">
        <v>8.1117877191159309</v>
      </c>
      <c r="K6803">
        <v>7.3567999999999998</v>
      </c>
    </row>
    <row r="6804" spans="1:11">
      <c r="A6804">
        <v>65</v>
      </c>
      <c r="B6804">
        <v>0</v>
      </c>
      <c r="C6804">
        <v>105</v>
      </c>
      <c r="D6804">
        <v>350</v>
      </c>
      <c r="E6804">
        <v>69</v>
      </c>
      <c r="F6804">
        <v>2</v>
      </c>
      <c r="G6804">
        <v>30</v>
      </c>
      <c r="H6804">
        <v>3027</v>
      </c>
      <c r="I6804">
        <v>367.17434550905102</v>
      </c>
      <c r="J6804">
        <v>20.782134154123799</v>
      </c>
      <c r="K6804">
        <v>18.427800000000001</v>
      </c>
    </row>
    <row r="6805" spans="1:11">
      <c r="A6805">
        <v>65</v>
      </c>
      <c r="B6805">
        <v>0</v>
      </c>
      <c r="C6805">
        <v>1012</v>
      </c>
      <c r="D6805">
        <v>138</v>
      </c>
      <c r="E6805">
        <v>2</v>
      </c>
      <c r="F6805">
        <v>9</v>
      </c>
      <c r="G6805">
        <v>0</v>
      </c>
      <c r="H6805">
        <v>18</v>
      </c>
      <c r="I6805">
        <v>6</v>
      </c>
      <c r="J6805">
        <v>0.57236352085016695</v>
      </c>
      <c r="K6805">
        <v>0.3276</v>
      </c>
    </row>
    <row r="6806" spans="1:11">
      <c r="A6806">
        <v>65</v>
      </c>
      <c r="B6806">
        <v>0</v>
      </c>
      <c r="C6806">
        <v>224</v>
      </c>
      <c r="D6806">
        <v>968</v>
      </c>
      <c r="E6806">
        <v>41</v>
      </c>
      <c r="F6806">
        <v>1</v>
      </c>
      <c r="G6806">
        <v>15</v>
      </c>
      <c r="H6806">
        <v>1515</v>
      </c>
      <c r="I6806">
        <v>189.37000818503401</v>
      </c>
      <c r="J6806">
        <v>11.361668011344101</v>
      </c>
      <c r="K6806">
        <v>10.179</v>
      </c>
    </row>
    <row r="6807" spans="1:11">
      <c r="A6807">
        <v>65</v>
      </c>
      <c r="B6807">
        <v>0</v>
      </c>
      <c r="C6807">
        <v>818</v>
      </c>
      <c r="D6807">
        <v>989</v>
      </c>
      <c r="E6807">
        <v>25</v>
      </c>
      <c r="F6807">
        <v>1</v>
      </c>
      <c r="G6807">
        <v>10</v>
      </c>
      <c r="H6807">
        <v>1053</v>
      </c>
      <c r="I6807">
        <v>127.47941010218101</v>
      </c>
      <c r="J6807">
        <v>7.1853392404256002</v>
      </c>
      <c r="K6807">
        <v>6.0557999999999996</v>
      </c>
    </row>
    <row r="6808" spans="1:11">
      <c r="A6808">
        <v>65</v>
      </c>
      <c r="B6808">
        <v>0</v>
      </c>
      <c r="C6808">
        <v>280</v>
      </c>
      <c r="D6808">
        <v>374</v>
      </c>
      <c r="E6808">
        <v>80</v>
      </c>
      <c r="F6808">
        <v>3</v>
      </c>
      <c r="G6808">
        <v>34</v>
      </c>
      <c r="H6808">
        <v>3433</v>
      </c>
      <c r="I6808">
        <v>417.977272109382</v>
      </c>
      <c r="J6808">
        <v>23.8432611024583</v>
      </c>
      <c r="K6808">
        <v>21.3032</v>
      </c>
    </row>
    <row r="6809" spans="1:11">
      <c r="A6809">
        <v>65</v>
      </c>
      <c r="B6809">
        <v>0</v>
      </c>
      <c r="C6809">
        <v>30</v>
      </c>
      <c r="D6809">
        <v>858</v>
      </c>
      <c r="E6809">
        <v>45</v>
      </c>
      <c r="F6809">
        <v>1</v>
      </c>
      <c r="G6809">
        <v>17</v>
      </c>
      <c r="H6809">
        <v>1744</v>
      </c>
      <c r="I6809">
        <v>217.32924331529799</v>
      </c>
      <c r="J6809">
        <v>12.9678988274894</v>
      </c>
      <c r="K6809">
        <v>11.020799999999999</v>
      </c>
    </row>
    <row r="6810" spans="1:11">
      <c r="A6810">
        <v>65</v>
      </c>
      <c r="B6810">
        <v>0</v>
      </c>
      <c r="C6810">
        <v>420</v>
      </c>
      <c r="D6810">
        <v>562</v>
      </c>
      <c r="E6810">
        <v>60</v>
      </c>
      <c r="F6810">
        <v>2</v>
      </c>
      <c r="G6810">
        <v>27</v>
      </c>
      <c r="H6810">
        <v>2712</v>
      </c>
      <c r="I6810">
        <v>323.23675533577602</v>
      </c>
      <c r="J6810">
        <v>17.587654761223899</v>
      </c>
      <c r="K6810">
        <v>15.2752</v>
      </c>
    </row>
    <row r="6811" spans="1:11">
      <c r="A6811">
        <v>65</v>
      </c>
      <c r="B6811">
        <v>0</v>
      </c>
      <c r="C6811">
        <v>207</v>
      </c>
      <c r="D6811">
        <v>1</v>
      </c>
      <c r="E6811">
        <v>0</v>
      </c>
      <c r="F6811">
        <v>100</v>
      </c>
      <c r="G6811">
        <v>0</v>
      </c>
      <c r="H6811">
        <v>0</v>
      </c>
      <c r="I6811">
        <v>0</v>
      </c>
      <c r="J6811">
        <v>0</v>
      </c>
      <c r="K6811">
        <v>0</v>
      </c>
    </row>
    <row r="6812" spans="1:11">
      <c r="A6812">
        <v>65</v>
      </c>
      <c r="B6812">
        <v>0</v>
      </c>
      <c r="C6812">
        <v>565</v>
      </c>
      <c r="D6812">
        <v>113</v>
      </c>
      <c r="E6812">
        <v>67</v>
      </c>
      <c r="F6812">
        <v>1</v>
      </c>
      <c r="G6812">
        <v>29</v>
      </c>
      <c r="H6812">
        <v>2972</v>
      </c>
      <c r="I6812">
        <v>355.26328265105002</v>
      </c>
      <c r="J6812">
        <v>19.463853678036099</v>
      </c>
      <c r="K6812">
        <v>16.248799999999999</v>
      </c>
    </row>
    <row r="6813" spans="1:11">
      <c r="A6813">
        <v>65</v>
      </c>
      <c r="B6813">
        <v>0</v>
      </c>
      <c r="C6813">
        <v>583</v>
      </c>
      <c r="D6813">
        <v>342</v>
      </c>
      <c r="E6813">
        <v>122</v>
      </c>
      <c r="F6813">
        <v>1</v>
      </c>
      <c r="G6813">
        <v>58</v>
      </c>
      <c r="H6813">
        <v>5856</v>
      </c>
      <c r="I6813">
        <v>686.06850969855805</v>
      </c>
      <c r="J6813">
        <v>35.743900178911602</v>
      </c>
      <c r="K6813">
        <v>31.217600000000001</v>
      </c>
    </row>
    <row r="6814" spans="1:11">
      <c r="A6814">
        <v>65</v>
      </c>
      <c r="B6814">
        <v>0</v>
      </c>
      <c r="C6814">
        <v>439</v>
      </c>
      <c r="D6814">
        <v>880</v>
      </c>
      <c r="E6814">
        <v>46</v>
      </c>
      <c r="F6814">
        <v>2</v>
      </c>
      <c r="G6814">
        <v>18</v>
      </c>
      <c r="H6814">
        <v>1824</v>
      </c>
      <c r="I6814">
        <v>223.812421460472</v>
      </c>
      <c r="J6814">
        <v>12.970057825622799</v>
      </c>
      <c r="K6814">
        <v>10.701599999999999</v>
      </c>
    </row>
    <row r="6815" spans="1:11">
      <c r="A6815">
        <v>65</v>
      </c>
      <c r="B6815">
        <v>0</v>
      </c>
      <c r="C6815">
        <v>630</v>
      </c>
      <c r="D6815">
        <v>440</v>
      </c>
      <c r="E6815">
        <v>71</v>
      </c>
      <c r="F6815">
        <v>1</v>
      </c>
      <c r="G6815">
        <v>30</v>
      </c>
      <c r="H6815">
        <v>3080</v>
      </c>
      <c r="I6815">
        <v>374.97466581090498</v>
      </c>
      <c r="J6815">
        <v>21.387379456118499</v>
      </c>
      <c r="K6815">
        <v>18.399999999999999</v>
      </c>
    </row>
    <row r="6816" spans="1:11">
      <c r="A6816">
        <v>65</v>
      </c>
      <c r="B6816">
        <v>0</v>
      </c>
      <c r="C6816">
        <v>8</v>
      </c>
      <c r="D6816">
        <v>447</v>
      </c>
      <c r="E6816">
        <v>57</v>
      </c>
      <c r="F6816">
        <v>2</v>
      </c>
      <c r="G6816">
        <v>22</v>
      </c>
      <c r="H6816">
        <v>2246</v>
      </c>
      <c r="I6816">
        <v>279.16661691541799</v>
      </c>
      <c r="J6816">
        <v>16.5797587437212</v>
      </c>
      <c r="K6816">
        <v>13.9688</v>
      </c>
    </row>
    <row r="6817" spans="1:11">
      <c r="A6817">
        <v>65</v>
      </c>
      <c r="B6817">
        <v>0</v>
      </c>
      <c r="C6817">
        <v>835</v>
      </c>
      <c r="D6817">
        <v>1196</v>
      </c>
      <c r="E6817">
        <v>19</v>
      </c>
      <c r="F6817">
        <v>2</v>
      </c>
      <c r="G6817">
        <v>7</v>
      </c>
      <c r="H6817">
        <v>717</v>
      </c>
      <c r="I6817">
        <v>89.738509013689296</v>
      </c>
      <c r="J6817">
        <v>5.3963969461113601</v>
      </c>
      <c r="K6817">
        <v>4.5994000000000002</v>
      </c>
    </row>
    <row r="6818" spans="1:11">
      <c r="A6818">
        <v>65</v>
      </c>
      <c r="B6818">
        <v>0</v>
      </c>
      <c r="C6818">
        <v>964</v>
      </c>
      <c r="D6818">
        <v>696</v>
      </c>
      <c r="E6818">
        <v>40</v>
      </c>
      <c r="F6818">
        <v>1</v>
      </c>
      <c r="G6818">
        <v>16</v>
      </c>
      <c r="H6818">
        <v>1628</v>
      </c>
      <c r="I6818">
        <v>198.5698869416</v>
      </c>
      <c r="J6818">
        <v>11.3693271568726</v>
      </c>
      <c r="K6818">
        <v>9.6839999999999993</v>
      </c>
    </row>
    <row r="6819" spans="1:11">
      <c r="A6819">
        <v>65</v>
      </c>
      <c r="B6819">
        <v>0</v>
      </c>
      <c r="C6819">
        <v>390</v>
      </c>
      <c r="D6819">
        <v>270</v>
      </c>
      <c r="E6819">
        <v>79</v>
      </c>
      <c r="F6819">
        <v>1</v>
      </c>
      <c r="G6819">
        <v>34</v>
      </c>
      <c r="H6819">
        <v>3400</v>
      </c>
      <c r="I6819">
        <v>414.75776062660998</v>
      </c>
      <c r="J6819">
        <v>23.7537365481728</v>
      </c>
      <c r="K6819">
        <v>20.52</v>
      </c>
    </row>
    <row r="6820" spans="1:11">
      <c r="A6820">
        <v>65</v>
      </c>
      <c r="B6820">
        <v>0</v>
      </c>
      <c r="C6820">
        <v>652</v>
      </c>
      <c r="D6820">
        <v>198</v>
      </c>
      <c r="E6820">
        <v>87</v>
      </c>
      <c r="F6820">
        <v>2</v>
      </c>
      <c r="G6820">
        <v>38</v>
      </c>
      <c r="H6820">
        <v>3880</v>
      </c>
      <c r="I6820">
        <v>472.38755275726697</v>
      </c>
      <c r="J6820">
        <v>26.945500552040201</v>
      </c>
      <c r="K6820">
        <v>23.5</v>
      </c>
    </row>
    <row r="6821" spans="1:11">
      <c r="A6821">
        <v>65</v>
      </c>
      <c r="B6821">
        <v>0</v>
      </c>
      <c r="C6821">
        <v>343</v>
      </c>
      <c r="D6821">
        <v>361</v>
      </c>
      <c r="E6821">
        <v>84</v>
      </c>
      <c r="F6821">
        <v>1</v>
      </c>
      <c r="G6821">
        <v>39</v>
      </c>
      <c r="H6821">
        <v>3929</v>
      </c>
      <c r="I6821">
        <v>460.96529153505702</v>
      </c>
      <c r="J6821">
        <v>24.107797493757101</v>
      </c>
      <c r="K6821">
        <v>20.861599999999999</v>
      </c>
    </row>
    <row r="6822" spans="1:11">
      <c r="A6822">
        <v>65</v>
      </c>
      <c r="B6822">
        <v>0</v>
      </c>
      <c r="C6822">
        <v>731</v>
      </c>
      <c r="D6822">
        <v>1439</v>
      </c>
      <c r="E6822">
        <v>1</v>
      </c>
      <c r="F6822">
        <v>2</v>
      </c>
      <c r="G6822">
        <v>0</v>
      </c>
      <c r="H6822">
        <v>2</v>
      </c>
      <c r="I6822">
        <v>1.4142135623731</v>
      </c>
      <c r="J6822">
        <v>0.14000000000000001</v>
      </c>
      <c r="K6822">
        <v>3.9199999999999999E-2</v>
      </c>
    </row>
    <row r="6823" spans="1:11">
      <c r="A6823">
        <v>65</v>
      </c>
      <c r="B6823">
        <v>0</v>
      </c>
      <c r="C6823">
        <v>1069</v>
      </c>
      <c r="D6823">
        <v>377</v>
      </c>
      <c r="E6823">
        <v>45</v>
      </c>
      <c r="F6823">
        <v>3</v>
      </c>
      <c r="G6823">
        <v>18</v>
      </c>
      <c r="H6823">
        <v>1862</v>
      </c>
      <c r="I6823">
        <v>226.477371938125</v>
      </c>
      <c r="J6823">
        <v>12.8924629144318</v>
      </c>
      <c r="K6823">
        <v>11.234400000000001</v>
      </c>
    </row>
    <row r="6824" spans="1:11">
      <c r="A6824">
        <v>65</v>
      </c>
      <c r="B6824">
        <v>0</v>
      </c>
      <c r="C6824">
        <v>486</v>
      </c>
      <c r="D6824">
        <v>1489</v>
      </c>
      <c r="E6824">
        <v>0</v>
      </c>
      <c r="F6824">
        <v>100</v>
      </c>
      <c r="G6824">
        <v>0</v>
      </c>
      <c r="H6824">
        <v>0</v>
      </c>
      <c r="I6824">
        <v>0</v>
      </c>
      <c r="J6824">
        <v>0</v>
      </c>
      <c r="K6824">
        <v>0</v>
      </c>
    </row>
    <row r="6825" spans="1:11">
      <c r="A6825">
        <v>65</v>
      </c>
      <c r="B6825">
        <v>0</v>
      </c>
      <c r="C6825">
        <v>196</v>
      </c>
      <c r="D6825">
        <v>931</v>
      </c>
      <c r="E6825">
        <v>46</v>
      </c>
      <c r="F6825">
        <v>1</v>
      </c>
      <c r="G6825">
        <v>17</v>
      </c>
      <c r="H6825">
        <v>1781</v>
      </c>
      <c r="I6825">
        <v>217.29473072304401</v>
      </c>
      <c r="J6825">
        <v>12.4488513526349</v>
      </c>
      <c r="K6825">
        <v>10.545400000000001</v>
      </c>
    </row>
    <row r="6826" spans="1:11">
      <c r="A6826">
        <v>65</v>
      </c>
      <c r="B6826">
        <v>0</v>
      </c>
      <c r="C6826">
        <v>264</v>
      </c>
      <c r="D6826">
        <v>739</v>
      </c>
      <c r="E6826">
        <v>59</v>
      </c>
      <c r="F6826">
        <v>1</v>
      </c>
      <c r="G6826">
        <v>24</v>
      </c>
      <c r="H6826">
        <v>2426</v>
      </c>
      <c r="I6826">
        <v>293.86391408269202</v>
      </c>
      <c r="J6826">
        <v>16.583497821629798</v>
      </c>
      <c r="K6826">
        <v>14.097200000000001</v>
      </c>
    </row>
    <row r="6827" spans="1:11">
      <c r="A6827">
        <v>65</v>
      </c>
      <c r="B6827">
        <v>0</v>
      </c>
      <c r="C6827">
        <v>81</v>
      </c>
      <c r="D6827">
        <v>67</v>
      </c>
      <c r="E6827">
        <v>2</v>
      </c>
      <c r="F6827">
        <v>10</v>
      </c>
      <c r="G6827">
        <v>0</v>
      </c>
      <c r="H6827">
        <v>20</v>
      </c>
      <c r="I6827">
        <v>6.3245553203367599</v>
      </c>
      <c r="J6827">
        <v>0.6</v>
      </c>
      <c r="K6827">
        <v>0.36</v>
      </c>
    </row>
    <row r="6828" spans="1:11">
      <c r="A6828">
        <v>65</v>
      </c>
      <c r="B6828">
        <v>0</v>
      </c>
      <c r="C6828">
        <v>57</v>
      </c>
      <c r="D6828">
        <v>986</v>
      </c>
      <c r="E6828">
        <v>41</v>
      </c>
      <c r="F6828">
        <v>2</v>
      </c>
      <c r="G6828">
        <v>18</v>
      </c>
      <c r="H6828">
        <v>1847</v>
      </c>
      <c r="I6828">
        <v>221.68220496918599</v>
      </c>
      <c r="J6828">
        <v>12.2592454906491</v>
      </c>
      <c r="K6828">
        <v>10.95</v>
      </c>
    </row>
    <row r="6829" spans="1:11">
      <c r="A6829">
        <v>65</v>
      </c>
      <c r="B6829">
        <v>0</v>
      </c>
      <c r="C6829">
        <v>1078</v>
      </c>
      <c r="D6829">
        <v>258</v>
      </c>
      <c r="E6829">
        <v>2</v>
      </c>
      <c r="F6829">
        <v>2</v>
      </c>
      <c r="G6829">
        <v>0</v>
      </c>
      <c r="H6829">
        <v>36</v>
      </c>
      <c r="I6829">
        <v>6.3245553203367599</v>
      </c>
      <c r="J6829">
        <v>0.52</v>
      </c>
      <c r="K6829">
        <v>0.47520000000000001</v>
      </c>
    </row>
    <row r="6830" spans="1:11">
      <c r="A6830">
        <v>65</v>
      </c>
      <c r="B6830">
        <v>0</v>
      </c>
      <c r="C6830">
        <v>1106</v>
      </c>
      <c r="D6830">
        <v>1285</v>
      </c>
      <c r="E6830">
        <v>1</v>
      </c>
      <c r="F6830">
        <v>16</v>
      </c>
      <c r="G6830">
        <v>0</v>
      </c>
      <c r="H6830">
        <v>16</v>
      </c>
      <c r="I6830">
        <v>4</v>
      </c>
      <c r="J6830">
        <v>0.36660605559646697</v>
      </c>
      <c r="K6830">
        <v>0.26879999999999998</v>
      </c>
    </row>
    <row r="6831" spans="1:11">
      <c r="A6831">
        <v>65</v>
      </c>
      <c r="B6831">
        <v>0</v>
      </c>
      <c r="C6831">
        <v>80</v>
      </c>
      <c r="D6831">
        <v>500</v>
      </c>
      <c r="E6831">
        <v>63</v>
      </c>
      <c r="F6831">
        <v>3</v>
      </c>
      <c r="G6831">
        <v>27</v>
      </c>
      <c r="H6831">
        <v>2715</v>
      </c>
      <c r="I6831">
        <v>328.57419253495902</v>
      </c>
      <c r="J6831">
        <v>18.506417805723501</v>
      </c>
      <c r="K6831">
        <v>16.013000000000002</v>
      </c>
    </row>
    <row r="6832" spans="1:11">
      <c r="A6832">
        <v>65</v>
      </c>
      <c r="B6832">
        <v>0</v>
      </c>
      <c r="C6832">
        <v>267</v>
      </c>
      <c r="D6832">
        <v>1450</v>
      </c>
      <c r="E6832">
        <v>0</v>
      </c>
      <c r="F6832">
        <v>100</v>
      </c>
      <c r="G6832">
        <v>0</v>
      </c>
      <c r="H6832">
        <v>0</v>
      </c>
      <c r="I6832">
        <v>0</v>
      </c>
      <c r="J6832">
        <v>0</v>
      </c>
      <c r="K6832">
        <v>0</v>
      </c>
    </row>
    <row r="6833" spans="1:11">
      <c r="A6833">
        <v>65</v>
      </c>
      <c r="B6833">
        <v>0</v>
      </c>
      <c r="C6833">
        <v>358</v>
      </c>
      <c r="D6833">
        <v>1251</v>
      </c>
      <c r="E6833">
        <v>24</v>
      </c>
      <c r="F6833">
        <v>2</v>
      </c>
      <c r="G6833">
        <v>9</v>
      </c>
      <c r="H6833">
        <v>920</v>
      </c>
      <c r="I6833">
        <v>117.75398082442899</v>
      </c>
      <c r="J6833">
        <v>7.3498299300051801</v>
      </c>
      <c r="K6833">
        <v>6.6079999999999997</v>
      </c>
    </row>
    <row r="6834" spans="1:11">
      <c r="A6834">
        <v>65</v>
      </c>
      <c r="B6834">
        <v>0</v>
      </c>
      <c r="C6834">
        <v>269</v>
      </c>
      <c r="D6834">
        <v>105</v>
      </c>
      <c r="E6834">
        <v>69</v>
      </c>
      <c r="F6834">
        <v>3</v>
      </c>
      <c r="G6834">
        <v>29</v>
      </c>
      <c r="H6834">
        <v>2926</v>
      </c>
      <c r="I6834">
        <v>358.36294451296197</v>
      </c>
      <c r="J6834">
        <v>20.690393906351801</v>
      </c>
      <c r="K6834">
        <v>18.4008</v>
      </c>
    </row>
    <row r="6835" spans="1:11">
      <c r="A6835">
        <v>65</v>
      </c>
      <c r="B6835">
        <v>0</v>
      </c>
      <c r="C6835">
        <v>327</v>
      </c>
      <c r="D6835">
        <v>1313</v>
      </c>
      <c r="E6835">
        <v>22</v>
      </c>
      <c r="F6835">
        <v>1</v>
      </c>
      <c r="G6835">
        <v>7</v>
      </c>
      <c r="H6835">
        <v>769</v>
      </c>
      <c r="I6835">
        <v>98.635693336641594</v>
      </c>
      <c r="J6835">
        <v>6.1768843278792298</v>
      </c>
      <c r="K6835">
        <v>5.6452</v>
      </c>
    </row>
    <row r="6836" spans="1:11">
      <c r="A6836">
        <v>65</v>
      </c>
      <c r="B6836">
        <v>0</v>
      </c>
      <c r="C6836">
        <v>330</v>
      </c>
      <c r="D6836">
        <v>85</v>
      </c>
      <c r="E6836">
        <v>63</v>
      </c>
      <c r="F6836">
        <v>7</v>
      </c>
      <c r="G6836">
        <v>27</v>
      </c>
      <c r="H6836">
        <v>2708</v>
      </c>
      <c r="I6836">
        <v>332.18669449573099</v>
      </c>
      <c r="J6836">
        <v>19.239376289266801</v>
      </c>
      <c r="K6836">
        <v>17.081600000000002</v>
      </c>
    </row>
    <row r="6837" spans="1:11">
      <c r="A6837">
        <v>65</v>
      </c>
      <c r="B6837">
        <v>0</v>
      </c>
      <c r="C6837">
        <v>763</v>
      </c>
      <c r="D6837">
        <v>1454</v>
      </c>
      <c r="E6837">
        <v>0</v>
      </c>
      <c r="F6837">
        <v>100</v>
      </c>
      <c r="G6837">
        <v>0</v>
      </c>
      <c r="H6837">
        <v>0</v>
      </c>
      <c r="I6837">
        <v>0</v>
      </c>
      <c r="J6837">
        <v>0</v>
      </c>
      <c r="K6837">
        <v>0</v>
      </c>
    </row>
    <row r="6838" spans="1:11">
      <c r="A6838">
        <v>65</v>
      </c>
      <c r="B6838">
        <v>0</v>
      </c>
      <c r="C6838">
        <v>749</v>
      </c>
      <c r="D6838">
        <v>974</v>
      </c>
      <c r="E6838">
        <v>27</v>
      </c>
      <c r="F6838">
        <v>3</v>
      </c>
      <c r="G6838">
        <v>11</v>
      </c>
      <c r="H6838">
        <v>1145</v>
      </c>
      <c r="I6838">
        <v>139.222842953303</v>
      </c>
      <c r="J6838">
        <v>7.9200694441399904</v>
      </c>
      <c r="K6838">
        <v>6.8650000000000002</v>
      </c>
    </row>
    <row r="6839" spans="1:11">
      <c r="A6839">
        <v>65</v>
      </c>
      <c r="B6839">
        <v>0</v>
      </c>
      <c r="C6839">
        <v>135</v>
      </c>
      <c r="D6839">
        <v>1245</v>
      </c>
      <c r="E6839">
        <v>26</v>
      </c>
      <c r="F6839">
        <v>5</v>
      </c>
      <c r="G6839">
        <v>10</v>
      </c>
      <c r="H6839">
        <v>1070</v>
      </c>
      <c r="I6839">
        <v>131.08775686539201</v>
      </c>
      <c r="J6839">
        <v>7.5729782780620702</v>
      </c>
      <c r="K6839">
        <v>6.68</v>
      </c>
    </row>
    <row r="6840" spans="1:11">
      <c r="A6840">
        <v>65</v>
      </c>
      <c r="B6840">
        <v>0</v>
      </c>
      <c r="C6840">
        <v>212</v>
      </c>
      <c r="D6840">
        <v>1447</v>
      </c>
      <c r="E6840">
        <v>0</v>
      </c>
      <c r="F6840">
        <v>100</v>
      </c>
      <c r="G6840">
        <v>0</v>
      </c>
      <c r="H6840">
        <v>0</v>
      </c>
      <c r="I6840">
        <v>0</v>
      </c>
      <c r="J6840">
        <v>0</v>
      </c>
      <c r="K6840">
        <v>0</v>
      </c>
    </row>
    <row r="6841" spans="1:11">
      <c r="A6841">
        <v>65</v>
      </c>
      <c r="B6841">
        <v>0</v>
      </c>
      <c r="C6841">
        <v>541</v>
      </c>
      <c r="D6841">
        <v>604</v>
      </c>
      <c r="E6841">
        <v>60</v>
      </c>
      <c r="F6841">
        <v>2</v>
      </c>
      <c r="G6841">
        <v>25</v>
      </c>
      <c r="H6841">
        <v>2540</v>
      </c>
      <c r="I6841">
        <v>312.49319992601397</v>
      </c>
      <c r="J6841">
        <v>18.203296404772399</v>
      </c>
      <c r="K6841">
        <v>16.268000000000001</v>
      </c>
    </row>
    <row r="6842" spans="1:11">
      <c r="A6842">
        <v>65</v>
      </c>
      <c r="B6842">
        <v>0</v>
      </c>
      <c r="C6842">
        <v>282</v>
      </c>
      <c r="D6842">
        <v>1204</v>
      </c>
      <c r="E6842">
        <v>22</v>
      </c>
      <c r="F6842">
        <v>1</v>
      </c>
      <c r="G6842">
        <v>8</v>
      </c>
      <c r="H6842">
        <v>809</v>
      </c>
      <c r="I6842">
        <v>104.177732745534</v>
      </c>
      <c r="J6842">
        <v>6.5636803700363098</v>
      </c>
      <c r="K6842">
        <v>5.6078000000000001</v>
      </c>
    </row>
    <row r="6843" spans="1:11">
      <c r="A6843">
        <v>65</v>
      </c>
      <c r="B6843">
        <v>0</v>
      </c>
      <c r="C6843">
        <v>220</v>
      </c>
      <c r="D6843">
        <v>1380</v>
      </c>
      <c r="E6843">
        <v>16</v>
      </c>
      <c r="F6843">
        <v>5</v>
      </c>
      <c r="G6843">
        <v>7</v>
      </c>
      <c r="H6843">
        <v>710</v>
      </c>
      <c r="I6843">
        <v>85.029406677925294</v>
      </c>
      <c r="J6843">
        <v>4.6786750261158296</v>
      </c>
      <c r="K6843">
        <v>4.024</v>
      </c>
    </row>
    <row r="6844" spans="1:11">
      <c r="A6844">
        <v>65</v>
      </c>
      <c r="B6844">
        <v>0</v>
      </c>
      <c r="C6844">
        <v>236</v>
      </c>
      <c r="D6844">
        <v>769</v>
      </c>
      <c r="E6844">
        <v>57</v>
      </c>
      <c r="F6844">
        <v>2</v>
      </c>
      <c r="G6844">
        <v>24</v>
      </c>
      <c r="H6844">
        <v>2414</v>
      </c>
      <c r="I6844">
        <v>290.97422566268602</v>
      </c>
      <c r="J6844">
        <v>16.2456271039317</v>
      </c>
      <c r="K6844">
        <v>13.631600000000001</v>
      </c>
    </row>
    <row r="6845" spans="1:11">
      <c r="A6845">
        <v>65</v>
      </c>
      <c r="B6845">
        <v>0</v>
      </c>
      <c r="C6845">
        <v>30</v>
      </c>
      <c r="D6845">
        <v>390</v>
      </c>
      <c r="E6845">
        <v>61</v>
      </c>
      <c r="F6845">
        <v>1</v>
      </c>
      <c r="G6845">
        <v>24</v>
      </c>
      <c r="H6845">
        <v>2408</v>
      </c>
      <c r="I6845">
        <v>301.03488169977902</v>
      </c>
      <c r="J6845">
        <v>18.065813017962999</v>
      </c>
      <c r="K6845">
        <v>15.5456</v>
      </c>
    </row>
    <row r="6846" spans="1:11">
      <c r="A6846">
        <v>65</v>
      </c>
      <c r="B6846">
        <v>0</v>
      </c>
      <c r="C6846">
        <v>119</v>
      </c>
      <c r="D6846">
        <v>437</v>
      </c>
      <c r="E6846">
        <v>66</v>
      </c>
      <c r="F6846">
        <v>2</v>
      </c>
      <c r="G6846">
        <v>29</v>
      </c>
      <c r="H6846">
        <v>2994</v>
      </c>
      <c r="I6846">
        <v>349.08738161096602</v>
      </c>
      <c r="J6846">
        <v>17.950387182453799</v>
      </c>
      <c r="K6846">
        <v>15.264799999999999</v>
      </c>
    </row>
    <row r="6847" spans="1:11">
      <c r="A6847">
        <v>65</v>
      </c>
      <c r="B6847">
        <v>0</v>
      </c>
      <c r="C6847">
        <v>692</v>
      </c>
      <c r="D6847">
        <v>805</v>
      </c>
      <c r="E6847">
        <v>37</v>
      </c>
      <c r="F6847">
        <v>1</v>
      </c>
      <c r="G6847">
        <v>14</v>
      </c>
      <c r="H6847">
        <v>1410</v>
      </c>
      <c r="I6847">
        <v>173.95401691251601</v>
      </c>
      <c r="J6847">
        <v>10.187737727287599</v>
      </c>
      <c r="K6847">
        <v>8.7799999999999994</v>
      </c>
    </row>
    <row r="6848" spans="1:11">
      <c r="A6848">
        <v>65</v>
      </c>
      <c r="B6848">
        <v>0</v>
      </c>
      <c r="C6848">
        <v>330</v>
      </c>
      <c r="D6848">
        <v>1370</v>
      </c>
      <c r="E6848">
        <v>19</v>
      </c>
      <c r="F6848">
        <v>2</v>
      </c>
      <c r="G6848">
        <v>7</v>
      </c>
      <c r="H6848">
        <v>718</v>
      </c>
      <c r="I6848">
        <v>89.039317158208306</v>
      </c>
      <c r="J6848">
        <v>5.2657003332890104</v>
      </c>
      <c r="K6848">
        <v>4.6891999999999996</v>
      </c>
    </row>
    <row r="6849" spans="1:11">
      <c r="A6849">
        <v>65</v>
      </c>
      <c r="B6849">
        <v>0</v>
      </c>
      <c r="C6849">
        <v>1027</v>
      </c>
      <c r="D6849">
        <v>619</v>
      </c>
      <c r="E6849">
        <v>41</v>
      </c>
      <c r="F6849">
        <v>1</v>
      </c>
      <c r="G6849">
        <v>15</v>
      </c>
      <c r="H6849">
        <v>1567</v>
      </c>
      <c r="I6849">
        <v>195.900484940696</v>
      </c>
      <c r="J6849">
        <v>11.756746999063999</v>
      </c>
      <c r="K6849">
        <v>10.7906</v>
      </c>
    </row>
    <row r="6850" spans="1:11">
      <c r="A6850">
        <v>65</v>
      </c>
      <c r="B6850">
        <v>0</v>
      </c>
      <c r="C6850">
        <v>21</v>
      </c>
      <c r="D6850">
        <v>1148</v>
      </c>
      <c r="E6850">
        <v>29</v>
      </c>
      <c r="F6850">
        <v>3</v>
      </c>
      <c r="G6850">
        <v>12</v>
      </c>
      <c r="H6850">
        <v>1203</v>
      </c>
      <c r="I6850">
        <v>146.27713423498599</v>
      </c>
      <c r="J6850">
        <v>8.3216044126117907</v>
      </c>
      <c r="K6850">
        <v>7.3959999999999999</v>
      </c>
    </row>
    <row r="6851" spans="1:11">
      <c r="A6851">
        <v>65</v>
      </c>
      <c r="B6851">
        <v>0</v>
      </c>
      <c r="C6851">
        <v>707</v>
      </c>
      <c r="D6851">
        <v>1306</v>
      </c>
      <c r="E6851">
        <v>18</v>
      </c>
      <c r="F6851">
        <v>1</v>
      </c>
      <c r="G6851">
        <v>6</v>
      </c>
      <c r="H6851">
        <v>690</v>
      </c>
      <c r="I6851">
        <v>85.381496824546204</v>
      </c>
      <c r="J6851">
        <v>5.0289163842720601</v>
      </c>
      <c r="K6851">
        <v>4.3620000000000001</v>
      </c>
    </row>
    <row r="6852" spans="1:11">
      <c r="A6852">
        <v>65</v>
      </c>
      <c r="B6852">
        <v>0</v>
      </c>
      <c r="C6852">
        <v>1126</v>
      </c>
      <c r="D6852">
        <v>1263</v>
      </c>
      <c r="E6852">
        <v>1</v>
      </c>
      <c r="F6852">
        <v>1</v>
      </c>
      <c r="G6852">
        <v>0</v>
      </c>
      <c r="H6852">
        <v>1</v>
      </c>
      <c r="I6852">
        <v>1</v>
      </c>
      <c r="J6852">
        <v>9.9498743710662002E-2</v>
      </c>
      <c r="K6852">
        <v>1.9800000000000002E-2</v>
      </c>
    </row>
    <row r="6853" spans="1:11">
      <c r="A6853">
        <v>65</v>
      </c>
      <c r="B6853">
        <v>0</v>
      </c>
      <c r="C6853">
        <v>828</v>
      </c>
      <c r="D6853">
        <v>794</v>
      </c>
      <c r="E6853">
        <v>35</v>
      </c>
      <c r="F6853">
        <v>5</v>
      </c>
      <c r="G6853">
        <v>15</v>
      </c>
      <c r="H6853">
        <v>1542</v>
      </c>
      <c r="I6853">
        <v>185.682524756639</v>
      </c>
      <c r="J6853">
        <v>10.344254443893</v>
      </c>
      <c r="K6853">
        <v>8.9323999999999995</v>
      </c>
    </row>
    <row r="6854" spans="1:11">
      <c r="A6854">
        <v>65</v>
      </c>
      <c r="B6854">
        <v>0</v>
      </c>
      <c r="C6854">
        <v>331</v>
      </c>
      <c r="D6854">
        <v>672</v>
      </c>
      <c r="E6854">
        <v>68</v>
      </c>
      <c r="F6854">
        <v>2</v>
      </c>
      <c r="G6854">
        <v>28</v>
      </c>
      <c r="H6854">
        <v>2849</v>
      </c>
      <c r="I6854">
        <v>340.87387696918103</v>
      </c>
      <c r="J6854">
        <v>18.715498924688099</v>
      </c>
      <c r="K6854">
        <v>15.4864</v>
      </c>
    </row>
    <row r="6855" spans="1:11">
      <c r="A6855">
        <v>65</v>
      </c>
      <c r="B6855">
        <v>0</v>
      </c>
      <c r="C6855">
        <v>688</v>
      </c>
      <c r="D6855">
        <v>149</v>
      </c>
      <c r="E6855">
        <v>55</v>
      </c>
      <c r="F6855">
        <v>2</v>
      </c>
      <c r="G6855">
        <v>20</v>
      </c>
      <c r="H6855">
        <v>2095</v>
      </c>
      <c r="I6855">
        <v>269.24524136927698</v>
      </c>
      <c r="J6855">
        <v>16.912347560288602</v>
      </c>
      <c r="K6855">
        <v>14.654999999999999</v>
      </c>
    </row>
    <row r="6856" spans="1:11">
      <c r="A6856">
        <v>65</v>
      </c>
      <c r="B6856">
        <v>0</v>
      </c>
      <c r="C6856">
        <v>221</v>
      </c>
      <c r="D6856">
        <v>432</v>
      </c>
      <c r="E6856">
        <v>75</v>
      </c>
      <c r="F6856">
        <v>1</v>
      </c>
      <c r="G6856">
        <v>30</v>
      </c>
      <c r="H6856">
        <v>3000</v>
      </c>
      <c r="I6856">
        <v>367.52686976600802</v>
      </c>
      <c r="J6856">
        <v>21.231109250343</v>
      </c>
      <c r="K6856">
        <v>17.68</v>
      </c>
    </row>
    <row r="6857" spans="1:11">
      <c r="A6857">
        <v>65</v>
      </c>
      <c r="B6857">
        <v>0</v>
      </c>
      <c r="C6857">
        <v>862</v>
      </c>
      <c r="D6857">
        <v>665</v>
      </c>
      <c r="E6857">
        <v>46</v>
      </c>
      <c r="F6857">
        <v>1</v>
      </c>
      <c r="G6857">
        <v>20</v>
      </c>
      <c r="H6857">
        <v>2030</v>
      </c>
      <c r="I6857">
        <v>241.68574637326</v>
      </c>
      <c r="J6857">
        <v>13.1160207380135</v>
      </c>
      <c r="K6857">
        <v>11.128</v>
      </c>
    </row>
    <row r="6858" spans="1:11">
      <c r="A6858">
        <v>65</v>
      </c>
      <c r="B6858">
        <v>0</v>
      </c>
      <c r="C6858">
        <v>192</v>
      </c>
      <c r="D6858">
        <v>362</v>
      </c>
      <c r="E6858">
        <v>72</v>
      </c>
      <c r="F6858">
        <v>1</v>
      </c>
      <c r="G6858">
        <v>32</v>
      </c>
      <c r="H6858">
        <v>3260</v>
      </c>
      <c r="I6858">
        <v>383.77076491051298</v>
      </c>
      <c r="J6858">
        <v>20.249444436823399</v>
      </c>
      <c r="K6858">
        <v>17.212</v>
      </c>
    </row>
    <row r="6859" spans="1:11">
      <c r="A6859">
        <v>65</v>
      </c>
      <c r="B6859">
        <v>0</v>
      </c>
      <c r="C6859">
        <v>462</v>
      </c>
      <c r="D6859">
        <v>988</v>
      </c>
      <c r="E6859">
        <v>36</v>
      </c>
      <c r="F6859">
        <v>3</v>
      </c>
      <c r="G6859">
        <v>14</v>
      </c>
      <c r="H6859">
        <v>1487</v>
      </c>
      <c r="I6859">
        <v>183.85592185186701</v>
      </c>
      <c r="J6859">
        <v>10.8126361263107</v>
      </c>
      <c r="K6859">
        <v>9.6517999999999997</v>
      </c>
    </row>
    <row r="6860" spans="1:11">
      <c r="A6860">
        <v>65</v>
      </c>
      <c r="B6860">
        <v>0</v>
      </c>
      <c r="C6860">
        <v>896</v>
      </c>
      <c r="D6860">
        <v>148</v>
      </c>
      <c r="E6860">
        <v>55</v>
      </c>
      <c r="F6860">
        <v>1</v>
      </c>
      <c r="G6860">
        <v>23</v>
      </c>
      <c r="H6860">
        <v>2365</v>
      </c>
      <c r="I6860">
        <v>280.72228269234301</v>
      </c>
      <c r="J6860">
        <v>15.123739616906899</v>
      </c>
      <c r="K6860">
        <v>12.692</v>
      </c>
    </row>
    <row r="6861" spans="1:11">
      <c r="A6861">
        <v>65</v>
      </c>
      <c r="B6861">
        <v>0</v>
      </c>
      <c r="C6861">
        <v>562</v>
      </c>
      <c r="D6861">
        <v>1072</v>
      </c>
      <c r="E6861">
        <v>27</v>
      </c>
      <c r="F6861">
        <v>1</v>
      </c>
      <c r="G6861">
        <v>10</v>
      </c>
      <c r="H6861">
        <v>1083</v>
      </c>
      <c r="I6861">
        <v>133.61511890501001</v>
      </c>
      <c r="J6861">
        <v>7.8256693004496398</v>
      </c>
      <c r="K6861">
        <v>6.8601999999999999</v>
      </c>
    </row>
    <row r="6862" spans="1:11">
      <c r="A6862">
        <v>65</v>
      </c>
      <c r="B6862">
        <v>0</v>
      </c>
      <c r="C6862">
        <v>168</v>
      </c>
      <c r="D6862">
        <v>938</v>
      </c>
      <c r="E6862">
        <v>44</v>
      </c>
      <c r="F6862">
        <v>1</v>
      </c>
      <c r="G6862">
        <v>17</v>
      </c>
      <c r="H6862">
        <v>1711</v>
      </c>
      <c r="I6862">
        <v>212.699318287577</v>
      </c>
      <c r="J6862">
        <v>12.6355807147911</v>
      </c>
      <c r="K6862">
        <v>11.0656</v>
      </c>
    </row>
    <row r="6863" spans="1:11">
      <c r="A6863">
        <v>65</v>
      </c>
      <c r="B6863">
        <v>0</v>
      </c>
      <c r="C6863">
        <v>1028</v>
      </c>
      <c r="D6863">
        <v>449</v>
      </c>
      <c r="E6863">
        <v>43</v>
      </c>
      <c r="F6863">
        <v>2</v>
      </c>
      <c r="G6863">
        <v>19</v>
      </c>
      <c r="H6863">
        <v>1988</v>
      </c>
      <c r="I6863">
        <v>237.64258877566499</v>
      </c>
      <c r="J6863">
        <v>13.020199691248999</v>
      </c>
      <c r="K6863">
        <v>11.4472</v>
      </c>
    </row>
    <row r="6864" spans="1:11">
      <c r="A6864">
        <v>65</v>
      </c>
      <c r="B6864">
        <v>0</v>
      </c>
      <c r="C6864">
        <v>164</v>
      </c>
      <c r="D6864">
        <v>777</v>
      </c>
      <c r="E6864">
        <v>53</v>
      </c>
      <c r="F6864">
        <v>3</v>
      </c>
      <c r="G6864">
        <v>21</v>
      </c>
      <c r="H6864">
        <v>2176</v>
      </c>
      <c r="I6864">
        <v>273.48491731720799</v>
      </c>
      <c r="J6864">
        <v>16.566303148258498</v>
      </c>
      <c r="K6864">
        <v>15.204800000000001</v>
      </c>
    </row>
    <row r="6865" spans="1:11">
      <c r="A6865">
        <v>65</v>
      </c>
      <c r="B6865">
        <v>0</v>
      </c>
      <c r="C6865">
        <v>652</v>
      </c>
      <c r="D6865">
        <v>970</v>
      </c>
      <c r="E6865">
        <v>32</v>
      </c>
      <c r="F6865">
        <v>1</v>
      </c>
      <c r="G6865">
        <v>12</v>
      </c>
      <c r="H6865">
        <v>1230</v>
      </c>
      <c r="I6865">
        <v>152.30233090796699</v>
      </c>
      <c r="J6865">
        <v>8.9816479556927593</v>
      </c>
      <c r="K6865">
        <v>8.01</v>
      </c>
    </row>
    <row r="6866" spans="1:11">
      <c r="A6866">
        <v>65</v>
      </c>
      <c r="B6866">
        <v>0</v>
      </c>
      <c r="C6866">
        <v>880</v>
      </c>
      <c r="D6866">
        <v>1101</v>
      </c>
      <c r="E6866">
        <v>22</v>
      </c>
      <c r="F6866">
        <v>1</v>
      </c>
      <c r="G6866">
        <v>8</v>
      </c>
      <c r="H6866">
        <v>835</v>
      </c>
      <c r="I6866">
        <v>104.16813332300801</v>
      </c>
      <c r="J6866">
        <v>6.22796114310293</v>
      </c>
      <c r="K6866">
        <v>4.9800000000000004</v>
      </c>
    </row>
    <row r="6867" spans="1:11">
      <c r="A6867">
        <v>65</v>
      </c>
      <c r="B6867">
        <v>0</v>
      </c>
      <c r="C6867">
        <v>619</v>
      </c>
      <c r="D6867">
        <v>1235</v>
      </c>
      <c r="E6867">
        <v>18</v>
      </c>
      <c r="F6867">
        <v>5</v>
      </c>
      <c r="G6867">
        <v>7</v>
      </c>
      <c r="H6867">
        <v>765</v>
      </c>
      <c r="I6867">
        <v>92.633687176966006</v>
      </c>
      <c r="J6867">
        <v>5.2237438681466797</v>
      </c>
      <c r="K6867">
        <v>4.6029999999999998</v>
      </c>
    </row>
    <row r="6868" spans="1:11">
      <c r="A6868">
        <v>65</v>
      </c>
      <c r="B6868">
        <v>0</v>
      </c>
      <c r="C6868">
        <v>130</v>
      </c>
      <c r="D6868">
        <v>1215</v>
      </c>
      <c r="E6868">
        <v>27</v>
      </c>
      <c r="F6868">
        <v>1</v>
      </c>
      <c r="G6868">
        <v>10</v>
      </c>
      <c r="H6868">
        <v>1037</v>
      </c>
      <c r="I6868">
        <v>128.191263352851</v>
      </c>
      <c r="J6868">
        <v>7.5361196911938704</v>
      </c>
      <c r="K6868">
        <v>6.5683999999999996</v>
      </c>
    </row>
    <row r="6869" spans="1:11">
      <c r="A6869">
        <v>65</v>
      </c>
      <c r="B6869">
        <v>0</v>
      </c>
      <c r="C6869">
        <v>444</v>
      </c>
      <c r="D6869">
        <v>558</v>
      </c>
      <c r="E6869">
        <v>54</v>
      </c>
      <c r="F6869">
        <v>2</v>
      </c>
      <c r="G6869">
        <v>25</v>
      </c>
      <c r="H6869">
        <v>2524</v>
      </c>
      <c r="I6869">
        <v>300.33647797095801</v>
      </c>
      <c r="J6869">
        <v>16.277665680311799</v>
      </c>
      <c r="K6869">
        <v>14.1096</v>
      </c>
    </row>
    <row r="6870" spans="1:11">
      <c r="A6870">
        <v>65</v>
      </c>
      <c r="B6870">
        <v>0</v>
      </c>
      <c r="C6870">
        <v>5</v>
      </c>
      <c r="D6870">
        <v>146</v>
      </c>
      <c r="E6870">
        <v>1</v>
      </c>
      <c r="F6870">
        <v>7</v>
      </c>
      <c r="G6870">
        <v>0</v>
      </c>
      <c r="H6870">
        <v>7</v>
      </c>
      <c r="I6870">
        <v>2.6457513110645898</v>
      </c>
      <c r="J6870">
        <v>0.25514701644346099</v>
      </c>
      <c r="K6870">
        <v>0.13020000000000001</v>
      </c>
    </row>
    <row r="6871" spans="1:11">
      <c r="A6871">
        <v>65</v>
      </c>
      <c r="B6871">
        <v>0</v>
      </c>
      <c r="C6871">
        <v>223</v>
      </c>
      <c r="D6871">
        <v>996</v>
      </c>
      <c r="E6871">
        <v>41</v>
      </c>
      <c r="F6871">
        <v>1</v>
      </c>
      <c r="G6871">
        <v>15</v>
      </c>
      <c r="H6871">
        <v>1568</v>
      </c>
      <c r="I6871">
        <v>198.861761030119</v>
      </c>
      <c r="J6871">
        <v>12.231009770251999</v>
      </c>
      <c r="K6871">
        <v>10.9176</v>
      </c>
    </row>
    <row r="6872" spans="1:11">
      <c r="A6872">
        <v>65</v>
      </c>
      <c r="B6872">
        <v>0</v>
      </c>
      <c r="C6872">
        <v>948</v>
      </c>
      <c r="D6872">
        <v>1490</v>
      </c>
      <c r="E6872">
        <v>1</v>
      </c>
      <c r="F6872">
        <v>32</v>
      </c>
      <c r="G6872">
        <v>0</v>
      </c>
      <c r="H6872">
        <v>32</v>
      </c>
      <c r="I6872">
        <v>5.6568542494923797</v>
      </c>
      <c r="J6872">
        <v>0.46647615158762401</v>
      </c>
      <c r="K6872">
        <v>0.43519999999999998</v>
      </c>
    </row>
    <row r="6873" spans="1:11">
      <c r="A6873">
        <v>65</v>
      </c>
      <c r="B6873">
        <v>0</v>
      </c>
      <c r="C6873">
        <v>346</v>
      </c>
      <c r="D6873">
        <v>207</v>
      </c>
      <c r="E6873">
        <v>77</v>
      </c>
      <c r="F6873">
        <v>1</v>
      </c>
      <c r="G6873">
        <v>36</v>
      </c>
      <c r="H6873">
        <v>3606</v>
      </c>
      <c r="I6873">
        <v>421.37868954184199</v>
      </c>
      <c r="J6873">
        <v>21.800834846399798</v>
      </c>
      <c r="K6873">
        <v>18.64</v>
      </c>
    </row>
    <row r="6874" spans="1:11">
      <c r="A6874">
        <v>65</v>
      </c>
      <c r="B6874">
        <v>0</v>
      </c>
      <c r="C6874">
        <v>905</v>
      </c>
      <c r="D6874">
        <v>501</v>
      </c>
      <c r="E6874">
        <v>53</v>
      </c>
      <c r="F6874">
        <v>2</v>
      </c>
      <c r="G6874">
        <v>21</v>
      </c>
      <c r="H6874">
        <v>2160</v>
      </c>
      <c r="I6874">
        <v>261.510994032756</v>
      </c>
      <c r="J6874">
        <v>14.741777369096299</v>
      </c>
      <c r="K6874">
        <v>12.536</v>
      </c>
    </row>
    <row r="6875" spans="1:11">
      <c r="A6875">
        <v>65</v>
      </c>
      <c r="B6875">
        <v>0</v>
      </c>
      <c r="C6875">
        <v>125</v>
      </c>
      <c r="D6875">
        <v>510</v>
      </c>
      <c r="E6875">
        <v>72</v>
      </c>
      <c r="F6875">
        <v>1</v>
      </c>
      <c r="G6875">
        <v>29</v>
      </c>
      <c r="H6875">
        <v>2947</v>
      </c>
      <c r="I6875">
        <v>366.73559958095097</v>
      </c>
      <c r="J6875">
        <v>21.828172163513798</v>
      </c>
      <c r="K6875">
        <v>19.2134</v>
      </c>
    </row>
    <row r="6876" spans="1:11">
      <c r="A6876">
        <v>65</v>
      </c>
      <c r="B6876">
        <v>0</v>
      </c>
      <c r="C6876">
        <v>305</v>
      </c>
      <c r="D6876">
        <v>932</v>
      </c>
      <c r="E6876">
        <v>43</v>
      </c>
      <c r="F6876">
        <v>3</v>
      </c>
      <c r="G6876">
        <v>16</v>
      </c>
      <c r="H6876">
        <v>1681</v>
      </c>
      <c r="I6876">
        <v>210.14994646680299</v>
      </c>
      <c r="J6876">
        <v>12.611657305842099</v>
      </c>
      <c r="K6876">
        <v>11.1806</v>
      </c>
    </row>
    <row r="6877" spans="1:11">
      <c r="A6877">
        <v>65</v>
      </c>
      <c r="B6877">
        <v>0</v>
      </c>
      <c r="C6877">
        <v>1065</v>
      </c>
      <c r="D6877">
        <v>1359</v>
      </c>
      <c r="E6877">
        <v>0</v>
      </c>
      <c r="F6877">
        <v>100</v>
      </c>
      <c r="G6877">
        <v>0</v>
      </c>
      <c r="H6877">
        <v>0</v>
      </c>
      <c r="I6877">
        <v>0</v>
      </c>
      <c r="J6877">
        <v>0</v>
      </c>
      <c r="K6877">
        <v>0</v>
      </c>
    </row>
    <row r="6878" spans="1:11">
      <c r="A6878">
        <v>65</v>
      </c>
      <c r="B6878">
        <v>0</v>
      </c>
      <c r="C6878">
        <v>408</v>
      </c>
      <c r="D6878">
        <v>993</v>
      </c>
      <c r="E6878">
        <v>39</v>
      </c>
      <c r="F6878">
        <v>1</v>
      </c>
      <c r="G6878">
        <v>15</v>
      </c>
      <c r="H6878">
        <v>1538</v>
      </c>
      <c r="I6878">
        <v>189.48878594787601</v>
      </c>
      <c r="J6878">
        <v>11.0686765243185</v>
      </c>
      <c r="K6878">
        <v>9.1091999999999995</v>
      </c>
    </row>
    <row r="6879" spans="1:11">
      <c r="A6879">
        <v>65</v>
      </c>
      <c r="B6879">
        <v>0</v>
      </c>
      <c r="C6879">
        <v>320</v>
      </c>
      <c r="D6879">
        <v>1150</v>
      </c>
      <c r="E6879">
        <v>27</v>
      </c>
      <c r="F6879">
        <v>1</v>
      </c>
      <c r="G6879">
        <v>9</v>
      </c>
      <c r="H6879">
        <v>988</v>
      </c>
      <c r="I6879">
        <v>123.44229421069601</v>
      </c>
      <c r="J6879">
        <v>7.4003783687052103</v>
      </c>
      <c r="K6879">
        <v>6.5640000000000001</v>
      </c>
    </row>
    <row r="6880" spans="1:11">
      <c r="A6880">
        <v>65</v>
      </c>
      <c r="B6880">
        <v>0</v>
      </c>
      <c r="C6880">
        <v>807</v>
      </c>
      <c r="D6880">
        <v>499</v>
      </c>
      <c r="E6880">
        <v>57</v>
      </c>
      <c r="F6880">
        <v>2</v>
      </c>
      <c r="G6880">
        <v>22</v>
      </c>
      <c r="H6880">
        <v>2295</v>
      </c>
      <c r="I6880">
        <v>281.19210515233198</v>
      </c>
      <c r="J6880">
        <v>16.2476921438092</v>
      </c>
      <c r="K6880">
        <v>14.385999999999999</v>
      </c>
    </row>
    <row r="6881" spans="1:11">
      <c r="A6881">
        <v>65</v>
      </c>
      <c r="B6881">
        <v>0</v>
      </c>
      <c r="C6881">
        <v>429</v>
      </c>
      <c r="D6881">
        <v>30</v>
      </c>
      <c r="E6881">
        <v>2</v>
      </c>
      <c r="F6881">
        <v>4</v>
      </c>
      <c r="G6881">
        <v>0</v>
      </c>
      <c r="H6881">
        <v>35</v>
      </c>
      <c r="I6881">
        <v>6.5574385243020004</v>
      </c>
      <c r="J6881">
        <v>0.55452682532047104</v>
      </c>
      <c r="K6881">
        <v>0.48299999999999998</v>
      </c>
    </row>
    <row r="6882" spans="1:11">
      <c r="A6882">
        <v>65</v>
      </c>
      <c r="B6882">
        <v>0</v>
      </c>
      <c r="C6882">
        <v>741</v>
      </c>
      <c r="D6882">
        <v>1160</v>
      </c>
      <c r="E6882">
        <v>22</v>
      </c>
      <c r="F6882">
        <v>1</v>
      </c>
      <c r="G6882">
        <v>8</v>
      </c>
      <c r="H6882">
        <v>879</v>
      </c>
      <c r="I6882">
        <v>107.772909397492</v>
      </c>
      <c r="J6882">
        <v>6.2358559957715496</v>
      </c>
      <c r="K6882">
        <v>5.2637999999999998</v>
      </c>
    </row>
    <row r="6883" spans="1:11">
      <c r="A6883">
        <v>65</v>
      </c>
      <c r="B6883">
        <v>0</v>
      </c>
      <c r="C6883">
        <v>222</v>
      </c>
      <c r="D6883">
        <v>1184</v>
      </c>
      <c r="E6883">
        <v>27</v>
      </c>
      <c r="F6883">
        <v>1</v>
      </c>
      <c r="G6883">
        <v>11</v>
      </c>
      <c r="H6883">
        <v>1102</v>
      </c>
      <c r="I6883">
        <v>133.25914602757999</v>
      </c>
      <c r="J6883">
        <v>7.4926363851450803</v>
      </c>
      <c r="K6883">
        <v>6.742</v>
      </c>
    </row>
    <row r="6884" spans="1:11">
      <c r="A6884">
        <v>65</v>
      </c>
      <c r="B6884">
        <v>0</v>
      </c>
      <c r="C6884">
        <v>1110</v>
      </c>
      <c r="D6884">
        <v>409</v>
      </c>
      <c r="E6884">
        <v>41</v>
      </c>
      <c r="F6884">
        <v>1</v>
      </c>
      <c r="G6884">
        <v>15</v>
      </c>
      <c r="H6884">
        <v>1545</v>
      </c>
      <c r="I6884">
        <v>192.56427498370499</v>
      </c>
      <c r="J6884">
        <v>11.493802677965199</v>
      </c>
      <c r="K6884">
        <v>10.138999999999999</v>
      </c>
    </row>
    <row r="6885" spans="1:11">
      <c r="A6885">
        <v>65</v>
      </c>
      <c r="B6885">
        <v>0</v>
      </c>
      <c r="C6885">
        <v>1109</v>
      </c>
      <c r="D6885">
        <v>391</v>
      </c>
      <c r="E6885">
        <v>41</v>
      </c>
      <c r="F6885">
        <v>1</v>
      </c>
      <c r="G6885">
        <v>14</v>
      </c>
      <c r="H6885">
        <v>1468</v>
      </c>
      <c r="I6885">
        <v>188.356045828107</v>
      </c>
      <c r="J6885">
        <v>11.801593112796301</v>
      </c>
      <c r="K6885">
        <v>10.587199999999999</v>
      </c>
    </row>
    <row r="6886" spans="1:11">
      <c r="A6886">
        <v>65</v>
      </c>
      <c r="B6886">
        <v>0</v>
      </c>
      <c r="C6886">
        <v>1033</v>
      </c>
      <c r="D6886">
        <v>456</v>
      </c>
      <c r="E6886">
        <v>44</v>
      </c>
      <c r="F6886">
        <v>1</v>
      </c>
      <c r="G6886">
        <v>19</v>
      </c>
      <c r="H6886">
        <v>1966</v>
      </c>
      <c r="I6886">
        <v>234.29041807124801</v>
      </c>
      <c r="J6886">
        <v>12.7437984918155</v>
      </c>
      <c r="K6886">
        <v>11.0596</v>
      </c>
    </row>
    <row r="6887" spans="1:11">
      <c r="A6887">
        <v>65</v>
      </c>
      <c r="B6887">
        <v>0</v>
      </c>
      <c r="C6887">
        <v>440</v>
      </c>
      <c r="D6887">
        <v>775</v>
      </c>
      <c r="E6887">
        <v>54</v>
      </c>
      <c r="F6887">
        <v>1</v>
      </c>
      <c r="G6887">
        <v>24</v>
      </c>
      <c r="H6887">
        <v>2488</v>
      </c>
      <c r="I6887">
        <v>293.32575747792799</v>
      </c>
      <c r="J6887">
        <v>15.536589072251299</v>
      </c>
      <c r="K6887">
        <v>13.64</v>
      </c>
    </row>
    <row r="6888" spans="1:11">
      <c r="A6888">
        <v>65</v>
      </c>
      <c r="B6888">
        <v>0</v>
      </c>
      <c r="C6888">
        <v>544</v>
      </c>
      <c r="D6888">
        <v>1234</v>
      </c>
      <c r="E6888">
        <v>21</v>
      </c>
      <c r="F6888">
        <v>1</v>
      </c>
      <c r="G6888">
        <v>8</v>
      </c>
      <c r="H6888">
        <v>839</v>
      </c>
      <c r="I6888">
        <v>102.69858811103499</v>
      </c>
      <c r="J6888">
        <v>5.9226598754275903</v>
      </c>
      <c r="K6888">
        <v>4.7998000000000003</v>
      </c>
    </row>
    <row r="6889" spans="1:11">
      <c r="A6889">
        <v>65</v>
      </c>
      <c r="B6889">
        <v>0</v>
      </c>
      <c r="C6889">
        <v>258</v>
      </c>
      <c r="D6889">
        <v>691</v>
      </c>
      <c r="E6889">
        <v>66</v>
      </c>
      <c r="F6889">
        <v>1</v>
      </c>
      <c r="G6889">
        <v>28</v>
      </c>
      <c r="H6889">
        <v>2821</v>
      </c>
      <c r="I6889">
        <v>343.250637290013</v>
      </c>
      <c r="J6889">
        <v>19.5552013541155</v>
      </c>
      <c r="K6889">
        <v>16.288799999999998</v>
      </c>
    </row>
    <row r="6890" spans="1:11">
      <c r="A6890">
        <v>65</v>
      </c>
      <c r="B6890">
        <v>0</v>
      </c>
      <c r="C6890">
        <v>524</v>
      </c>
      <c r="D6890">
        <v>898</v>
      </c>
      <c r="E6890">
        <v>43</v>
      </c>
      <c r="F6890">
        <v>2</v>
      </c>
      <c r="G6890">
        <v>17</v>
      </c>
      <c r="H6890">
        <v>1791</v>
      </c>
      <c r="I6890">
        <v>216.80175276044201</v>
      </c>
      <c r="J6890">
        <v>12.217278747740799</v>
      </c>
      <c r="K6890">
        <v>10.7592</v>
      </c>
    </row>
    <row r="6891" spans="1:11">
      <c r="A6891">
        <v>65</v>
      </c>
      <c r="B6891">
        <v>0</v>
      </c>
      <c r="C6891">
        <v>676</v>
      </c>
      <c r="D6891">
        <v>1080</v>
      </c>
      <c r="E6891">
        <v>23</v>
      </c>
      <c r="F6891">
        <v>3</v>
      </c>
      <c r="G6891">
        <v>9</v>
      </c>
      <c r="H6891">
        <v>926</v>
      </c>
      <c r="I6891">
        <v>116.180893437777</v>
      </c>
      <c r="J6891">
        <v>7.0165803636814399</v>
      </c>
      <c r="K6891">
        <v>6.14</v>
      </c>
    </row>
    <row r="6892" spans="1:11">
      <c r="A6892">
        <v>65</v>
      </c>
      <c r="B6892">
        <v>0</v>
      </c>
      <c r="C6892">
        <v>948</v>
      </c>
      <c r="D6892">
        <v>64</v>
      </c>
      <c r="E6892">
        <v>3</v>
      </c>
      <c r="F6892">
        <v>4</v>
      </c>
      <c r="G6892">
        <v>0</v>
      </c>
      <c r="H6892">
        <v>52</v>
      </c>
      <c r="I6892">
        <v>10.770329614269</v>
      </c>
      <c r="J6892">
        <v>0.94318608980412799</v>
      </c>
      <c r="K6892">
        <v>0.79039999999999999</v>
      </c>
    </row>
    <row r="6893" spans="1:11">
      <c r="A6893">
        <v>65</v>
      </c>
      <c r="B6893">
        <v>0</v>
      </c>
      <c r="C6893">
        <v>187</v>
      </c>
      <c r="D6893">
        <v>442</v>
      </c>
      <c r="E6893">
        <v>68</v>
      </c>
      <c r="F6893">
        <v>4</v>
      </c>
      <c r="G6893">
        <v>29</v>
      </c>
      <c r="H6893">
        <v>2925</v>
      </c>
      <c r="I6893">
        <v>356.08847215263802</v>
      </c>
      <c r="J6893">
        <v>20.308311106539598</v>
      </c>
      <c r="K6893">
        <v>17.555</v>
      </c>
    </row>
    <row r="6894" spans="1:11">
      <c r="A6894">
        <v>66</v>
      </c>
      <c r="B6894">
        <v>0</v>
      </c>
      <c r="C6894">
        <v>79</v>
      </c>
      <c r="D6894">
        <v>1265</v>
      </c>
      <c r="E6894">
        <v>51</v>
      </c>
      <c r="F6894">
        <v>2</v>
      </c>
      <c r="G6894">
        <v>21</v>
      </c>
      <c r="H6894">
        <v>2160</v>
      </c>
      <c r="I6894">
        <v>261.13980929762499</v>
      </c>
      <c r="J6894">
        <v>14.675830470538999</v>
      </c>
      <c r="K6894">
        <v>12.811999999999999</v>
      </c>
    </row>
    <row r="6895" spans="1:11">
      <c r="A6895">
        <v>66</v>
      </c>
      <c r="B6895">
        <v>0</v>
      </c>
      <c r="C6895">
        <v>903</v>
      </c>
      <c r="D6895">
        <v>299</v>
      </c>
      <c r="E6895">
        <v>64</v>
      </c>
      <c r="F6895">
        <v>2</v>
      </c>
      <c r="G6895">
        <v>26</v>
      </c>
      <c r="H6895">
        <v>2680</v>
      </c>
      <c r="I6895">
        <v>327.53320442361297</v>
      </c>
      <c r="J6895">
        <v>18.829232591903502</v>
      </c>
      <c r="K6895">
        <v>16.327999999999999</v>
      </c>
    </row>
    <row r="6896" spans="1:11">
      <c r="A6896">
        <v>66</v>
      </c>
      <c r="B6896">
        <v>0</v>
      </c>
      <c r="C6896">
        <v>33</v>
      </c>
      <c r="D6896">
        <v>1203</v>
      </c>
      <c r="E6896">
        <v>52</v>
      </c>
      <c r="F6896">
        <v>2</v>
      </c>
      <c r="G6896">
        <v>22</v>
      </c>
      <c r="H6896">
        <v>2282</v>
      </c>
      <c r="I6896">
        <v>275.49591648516298</v>
      </c>
      <c r="J6896">
        <v>15.4346234162029</v>
      </c>
      <c r="K6896">
        <v>13.497999999999999</v>
      </c>
    </row>
    <row r="6897" spans="1:11">
      <c r="A6897">
        <v>66</v>
      </c>
      <c r="B6897">
        <v>0</v>
      </c>
      <c r="C6897">
        <v>760</v>
      </c>
      <c r="D6897">
        <v>355</v>
      </c>
      <c r="E6897">
        <v>63</v>
      </c>
      <c r="F6897">
        <v>4</v>
      </c>
      <c r="G6897">
        <v>28</v>
      </c>
      <c r="H6897">
        <v>2833</v>
      </c>
      <c r="I6897">
        <v>339.39799645843499</v>
      </c>
      <c r="J6897">
        <v>18.690133760891101</v>
      </c>
      <c r="K6897">
        <v>15.882999999999999</v>
      </c>
    </row>
    <row r="6898" spans="1:11">
      <c r="A6898">
        <v>66</v>
      </c>
      <c r="B6898">
        <v>0</v>
      </c>
      <c r="C6898">
        <v>765</v>
      </c>
      <c r="D6898">
        <v>840</v>
      </c>
      <c r="E6898">
        <v>90</v>
      </c>
      <c r="F6898">
        <v>1</v>
      </c>
      <c r="G6898">
        <v>39</v>
      </c>
      <c r="H6898">
        <v>3997</v>
      </c>
      <c r="I6898">
        <v>483.34356311013403</v>
      </c>
      <c r="J6898">
        <v>27.177363742644399</v>
      </c>
      <c r="K6898">
        <v>23.511199999999999</v>
      </c>
    </row>
    <row r="6899" spans="1:11">
      <c r="A6899">
        <v>66</v>
      </c>
      <c r="B6899">
        <v>0</v>
      </c>
      <c r="C6899">
        <v>441</v>
      </c>
      <c r="D6899">
        <v>720</v>
      </c>
      <c r="E6899">
        <v>59</v>
      </c>
      <c r="F6899">
        <v>1</v>
      </c>
      <c r="G6899">
        <v>23</v>
      </c>
      <c r="H6899">
        <v>2362</v>
      </c>
      <c r="I6899">
        <v>289.703296494879</v>
      </c>
      <c r="J6899">
        <v>16.774254081776601</v>
      </c>
      <c r="K6899">
        <v>14.776400000000001</v>
      </c>
    </row>
    <row r="6900" spans="1:11">
      <c r="A6900">
        <v>66</v>
      </c>
      <c r="B6900">
        <v>0</v>
      </c>
      <c r="C6900">
        <v>786</v>
      </c>
      <c r="D6900">
        <v>727</v>
      </c>
      <c r="E6900">
        <v>85</v>
      </c>
      <c r="F6900">
        <v>1</v>
      </c>
      <c r="G6900">
        <v>31</v>
      </c>
      <c r="H6900">
        <v>3144</v>
      </c>
      <c r="I6900">
        <v>402.522049085513</v>
      </c>
      <c r="J6900">
        <v>25.134963696015198</v>
      </c>
      <c r="K6900">
        <v>22.844000000000001</v>
      </c>
    </row>
    <row r="6901" spans="1:11">
      <c r="A6901">
        <v>66</v>
      </c>
      <c r="B6901">
        <v>0</v>
      </c>
      <c r="C6901">
        <v>876</v>
      </c>
      <c r="D6901">
        <v>1142</v>
      </c>
      <c r="E6901">
        <v>57</v>
      </c>
      <c r="F6901">
        <v>1</v>
      </c>
      <c r="G6901">
        <v>26</v>
      </c>
      <c r="H6901">
        <v>2606</v>
      </c>
      <c r="I6901">
        <v>312.301136725437</v>
      </c>
      <c r="J6901">
        <v>17.210357346667699</v>
      </c>
      <c r="K6901">
        <v>15.016400000000001</v>
      </c>
    </row>
    <row r="6902" spans="1:11">
      <c r="A6902">
        <v>66</v>
      </c>
      <c r="B6902">
        <v>0</v>
      </c>
      <c r="C6902">
        <v>420</v>
      </c>
      <c r="D6902">
        <v>1408</v>
      </c>
      <c r="E6902">
        <v>51</v>
      </c>
      <c r="F6902">
        <v>2</v>
      </c>
      <c r="G6902">
        <v>20</v>
      </c>
      <c r="H6902">
        <v>2062</v>
      </c>
      <c r="I6902">
        <v>259.67287112827199</v>
      </c>
      <c r="J6902">
        <v>15.7833963391914</v>
      </c>
      <c r="K6902">
        <v>13.5284</v>
      </c>
    </row>
    <row r="6903" spans="1:11">
      <c r="A6903">
        <v>66</v>
      </c>
      <c r="B6903">
        <v>0</v>
      </c>
      <c r="C6903">
        <v>627</v>
      </c>
      <c r="D6903">
        <v>67</v>
      </c>
      <c r="E6903">
        <v>51</v>
      </c>
      <c r="F6903">
        <v>2</v>
      </c>
      <c r="G6903">
        <v>21</v>
      </c>
      <c r="H6903">
        <v>2162</v>
      </c>
      <c r="I6903">
        <v>263.78779350076098</v>
      </c>
      <c r="J6903">
        <v>15.113424496122599</v>
      </c>
      <c r="K6903">
        <v>12.8332</v>
      </c>
    </row>
    <row r="6904" spans="1:11">
      <c r="A6904">
        <v>66</v>
      </c>
      <c r="B6904">
        <v>0</v>
      </c>
      <c r="C6904">
        <v>984</v>
      </c>
      <c r="D6904">
        <v>754</v>
      </c>
      <c r="E6904">
        <v>74</v>
      </c>
      <c r="F6904">
        <v>2</v>
      </c>
      <c r="G6904">
        <v>31</v>
      </c>
      <c r="H6904">
        <v>3180</v>
      </c>
      <c r="I6904">
        <v>385.60342322131902</v>
      </c>
      <c r="J6904">
        <v>21.809630900132198</v>
      </c>
      <c r="K6904">
        <v>19.04</v>
      </c>
    </row>
    <row r="6905" spans="1:11">
      <c r="A6905">
        <v>66</v>
      </c>
      <c r="B6905">
        <v>0</v>
      </c>
      <c r="C6905">
        <v>125</v>
      </c>
      <c r="D6905">
        <v>472</v>
      </c>
      <c r="E6905">
        <v>55</v>
      </c>
      <c r="F6905">
        <v>12</v>
      </c>
      <c r="G6905">
        <v>26</v>
      </c>
      <c r="H6905">
        <v>2630</v>
      </c>
      <c r="I6905">
        <v>322.51821653977902</v>
      </c>
      <c r="J6905">
        <v>18.667886864881101</v>
      </c>
      <c r="K6905">
        <v>16.841999999999999</v>
      </c>
    </row>
    <row r="6906" spans="1:11">
      <c r="A6906">
        <v>66</v>
      </c>
      <c r="B6906">
        <v>0</v>
      </c>
      <c r="C6906">
        <v>166</v>
      </c>
      <c r="D6906">
        <v>46</v>
      </c>
      <c r="E6906">
        <v>1</v>
      </c>
      <c r="F6906">
        <v>3</v>
      </c>
      <c r="G6906">
        <v>0</v>
      </c>
      <c r="H6906">
        <v>3</v>
      </c>
      <c r="I6906">
        <v>1.7320508075688801</v>
      </c>
      <c r="J6906">
        <v>0.17058722109232</v>
      </c>
      <c r="K6906">
        <v>5.8200000000000002E-2</v>
      </c>
    </row>
    <row r="6907" spans="1:11">
      <c r="A6907">
        <v>66</v>
      </c>
      <c r="B6907">
        <v>0</v>
      </c>
      <c r="C6907">
        <v>937</v>
      </c>
      <c r="D6907">
        <v>667</v>
      </c>
      <c r="E6907">
        <v>83</v>
      </c>
      <c r="F6907">
        <v>1</v>
      </c>
      <c r="G6907">
        <v>34</v>
      </c>
      <c r="H6907">
        <v>3419</v>
      </c>
      <c r="I6907">
        <v>425.063524664255</v>
      </c>
      <c r="J6907">
        <v>25.2553736856139</v>
      </c>
      <c r="K6907">
        <v>22.380400000000002</v>
      </c>
    </row>
    <row r="6908" spans="1:11">
      <c r="A6908">
        <v>66</v>
      </c>
      <c r="B6908">
        <v>0</v>
      </c>
      <c r="C6908">
        <v>71</v>
      </c>
      <c r="D6908">
        <v>321</v>
      </c>
      <c r="E6908">
        <v>59</v>
      </c>
      <c r="F6908">
        <v>1</v>
      </c>
      <c r="G6908">
        <v>24</v>
      </c>
      <c r="H6908">
        <v>2472</v>
      </c>
      <c r="I6908">
        <v>302.37063349472299</v>
      </c>
      <c r="J6908">
        <v>17.412685031321299</v>
      </c>
      <c r="K6908">
        <v>14.4648</v>
      </c>
    </row>
    <row r="6909" spans="1:11">
      <c r="A6909">
        <v>66</v>
      </c>
      <c r="B6909">
        <v>0</v>
      </c>
      <c r="C6909">
        <v>163</v>
      </c>
      <c r="D6909">
        <v>944</v>
      </c>
      <c r="E6909">
        <v>65</v>
      </c>
      <c r="F6909">
        <v>5</v>
      </c>
      <c r="G6909">
        <v>31</v>
      </c>
      <c r="H6909">
        <v>3117</v>
      </c>
      <c r="I6909">
        <v>368.17251391161699</v>
      </c>
      <c r="J6909">
        <v>19.594415020612399</v>
      </c>
      <c r="K6909">
        <v>16.743200000000002</v>
      </c>
    </row>
    <row r="6910" spans="1:11">
      <c r="A6910">
        <v>66</v>
      </c>
      <c r="B6910">
        <v>0</v>
      </c>
      <c r="C6910">
        <v>1031</v>
      </c>
      <c r="D6910">
        <v>930</v>
      </c>
      <c r="E6910">
        <v>61</v>
      </c>
      <c r="F6910">
        <v>3</v>
      </c>
      <c r="G6910">
        <v>25</v>
      </c>
      <c r="H6910">
        <v>2588</v>
      </c>
      <c r="I6910">
        <v>314.25149164323801</v>
      </c>
      <c r="J6910">
        <v>17.8259810389218</v>
      </c>
      <c r="K6910">
        <v>14.912000000000001</v>
      </c>
    </row>
    <row r="6911" spans="1:11">
      <c r="A6911">
        <v>66</v>
      </c>
      <c r="B6911">
        <v>0</v>
      </c>
      <c r="C6911">
        <v>1056</v>
      </c>
      <c r="D6911">
        <v>1213</v>
      </c>
      <c r="E6911">
        <v>45</v>
      </c>
      <c r="F6911">
        <v>2</v>
      </c>
      <c r="G6911">
        <v>18</v>
      </c>
      <c r="H6911">
        <v>1811</v>
      </c>
      <c r="I6911">
        <v>221.29392219399099</v>
      </c>
      <c r="J6911">
        <v>12.717621632994099</v>
      </c>
      <c r="K6911">
        <v>10.539</v>
      </c>
    </row>
    <row r="6912" spans="1:11">
      <c r="A6912">
        <v>66</v>
      </c>
      <c r="B6912">
        <v>0</v>
      </c>
      <c r="C6912">
        <v>316</v>
      </c>
      <c r="D6912">
        <v>389</v>
      </c>
      <c r="E6912">
        <v>64</v>
      </c>
      <c r="F6912">
        <v>1</v>
      </c>
      <c r="G6912">
        <v>26</v>
      </c>
      <c r="H6912">
        <v>2624</v>
      </c>
      <c r="I6912">
        <v>323.694300227854</v>
      </c>
      <c r="J6912">
        <v>18.953690933430401</v>
      </c>
      <c r="K6912">
        <v>17.024799999999999</v>
      </c>
    </row>
    <row r="6913" spans="1:11">
      <c r="A6913">
        <v>66</v>
      </c>
      <c r="B6913">
        <v>0</v>
      </c>
      <c r="C6913">
        <v>1040</v>
      </c>
      <c r="D6913">
        <v>1335</v>
      </c>
      <c r="E6913">
        <v>3</v>
      </c>
      <c r="F6913">
        <v>2</v>
      </c>
      <c r="G6913">
        <v>0</v>
      </c>
      <c r="H6913">
        <v>88</v>
      </c>
      <c r="I6913">
        <v>13.490737563232001</v>
      </c>
      <c r="J6913">
        <v>1.02254584249314</v>
      </c>
      <c r="K6913">
        <v>1.0032000000000001</v>
      </c>
    </row>
    <row r="6914" spans="1:11">
      <c r="A6914">
        <v>66</v>
      </c>
      <c r="B6914">
        <v>0</v>
      </c>
      <c r="C6914">
        <v>6</v>
      </c>
      <c r="D6914">
        <v>1152</v>
      </c>
      <c r="E6914">
        <v>57</v>
      </c>
      <c r="F6914">
        <v>1</v>
      </c>
      <c r="G6914">
        <v>23</v>
      </c>
      <c r="H6914">
        <v>2311</v>
      </c>
      <c r="I6914">
        <v>283.420182767565</v>
      </c>
      <c r="J6914">
        <v>16.407251445626098</v>
      </c>
      <c r="K6914">
        <v>14.285600000000001</v>
      </c>
    </row>
    <row r="6915" spans="1:11">
      <c r="A6915">
        <v>66</v>
      </c>
      <c r="B6915">
        <v>0</v>
      </c>
      <c r="C6915">
        <v>21</v>
      </c>
      <c r="D6915">
        <v>96</v>
      </c>
      <c r="E6915">
        <v>2</v>
      </c>
      <c r="F6915">
        <v>19</v>
      </c>
      <c r="G6915">
        <v>0</v>
      </c>
      <c r="H6915">
        <v>38</v>
      </c>
      <c r="I6915">
        <v>8.7177978870813497</v>
      </c>
      <c r="J6915">
        <v>0.78460180983732097</v>
      </c>
      <c r="K6915">
        <v>0.61560000000000004</v>
      </c>
    </row>
    <row r="6916" spans="1:11">
      <c r="A6916">
        <v>66</v>
      </c>
      <c r="B6916">
        <v>0</v>
      </c>
      <c r="C6916">
        <v>334</v>
      </c>
      <c r="D6916">
        <v>986</v>
      </c>
      <c r="E6916">
        <v>72</v>
      </c>
      <c r="F6916">
        <v>2</v>
      </c>
      <c r="G6916">
        <v>31</v>
      </c>
      <c r="H6916">
        <v>3143</v>
      </c>
      <c r="I6916">
        <v>372.89274597396002</v>
      </c>
      <c r="J6916">
        <v>20.066018538813299</v>
      </c>
      <c r="K6916">
        <v>17.104600000000001</v>
      </c>
    </row>
    <row r="6917" spans="1:11">
      <c r="A6917">
        <v>66</v>
      </c>
      <c r="B6917">
        <v>0</v>
      </c>
      <c r="C6917">
        <v>49</v>
      </c>
      <c r="D6917">
        <v>509</v>
      </c>
      <c r="E6917">
        <v>60</v>
      </c>
      <c r="F6917">
        <v>1</v>
      </c>
      <c r="G6917">
        <v>25</v>
      </c>
      <c r="H6917">
        <v>2536</v>
      </c>
      <c r="I6917">
        <v>305.50286414369299</v>
      </c>
      <c r="J6917">
        <v>17.034975785131</v>
      </c>
      <c r="K6917">
        <v>14.864800000000001</v>
      </c>
    </row>
    <row r="6918" spans="1:11">
      <c r="A6918">
        <v>66</v>
      </c>
      <c r="B6918">
        <v>0</v>
      </c>
      <c r="C6918">
        <v>226</v>
      </c>
      <c r="D6918">
        <v>1258</v>
      </c>
      <c r="E6918">
        <v>61</v>
      </c>
      <c r="F6918">
        <v>2</v>
      </c>
      <c r="G6918">
        <v>24</v>
      </c>
      <c r="H6918">
        <v>2481</v>
      </c>
      <c r="I6918">
        <v>304.60302033958902</v>
      </c>
      <c r="J6918">
        <v>17.671839179892999</v>
      </c>
      <c r="K6918">
        <v>14.8568</v>
      </c>
    </row>
    <row r="6919" spans="1:11">
      <c r="A6919">
        <v>66</v>
      </c>
      <c r="B6919">
        <v>0</v>
      </c>
      <c r="C6919">
        <v>139</v>
      </c>
      <c r="D6919">
        <v>1068</v>
      </c>
      <c r="E6919">
        <v>61</v>
      </c>
      <c r="F6919">
        <v>1</v>
      </c>
      <c r="G6919">
        <v>25</v>
      </c>
      <c r="H6919">
        <v>2503</v>
      </c>
      <c r="I6919">
        <v>305.932999200805</v>
      </c>
      <c r="J6919">
        <v>17.5911653963005</v>
      </c>
      <c r="K6919">
        <v>14.519</v>
      </c>
    </row>
    <row r="6920" spans="1:11">
      <c r="A6920">
        <v>66</v>
      </c>
      <c r="B6920">
        <v>0</v>
      </c>
      <c r="C6920">
        <v>980</v>
      </c>
      <c r="D6920">
        <v>1313</v>
      </c>
      <c r="E6920">
        <v>3</v>
      </c>
      <c r="F6920">
        <v>11</v>
      </c>
      <c r="G6920">
        <v>0</v>
      </c>
      <c r="H6920">
        <v>79</v>
      </c>
      <c r="I6920">
        <v>12.041594578792299</v>
      </c>
      <c r="J6920">
        <v>0.90879040487892504</v>
      </c>
      <c r="K6920">
        <v>0.6794</v>
      </c>
    </row>
    <row r="6921" spans="1:11">
      <c r="A6921">
        <v>66</v>
      </c>
      <c r="B6921">
        <v>0</v>
      </c>
      <c r="C6921">
        <v>850</v>
      </c>
      <c r="D6921">
        <v>924</v>
      </c>
      <c r="E6921">
        <v>82</v>
      </c>
      <c r="F6921">
        <v>2</v>
      </c>
      <c r="G6921">
        <v>37</v>
      </c>
      <c r="H6921">
        <v>3724</v>
      </c>
      <c r="I6921">
        <v>438.01598144360003</v>
      </c>
      <c r="J6921">
        <v>23.059973980904701</v>
      </c>
      <c r="K6921">
        <v>19.2056</v>
      </c>
    </row>
    <row r="6922" spans="1:11">
      <c r="A6922">
        <v>66</v>
      </c>
      <c r="B6922">
        <v>0</v>
      </c>
      <c r="C6922">
        <v>222</v>
      </c>
      <c r="D6922">
        <v>1219</v>
      </c>
      <c r="E6922">
        <v>57</v>
      </c>
      <c r="F6922">
        <v>2</v>
      </c>
      <c r="G6922">
        <v>23</v>
      </c>
      <c r="H6922">
        <v>2329</v>
      </c>
      <c r="I6922">
        <v>284.84908284914701</v>
      </c>
      <c r="J6922">
        <v>16.4001798770623</v>
      </c>
      <c r="K6922">
        <v>14.373200000000001</v>
      </c>
    </row>
    <row r="6923" spans="1:11">
      <c r="A6923">
        <v>66</v>
      </c>
      <c r="B6923">
        <v>0</v>
      </c>
      <c r="C6923">
        <v>657</v>
      </c>
      <c r="D6923">
        <v>1490</v>
      </c>
      <c r="E6923">
        <v>2</v>
      </c>
      <c r="F6923">
        <v>4</v>
      </c>
      <c r="G6923">
        <v>0</v>
      </c>
      <c r="H6923">
        <v>38</v>
      </c>
      <c r="I6923">
        <v>6.7823299831252699</v>
      </c>
      <c r="J6923">
        <v>0.56178287620752598</v>
      </c>
      <c r="K6923">
        <v>0.50160000000000005</v>
      </c>
    </row>
    <row r="6924" spans="1:11">
      <c r="A6924">
        <v>66</v>
      </c>
      <c r="B6924">
        <v>0</v>
      </c>
      <c r="C6924">
        <v>424</v>
      </c>
      <c r="D6924">
        <v>443</v>
      </c>
      <c r="E6924">
        <v>65</v>
      </c>
      <c r="F6924">
        <v>2</v>
      </c>
      <c r="G6924">
        <v>29</v>
      </c>
      <c r="H6924">
        <v>2989</v>
      </c>
      <c r="I6924">
        <v>356.02387560387001</v>
      </c>
      <c r="J6924">
        <v>19.342127597552398</v>
      </c>
      <c r="K6924">
        <v>16.521000000000001</v>
      </c>
    </row>
    <row r="6925" spans="1:11">
      <c r="A6925">
        <v>66</v>
      </c>
      <c r="B6925">
        <v>0</v>
      </c>
      <c r="C6925">
        <v>1045</v>
      </c>
      <c r="D6925">
        <v>892</v>
      </c>
      <c r="E6925">
        <v>65</v>
      </c>
      <c r="F6925">
        <v>1</v>
      </c>
      <c r="G6925">
        <v>26</v>
      </c>
      <c r="H6925">
        <v>2606</v>
      </c>
      <c r="I6925">
        <v>319.50586849070498</v>
      </c>
      <c r="J6925">
        <v>18.485572752825401</v>
      </c>
      <c r="K6925">
        <v>16.6084</v>
      </c>
    </row>
    <row r="6926" spans="1:11">
      <c r="A6926">
        <v>66</v>
      </c>
      <c r="B6926">
        <v>0</v>
      </c>
      <c r="C6926">
        <v>688</v>
      </c>
      <c r="D6926">
        <v>812</v>
      </c>
      <c r="E6926">
        <v>78</v>
      </c>
      <c r="F6926">
        <v>1</v>
      </c>
      <c r="G6926">
        <v>34</v>
      </c>
      <c r="H6926">
        <v>3475</v>
      </c>
      <c r="I6926">
        <v>411.74628110038799</v>
      </c>
      <c r="J6926">
        <v>22.085911799153799</v>
      </c>
      <c r="K6926">
        <v>19.22</v>
      </c>
    </row>
    <row r="6927" spans="1:11">
      <c r="A6927">
        <v>66</v>
      </c>
      <c r="B6927">
        <v>0</v>
      </c>
      <c r="C6927">
        <v>737</v>
      </c>
      <c r="D6927">
        <v>1366</v>
      </c>
      <c r="E6927">
        <v>47</v>
      </c>
      <c r="F6927">
        <v>1</v>
      </c>
      <c r="G6927">
        <v>20</v>
      </c>
      <c r="H6927">
        <v>2021</v>
      </c>
      <c r="I6927">
        <v>242.81062579714299</v>
      </c>
      <c r="J6927">
        <v>13.458302270346</v>
      </c>
      <c r="K6927">
        <v>11.9048</v>
      </c>
    </row>
    <row r="6928" spans="1:11">
      <c r="A6928">
        <v>66</v>
      </c>
      <c r="B6928">
        <v>0</v>
      </c>
      <c r="C6928">
        <v>498</v>
      </c>
      <c r="D6928">
        <v>533</v>
      </c>
      <c r="E6928">
        <v>68</v>
      </c>
      <c r="F6928">
        <v>2</v>
      </c>
      <c r="G6928">
        <v>26</v>
      </c>
      <c r="H6928">
        <v>2619</v>
      </c>
      <c r="I6928">
        <v>326.97859257144</v>
      </c>
      <c r="J6928">
        <v>19.5763607445306</v>
      </c>
      <c r="K6928">
        <v>14.848800000000001</v>
      </c>
    </row>
    <row r="6929" spans="1:11">
      <c r="A6929">
        <v>66</v>
      </c>
      <c r="B6929">
        <v>0</v>
      </c>
      <c r="C6929">
        <v>696</v>
      </c>
      <c r="D6929">
        <v>588</v>
      </c>
      <c r="E6929">
        <v>72</v>
      </c>
      <c r="F6929">
        <v>1</v>
      </c>
      <c r="G6929">
        <v>33</v>
      </c>
      <c r="H6929">
        <v>3301</v>
      </c>
      <c r="I6929">
        <v>393.88957843537798</v>
      </c>
      <c r="J6929">
        <v>21.490228011819699</v>
      </c>
      <c r="K6929">
        <v>19.03</v>
      </c>
    </row>
    <row r="6930" spans="1:11">
      <c r="A6930">
        <v>66</v>
      </c>
      <c r="B6930">
        <v>0</v>
      </c>
      <c r="C6930">
        <v>441</v>
      </c>
      <c r="D6930">
        <v>1251</v>
      </c>
      <c r="E6930">
        <v>55</v>
      </c>
      <c r="F6930">
        <v>3</v>
      </c>
      <c r="G6930">
        <v>25</v>
      </c>
      <c r="H6930">
        <v>2521</v>
      </c>
      <c r="I6930">
        <v>301.32872415354001</v>
      </c>
      <c r="J6930">
        <v>16.505935296129099</v>
      </c>
      <c r="K6930">
        <v>14.2384</v>
      </c>
    </row>
    <row r="6931" spans="1:11">
      <c r="A6931">
        <v>66</v>
      </c>
      <c r="B6931">
        <v>0</v>
      </c>
      <c r="C6931">
        <v>148</v>
      </c>
      <c r="D6931">
        <v>218</v>
      </c>
      <c r="E6931">
        <v>53</v>
      </c>
      <c r="F6931">
        <v>2</v>
      </c>
      <c r="G6931">
        <v>23</v>
      </c>
      <c r="H6931">
        <v>2340</v>
      </c>
      <c r="I6931">
        <v>282.48185782453402</v>
      </c>
      <c r="J6931">
        <v>15.824032355882</v>
      </c>
      <c r="K6931">
        <v>13.836</v>
      </c>
    </row>
    <row r="6932" spans="1:11">
      <c r="A6932">
        <v>66</v>
      </c>
      <c r="B6932">
        <v>0</v>
      </c>
      <c r="C6932">
        <v>527</v>
      </c>
      <c r="D6932">
        <v>993</v>
      </c>
      <c r="E6932">
        <v>145</v>
      </c>
      <c r="F6932">
        <v>1</v>
      </c>
      <c r="G6932">
        <v>60</v>
      </c>
      <c r="H6932">
        <v>6062</v>
      </c>
      <c r="I6932">
        <v>731.41780125999105</v>
      </c>
      <c r="J6932">
        <v>40.9259770805781</v>
      </c>
      <c r="K6932">
        <v>34.238</v>
      </c>
    </row>
    <row r="6933" spans="1:11">
      <c r="A6933">
        <v>66</v>
      </c>
      <c r="B6933">
        <v>0</v>
      </c>
      <c r="C6933">
        <v>997</v>
      </c>
      <c r="D6933">
        <v>802</v>
      </c>
      <c r="E6933">
        <v>68</v>
      </c>
      <c r="F6933">
        <v>2</v>
      </c>
      <c r="G6933">
        <v>30</v>
      </c>
      <c r="H6933">
        <v>3079</v>
      </c>
      <c r="I6933">
        <v>370.279624068082</v>
      </c>
      <c r="J6933">
        <v>20.568079638118899</v>
      </c>
      <c r="K6933">
        <v>17.901599999999998</v>
      </c>
    </row>
    <row r="6934" spans="1:11">
      <c r="A6934">
        <v>66</v>
      </c>
      <c r="B6934">
        <v>0</v>
      </c>
      <c r="C6934">
        <v>526</v>
      </c>
      <c r="D6934">
        <v>1481</v>
      </c>
      <c r="E6934">
        <v>2</v>
      </c>
      <c r="F6934">
        <v>1</v>
      </c>
      <c r="G6934">
        <v>0</v>
      </c>
      <c r="H6934">
        <v>45</v>
      </c>
      <c r="I6934">
        <v>6.8556546004010404</v>
      </c>
      <c r="J6934">
        <v>0.51720402163943002</v>
      </c>
      <c r="K6934">
        <v>0.504</v>
      </c>
    </row>
    <row r="6935" spans="1:11">
      <c r="A6935">
        <v>66</v>
      </c>
      <c r="B6935">
        <v>0</v>
      </c>
      <c r="C6935">
        <v>693</v>
      </c>
      <c r="D6935">
        <v>60</v>
      </c>
      <c r="E6935">
        <v>46</v>
      </c>
      <c r="F6935">
        <v>2</v>
      </c>
      <c r="G6935">
        <v>17</v>
      </c>
      <c r="H6935">
        <v>1756</v>
      </c>
      <c r="I6935">
        <v>220.898166583609</v>
      </c>
      <c r="J6935">
        <v>13.401731231449199</v>
      </c>
      <c r="K6935">
        <v>10.231199999999999</v>
      </c>
    </row>
    <row r="6936" spans="1:11">
      <c r="A6936">
        <v>66</v>
      </c>
      <c r="B6936">
        <v>0</v>
      </c>
      <c r="C6936">
        <v>641</v>
      </c>
      <c r="D6936">
        <v>1108</v>
      </c>
      <c r="E6936">
        <v>81</v>
      </c>
      <c r="F6936">
        <v>2</v>
      </c>
      <c r="G6936">
        <v>37</v>
      </c>
      <c r="H6936">
        <v>3789</v>
      </c>
      <c r="I6936">
        <v>438.37997217026202</v>
      </c>
      <c r="J6936">
        <v>22.048081549196102</v>
      </c>
      <c r="K6936">
        <v>18.867799999999999</v>
      </c>
    </row>
    <row r="6937" spans="1:11">
      <c r="A6937">
        <v>66</v>
      </c>
      <c r="B6937">
        <v>0</v>
      </c>
      <c r="C6937">
        <v>453</v>
      </c>
      <c r="D6937">
        <v>1376</v>
      </c>
      <c r="E6937">
        <v>53</v>
      </c>
      <c r="F6937">
        <v>2</v>
      </c>
      <c r="G6937">
        <v>20</v>
      </c>
      <c r="H6937">
        <v>2064</v>
      </c>
      <c r="I6937">
        <v>256.803426768414</v>
      </c>
      <c r="J6937">
        <v>15.279738217652801</v>
      </c>
      <c r="K6937">
        <v>12.268800000000001</v>
      </c>
    </row>
    <row r="6938" spans="1:11">
      <c r="A6938">
        <v>66</v>
      </c>
      <c r="B6938">
        <v>0</v>
      </c>
      <c r="C6938">
        <v>657</v>
      </c>
      <c r="D6938">
        <v>650</v>
      </c>
      <c r="E6938">
        <v>62</v>
      </c>
      <c r="F6938">
        <v>4</v>
      </c>
      <c r="G6938">
        <v>27</v>
      </c>
      <c r="H6938">
        <v>2795</v>
      </c>
      <c r="I6938">
        <v>334.04939754473401</v>
      </c>
      <c r="J6938">
        <v>18.2944663764757</v>
      </c>
      <c r="K6938">
        <v>16.048999999999999</v>
      </c>
    </row>
    <row r="6939" spans="1:11">
      <c r="A6939">
        <v>66</v>
      </c>
      <c r="B6939">
        <v>0</v>
      </c>
      <c r="C6939">
        <v>389</v>
      </c>
      <c r="D6939">
        <v>1192</v>
      </c>
      <c r="E6939">
        <v>55</v>
      </c>
      <c r="F6939">
        <v>3</v>
      </c>
      <c r="G6939">
        <v>22</v>
      </c>
      <c r="H6939">
        <v>2272</v>
      </c>
      <c r="I6939">
        <v>276.73091623452598</v>
      </c>
      <c r="J6939">
        <v>15.798784763392399</v>
      </c>
      <c r="K6939">
        <v>13.6128</v>
      </c>
    </row>
    <row r="6940" spans="1:11">
      <c r="A6940">
        <v>66</v>
      </c>
      <c r="B6940">
        <v>0</v>
      </c>
      <c r="C6940">
        <v>634</v>
      </c>
      <c r="D6940">
        <v>5</v>
      </c>
      <c r="E6940">
        <v>1</v>
      </c>
      <c r="F6940">
        <v>26</v>
      </c>
      <c r="G6940">
        <v>0</v>
      </c>
      <c r="H6940">
        <v>26</v>
      </c>
      <c r="I6940">
        <v>5.0990195135927801</v>
      </c>
      <c r="J6940">
        <v>0.43863424398922601</v>
      </c>
      <c r="K6940">
        <v>0.38479999999999998</v>
      </c>
    </row>
    <row r="6941" spans="1:11">
      <c r="A6941">
        <v>66</v>
      </c>
      <c r="B6941">
        <v>0</v>
      </c>
      <c r="C6941">
        <v>922</v>
      </c>
      <c r="D6941">
        <v>474</v>
      </c>
      <c r="E6941">
        <v>74</v>
      </c>
      <c r="F6941">
        <v>1</v>
      </c>
      <c r="G6941">
        <v>31</v>
      </c>
      <c r="H6941">
        <v>3134</v>
      </c>
      <c r="I6941">
        <v>377.992063408744</v>
      </c>
      <c r="J6941">
        <v>21.132543623520601</v>
      </c>
      <c r="K6941">
        <v>18.334800000000001</v>
      </c>
    </row>
    <row r="6942" spans="1:11">
      <c r="A6942">
        <v>66</v>
      </c>
      <c r="B6942">
        <v>0</v>
      </c>
      <c r="C6942">
        <v>410</v>
      </c>
      <c r="D6942">
        <v>785</v>
      </c>
      <c r="E6942">
        <v>66</v>
      </c>
      <c r="F6942">
        <v>1</v>
      </c>
      <c r="G6942">
        <v>26</v>
      </c>
      <c r="H6942">
        <v>2609</v>
      </c>
      <c r="I6942">
        <v>317.53582475053099</v>
      </c>
      <c r="J6942">
        <v>18.099776241710799</v>
      </c>
      <c r="K6942">
        <v>15.7898</v>
      </c>
    </row>
    <row r="6943" spans="1:11">
      <c r="A6943">
        <v>66</v>
      </c>
      <c r="B6943">
        <v>0</v>
      </c>
      <c r="C6943">
        <v>156</v>
      </c>
      <c r="D6943">
        <v>638</v>
      </c>
      <c r="E6943">
        <v>71</v>
      </c>
      <c r="F6943">
        <v>1</v>
      </c>
      <c r="G6943">
        <v>29</v>
      </c>
      <c r="H6943">
        <v>2966</v>
      </c>
      <c r="I6943">
        <v>362.88290122297002</v>
      </c>
      <c r="J6943">
        <v>20.907520178155998</v>
      </c>
      <c r="K6943">
        <v>18.427199999999999</v>
      </c>
    </row>
    <row r="6944" spans="1:11">
      <c r="A6944">
        <v>66</v>
      </c>
      <c r="B6944">
        <v>0</v>
      </c>
      <c r="C6944">
        <v>872</v>
      </c>
      <c r="D6944">
        <v>392</v>
      </c>
      <c r="E6944">
        <v>64</v>
      </c>
      <c r="F6944">
        <v>1</v>
      </c>
      <c r="G6944">
        <v>29</v>
      </c>
      <c r="H6944">
        <v>2936</v>
      </c>
      <c r="I6944">
        <v>349.71416900091401</v>
      </c>
      <c r="J6944">
        <v>18.999747366741499</v>
      </c>
      <c r="K6944">
        <v>16.495999999999999</v>
      </c>
    </row>
    <row r="6945" spans="1:11">
      <c r="A6945">
        <v>66</v>
      </c>
      <c r="B6945">
        <v>0</v>
      </c>
      <c r="C6945">
        <v>89</v>
      </c>
      <c r="D6945">
        <v>1334</v>
      </c>
      <c r="E6945">
        <v>2</v>
      </c>
      <c r="F6945">
        <v>4</v>
      </c>
      <c r="G6945">
        <v>0</v>
      </c>
      <c r="H6945">
        <v>57</v>
      </c>
      <c r="I6945">
        <v>8.0622577482985491</v>
      </c>
      <c r="J6945">
        <v>0.57017541160593699</v>
      </c>
      <c r="K6945">
        <v>0.53580000000000005</v>
      </c>
    </row>
    <row r="6946" spans="1:11">
      <c r="A6946">
        <v>66</v>
      </c>
      <c r="B6946">
        <v>0</v>
      </c>
      <c r="C6946">
        <v>785</v>
      </c>
      <c r="D6946">
        <v>1250</v>
      </c>
      <c r="E6946">
        <v>52</v>
      </c>
      <c r="F6946">
        <v>2</v>
      </c>
      <c r="G6946">
        <v>22</v>
      </c>
      <c r="H6946">
        <v>2293</v>
      </c>
      <c r="I6946">
        <v>275</v>
      </c>
      <c r="J6946">
        <v>15.1810770368904</v>
      </c>
      <c r="K6946">
        <v>12.9956</v>
      </c>
    </row>
    <row r="6947" spans="1:11">
      <c r="A6947">
        <v>66</v>
      </c>
      <c r="B6947">
        <v>0</v>
      </c>
      <c r="C6947">
        <v>884</v>
      </c>
      <c r="D6947">
        <v>822</v>
      </c>
      <c r="E6947">
        <v>82</v>
      </c>
      <c r="F6947">
        <v>2</v>
      </c>
      <c r="G6947">
        <v>34</v>
      </c>
      <c r="H6947">
        <v>3472</v>
      </c>
      <c r="I6947">
        <v>418.03588362723099</v>
      </c>
      <c r="J6947">
        <v>23.282216389338899</v>
      </c>
      <c r="K6947">
        <v>20.233599999999999</v>
      </c>
    </row>
    <row r="6948" spans="1:11">
      <c r="A6948">
        <v>66</v>
      </c>
      <c r="B6948">
        <v>0</v>
      </c>
      <c r="C6948">
        <v>1028</v>
      </c>
      <c r="D6948">
        <v>157</v>
      </c>
      <c r="E6948">
        <v>2</v>
      </c>
      <c r="F6948">
        <v>3</v>
      </c>
      <c r="G6948">
        <v>0</v>
      </c>
      <c r="H6948">
        <v>33</v>
      </c>
      <c r="I6948">
        <v>6.2449979983984001</v>
      </c>
      <c r="J6948">
        <v>0.53018864567246204</v>
      </c>
      <c r="K6948">
        <v>0.46200000000000002</v>
      </c>
    </row>
    <row r="6949" spans="1:11">
      <c r="A6949">
        <v>66</v>
      </c>
      <c r="B6949">
        <v>0</v>
      </c>
      <c r="C6949">
        <v>207</v>
      </c>
      <c r="D6949">
        <v>878</v>
      </c>
      <c r="E6949">
        <v>68</v>
      </c>
      <c r="F6949">
        <v>8</v>
      </c>
      <c r="G6949">
        <v>34</v>
      </c>
      <c r="H6949">
        <v>3435</v>
      </c>
      <c r="I6949">
        <v>397.67449000407402</v>
      </c>
      <c r="J6949">
        <v>20.038151112315699</v>
      </c>
      <c r="K6949">
        <v>17.117000000000001</v>
      </c>
    </row>
    <row r="6950" spans="1:11">
      <c r="A6950">
        <v>66</v>
      </c>
      <c r="B6950">
        <v>0</v>
      </c>
      <c r="C6950">
        <v>74</v>
      </c>
      <c r="D6950">
        <v>1309</v>
      </c>
      <c r="E6950">
        <v>3</v>
      </c>
      <c r="F6950">
        <v>4</v>
      </c>
      <c r="G6950">
        <v>1</v>
      </c>
      <c r="H6950">
        <v>104</v>
      </c>
      <c r="I6950">
        <v>14.832396974191299</v>
      </c>
      <c r="J6950">
        <v>1.0575443253121799</v>
      </c>
      <c r="K6950">
        <v>1.04</v>
      </c>
    </row>
    <row r="6951" spans="1:11">
      <c r="A6951">
        <v>66</v>
      </c>
      <c r="B6951">
        <v>0</v>
      </c>
      <c r="C6951">
        <v>798</v>
      </c>
      <c r="D6951">
        <v>1405</v>
      </c>
      <c r="E6951">
        <v>42</v>
      </c>
      <c r="F6951">
        <v>3</v>
      </c>
      <c r="G6951">
        <v>20</v>
      </c>
      <c r="H6951">
        <v>2045</v>
      </c>
      <c r="I6951">
        <v>240.67197593405001</v>
      </c>
      <c r="J6951">
        <v>12.689661145988101</v>
      </c>
      <c r="K6951">
        <v>10.961</v>
      </c>
    </row>
    <row r="6952" spans="1:11">
      <c r="A6952">
        <v>66</v>
      </c>
      <c r="B6952">
        <v>0</v>
      </c>
      <c r="C6952">
        <v>404</v>
      </c>
      <c r="D6952">
        <v>9</v>
      </c>
      <c r="E6952">
        <v>4</v>
      </c>
      <c r="F6952">
        <v>2</v>
      </c>
      <c r="G6952">
        <v>1</v>
      </c>
      <c r="H6952">
        <v>104</v>
      </c>
      <c r="I6952">
        <v>17.888543819998301</v>
      </c>
      <c r="J6952">
        <v>1.4554724318928201</v>
      </c>
      <c r="K6952">
        <v>1.3728</v>
      </c>
    </row>
    <row r="6953" spans="1:11">
      <c r="A6953">
        <v>66</v>
      </c>
      <c r="B6953">
        <v>0</v>
      </c>
      <c r="C6953">
        <v>459</v>
      </c>
      <c r="D6953">
        <v>221</v>
      </c>
      <c r="E6953">
        <v>53</v>
      </c>
      <c r="F6953">
        <v>1</v>
      </c>
      <c r="G6953">
        <v>22</v>
      </c>
      <c r="H6953">
        <v>2282</v>
      </c>
      <c r="I6953">
        <v>273.65306502942701</v>
      </c>
      <c r="J6953">
        <v>15.1032314423106</v>
      </c>
      <c r="K6953">
        <v>12.983599999999999</v>
      </c>
    </row>
    <row r="6954" spans="1:11">
      <c r="A6954">
        <v>66</v>
      </c>
      <c r="B6954">
        <v>0</v>
      </c>
      <c r="C6954">
        <v>580</v>
      </c>
      <c r="D6954">
        <v>1087</v>
      </c>
      <c r="E6954">
        <v>91</v>
      </c>
      <c r="F6954">
        <v>1</v>
      </c>
      <c r="G6954">
        <v>43</v>
      </c>
      <c r="H6954">
        <v>4341</v>
      </c>
      <c r="I6954">
        <v>511.14870634679301</v>
      </c>
      <c r="J6954">
        <v>26.987069125786899</v>
      </c>
      <c r="K6954">
        <v>23.393599999999999</v>
      </c>
    </row>
    <row r="6955" spans="1:11">
      <c r="A6955">
        <v>66</v>
      </c>
      <c r="B6955">
        <v>0</v>
      </c>
      <c r="C6955">
        <v>707</v>
      </c>
      <c r="D6955">
        <v>1175</v>
      </c>
      <c r="E6955">
        <v>57</v>
      </c>
      <c r="F6955">
        <v>4</v>
      </c>
      <c r="G6955">
        <v>26</v>
      </c>
      <c r="H6955">
        <v>2662</v>
      </c>
      <c r="I6955">
        <v>317.77979797337701</v>
      </c>
      <c r="J6955">
        <v>17.355563949350699</v>
      </c>
      <c r="K6955">
        <v>15.277200000000001</v>
      </c>
    </row>
    <row r="6956" spans="1:11">
      <c r="A6956">
        <v>66</v>
      </c>
      <c r="B6956">
        <v>0</v>
      </c>
      <c r="C6956">
        <v>1123</v>
      </c>
      <c r="D6956">
        <v>1119</v>
      </c>
      <c r="E6956">
        <v>56</v>
      </c>
      <c r="F6956">
        <v>1</v>
      </c>
      <c r="G6956">
        <v>22</v>
      </c>
      <c r="H6956">
        <v>2255</v>
      </c>
      <c r="I6956">
        <v>278.52288954410898</v>
      </c>
      <c r="J6956">
        <v>16.347706261124198</v>
      </c>
      <c r="K6956">
        <v>14.191000000000001</v>
      </c>
    </row>
    <row r="6957" spans="1:11">
      <c r="A6957">
        <v>66</v>
      </c>
      <c r="B6957">
        <v>0</v>
      </c>
      <c r="C6957">
        <v>708</v>
      </c>
      <c r="D6957">
        <v>157</v>
      </c>
      <c r="E6957">
        <v>49</v>
      </c>
      <c r="F6957">
        <v>5</v>
      </c>
      <c r="G6957">
        <v>21</v>
      </c>
      <c r="H6957">
        <v>2147</v>
      </c>
      <c r="I6957">
        <v>260.96168301112698</v>
      </c>
      <c r="J6957">
        <v>14.8340520425135</v>
      </c>
      <c r="K6957">
        <v>12.8652</v>
      </c>
    </row>
    <row r="6958" spans="1:11">
      <c r="A6958">
        <v>66</v>
      </c>
      <c r="B6958">
        <v>0</v>
      </c>
      <c r="C6958">
        <v>801</v>
      </c>
      <c r="D6958">
        <v>431</v>
      </c>
      <c r="E6958">
        <v>77</v>
      </c>
      <c r="F6958">
        <v>2</v>
      </c>
      <c r="G6958">
        <v>34</v>
      </c>
      <c r="H6958">
        <v>3447</v>
      </c>
      <c r="I6958">
        <v>414.99036133385101</v>
      </c>
      <c r="J6958">
        <v>23.108204170813401</v>
      </c>
      <c r="K6958">
        <v>19.8736</v>
      </c>
    </row>
    <row r="6959" spans="1:11">
      <c r="A6959">
        <v>66</v>
      </c>
      <c r="B6959">
        <v>0</v>
      </c>
      <c r="C6959">
        <v>576</v>
      </c>
      <c r="D6959">
        <v>11</v>
      </c>
      <c r="E6959">
        <v>2</v>
      </c>
      <c r="F6959">
        <v>3</v>
      </c>
      <c r="G6959">
        <v>0</v>
      </c>
      <c r="H6959">
        <v>41</v>
      </c>
      <c r="I6959">
        <v>6.8556546004010404</v>
      </c>
      <c r="J6959">
        <v>0.54945427471264596</v>
      </c>
      <c r="K6959">
        <v>0.50839999999999996</v>
      </c>
    </row>
    <row r="6960" spans="1:11">
      <c r="A6960">
        <v>66</v>
      </c>
      <c r="B6960">
        <v>0</v>
      </c>
      <c r="C6960">
        <v>859</v>
      </c>
      <c r="D6960">
        <v>1445</v>
      </c>
      <c r="E6960">
        <v>3</v>
      </c>
      <c r="F6960">
        <v>5</v>
      </c>
      <c r="G6960">
        <v>0</v>
      </c>
      <c r="H6960">
        <v>91</v>
      </c>
      <c r="I6960">
        <v>14.035668847618201</v>
      </c>
      <c r="J6960">
        <v>1.0685972113008699</v>
      </c>
      <c r="K6960">
        <v>1.0374000000000001</v>
      </c>
    </row>
    <row r="6961" spans="1:11">
      <c r="A6961">
        <v>66</v>
      </c>
      <c r="B6961">
        <v>0</v>
      </c>
      <c r="C6961">
        <v>653</v>
      </c>
      <c r="D6961">
        <v>437</v>
      </c>
      <c r="E6961">
        <v>71</v>
      </c>
      <c r="F6961">
        <v>2</v>
      </c>
      <c r="G6961">
        <v>30</v>
      </c>
      <c r="H6961">
        <v>3034</v>
      </c>
      <c r="I6961">
        <v>366.83783883345501</v>
      </c>
      <c r="J6961">
        <v>20.62</v>
      </c>
      <c r="K6961">
        <v>17.008800000000001</v>
      </c>
    </row>
    <row r="6962" spans="1:11">
      <c r="A6962">
        <v>66</v>
      </c>
      <c r="B6962">
        <v>0</v>
      </c>
      <c r="C6962">
        <v>849</v>
      </c>
      <c r="D6962">
        <v>573</v>
      </c>
      <c r="E6962">
        <v>80</v>
      </c>
      <c r="F6962">
        <v>1</v>
      </c>
      <c r="G6962">
        <v>37</v>
      </c>
      <c r="H6962">
        <v>3769</v>
      </c>
      <c r="I6962">
        <v>437.41399154576698</v>
      </c>
      <c r="J6962">
        <v>22.1985112113403</v>
      </c>
      <c r="K6962">
        <v>18.843800000000002</v>
      </c>
    </row>
    <row r="6963" spans="1:11">
      <c r="A6963">
        <v>66</v>
      </c>
      <c r="B6963">
        <v>0</v>
      </c>
      <c r="C6963">
        <v>903</v>
      </c>
      <c r="D6963">
        <v>1227</v>
      </c>
      <c r="E6963">
        <v>50</v>
      </c>
      <c r="F6963">
        <v>1</v>
      </c>
      <c r="G6963">
        <v>20</v>
      </c>
      <c r="H6963">
        <v>2032</v>
      </c>
      <c r="I6963">
        <v>249.78791003569401</v>
      </c>
      <c r="J6963">
        <v>14.527133234055499</v>
      </c>
      <c r="K6963">
        <v>12.7784</v>
      </c>
    </row>
    <row r="6964" spans="1:11">
      <c r="A6964">
        <v>66</v>
      </c>
      <c r="B6964">
        <v>0</v>
      </c>
      <c r="C6964">
        <v>362</v>
      </c>
      <c r="D6964">
        <v>666</v>
      </c>
      <c r="E6964">
        <v>58</v>
      </c>
      <c r="F6964">
        <v>6</v>
      </c>
      <c r="G6964">
        <v>25</v>
      </c>
      <c r="H6964">
        <v>2591</v>
      </c>
      <c r="I6964">
        <v>307.80350875193102</v>
      </c>
      <c r="J6964">
        <v>16.6163142724252</v>
      </c>
      <c r="K6964">
        <v>13.6572</v>
      </c>
    </row>
    <row r="6965" spans="1:11">
      <c r="A6965">
        <v>66</v>
      </c>
      <c r="B6965">
        <v>0</v>
      </c>
      <c r="C6965">
        <v>149</v>
      </c>
      <c r="D6965">
        <v>167</v>
      </c>
      <c r="E6965">
        <v>48</v>
      </c>
      <c r="F6965">
        <v>5</v>
      </c>
      <c r="G6965">
        <v>21</v>
      </c>
      <c r="H6965">
        <v>2174</v>
      </c>
      <c r="I6965">
        <v>260.92910914652703</v>
      </c>
      <c r="J6965">
        <v>14.4295668680664</v>
      </c>
      <c r="K6965">
        <v>12.4504</v>
      </c>
    </row>
    <row r="6966" spans="1:11">
      <c r="A6966">
        <v>66</v>
      </c>
      <c r="B6966">
        <v>0</v>
      </c>
      <c r="C6966">
        <v>151</v>
      </c>
      <c r="D6966">
        <v>1359</v>
      </c>
      <c r="E6966">
        <v>4</v>
      </c>
      <c r="F6966">
        <v>2</v>
      </c>
      <c r="G6966">
        <v>1</v>
      </c>
      <c r="H6966">
        <v>128</v>
      </c>
      <c r="I6966">
        <v>16.4924225024706</v>
      </c>
      <c r="J6966">
        <v>1.04</v>
      </c>
      <c r="K6966">
        <v>0.9728</v>
      </c>
    </row>
    <row r="6967" spans="1:11">
      <c r="A6967">
        <v>66</v>
      </c>
      <c r="B6967">
        <v>0</v>
      </c>
      <c r="C6967">
        <v>163</v>
      </c>
      <c r="D6967">
        <v>1072</v>
      </c>
      <c r="E6967">
        <v>63</v>
      </c>
      <c r="F6967">
        <v>3</v>
      </c>
      <c r="G6967">
        <v>27</v>
      </c>
      <c r="H6967">
        <v>2749</v>
      </c>
      <c r="I6967">
        <v>334.50112107435501</v>
      </c>
      <c r="J6967">
        <v>19.058066533622998</v>
      </c>
      <c r="K6967">
        <v>16.779</v>
      </c>
    </row>
    <row r="6968" spans="1:11">
      <c r="A6968">
        <v>66</v>
      </c>
      <c r="B6968">
        <v>0</v>
      </c>
      <c r="C6968">
        <v>802</v>
      </c>
      <c r="D6968">
        <v>231</v>
      </c>
      <c r="E6968">
        <v>55</v>
      </c>
      <c r="F6968">
        <v>2</v>
      </c>
      <c r="G6968">
        <v>23</v>
      </c>
      <c r="H6968">
        <v>2388</v>
      </c>
      <c r="I6968">
        <v>288.204788301652</v>
      </c>
      <c r="J6968">
        <v>16.135848288825699</v>
      </c>
      <c r="K6968">
        <v>13.2768</v>
      </c>
    </row>
    <row r="6969" spans="1:11">
      <c r="A6969">
        <v>66</v>
      </c>
      <c r="B6969">
        <v>0</v>
      </c>
      <c r="C6969">
        <v>510</v>
      </c>
      <c r="D6969">
        <v>1035</v>
      </c>
      <c r="E6969">
        <v>170</v>
      </c>
      <c r="F6969">
        <v>2</v>
      </c>
      <c r="G6969">
        <v>78</v>
      </c>
      <c r="H6969">
        <v>7892</v>
      </c>
      <c r="I6969">
        <v>946.61290927178902</v>
      </c>
      <c r="J6969">
        <v>52.272302417245797</v>
      </c>
      <c r="K6969">
        <v>45.8568</v>
      </c>
    </row>
    <row r="6970" spans="1:11">
      <c r="A6970">
        <v>66</v>
      </c>
      <c r="B6970">
        <v>0</v>
      </c>
      <c r="C6970">
        <v>111</v>
      </c>
      <c r="D6970">
        <v>1000</v>
      </c>
      <c r="E6970">
        <v>62</v>
      </c>
      <c r="F6970">
        <v>3</v>
      </c>
      <c r="G6970">
        <v>25</v>
      </c>
      <c r="H6970">
        <v>2559</v>
      </c>
      <c r="I6970">
        <v>314.780876166263</v>
      </c>
      <c r="J6970">
        <v>18.3309001415642</v>
      </c>
      <c r="K6970">
        <v>15.559200000000001</v>
      </c>
    </row>
    <row r="6971" spans="1:11">
      <c r="A6971">
        <v>66</v>
      </c>
      <c r="B6971">
        <v>0</v>
      </c>
      <c r="C6971">
        <v>356</v>
      </c>
      <c r="D6971">
        <v>521</v>
      </c>
      <c r="E6971">
        <v>62</v>
      </c>
      <c r="F6971">
        <v>2</v>
      </c>
      <c r="G6971">
        <v>25</v>
      </c>
      <c r="H6971">
        <v>2539</v>
      </c>
      <c r="I6971">
        <v>313.482056902784</v>
      </c>
      <c r="J6971">
        <v>18.3863509158288</v>
      </c>
      <c r="K6971">
        <v>16.704599999999999</v>
      </c>
    </row>
    <row r="6972" spans="1:11">
      <c r="A6972">
        <v>66</v>
      </c>
      <c r="B6972">
        <v>0</v>
      </c>
      <c r="C6972">
        <v>745</v>
      </c>
      <c r="D6972">
        <v>456</v>
      </c>
      <c r="E6972">
        <v>76</v>
      </c>
      <c r="F6972">
        <v>3</v>
      </c>
      <c r="G6972">
        <v>34</v>
      </c>
      <c r="H6972">
        <v>3419</v>
      </c>
      <c r="I6972">
        <v>410.03048667141798</v>
      </c>
      <c r="J6972">
        <v>22.6339104001054</v>
      </c>
      <c r="K6972">
        <v>19.4604</v>
      </c>
    </row>
    <row r="6973" spans="1:11">
      <c r="A6973">
        <v>66</v>
      </c>
      <c r="B6973">
        <v>0</v>
      </c>
      <c r="C6973">
        <v>429</v>
      </c>
      <c r="D6973">
        <v>411</v>
      </c>
      <c r="E6973">
        <v>67</v>
      </c>
      <c r="F6973">
        <v>2</v>
      </c>
      <c r="G6973">
        <v>28</v>
      </c>
      <c r="H6973">
        <v>2852</v>
      </c>
      <c r="I6973">
        <v>343.84298742303901</v>
      </c>
      <c r="J6973">
        <v>19.2064989001119</v>
      </c>
      <c r="K6973">
        <v>16.604800000000001</v>
      </c>
    </row>
    <row r="6974" spans="1:11">
      <c r="A6974">
        <v>66</v>
      </c>
      <c r="B6974">
        <v>0</v>
      </c>
      <c r="C6974">
        <v>939</v>
      </c>
      <c r="D6974">
        <v>394</v>
      </c>
      <c r="E6974">
        <v>66</v>
      </c>
      <c r="F6974">
        <v>1</v>
      </c>
      <c r="G6974">
        <v>28</v>
      </c>
      <c r="H6974">
        <v>2802</v>
      </c>
      <c r="I6974">
        <v>341.69284452560601</v>
      </c>
      <c r="J6974">
        <v>19.5555516414138</v>
      </c>
      <c r="K6974">
        <v>17.083200000000001</v>
      </c>
    </row>
    <row r="6975" spans="1:11">
      <c r="A6975">
        <v>66</v>
      </c>
      <c r="B6975">
        <v>0</v>
      </c>
      <c r="C6975">
        <v>540</v>
      </c>
      <c r="D6975">
        <v>1433</v>
      </c>
      <c r="E6975">
        <v>49</v>
      </c>
      <c r="F6975">
        <v>1</v>
      </c>
      <c r="G6975">
        <v>18</v>
      </c>
      <c r="H6975">
        <v>1830</v>
      </c>
      <c r="I6975">
        <v>225.90263389345401</v>
      </c>
      <c r="J6975">
        <v>13.2449990562476</v>
      </c>
      <c r="K6975">
        <v>10.61</v>
      </c>
    </row>
    <row r="6976" spans="1:11">
      <c r="A6976">
        <v>66</v>
      </c>
      <c r="B6976">
        <v>0</v>
      </c>
      <c r="C6976">
        <v>387</v>
      </c>
      <c r="D6976">
        <v>258</v>
      </c>
      <c r="E6976">
        <v>57</v>
      </c>
      <c r="F6976">
        <v>3</v>
      </c>
      <c r="G6976">
        <v>24</v>
      </c>
      <c r="H6976">
        <v>2455</v>
      </c>
      <c r="I6976">
        <v>303.68569278120401</v>
      </c>
      <c r="J6976">
        <v>17.875891586155898</v>
      </c>
      <c r="K6976">
        <v>15.724</v>
      </c>
    </row>
    <row r="6977" spans="1:11">
      <c r="A6977">
        <v>66</v>
      </c>
      <c r="B6977">
        <v>0</v>
      </c>
      <c r="C6977">
        <v>251</v>
      </c>
      <c r="D6977">
        <v>1472</v>
      </c>
      <c r="E6977">
        <v>2</v>
      </c>
      <c r="F6977">
        <v>20</v>
      </c>
      <c r="G6977">
        <v>0</v>
      </c>
      <c r="H6977">
        <v>40</v>
      </c>
      <c r="I6977">
        <v>8.9442719099991592</v>
      </c>
      <c r="J6977">
        <v>0.8</v>
      </c>
      <c r="K6977">
        <v>0.64</v>
      </c>
    </row>
    <row r="6978" spans="1:11">
      <c r="A6978">
        <v>66</v>
      </c>
      <c r="B6978">
        <v>0</v>
      </c>
      <c r="C6978">
        <v>290</v>
      </c>
      <c r="D6978">
        <v>598</v>
      </c>
      <c r="E6978">
        <v>78</v>
      </c>
      <c r="F6978">
        <v>3</v>
      </c>
      <c r="G6978">
        <v>36</v>
      </c>
      <c r="H6978">
        <v>3689</v>
      </c>
      <c r="I6978">
        <v>437.49171420725202</v>
      </c>
      <c r="J6978">
        <v>23.5184587080021</v>
      </c>
      <c r="K6978">
        <v>20.398800000000001</v>
      </c>
    </row>
    <row r="6979" spans="1:11">
      <c r="A6979">
        <v>66</v>
      </c>
      <c r="B6979">
        <v>0</v>
      </c>
      <c r="C6979">
        <v>129</v>
      </c>
      <c r="D6979">
        <v>1192</v>
      </c>
      <c r="E6979">
        <v>56</v>
      </c>
      <c r="F6979">
        <v>1</v>
      </c>
      <c r="G6979">
        <v>22</v>
      </c>
      <c r="H6979">
        <v>2254</v>
      </c>
      <c r="I6979">
        <v>277.11730368203303</v>
      </c>
      <c r="J6979">
        <v>16.1210545560767</v>
      </c>
      <c r="K6979">
        <v>12.922800000000001</v>
      </c>
    </row>
    <row r="6980" spans="1:11">
      <c r="A6980">
        <v>66</v>
      </c>
      <c r="B6980">
        <v>0</v>
      </c>
      <c r="C6980">
        <v>1112</v>
      </c>
      <c r="D6980">
        <v>516</v>
      </c>
      <c r="E6980">
        <v>78</v>
      </c>
      <c r="F6980">
        <v>5</v>
      </c>
      <c r="G6980">
        <v>31</v>
      </c>
      <c r="H6980">
        <v>3192</v>
      </c>
      <c r="I6980">
        <v>394.12688312268199</v>
      </c>
      <c r="J6980">
        <v>23.118685083715299</v>
      </c>
      <c r="K6980">
        <v>20.585599999999999</v>
      </c>
    </row>
    <row r="6981" spans="1:11">
      <c r="A6981">
        <v>66</v>
      </c>
      <c r="B6981">
        <v>0</v>
      </c>
      <c r="C6981">
        <v>172</v>
      </c>
      <c r="D6981">
        <v>1382</v>
      </c>
      <c r="E6981">
        <v>2</v>
      </c>
      <c r="F6981">
        <v>5</v>
      </c>
      <c r="G6981">
        <v>0</v>
      </c>
      <c r="H6981">
        <v>59</v>
      </c>
      <c r="I6981">
        <v>8.3066238629180695</v>
      </c>
      <c r="J6981">
        <v>0.58472215624174895</v>
      </c>
      <c r="K6981">
        <v>0.54279999999999995</v>
      </c>
    </row>
    <row r="6982" spans="1:11">
      <c r="A6982">
        <v>66</v>
      </c>
      <c r="B6982">
        <v>0</v>
      </c>
      <c r="C6982">
        <v>829</v>
      </c>
      <c r="D6982">
        <v>1394</v>
      </c>
      <c r="E6982">
        <v>45</v>
      </c>
      <c r="F6982">
        <v>1</v>
      </c>
      <c r="G6982">
        <v>21</v>
      </c>
      <c r="H6982">
        <v>2145</v>
      </c>
      <c r="I6982">
        <v>254.454318100519</v>
      </c>
      <c r="J6982">
        <v>13.6882248666509</v>
      </c>
      <c r="K6982">
        <v>11.891999999999999</v>
      </c>
    </row>
    <row r="6983" spans="1:11">
      <c r="A6983">
        <v>66</v>
      </c>
      <c r="B6983">
        <v>0</v>
      </c>
      <c r="C6983">
        <v>871</v>
      </c>
      <c r="D6983">
        <v>1171</v>
      </c>
      <c r="E6983">
        <v>52</v>
      </c>
      <c r="F6983">
        <v>1</v>
      </c>
      <c r="G6983">
        <v>23</v>
      </c>
      <c r="H6983">
        <v>2368</v>
      </c>
      <c r="I6983">
        <v>278.67185003153799</v>
      </c>
      <c r="J6983">
        <v>14.691412457623001</v>
      </c>
      <c r="K6983">
        <v>12.526400000000001</v>
      </c>
    </row>
    <row r="6984" spans="1:11">
      <c r="A6984">
        <v>66</v>
      </c>
      <c r="B6984">
        <v>0</v>
      </c>
      <c r="C6984">
        <v>1114</v>
      </c>
      <c r="D6984">
        <v>382</v>
      </c>
      <c r="E6984">
        <v>74</v>
      </c>
      <c r="F6984">
        <v>4</v>
      </c>
      <c r="G6984">
        <v>30</v>
      </c>
      <c r="H6984">
        <v>3064</v>
      </c>
      <c r="I6984">
        <v>376.14093103516399</v>
      </c>
      <c r="J6984">
        <v>21.8176625695788</v>
      </c>
      <c r="K6984">
        <v>19.578399999999998</v>
      </c>
    </row>
    <row r="6985" spans="1:11">
      <c r="A6985">
        <v>66</v>
      </c>
      <c r="B6985">
        <v>0</v>
      </c>
      <c r="C6985">
        <v>31</v>
      </c>
      <c r="D6985">
        <v>233</v>
      </c>
      <c r="E6985">
        <v>3</v>
      </c>
      <c r="F6985">
        <v>6</v>
      </c>
      <c r="G6985">
        <v>0</v>
      </c>
      <c r="H6985">
        <v>74</v>
      </c>
      <c r="I6985">
        <v>12.884098726725099</v>
      </c>
      <c r="J6985">
        <v>1.05470374987482</v>
      </c>
      <c r="K6985">
        <v>0.9768</v>
      </c>
    </row>
    <row r="6986" spans="1:11">
      <c r="A6986">
        <v>66</v>
      </c>
      <c r="B6986">
        <v>0</v>
      </c>
      <c r="C6986">
        <v>245</v>
      </c>
      <c r="D6986">
        <v>1380</v>
      </c>
      <c r="E6986">
        <v>51</v>
      </c>
      <c r="F6986">
        <v>2</v>
      </c>
      <c r="G6986">
        <v>22</v>
      </c>
      <c r="H6986">
        <v>2210</v>
      </c>
      <c r="I6986">
        <v>265.86838849325397</v>
      </c>
      <c r="J6986">
        <v>14.780054127099801</v>
      </c>
      <c r="K6986">
        <v>12.624000000000001</v>
      </c>
    </row>
    <row r="6987" spans="1:11">
      <c r="A6987">
        <v>66</v>
      </c>
      <c r="B6987">
        <v>0</v>
      </c>
      <c r="C6987">
        <v>1051</v>
      </c>
      <c r="D6987">
        <v>907</v>
      </c>
      <c r="E6987">
        <v>65</v>
      </c>
      <c r="F6987">
        <v>2</v>
      </c>
      <c r="G6987">
        <v>27</v>
      </c>
      <c r="H6987">
        <v>2728</v>
      </c>
      <c r="I6987">
        <v>328.82822263303399</v>
      </c>
      <c r="J6987">
        <v>18.3597821337836</v>
      </c>
      <c r="K6987">
        <v>15.4528</v>
      </c>
    </row>
    <row r="6988" spans="1:11">
      <c r="A6988">
        <v>66</v>
      </c>
      <c r="B6988">
        <v>0</v>
      </c>
      <c r="C6988">
        <v>624</v>
      </c>
      <c r="D6988">
        <v>1225</v>
      </c>
      <c r="E6988">
        <v>57</v>
      </c>
      <c r="F6988">
        <v>1</v>
      </c>
      <c r="G6988">
        <v>22</v>
      </c>
      <c r="H6988">
        <v>2295</v>
      </c>
      <c r="I6988">
        <v>285.37168745339801</v>
      </c>
      <c r="J6988">
        <v>16.9607635441333</v>
      </c>
      <c r="K6988">
        <v>15.442</v>
      </c>
    </row>
    <row r="6989" spans="1:11">
      <c r="A6989">
        <v>66</v>
      </c>
      <c r="B6989">
        <v>0</v>
      </c>
      <c r="C6989">
        <v>272</v>
      </c>
      <c r="D6989">
        <v>888</v>
      </c>
      <c r="E6989">
        <v>73</v>
      </c>
      <c r="F6989">
        <v>1</v>
      </c>
      <c r="G6989">
        <v>35</v>
      </c>
      <c r="H6989">
        <v>3504</v>
      </c>
      <c r="I6989">
        <v>409.03545078635898</v>
      </c>
      <c r="J6989">
        <v>21.102094682756</v>
      </c>
      <c r="K6989">
        <v>18.220800000000001</v>
      </c>
    </row>
    <row r="6990" spans="1:11">
      <c r="A6990">
        <v>66</v>
      </c>
      <c r="B6990">
        <v>0</v>
      </c>
      <c r="C6990">
        <v>303</v>
      </c>
      <c r="D6990">
        <v>1182</v>
      </c>
      <c r="E6990">
        <v>55</v>
      </c>
      <c r="F6990">
        <v>3</v>
      </c>
      <c r="G6990">
        <v>22</v>
      </c>
      <c r="H6990">
        <v>2282</v>
      </c>
      <c r="I6990">
        <v>275.64107096004398</v>
      </c>
      <c r="J6990">
        <v>15.460517455764499</v>
      </c>
      <c r="K6990">
        <v>14.0184</v>
      </c>
    </row>
    <row r="6991" spans="1:11">
      <c r="A6991">
        <v>66</v>
      </c>
      <c r="B6991">
        <v>0</v>
      </c>
      <c r="C6991">
        <v>465</v>
      </c>
      <c r="D6991">
        <v>916</v>
      </c>
      <c r="E6991">
        <v>76</v>
      </c>
      <c r="F6991">
        <v>3</v>
      </c>
      <c r="G6991">
        <v>31</v>
      </c>
      <c r="H6991">
        <v>3141</v>
      </c>
      <c r="I6991">
        <v>381.28598190859299</v>
      </c>
      <c r="J6991">
        <v>21.614853689072199</v>
      </c>
      <c r="K6991">
        <v>17.9618</v>
      </c>
    </row>
    <row r="6992" spans="1:11">
      <c r="A6992">
        <v>66</v>
      </c>
      <c r="B6992">
        <v>0</v>
      </c>
      <c r="C6992">
        <v>186</v>
      </c>
      <c r="D6992">
        <v>1275</v>
      </c>
      <c r="E6992">
        <v>58</v>
      </c>
      <c r="F6992">
        <v>3</v>
      </c>
      <c r="G6992">
        <v>24</v>
      </c>
      <c r="H6992">
        <v>2460</v>
      </c>
      <c r="I6992">
        <v>300.36311358087897</v>
      </c>
      <c r="J6992">
        <v>17.234268188698898</v>
      </c>
      <c r="K6992">
        <v>15.311999999999999</v>
      </c>
    </row>
    <row r="6993" spans="1:11">
      <c r="A6993">
        <v>66</v>
      </c>
      <c r="B6993">
        <v>0</v>
      </c>
      <c r="C6993">
        <v>8</v>
      </c>
      <c r="D6993">
        <v>296</v>
      </c>
      <c r="E6993">
        <v>53</v>
      </c>
      <c r="F6993">
        <v>1</v>
      </c>
      <c r="G6993">
        <v>23</v>
      </c>
      <c r="H6993">
        <v>2330</v>
      </c>
      <c r="I6993">
        <v>281.197439533151</v>
      </c>
      <c r="J6993">
        <v>15.742617317333201</v>
      </c>
      <c r="K6993">
        <v>14.23</v>
      </c>
    </row>
    <row r="6994" spans="1:11">
      <c r="A6994">
        <v>66</v>
      </c>
      <c r="B6994">
        <v>0</v>
      </c>
      <c r="C6994">
        <v>226</v>
      </c>
      <c r="D6994">
        <v>395</v>
      </c>
      <c r="E6994">
        <v>60</v>
      </c>
      <c r="F6994">
        <v>1</v>
      </c>
      <c r="G6994">
        <v>26</v>
      </c>
      <c r="H6994">
        <v>2697</v>
      </c>
      <c r="I6994">
        <v>323.99537033729399</v>
      </c>
      <c r="J6994">
        <v>17.954083101066502</v>
      </c>
      <c r="K6994">
        <v>15.828799999999999</v>
      </c>
    </row>
    <row r="6995" spans="1:11">
      <c r="A6995">
        <v>66</v>
      </c>
      <c r="B6995">
        <v>0</v>
      </c>
      <c r="C6995">
        <v>564</v>
      </c>
      <c r="D6995">
        <v>52</v>
      </c>
      <c r="E6995">
        <v>44</v>
      </c>
      <c r="F6995">
        <v>5</v>
      </c>
      <c r="G6995">
        <v>19</v>
      </c>
      <c r="H6995">
        <v>1923</v>
      </c>
      <c r="I6995">
        <v>231.458419591943</v>
      </c>
      <c r="J6995">
        <v>12.8816575020453</v>
      </c>
      <c r="K6995">
        <v>11.2224</v>
      </c>
    </row>
    <row r="6996" spans="1:11">
      <c r="A6996">
        <v>66</v>
      </c>
      <c r="B6996">
        <v>0</v>
      </c>
      <c r="C6996">
        <v>544</v>
      </c>
      <c r="D6996">
        <v>900</v>
      </c>
      <c r="E6996">
        <v>68</v>
      </c>
      <c r="F6996">
        <v>2</v>
      </c>
      <c r="G6996">
        <v>30</v>
      </c>
      <c r="H6996">
        <v>3024</v>
      </c>
      <c r="I6996">
        <v>358.28201182867099</v>
      </c>
      <c r="J6996">
        <v>19.214640251641502</v>
      </c>
      <c r="K6996">
        <v>16.384</v>
      </c>
    </row>
    <row r="6997" spans="1:11">
      <c r="A6997">
        <v>66</v>
      </c>
      <c r="B6997">
        <v>0</v>
      </c>
      <c r="C6997">
        <v>1056</v>
      </c>
      <c r="D6997">
        <v>847</v>
      </c>
      <c r="E6997">
        <v>72</v>
      </c>
      <c r="F6997">
        <v>3</v>
      </c>
      <c r="G6997">
        <v>30</v>
      </c>
      <c r="H6997">
        <v>3040</v>
      </c>
      <c r="I6997">
        <v>369.13683099902102</v>
      </c>
      <c r="J6997">
        <v>20.939436477613199</v>
      </c>
      <c r="K6997">
        <v>17.96</v>
      </c>
    </row>
    <row r="6998" spans="1:11">
      <c r="A6998">
        <v>66</v>
      </c>
      <c r="B6998">
        <v>0</v>
      </c>
      <c r="C6998">
        <v>41</v>
      </c>
      <c r="D6998">
        <v>938</v>
      </c>
      <c r="E6998">
        <v>57</v>
      </c>
      <c r="F6998">
        <v>1</v>
      </c>
      <c r="G6998">
        <v>26</v>
      </c>
      <c r="H6998">
        <v>2630</v>
      </c>
      <c r="I6998">
        <v>310.34174711114798</v>
      </c>
      <c r="J6998">
        <v>16.4751327763997</v>
      </c>
      <c r="K6998">
        <v>14.438000000000001</v>
      </c>
    </row>
    <row r="6999" spans="1:11">
      <c r="A6999">
        <v>66</v>
      </c>
      <c r="B6999">
        <v>0</v>
      </c>
      <c r="C6999">
        <v>297</v>
      </c>
      <c r="D6999">
        <v>440</v>
      </c>
      <c r="E6999">
        <v>73</v>
      </c>
      <c r="F6999">
        <v>2</v>
      </c>
      <c r="G6999">
        <v>32</v>
      </c>
      <c r="H6999">
        <v>3261</v>
      </c>
      <c r="I6999">
        <v>388.822581648751</v>
      </c>
      <c r="J6999">
        <v>21.1758801469974</v>
      </c>
      <c r="K6999">
        <v>18.11</v>
      </c>
    </row>
    <row r="7000" spans="1:11">
      <c r="A7000">
        <v>66</v>
      </c>
      <c r="B7000">
        <v>0</v>
      </c>
      <c r="C7000">
        <v>723</v>
      </c>
      <c r="D7000">
        <v>101</v>
      </c>
      <c r="E7000">
        <v>53</v>
      </c>
      <c r="F7000">
        <v>1</v>
      </c>
      <c r="G7000">
        <v>20</v>
      </c>
      <c r="H7000">
        <v>2024</v>
      </c>
      <c r="I7000">
        <v>254.81365740477901</v>
      </c>
      <c r="J7000">
        <v>15.480387592046901</v>
      </c>
      <c r="K7000">
        <v>13.878399999999999</v>
      </c>
    </row>
    <row r="7001" spans="1:11">
      <c r="A7001">
        <v>66</v>
      </c>
      <c r="B7001">
        <v>0</v>
      </c>
      <c r="C7001">
        <v>420</v>
      </c>
      <c r="D7001">
        <v>810</v>
      </c>
      <c r="E7001">
        <v>64</v>
      </c>
      <c r="F7001">
        <v>2</v>
      </c>
      <c r="G7001">
        <v>26</v>
      </c>
      <c r="H7001">
        <v>2646</v>
      </c>
      <c r="I7001">
        <v>322.16765821540798</v>
      </c>
      <c r="J7001">
        <v>18.3790206485547</v>
      </c>
      <c r="K7001">
        <v>15.6892</v>
      </c>
    </row>
    <row r="7002" spans="1:11">
      <c r="A7002">
        <v>66</v>
      </c>
      <c r="B7002">
        <v>0</v>
      </c>
      <c r="C7002">
        <v>253</v>
      </c>
      <c r="D7002">
        <v>1331</v>
      </c>
      <c r="E7002">
        <v>50</v>
      </c>
      <c r="F7002">
        <v>2</v>
      </c>
      <c r="G7002">
        <v>21</v>
      </c>
      <c r="H7002">
        <v>2172</v>
      </c>
      <c r="I7002">
        <v>266.64208220009101</v>
      </c>
      <c r="J7002">
        <v>15.466790229391499</v>
      </c>
      <c r="K7002">
        <v>13.912000000000001</v>
      </c>
    </row>
    <row r="7003" spans="1:11">
      <c r="A7003">
        <v>66</v>
      </c>
      <c r="B7003">
        <v>0</v>
      </c>
      <c r="C7003">
        <v>610</v>
      </c>
      <c r="D7003">
        <v>1381</v>
      </c>
      <c r="E7003">
        <v>51</v>
      </c>
      <c r="F7003">
        <v>2</v>
      </c>
      <c r="G7003">
        <v>19</v>
      </c>
      <c r="H7003">
        <v>1986</v>
      </c>
      <c r="I7003">
        <v>246.05690398767501</v>
      </c>
      <c r="J7003">
        <v>14.5265412263209</v>
      </c>
      <c r="K7003">
        <v>11.2508</v>
      </c>
    </row>
    <row r="7004" spans="1:11">
      <c r="A7004">
        <v>66</v>
      </c>
      <c r="B7004">
        <v>0</v>
      </c>
      <c r="C7004">
        <v>321</v>
      </c>
      <c r="D7004">
        <v>0</v>
      </c>
      <c r="E7004">
        <v>1</v>
      </c>
      <c r="F7004">
        <v>15</v>
      </c>
      <c r="G7004">
        <v>0</v>
      </c>
      <c r="H7004">
        <v>15</v>
      </c>
      <c r="I7004">
        <v>3.8729833462074201</v>
      </c>
      <c r="J7004">
        <v>0.35707142142714199</v>
      </c>
      <c r="K7004">
        <v>0.255</v>
      </c>
    </row>
    <row r="7005" spans="1:11">
      <c r="A7005">
        <v>66</v>
      </c>
      <c r="B7005">
        <v>0</v>
      </c>
      <c r="C7005">
        <v>513</v>
      </c>
      <c r="D7005">
        <v>249</v>
      </c>
      <c r="E7005">
        <v>51</v>
      </c>
      <c r="F7005">
        <v>2</v>
      </c>
      <c r="G7005">
        <v>22</v>
      </c>
      <c r="H7005">
        <v>2272</v>
      </c>
      <c r="I7005">
        <v>270.34052600377902</v>
      </c>
      <c r="J7005">
        <v>14.6506518626305</v>
      </c>
      <c r="K7005">
        <v>12.555199999999999</v>
      </c>
    </row>
    <row r="7006" spans="1:11">
      <c r="A7006">
        <v>66</v>
      </c>
      <c r="B7006">
        <v>0</v>
      </c>
      <c r="C7006">
        <v>1090</v>
      </c>
      <c r="D7006">
        <v>204</v>
      </c>
      <c r="E7006">
        <v>4</v>
      </c>
      <c r="F7006">
        <v>7</v>
      </c>
      <c r="G7006">
        <v>1</v>
      </c>
      <c r="H7006">
        <v>122</v>
      </c>
      <c r="I7006">
        <v>17.320508075688799</v>
      </c>
      <c r="J7006">
        <v>1.22947143114429</v>
      </c>
      <c r="K7006">
        <v>1.1224000000000001</v>
      </c>
    </row>
    <row r="7007" spans="1:11">
      <c r="A7007">
        <v>66</v>
      </c>
      <c r="B7007">
        <v>0</v>
      </c>
      <c r="C7007">
        <v>1036</v>
      </c>
      <c r="D7007">
        <v>622</v>
      </c>
      <c r="E7007">
        <v>70</v>
      </c>
      <c r="F7007">
        <v>4</v>
      </c>
      <c r="G7007">
        <v>28</v>
      </c>
      <c r="H7007">
        <v>2822</v>
      </c>
      <c r="I7007">
        <v>351.34598332697601</v>
      </c>
      <c r="J7007">
        <v>20.930160056721999</v>
      </c>
      <c r="K7007">
        <v>17.432400000000001</v>
      </c>
    </row>
    <row r="7008" spans="1:11">
      <c r="A7008">
        <v>66</v>
      </c>
      <c r="B7008">
        <v>0</v>
      </c>
      <c r="C7008">
        <v>855</v>
      </c>
      <c r="D7008">
        <v>1343</v>
      </c>
      <c r="E7008">
        <v>41</v>
      </c>
      <c r="F7008">
        <v>8</v>
      </c>
      <c r="G7008">
        <v>17</v>
      </c>
      <c r="H7008">
        <v>1797</v>
      </c>
      <c r="I7008">
        <v>215.83095236782</v>
      </c>
      <c r="J7008">
        <v>11.954459418978299</v>
      </c>
      <c r="K7008">
        <v>9.5774000000000008</v>
      </c>
    </row>
    <row r="7009" spans="1:11">
      <c r="A7009">
        <v>66</v>
      </c>
      <c r="B7009">
        <v>0</v>
      </c>
      <c r="C7009">
        <v>70</v>
      </c>
      <c r="D7009">
        <v>1434</v>
      </c>
      <c r="E7009">
        <v>1</v>
      </c>
      <c r="F7009">
        <v>10</v>
      </c>
      <c r="G7009">
        <v>0</v>
      </c>
      <c r="H7009">
        <v>10</v>
      </c>
      <c r="I7009">
        <v>3.16227766016838</v>
      </c>
      <c r="J7009">
        <v>0.3</v>
      </c>
      <c r="K7009">
        <v>0.18</v>
      </c>
    </row>
    <row r="7010" spans="1:11">
      <c r="A7010">
        <v>66</v>
      </c>
      <c r="B7010">
        <v>0</v>
      </c>
      <c r="C7010">
        <v>53</v>
      </c>
      <c r="D7010">
        <v>756</v>
      </c>
      <c r="E7010">
        <v>63</v>
      </c>
      <c r="F7010">
        <v>3</v>
      </c>
      <c r="G7010">
        <v>28</v>
      </c>
      <c r="H7010">
        <v>2839</v>
      </c>
      <c r="I7010">
        <v>339.51583173690102</v>
      </c>
      <c r="J7010">
        <v>18.6203625098976</v>
      </c>
      <c r="K7010">
        <v>15.5314</v>
      </c>
    </row>
    <row r="7011" spans="1:11">
      <c r="A7011">
        <v>66</v>
      </c>
      <c r="B7011">
        <v>0</v>
      </c>
      <c r="C7011">
        <v>263</v>
      </c>
      <c r="D7011">
        <v>17</v>
      </c>
      <c r="E7011">
        <v>2</v>
      </c>
      <c r="F7011">
        <v>9</v>
      </c>
      <c r="G7011">
        <v>0</v>
      </c>
      <c r="H7011">
        <v>18</v>
      </c>
      <c r="I7011">
        <v>6</v>
      </c>
      <c r="J7011">
        <v>0.57236352085016795</v>
      </c>
      <c r="K7011">
        <v>0.3276</v>
      </c>
    </row>
    <row r="7012" spans="1:11">
      <c r="A7012">
        <v>66</v>
      </c>
      <c r="B7012">
        <v>0</v>
      </c>
      <c r="C7012">
        <v>437</v>
      </c>
      <c r="D7012">
        <v>190</v>
      </c>
      <c r="E7012">
        <v>49</v>
      </c>
      <c r="F7012">
        <v>4</v>
      </c>
      <c r="G7012">
        <v>20</v>
      </c>
      <c r="H7012">
        <v>2025</v>
      </c>
      <c r="I7012">
        <v>252.02579233086399</v>
      </c>
      <c r="J7012">
        <v>15.003582905426301</v>
      </c>
      <c r="K7012">
        <v>12.925000000000001</v>
      </c>
    </row>
    <row r="7013" spans="1:11">
      <c r="A7013">
        <v>66</v>
      </c>
      <c r="B7013">
        <v>0</v>
      </c>
      <c r="C7013">
        <v>681</v>
      </c>
      <c r="D7013">
        <v>407</v>
      </c>
      <c r="E7013">
        <v>71</v>
      </c>
      <c r="F7013">
        <v>1</v>
      </c>
      <c r="G7013">
        <v>28</v>
      </c>
      <c r="H7013">
        <v>2831</v>
      </c>
      <c r="I7013">
        <v>349.99285706996898</v>
      </c>
      <c r="J7013">
        <v>20.578967418216099</v>
      </c>
      <c r="K7013">
        <v>17.9376</v>
      </c>
    </row>
    <row r="7014" spans="1:11">
      <c r="A7014">
        <v>66</v>
      </c>
      <c r="B7014">
        <v>0</v>
      </c>
      <c r="C7014">
        <v>758</v>
      </c>
      <c r="D7014">
        <v>778</v>
      </c>
      <c r="E7014">
        <v>85</v>
      </c>
      <c r="F7014">
        <v>1</v>
      </c>
      <c r="G7014">
        <v>37</v>
      </c>
      <c r="H7014">
        <v>3756</v>
      </c>
      <c r="I7014">
        <v>448.72040292369098</v>
      </c>
      <c r="J7014">
        <v>24.5508940774058</v>
      </c>
      <c r="K7014">
        <v>21.795999999999999</v>
      </c>
    </row>
    <row r="7015" spans="1:11">
      <c r="A7015">
        <v>66</v>
      </c>
      <c r="B7015">
        <v>0</v>
      </c>
      <c r="C7015">
        <v>1063</v>
      </c>
      <c r="D7015">
        <v>835</v>
      </c>
      <c r="E7015">
        <v>73</v>
      </c>
      <c r="F7015">
        <v>2</v>
      </c>
      <c r="G7015">
        <v>28</v>
      </c>
      <c r="H7015">
        <v>2869</v>
      </c>
      <c r="I7015">
        <v>356.60762751236803</v>
      </c>
      <c r="J7015">
        <v>21.179563262730401</v>
      </c>
      <c r="K7015">
        <v>17.853400000000001</v>
      </c>
    </row>
    <row r="7016" spans="1:11">
      <c r="A7016">
        <v>66</v>
      </c>
      <c r="B7016">
        <v>0</v>
      </c>
      <c r="C7016">
        <v>175</v>
      </c>
      <c r="D7016">
        <v>1457</v>
      </c>
      <c r="E7016">
        <v>2</v>
      </c>
      <c r="F7016">
        <v>22</v>
      </c>
      <c r="G7016">
        <v>0</v>
      </c>
      <c r="H7016">
        <v>44</v>
      </c>
      <c r="I7016">
        <v>9.3808315196468595</v>
      </c>
      <c r="J7016">
        <v>0.82849260708831896</v>
      </c>
      <c r="K7016">
        <v>0.68640000000000001</v>
      </c>
    </row>
    <row r="7017" spans="1:11">
      <c r="A7017">
        <v>66</v>
      </c>
      <c r="B7017">
        <v>0</v>
      </c>
      <c r="C7017">
        <v>276</v>
      </c>
      <c r="D7017">
        <v>460</v>
      </c>
      <c r="E7017">
        <v>67</v>
      </c>
      <c r="F7017">
        <v>3</v>
      </c>
      <c r="G7017">
        <v>28</v>
      </c>
      <c r="H7017">
        <v>2855</v>
      </c>
      <c r="I7017">
        <v>349.76420628760701</v>
      </c>
      <c r="J7017">
        <v>20.2051354858115</v>
      </c>
      <c r="K7017">
        <v>17.925000000000001</v>
      </c>
    </row>
    <row r="7018" spans="1:11">
      <c r="A7018">
        <v>66</v>
      </c>
      <c r="B7018">
        <v>0</v>
      </c>
      <c r="C7018">
        <v>800</v>
      </c>
      <c r="D7018">
        <v>1279</v>
      </c>
      <c r="E7018">
        <v>52</v>
      </c>
      <c r="F7018">
        <v>1</v>
      </c>
      <c r="G7018">
        <v>21</v>
      </c>
      <c r="H7018">
        <v>2144</v>
      </c>
      <c r="I7018">
        <v>260.70289603301302</v>
      </c>
      <c r="J7018">
        <v>14.8319385111994</v>
      </c>
      <c r="K7018">
        <v>11.924799999999999</v>
      </c>
    </row>
    <row r="7019" spans="1:11">
      <c r="A7019">
        <v>66</v>
      </c>
      <c r="B7019">
        <v>0</v>
      </c>
      <c r="C7019">
        <v>960</v>
      </c>
      <c r="D7019">
        <v>1163</v>
      </c>
      <c r="E7019">
        <v>55</v>
      </c>
      <c r="F7019">
        <v>1</v>
      </c>
      <c r="G7019">
        <v>25</v>
      </c>
      <c r="H7019">
        <v>2528</v>
      </c>
      <c r="I7019">
        <v>300.49958402633399</v>
      </c>
      <c r="J7019">
        <v>16.245664036905399</v>
      </c>
      <c r="K7019">
        <v>14.2744</v>
      </c>
    </row>
    <row r="7020" spans="1:11">
      <c r="A7020">
        <v>66</v>
      </c>
      <c r="B7020">
        <v>0</v>
      </c>
      <c r="C7020">
        <v>366</v>
      </c>
      <c r="D7020">
        <v>214</v>
      </c>
      <c r="E7020">
        <v>55</v>
      </c>
      <c r="F7020">
        <v>1</v>
      </c>
      <c r="G7020">
        <v>22</v>
      </c>
      <c r="H7020">
        <v>2221</v>
      </c>
      <c r="I7020">
        <v>273.66950871443498</v>
      </c>
      <c r="J7020">
        <v>15.9895559663175</v>
      </c>
      <c r="K7020">
        <v>13.944599999999999</v>
      </c>
    </row>
    <row r="7021" spans="1:11">
      <c r="A7021">
        <v>66</v>
      </c>
      <c r="B7021">
        <v>0</v>
      </c>
      <c r="C7021">
        <v>899</v>
      </c>
      <c r="D7021">
        <v>749</v>
      </c>
      <c r="E7021">
        <v>82</v>
      </c>
      <c r="F7021">
        <v>1</v>
      </c>
      <c r="G7021">
        <v>33</v>
      </c>
      <c r="H7021">
        <v>3373</v>
      </c>
      <c r="I7021">
        <v>411.60296403208798</v>
      </c>
      <c r="J7021">
        <v>23.5893429327737</v>
      </c>
      <c r="K7021">
        <v>20.91</v>
      </c>
    </row>
    <row r="7022" spans="1:11">
      <c r="A7022">
        <v>66</v>
      </c>
      <c r="B7022">
        <v>0</v>
      </c>
      <c r="C7022">
        <v>718</v>
      </c>
      <c r="D7022">
        <v>1021</v>
      </c>
      <c r="E7022">
        <v>87</v>
      </c>
      <c r="F7022">
        <v>1</v>
      </c>
      <c r="G7022">
        <v>37</v>
      </c>
      <c r="H7022">
        <v>3782</v>
      </c>
      <c r="I7022">
        <v>452.97682059902399</v>
      </c>
      <c r="J7022">
        <v>24.930455270612299</v>
      </c>
      <c r="K7022">
        <v>21.4544</v>
      </c>
    </row>
    <row r="7023" spans="1:11">
      <c r="A7023">
        <v>66</v>
      </c>
      <c r="B7023">
        <v>0</v>
      </c>
      <c r="C7023">
        <v>410</v>
      </c>
      <c r="D7023">
        <v>1157</v>
      </c>
      <c r="E7023">
        <v>68</v>
      </c>
      <c r="F7023">
        <v>2</v>
      </c>
      <c r="G7023">
        <v>30</v>
      </c>
      <c r="H7023">
        <v>3028</v>
      </c>
      <c r="I7023">
        <v>363.53541780684901</v>
      </c>
      <c r="J7023">
        <v>20.117196623784299</v>
      </c>
      <c r="K7023">
        <v>17.653600000000001</v>
      </c>
    </row>
    <row r="7024" spans="1:11">
      <c r="A7024">
        <v>66</v>
      </c>
      <c r="B7024">
        <v>0</v>
      </c>
      <c r="C7024">
        <v>68</v>
      </c>
      <c r="D7024">
        <v>235</v>
      </c>
      <c r="E7024">
        <v>49</v>
      </c>
      <c r="F7024">
        <v>3</v>
      </c>
      <c r="G7024">
        <v>20</v>
      </c>
      <c r="H7024">
        <v>2066</v>
      </c>
      <c r="I7024">
        <v>249.643746166412</v>
      </c>
      <c r="J7024">
        <v>14.0137218468186</v>
      </c>
      <c r="K7024">
        <v>11.879200000000001</v>
      </c>
    </row>
    <row r="7025" spans="1:11">
      <c r="A7025">
        <v>66</v>
      </c>
      <c r="B7025">
        <v>0</v>
      </c>
      <c r="C7025">
        <v>969</v>
      </c>
      <c r="D7025">
        <v>895</v>
      </c>
      <c r="E7025">
        <v>66</v>
      </c>
      <c r="F7025">
        <v>1</v>
      </c>
      <c r="G7025">
        <v>28</v>
      </c>
      <c r="H7025">
        <v>2824</v>
      </c>
      <c r="I7025">
        <v>340.279297048763</v>
      </c>
      <c r="J7025">
        <v>18.9842671704757</v>
      </c>
      <c r="K7025">
        <v>16.534400000000002</v>
      </c>
    </row>
    <row r="7026" spans="1:11">
      <c r="A7026">
        <v>66</v>
      </c>
      <c r="B7026">
        <v>0</v>
      </c>
      <c r="C7026">
        <v>735</v>
      </c>
      <c r="D7026">
        <v>1388</v>
      </c>
      <c r="E7026">
        <v>46</v>
      </c>
      <c r="F7026">
        <v>1</v>
      </c>
      <c r="G7026">
        <v>17</v>
      </c>
      <c r="H7026">
        <v>1762</v>
      </c>
      <c r="I7026">
        <v>219.371830461434</v>
      </c>
      <c r="J7026">
        <v>13.068113865436001</v>
      </c>
      <c r="K7026">
        <v>10.9384</v>
      </c>
    </row>
    <row r="7027" spans="1:11">
      <c r="A7027">
        <v>66</v>
      </c>
      <c r="B7027">
        <v>0</v>
      </c>
      <c r="C7027">
        <v>795</v>
      </c>
      <c r="D7027">
        <v>539</v>
      </c>
      <c r="E7027">
        <v>77</v>
      </c>
      <c r="F7027">
        <v>1</v>
      </c>
      <c r="G7027">
        <v>36</v>
      </c>
      <c r="H7027">
        <v>3667</v>
      </c>
      <c r="I7027">
        <v>430.65879765772797</v>
      </c>
      <c r="J7027">
        <v>22.582761124362101</v>
      </c>
      <c r="K7027">
        <v>19.576599999999999</v>
      </c>
    </row>
    <row r="7028" spans="1:11">
      <c r="A7028">
        <v>66</v>
      </c>
      <c r="B7028">
        <v>0</v>
      </c>
      <c r="C7028">
        <v>624</v>
      </c>
      <c r="D7028">
        <v>1088</v>
      </c>
      <c r="E7028">
        <v>97</v>
      </c>
      <c r="F7028">
        <v>1</v>
      </c>
      <c r="G7028">
        <v>45</v>
      </c>
      <c r="H7028">
        <v>4574</v>
      </c>
      <c r="I7028">
        <v>541.94833702115898</v>
      </c>
      <c r="J7028">
        <v>29.0677209288929</v>
      </c>
      <c r="K7028">
        <v>25.62</v>
      </c>
    </row>
    <row r="7029" spans="1:11">
      <c r="A7029">
        <v>66</v>
      </c>
      <c r="B7029">
        <v>0</v>
      </c>
      <c r="C7029">
        <v>54</v>
      </c>
      <c r="D7029">
        <v>855</v>
      </c>
      <c r="E7029">
        <v>64</v>
      </c>
      <c r="F7029">
        <v>3</v>
      </c>
      <c r="G7029">
        <v>28</v>
      </c>
      <c r="H7029">
        <v>2820</v>
      </c>
      <c r="I7029">
        <v>342.744803024058</v>
      </c>
      <c r="J7029">
        <v>19.4807597387782</v>
      </c>
      <c r="K7029">
        <v>16.864000000000001</v>
      </c>
    </row>
    <row r="7030" spans="1:11">
      <c r="A7030">
        <v>66</v>
      </c>
      <c r="B7030">
        <v>0</v>
      </c>
      <c r="C7030">
        <v>386</v>
      </c>
      <c r="D7030">
        <v>163</v>
      </c>
      <c r="E7030">
        <v>50</v>
      </c>
      <c r="F7030">
        <v>3</v>
      </c>
      <c r="G7030">
        <v>21</v>
      </c>
      <c r="H7030">
        <v>2124</v>
      </c>
      <c r="I7030">
        <v>258.51112161762001</v>
      </c>
      <c r="J7030">
        <v>14.735752440917301</v>
      </c>
      <c r="K7030">
        <v>12.7912</v>
      </c>
    </row>
    <row r="7031" spans="1:11">
      <c r="A7031">
        <v>66</v>
      </c>
      <c r="B7031">
        <v>0</v>
      </c>
      <c r="C7031">
        <v>36</v>
      </c>
      <c r="D7031">
        <v>1328</v>
      </c>
      <c r="E7031">
        <v>2</v>
      </c>
      <c r="F7031">
        <v>3</v>
      </c>
      <c r="G7031">
        <v>0</v>
      </c>
      <c r="H7031">
        <v>45</v>
      </c>
      <c r="I7031">
        <v>7.1414284285428504</v>
      </c>
      <c r="J7031">
        <v>0.55452682532047104</v>
      </c>
      <c r="K7031">
        <v>0.52200000000000002</v>
      </c>
    </row>
    <row r="7032" spans="1:11">
      <c r="A7032">
        <v>66</v>
      </c>
      <c r="B7032">
        <v>0</v>
      </c>
      <c r="C7032">
        <v>397</v>
      </c>
      <c r="D7032">
        <v>1322</v>
      </c>
      <c r="E7032">
        <v>51</v>
      </c>
      <c r="F7032">
        <v>1</v>
      </c>
      <c r="G7032">
        <v>22</v>
      </c>
      <c r="H7032">
        <v>2258</v>
      </c>
      <c r="I7032">
        <v>266.29682686806501</v>
      </c>
      <c r="J7032">
        <v>14.1167843363848</v>
      </c>
      <c r="K7032">
        <v>11.805199999999999</v>
      </c>
    </row>
    <row r="7033" spans="1:11">
      <c r="A7033">
        <v>66</v>
      </c>
      <c r="B7033">
        <v>0</v>
      </c>
      <c r="C7033">
        <v>135</v>
      </c>
      <c r="D7033">
        <v>688</v>
      </c>
      <c r="E7033">
        <v>74</v>
      </c>
      <c r="F7033">
        <v>2</v>
      </c>
      <c r="G7033">
        <v>29</v>
      </c>
      <c r="H7033">
        <v>2931</v>
      </c>
      <c r="I7033">
        <v>366.288137946071</v>
      </c>
      <c r="J7033">
        <v>21.968019938082701</v>
      </c>
      <c r="K7033">
        <v>18.9114</v>
      </c>
    </row>
    <row r="7034" spans="1:11">
      <c r="A7034">
        <v>66</v>
      </c>
      <c r="B7034">
        <v>0</v>
      </c>
      <c r="C7034">
        <v>123</v>
      </c>
      <c r="D7034">
        <v>938</v>
      </c>
      <c r="E7034">
        <v>63</v>
      </c>
      <c r="F7034">
        <v>3</v>
      </c>
      <c r="G7034">
        <v>30</v>
      </c>
      <c r="H7034">
        <v>3088</v>
      </c>
      <c r="I7034">
        <v>364.36520141198997</v>
      </c>
      <c r="J7034">
        <v>19.3402585298129</v>
      </c>
      <c r="K7034">
        <v>16.787199999999999</v>
      </c>
    </row>
    <row r="7035" spans="1:11">
      <c r="A7035">
        <v>66</v>
      </c>
      <c r="B7035">
        <v>0</v>
      </c>
      <c r="C7035">
        <v>933</v>
      </c>
      <c r="D7035">
        <v>332</v>
      </c>
      <c r="E7035">
        <v>62</v>
      </c>
      <c r="F7035">
        <v>4</v>
      </c>
      <c r="G7035">
        <v>26</v>
      </c>
      <c r="H7035">
        <v>2653</v>
      </c>
      <c r="I7035">
        <v>320.39194746435197</v>
      </c>
      <c r="J7035">
        <v>17.962992512385</v>
      </c>
      <c r="K7035">
        <v>14.637</v>
      </c>
    </row>
    <row r="7036" spans="1:11">
      <c r="A7036">
        <v>66</v>
      </c>
      <c r="B7036">
        <v>0</v>
      </c>
      <c r="C7036">
        <v>875</v>
      </c>
      <c r="D7036">
        <v>498</v>
      </c>
      <c r="E7036">
        <v>73</v>
      </c>
      <c r="F7036">
        <v>1</v>
      </c>
      <c r="G7036">
        <v>32</v>
      </c>
      <c r="H7036">
        <v>3228</v>
      </c>
      <c r="I7036">
        <v>382.55195725548202</v>
      </c>
      <c r="J7036">
        <v>20.529529950780699</v>
      </c>
      <c r="K7036">
        <v>17.192</v>
      </c>
    </row>
    <row r="7037" spans="1:11">
      <c r="A7037">
        <v>66</v>
      </c>
      <c r="B7037">
        <v>0</v>
      </c>
      <c r="C7037">
        <v>404</v>
      </c>
      <c r="D7037">
        <v>663</v>
      </c>
      <c r="E7037">
        <v>62</v>
      </c>
      <c r="F7037">
        <v>1</v>
      </c>
      <c r="G7037">
        <v>24</v>
      </c>
      <c r="H7037">
        <v>2444</v>
      </c>
      <c r="I7037">
        <v>302.69456552769498</v>
      </c>
      <c r="J7037">
        <v>17.858510576193101</v>
      </c>
      <c r="K7037">
        <v>15.864000000000001</v>
      </c>
    </row>
    <row r="7038" spans="1:11">
      <c r="A7038">
        <v>66</v>
      </c>
      <c r="B7038">
        <v>0</v>
      </c>
      <c r="C7038">
        <v>946</v>
      </c>
      <c r="D7038">
        <v>337</v>
      </c>
      <c r="E7038">
        <v>64</v>
      </c>
      <c r="F7038">
        <v>2</v>
      </c>
      <c r="G7038">
        <v>23</v>
      </c>
      <c r="H7038">
        <v>2390</v>
      </c>
      <c r="I7038">
        <v>302.63178947361098</v>
      </c>
      <c r="J7038">
        <v>18.5647515469505</v>
      </c>
      <c r="K7038">
        <v>17.026</v>
      </c>
    </row>
    <row r="7039" spans="1:11">
      <c r="A7039">
        <v>66</v>
      </c>
      <c r="B7039">
        <v>0</v>
      </c>
      <c r="C7039">
        <v>314</v>
      </c>
      <c r="D7039">
        <v>950</v>
      </c>
      <c r="E7039">
        <v>73</v>
      </c>
      <c r="F7039">
        <v>7</v>
      </c>
      <c r="G7039">
        <v>32</v>
      </c>
      <c r="H7039">
        <v>3284</v>
      </c>
      <c r="I7039">
        <v>391.61205292993702</v>
      </c>
      <c r="J7039">
        <v>21.333879159683999</v>
      </c>
      <c r="K7039">
        <v>18.5472</v>
      </c>
    </row>
    <row r="7040" spans="1:11">
      <c r="A7040">
        <v>66</v>
      </c>
      <c r="B7040">
        <v>0</v>
      </c>
      <c r="C7040">
        <v>1007</v>
      </c>
      <c r="D7040">
        <v>1404</v>
      </c>
      <c r="E7040">
        <v>1</v>
      </c>
      <c r="F7040">
        <v>29</v>
      </c>
      <c r="G7040">
        <v>0</v>
      </c>
      <c r="H7040">
        <v>29</v>
      </c>
      <c r="I7040">
        <v>5.3851648071345002</v>
      </c>
      <c r="J7040">
        <v>0.45376205218153698</v>
      </c>
      <c r="K7040">
        <v>0.4118</v>
      </c>
    </row>
    <row r="7041" spans="1:11">
      <c r="A7041">
        <v>66</v>
      </c>
      <c r="B7041">
        <v>0</v>
      </c>
      <c r="C7041">
        <v>713</v>
      </c>
      <c r="D7041">
        <v>1352</v>
      </c>
      <c r="E7041">
        <v>48</v>
      </c>
      <c r="F7041">
        <v>1</v>
      </c>
      <c r="G7041">
        <v>18</v>
      </c>
      <c r="H7041">
        <v>1862</v>
      </c>
      <c r="I7041">
        <v>226.539179834306</v>
      </c>
      <c r="J7041">
        <v>12.903317402900701</v>
      </c>
      <c r="K7041">
        <v>11.0364</v>
      </c>
    </row>
    <row r="7042" spans="1:11">
      <c r="A7042">
        <v>66</v>
      </c>
      <c r="B7042">
        <v>0</v>
      </c>
      <c r="C7042">
        <v>299</v>
      </c>
      <c r="D7042">
        <v>537</v>
      </c>
      <c r="E7042">
        <v>79</v>
      </c>
      <c r="F7042">
        <v>2</v>
      </c>
      <c r="G7042">
        <v>37</v>
      </c>
      <c r="H7042">
        <v>3724</v>
      </c>
      <c r="I7042">
        <v>444.29044554210299</v>
      </c>
      <c r="J7042">
        <v>24.230608741837301</v>
      </c>
      <c r="K7042">
        <v>21.224</v>
      </c>
    </row>
    <row r="7043" spans="1:11">
      <c r="A7043">
        <v>66</v>
      </c>
      <c r="B7043">
        <v>0</v>
      </c>
      <c r="C7043">
        <v>19</v>
      </c>
      <c r="D7043">
        <v>1184</v>
      </c>
      <c r="E7043">
        <v>55</v>
      </c>
      <c r="F7043">
        <v>1</v>
      </c>
      <c r="G7043">
        <v>23</v>
      </c>
      <c r="H7043">
        <v>2341</v>
      </c>
      <c r="I7043">
        <v>287.34126052483299</v>
      </c>
      <c r="J7043">
        <v>16.661989677106401</v>
      </c>
      <c r="K7043">
        <v>14.9582</v>
      </c>
    </row>
    <row r="7044" spans="1:11">
      <c r="A7044">
        <v>67</v>
      </c>
      <c r="B7044">
        <v>0</v>
      </c>
      <c r="C7044">
        <v>98</v>
      </c>
      <c r="D7044">
        <v>799</v>
      </c>
      <c r="E7044">
        <v>57</v>
      </c>
      <c r="F7044">
        <v>2</v>
      </c>
      <c r="G7044">
        <v>26</v>
      </c>
      <c r="H7044">
        <v>2684</v>
      </c>
      <c r="I7044">
        <v>318.70989943834502</v>
      </c>
      <c r="J7044">
        <v>17.186459786704201</v>
      </c>
      <c r="K7044">
        <v>15.236800000000001</v>
      </c>
    </row>
    <row r="7045" spans="1:11">
      <c r="A7045">
        <v>67</v>
      </c>
      <c r="B7045">
        <v>0</v>
      </c>
      <c r="C7045">
        <v>889</v>
      </c>
      <c r="D7045">
        <v>666</v>
      </c>
      <c r="E7045">
        <v>76</v>
      </c>
      <c r="F7045">
        <v>6</v>
      </c>
      <c r="G7045">
        <v>33</v>
      </c>
      <c r="H7045">
        <v>3326</v>
      </c>
      <c r="I7045">
        <v>402.93920136913999</v>
      </c>
      <c r="J7045">
        <v>22.745821594306101</v>
      </c>
      <c r="K7045">
        <v>19.986000000000001</v>
      </c>
    </row>
    <row r="7046" spans="1:11">
      <c r="A7046">
        <v>67</v>
      </c>
      <c r="B7046">
        <v>0</v>
      </c>
      <c r="C7046">
        <v>391</v>
      </c>
      <c r="D7046">
        <v>232</v>
      </c>
      <c r="E7046">
        <v>87</v>
      </c>
      <c r="F7046">
        <v>1</v>
      </c>
      <c r="G7046">
        <v>38</v>
      </c>
      <c r="H7046">
        <v>3879</v>
      </c>
      <c r="I7046">
        <v>463.74669810145298</v>
      </c>
      <c r="J7046">
        <v>25.415465763979199</v>
      </c>
      <c r="K7046">
        <v>21.476400000000002</v>
      </c>
    </row>
    <row r="7047" spans="1:11">
      <c r="A7047">
        <v>67</v>
      </c>
      <c r="B7047">
        <v>0</v>
      </c>
      <c r="C7047">
        <v>251</v>
      </c>
      <c r="D7047">
        <v>615</v>
      </c>
      <c r="E7047">
        <v>85</v>
      </c>
      <c r="F7047">
        <v>1</v>
      </c>
      <c r="G7047">
        <v>35</v>
      </c>
      <c r="H7047">
        <v>3590</v>
      </c>
      <c r="I7047">
        <v>441.67635209506102</v>
      </c>
      <c r="J7047">
        <v>25.728777662376402</v>
      </c>
      <c r="K7047">
        <v>22.416</v>
      </c>
    </row>
    <row r="7048" spans="1:11">
      <c r="A7048">
        <v>67</v>
      </c>
      <c r="B7048">
        <v>0</v>
      </c>
      <c r="C7048">
        <v>859</v>
      </c>
      <c r="D7048">
        <v>1219</v>
      </c>
      <c r="E7048">
        <v>42</v>
      </c>
      <c r="F7048">
        <v>3</v>
      </c>
      <c r="G7048">
        <v>17</v>
      </c>
      <c r="H7048">
        <v>1778</v>
      </c>
      <c r="I7048">
        <v>216.37929660667601</v>
      </c>
      <c r="J7048">
        <v>12.331731427500401</v>
      </c>
      <c r="K7048">
        <v>10.7224</v>
      </c>
    </row>
    <row r="7049" spans="1:11">
      <c r="A7049">
        <v>67</v>
      </c>
      <c r="B7049">
        <v>0</v>
      </c>
      <c r="C7049">
        <v>1122</v>
      </c>
      <c r="D7049">
        <v>497</v>
      </c>
      <c r="E7049">
        <v>63</v>
      </c>
      <c r="F7049">
        <v>2</v>
      </c>
      <c r="G7049">
        <v>23</v>
      </c>
      <c r="H7049">
        <v>2399</v>
      </c>
      <c r="I7049">
        <v>297.70287200495699</v>
      </c>
      <c r="J7049">
        <v>17.628099727423798</v>
      </c>
      <c r="K7049">
        <v>15.41</v>
      </c>
    </row>
    <row r="7050" spans="1:11">
      <c r="A7050">
        <v>67</v>
      </c>
      <c r="B7050">
        <v>0</v>
      </c>
      <c r="C7050">
        <v>76</v>
      </c>
      <c r="D7050">
        <v>636</v>
      </c>
      <c r="E7050">
        <v>77</v>
      </c>
      <c r="F7050">
        <v>2</v>
      </c>
      <c r="G7050">
        <v>34</v>
      </c>
      <c r="H7050">
        <v>3452</v>
      </c>
      <c r="I7050">
        <v>410.808958032806</v>
      </c>
      <c r="J7050">
        <v>22.2712729766397</v>
      </c>
      <c r="K7050">
        <v>19.088799999999999</v>
      </c>
    </row>
    <row r="7051" spans="1:11">
      <c r="A7051">
        <v>67</v>
      </c>
      <c r="B7051">
        <v>0</v>
      </c>
      <c r="C7051">
        <v>678</v>
      </c>
      <c r="D7051">
        <v>1281</v>
      </c>
      <c r="E7051">
        <v>39</v>
      </c>
      <c r="F7051">
        <v>1</v>
      </c>
      <c r="G7051">
        <v>15</v>
      </c>
      <c r="H7051">
        <v>1560</v>
      </c>
      <c r="I7051">
        <v>194.59188061170499</v>
      </c>
      <c r="J7051">
        <v>11.6318528188763</v>
      </c>
      <c r="K7051">
        <v>10.135999999999999</v>
      </c>
    </row>
    <row r="7052" spans="1:11">
      <c r="A7052">
        <v>67</v>
      </c>
      <c r="B7052">
        <v>0</v>
      </c>
      <c r="C7052">
        <v>876</v>
      </c>
      <c r="D7052">
        <v>863</v>
      </c>
      <c r="E7052">
        <v>69</v>
      </c>
      <c r="F7052">
        <v>3</v>
      </c>
      <c r="G7052">
        <v>29</v>
      </c>
      <c r="H7052">
        <v>2900</v>
      </c>
      <c r="I7052">
        <v>353.33270440195599</v>
      </c>
      <c r="J7052">
        <v>20.185143051264198</v>
      </c>
      <c r="K7052">
        <v>17.760000000000002</v>
      </c>
    </row>
    <row r="7053" spans="1:11">
      <c r="A7053">
        <v>67</v>
      </c>
      <c r="B7053">
        <v>0</v>
      </c>
      <c r="C7053">
        <v>419</v>
      </c>
      <c r="D7053">
        <v>8</v>
      </c>
      <c r="E7053">
        <v>3</v>
      </c>
      <c r="F7053">
        <v>1</v>
      </c>
      <c r="G7053">
        <v>0</v>
      </c>
      <c r="H7053">
        <v>74</v>
      </c>
      <c r="I7053">
        <v>8.9442719099991592</v>
      </c>
      <c r="J7053">
        <v>0.50239426748321903</v>
      </c>
      <c r="K7053">
        <v>0.41439999999999999</v>
      </c>
    </row>
    <row r="7054" spans="1:11">
      <c r="A7054">
        <v>67</v>
      </c>
      <c r="B7054">
        <v>0</v>
      </c>
      <c r="C7054">
        <v>599</v>
      </c>
      <c r="D7054">
        <v>1334</v>
      </c>
      <c r="E7054">
        <v>38</v>
      </c>
      <c r="F7054">
        <v>3</v>
      </c>
      <c r="G7054">
        <v>15</v>
      </c>
      <c r="H7054">
        <v>1572</v>
      </c>
      <c r="I7054">
        <v>191.843686369919</v>
      </c>
      <c r="J7054">
        <v>10.9964357861991</v>
      </c>
      <c r="K7054">
        <v>9.5640000000000001</v>
      </c>
    </row>
    <row r="7055" spans="1:11">
      <c r="A7055">
        <v>67</v>
      </c>
      <c r="B7055">
        <v>0</v>
      </c>
      <c r="C7055">
        <v>825</v>
      </c>
      <c r="D7055">
        <v>1211</v>
      </c>
      <c r="E7055">
        <v>42</v>
      </c>
      <c r="F7055">
        <v>1</v>
      </c>
      <c r="G7055">
        <v>17</v>
      </c>
      <c r="H7055">
        <v>1729</v>
      </c>
      <c r="I7055">
        <v>208.95214763193999</v>
      </c>
      <c r="J7055">
        <v>11.733111266838</v>
      </c>
      <c r="K7055">
        <v>10.2874</v>
      </c>
    </row>
    <row r="7056" spans="1:11">
      <c r="A7056">
        <v>67</v>
      </c>
      <c r="B7056">
        <v>0</v>
      </c>
      <c r="C7056">
        <v>540</v>
      </c>
      <c r="D7056">
        <v>671</v>
      </c>
      <c r="E7056">
        <v>60</v>
      </c>
      <c r="F7056">
        <v>3</v>
      </c>
      <c r="G7056">
        <v>24</v>
      </c>
      <c r="H7056">
        <v>2458</v>
      </c>
      <c r="I7056">
        <v>303.40072511449301</v>
      </c>
      <c r="J7056">
        <v>17.7860507139725</v>
      </c>
      <c r="K7056">
        <v>16.084399999999999</v>
      </c>
    </row>
    <row r="7057" spans="1:11">
      <c r="A7057">
        <v>67</v>
      </c>
      <c r="B7057">
        <v>0</v>
      </c>
      <c r="C7057">
        <v>441</v>
      </c>
      <c r="D7057">
        <v>56</v>
      </c>
      <c r="E7057">
        <v>43</v>
      </c>
      <c r="F7057">
        <v>1</v>
      </c>
      <c r="G7057">
        <v>17</v>
      </c>
      <c r="H7057">
        <v>1724</v>
      </c>
      <c r="I7057">
        <v>211.53250341259599</v>
      </c>
      <c r="J7057">
        <v>12.257340657744599</v>
      </c>
      <c r="K7057">
        <v>9.9911999999999992</v>
      </c>
    </row>
    <row r="7058" spans="1:11">
      <c r="A7058">
        <v>67</v>
      </c>
      <c r="B7058">
        <v>0</v>
      </c>
      <c r="C7058">
        <v>110</v>
      </c>
      <c r="D7058">
        <v>784</v>
      </c>
      <c r="E7058">
        <v>65</v>
      </c>
      <c r="F7058">
        <v>1</v>
      </c>
      <c r="G7058">
        <v>31</v>
      </c>
      <c r="H7058">
        <v>3152</v>
      </c>
      <c r="I7058">
        <v>369.81346649358198</v>
      </c>
      <c r="J7058">
        <v>19.341913038786998</v>
      </c>
      <c r="K7058">
        <v>16.800799999999999</v>
      </c>
    </row>
    <row r="7059" spans="1:11">
      <c r="A7059">
        <v>67</v>
      </c>
      <c r="B7059">
        <v>0</v>
      </c>
      <c r="C7059">
        <v>44</v>
      </c>
      <c r="D7059">
        <v>13</v>
      </c>
      <c r="E7059">
        <v>2</v>
      </c>
      <c r="F7059">
        <v>25</v>
      </c>
      <c r="G7059">
        <v>0</v>
      </c>
      <c r="H7059">
        <v>50</v>
      </c>
      <c r="I7059">
        <v>10</v>
      </c>
      <c r="J7059">
        <v>0.86602540378443904</v>
      </c>
      <c r="K7059">
        <v>0.75</v>
      </c>
    </row>
    <row r="7060" spans="1:11">
      <c r="A7060">
        <v>67</v>
      </c>
      <c r="B7060">
        <v>0</v>
      </c>
      <c r="C7060">
        <v>918</v>
      </c>
      <c r="D7060">
        <v>209</v>
      </c>
      <c r="E7060">
        <v>49</v>
      </c>
      <c r="F7060">
        <v>5</v>
      </c>
      <c r="G7060">
        <v>20</v>
      </c>
      <c r="H7060">
        <v>2061</v>
      </c>
      <c r="I7060">
        <v>256.77032538827399</v>
      </c>
      <c r="J7060">
        <v>15.314630259983399</v>
      </c>
      <c r="K7060">
        <v>13.4178</v>
      </c>
    </row>
    <row r="7061" spans="1:11">
      <c r="A7061">
        <v>67</v>
      </c>
      <c r="B7061">
        <v>0</v>
      </c>
      <c r="C7061">
        <v>522</v>
      </c>
      <c r="D7061">
        <v>1412</v>
      </c>
      <c r="E7061">
        <v>29</v>
      </c>
      <c r="F7061">
        <v>5</v>
      </c>
      <c r="G7061">
        <v>12</v>
      </c>
      <c r="H7061">
        <v>1236</v>
      </c>
      <c r="I7061">
        <v>151.479371532892</v>
      </c>
      <c r="J7061">
        <v>8.7573055216773206</v>
      </c>
      <c r="K7061">
        <v>7.3952</v>
      </c>
    </row>
    <row r="7062" spans="1:11">
      <c r="A7062">
        <v>67</v>
      </c>
      <c r="B7062">
        <v>0</v>
      </c>
      <c r="C7062">
        <v>696</v>
      </c>
      <c r="D7062">
        <v>513</v>
      </c>
      <c r="E7062">
        <v>112</v>
      </c>
      <c r="F7062">
        <v>1</v>
      </c>
      <c r="G7062">
        <v>49</v>
      </c>
      <c r="H7062">
        <v>4941</v>
      </c>
      <c r="I7062">
        <v>584.78115564713596</v>
      </c>
      <c r="J7062">
        <v>31.2784574427832</v>
      </c>
      <c r="K7062">
        <v>27.247399999999999</v>
      </c>
    </row>
    <row r="7063" spans="1:11">
      <c r="A7063">
        <v>67</v>
      </c>
      <c r="B7063">
        <v>0</v>
      </c>
      <c r="C7063">
        <v>1</v>
      </c>
      <c r="D7063">
        <v>1440</v>
      </c>
      <c r="E7063">
        <v>0</v>
      </c>
      <c r="F7063">
        <v>100</v>
      </c>
      <c r="G7063">
        <v>0</v>
      </c>
      <c r="H7063">
        <v>0</v>
      </c>
      <c r="I7063">
        <v>0</v>
      </c>
      <c r="J7063">
        <v>0</v>
      </c>
      <c r="K7063">
        <v>0</v>
      </c>
    </row>
    <row r="7064" spans="1:11">
      <c r="A7064">
        <v>67</v>
      </c>
      <c r="B7064">
        <v>0</v>
      </c>
      <c r="C7064">
        <v>623</v>
      </c>
      <c r="D7064">
        <v>983</v>
      </c>
      <c r="E7064">
        <v>71</v>
      </c>
      <c r="F7064">
        <v>3</v>
      </c>
      <c r="G7064">
        <v>32</v>
      </c>
      <c r="H7064">
        <v>3220</v>
      </c>
      <c r="I7064">
        <v>388.69268066172799</v>
      </c>
      <c r="J7064">
        <v>21.771081737019902</v>
      </c>
      <c r="K7064">
        <v>18.547999999999998</v>
      </c>
    </row>
    <row r="7065" spans="1:11">
      <c r="A7065">
        <v>67</v>
      </c>
      <c r="B7065">
        <v>0</v>
      </c>
      <c r="C7065">
        <v>362</v>
      </c>
      <c r="D7065">
        <v>664</v>
      </c>
      <c r="E7065">
        <v>74</v>
      </c>
      <c r="F7065">
        <v>2</v>
      </c>
      <c r="G7065">
        <v>33</v>
      </c>
      <c r="H7065">
        <v>3303</v>
      </c>
      <c r="I7065">
        <v>398.15700420813903</v>
      </c>
      <c r="J7065">
        <v>22.233063216750001</v>
      </c>
      <c r="K7065">
        <v>19.454799999999999</v>
      </c>
    </row>
    <row r="7066" spans="1:11">
      <c r="A7066">
        <v>67</v>
      </c>
      <c r="B7066">
        <v>0</v>
      </c>
      <c r="C7066">
        <v>123</v>
      </c>
      <c r="D7066">
        <v>1204</v>
      </c>
      <c r="E7066">
        <v>43</v>
      </c>
      <c r="F7066">
        <v>1</v>
      </c>
      <c r="G7066">
        <v>16</v>
      </c>
      <c r="H7066">
        <v>1677</v>
      </c>
      <c r="I7066">
        <v>208.14177860295101</v>
      </c>
      <c r="J7066">
        <v>12.3287103948467</v>
      </c>
      <c r="K7066">
        <v>10.607200000000001</v>
      </c>
    </row>
    <row r="7067" spans="1:11">
      <c r="A7067">
        <v>67</v>
      </c>
      <c r="B7067">
        <v>0</v>
      </c>
      <c r="C7067">
        <v>1063</v>
      </c>
      <c r="D7067">
        <v>388</v>
      </c>
      <c r="E7067">
        <v>49</v>
      </c>
      <c r="F7067">
        <v>7</v>
      </c>
      <c r="G7067">
        <v>21</v>
      </c>
      <c r="H7067">
        <v>2108</v>
      </c>
      <c r="I7067">
        <v>256.284997610083</v>
      </c>
      <c r="J7067">
        <v>14.5757881433561</v>
      </c>
      <c r="K7067">
        <v>12.6152</v>
      </c>
    </row>
    <row r="7068" spans="1:11">
      <c r="A7068">
        <v>67</v>
      </c>
      <c r="B7068">
        <v>0</v>
      </c>
      <c r="C7068">
        <v>134</v>
      </c>
      <c r="D7068">
        <v>1403</v>
      </c>
      <c r="E7068">
        <v>2</v>
      </c>
      <c r="F7068">
        <v>15</v>
      </c>
      <c r="G7068">
        <v>0</v>
      </c>
      <c r="H7068">
        <v>30</v>
      </c>
      <c r="I7068">
        <v>7.7459666924148296</v>
      </c>
      <c r="J7068">
        <v>0.71414284285428498</v>
      </c>
      <c r="K7068">
        <v>0.51</v>
      </c>
    </row>
    <row r="7069" spans="1:11">
      <c r="A7069">
        <v>67</v>
      </c>
      <c r="B7069">
        <v>0</v>
      </c>
      <c r="C7069">
        <v>656</v>
      </c>
      <c r="D7069">
        <v>1073</v>
      </c>
      <c r="E7069">
        <v>54</v>
      </c>
      <c r="F7069">
        <v>1</v>
      </c>
      <c r="G7069">
        <v>22</v>
      </c>
      <c r="H7069">
        <v>2254</v>
      </c>
      <c r="I7069">
        <v>269.866633728588</v>
      </c>
      <c r="J7069">
        <v>14.8400943393228</v>
      </c>
      <c r="K7069">
        <v>11.6576</v>
      </c>
    </row>
    <row r="7070" spans="1:11">
      <c r="A7070">
        <v>67</v>
      </c>
      <c r="B7070">
        <v>0</v>
      </c>
      <c r="C7070">
        <v>1097</v>
      </c>
      <c r="D7070">
        <v>886</v>
      </c>
      <c r="E7070">
        <v>60</v>
      </c>
      <c r="F7070">
        <v>2</v>
      </c>
      <c r="G7070">
        <v>23</v>
      </c>
      <c r="H7070">
        <v>2300</v>
      </c>
      <c r="I7070">
        <v>287.42303317583998</v>
      </c>
      <c r="J7070">
        <v>17.237169141132199</v>
      </c>
      <c r="K7070">
        <v>15.32</v>
      </c>
    </row>
    <row r="7071" spans="1:11">
      <c r="A7071">
        <v>67</v>
      </c>
      <c r="B7071">
        <v>0</v>
      </c>
      <c r="C7071">
        <v>996</v>
      </c>
      <c r="D7071">
        <v>274</v>
      </c>
      <c r="E7071">
        <v>51</v>
      </c>
      <c r="F7071">
        <v>3</v>
      </c>
      <c r="G7071">
        <v>20</v>
      </c>
      <c r="H7071">
        <v>2019</v>
      </c>
      <c r="I7071">
        <v>255.818294889165</v>
      </c>
      <c r="J7071">
        <v>15.7096753626547</v>
      </c>
      <c r="K7071">
        <v>13.4308</v>
      </c>
    </row>
    <row r="7072" spans="1:11">
      <c r="A7072">
        <v>67</v>
      </c>
      <c r="B7072">
        <v>0</v>
      </c>
      <c r="C7072">
        <v>196</v>
      </c>
      <c r="D7072">
        <v>587</v>
      </c>
      <c r="E7072">
        <v>93</v>
      </c>
      <c r="F7072">
        <v>1</v>
      </c>
      <c r="G7072">
        <v>40</v>
      </c>
      <c r="H7072">
        <v>4012</v>
      </c>
      <c r="I7072">
        <v>484.14667199104002</v>
      </c>
      <c r="J7072">
        <v>27.099180799426399</v>
      </c>
      <c r="K7072">
        <v>22.851199999999999</v>
      </c>
    </row>
    <row r="7073" spans="1:11">
      <c r="A7073">
        <v>67</v>
      </c>
      <c r="B7073">
        <v>0</v>
      </c>
      <c r="C7073">
        <v>1129</v>
      </c>
      <c r="D7073">
        <v>252</v>
      </c>
      <c r="E7073">
        <v>3</v>
      </c>
      <c r="F7073">
        <v>5</v>
      </c>
      <c r="G7073">
        <v>0</v>
      </c>
      <c r="H7073">
        <v>93</v>
      </c>
      <c r="I7073">
        <v>14.177446878757801</v>
      </c>
      <c r="J7073">
        <v>1.07009345386279</v>
      </c>
      <c r="K7073">
        <v>1.0416000000000001</v>
      </c>
    </row>
    <row r="7074" spans="1:11">
      <c r="A7074">
        <v>67</v>
      </c>
      <c r="B7074">
        <v>0</v>
      </c>
      <c r="C7074">
        <v>22</v>
      </c>
      <c r="D7074">
        <v>1274</v>
      </c>
      <c r="E7074">
        <v>2</v>
      </c>
      <c r="F7074">
        <v>5</v>
      </c>
      <c r="G7074">
        <v>0</v>
      </c>
      <c r="H7074">
        <v>77</v>
      </c>
      <c r="I7074">
        <v>9.3273790530888192</v>
      </c>
      <c r="J7074">
        <v>0.52640288753007403</v>
      </c>
      <c r="K7074">
        <v>0.43120000000000003</v>
      </c>
    </row>
    <row r="7075" spans="1:11">
      <c r="A7075">
        <v>67</v>
      </c>
      <c r="B7075">
        <v>0</v>
      </c>
      <c r="C7075">
        <v>511</v>
      </c>
      <c r="D7075">
        <v>677</v>
      </c>
      <c r="E7075">
        <v>62</v>
      </c>
      <c r="F7075">
        <v>3</v>
      </c>
      <c r="G7075">
        <v>28</v>
      </c>
      <c r="H7075">
        <v>2829</v>
      </c>
      <c r="I7075">
        <v>336.70610330078699</v>
      </c>
      <c r="J7075">
        <v>18.258858124209201</v>
      </c>
      <c r="K7075">
        <v>15.420999999999999</v>
      </c>
    </row>
    <row r="7076" spans="1:11">
      <c r="A7076">
        <v>67</v>
      </c>
      <c r="B7076">
        <v>0</v>
      </c>
      <c r="C7076">
        <v>502</v>
      </c>
      <c r="D7076">
        <v>1259</v>
      </c>
      <c r="E7076">
        <v>39</v>
      </c>
      <c r="F7076">
        <v>5</v>
      </c>
      <c r="G7076">
        <v>14</v>
      </c>
      <c r="H7076">
        <v>1498</v>
      </c>
      <c r="I7076">
        <v>188.912678240503</v>
      </c>
      <c r="J7076">
        <v>11.509978279736201</v>
      </c>
      <c r="K7076">
        <v>10.378</v>
      </c>
    </row>
    <row r="7077" spans="1:11">
      <c r="A7077">
        <v>67</v>
      </c>
      <c r="B7077">
        <v>0</v>
      </c>
      <c r="C7077">
        <v>995</v>
      </c>
      <c r="D7077">
        <v>281</v>
      </c>
      <c r="E7077">
        <v>55</v>
      </c>
      <c r="F7077">
        <v>1</v>
      </c>
      <c r="G7077">
        <v>22</v>
      </c>
      <c r="H7077">
        <v>2255</v>
      </c>
      <c r="I7077">
        <v>281.810219828877</v>
      </c>
      <c r="J7077">
        <v>16.901701097818499</v>
      </c>
      <c r="K7077">
        <v>14.976000000000001</v>
      </c>
    </row>
    <row r="7078" spans="1:11">
      <c r="A7078">
        <v>67</v>
      </c>
      <c r="B7078">
        <v>0</v>
      </c>
      <c r="C7078">
        <v>357</v>
      </c>
      <c r="D7078">
        <v>1087</v>
      </c>
      <c r="E7078">
        <v>56</v>
      </c>
      <c r="F7078">
        <v>1</v>
      </c>
      <c r="G7078">
        <v>23</v>
      </c>
      <c r="H7078">
        <v>2358</v>
      </c>
      <c r="I7078">
        <v>289.32334852203002</v>
      </c>
      <c r="J7078">
        <v>16.764951535867901</v>
      </c>
      <c r="K7078">
        <v>14.5684</v>
      </c>
    </row>
    <row r="7079" spans="1:11">
      <c r="A7079">
        <v>67</v>
      </c>
      <c r="B7079">
        <v>0</v>
      </c>
      <c r="C7079">
        <v>839</v>
      </c>
      <c r="D7079">
        <v>1197</v>
      </c>
      <c r="E7079">
        <v>39</v>
      </c>
      <c r="F7079">
        <v>2</v>
      </c>
      <c r="G7079">
        <v>15</v>
      </c>
      <c r="H7079">
        <v>1594</v>
      </c>
      <c r="I7079">
        <v>196.402647639995</v>
      </c>
      <c r="J7079">
        <v>11.4741622787897</v>
      </c>
      <c r="K7079">
        <v>10.1012</v>
      </c>
    </row>
    <row r="7080" spans="1:11">
      <c r="A7080">
        <v>67</v>
      </c>
      <c r="B7080">
        <v>0</v>
      </c>
      <c r="C7080">
        <v>149</v>
      </c>
      <c r="D7080">
        <v>414</v>
      </c>
      <c r="E7080">
        <v>76</v>
      </c>
      <c r="F7080">
        <v>2</v>
      </c>
      <c r="G7080">
        <v>32</v>
      </c>
      <c r="H7080">
        <v>3297</v>
      </c>
      <c r="I7080">
        <v>394.94936384301201</v>
      </c>
      <c r="J7080">
        <v>21.744633820784401</v>
      </c>
      <c r="K7080">
        <v>18.623999999999999</v>
      </c>
    </row>
    <row r="7081" spans="1:11">
      <c r="A7081">
        <v>67</v>
      </c>
      <c r="B7081">
        <v>0</v>
      </c>
      <c r="C7081">
        <v>827</v>
      </c>
      <c r="D7081">
        <v>213</v>
      </c>
      <c r="E7081">
        <v>56</v>
      </c>
      <c r="F7081">
        <v>1</v>
      </c>
      <c r="G7081">
        <v>24</v>
      </c>
      <c r="H7081">
        <v>2443</v>
      </c>
      <c r="I7081">
        <v>293.41267866266401</v>
      </c>
      <c r="J7081">
        <v>16.250695369737301</v>
      </c>
      <c r="K7081">
        <v>13.7814</v>
      </c>
    </row>
    <row r="7082" spans="1:11">
      <c r="A7082">
        <v>67</v>
      </c>
      <c r="B7082">
        <v>0</v>
      </c>
      <c r="C7082">
        <v>917</v>
      </c>
      <c r="D7082">
        <v>1351</v>
      </c>
      <c r="E7082">
        <v>28</v>
      </c>
      <c r="F7082">
        <v>1</v>
      </c>
      <c r="G7082">
        <v>11</v>
      </c>
      <c r="H7082">
        <v>1160</v>
      </c>
      <c r="I7082">
        <v>141.82383438618501</v>
      </c>
      <c r="J7082">
        <v>8.1596568555301392</v>
      </c>
      <c r="K7082">
        <v>7.3559999999999999</v>
      </c>
    </row>
    <row r="7083" spans="1:11">
      <c r="A7083">
        <v>67</v>
      </c>
      <c r="B7083">
        <v>0</v>
      </c>
      <c r="C7083">
        <v>326</v>
      </c>
      <c r="D7083">
        <v>1274</v>
      </c>
      <c r="E7083">
        <v>43</v>
      </c>
      <c r="F7083">
        <v>1</v>
      </c>
      <c r="G7083">
        <v>19</v>
      </c>
      <c r="H7083">
        <v>1969</v>
      </c>
      <c r="I7083">
        <v>234.731761804831</v>
      </c>
      <c r="J7083">
        <v>12.7786501634562</v>
      </c>
      <c r="K7083">
        <v>11.145200000000001</v>
      </c>
    </row>
    <row r="7084" spans="1:11">
      <c r="A7084">
        <v>67</v>
      </c>
      <c r="B7084">
        <v>0</v>
      </c>
      <c r="C7084">
        <v>221</v>
      </c>
      <c r="D7084">
        <v>649</v>
      </c>
      <c r="E7084">
        <v>90</v>
      </c>
      <c r="F7084">
        <v>1</v>
      </c>
      <c r="G7084">
        <v>41</v>
      </c>
      <c r="H7084">
        <v>4161</v>
      </c>
      <c r="I7084">
        <v>486.27461377291701</v>
      </c>
      <c r="J7084">
        <v>25.164218644734401</v>
      </c>
      <c r="K7084">
        <v>21.314399999999999</v>
      </c>
    </row>
    <row r="7085" spans="1:11">
      <c r="A7085">
        <v>67</v>
      </c>
      <c r="B7085">
        <v>0</v>
      </c>
      <c r="C7085">
        <v>815</v>
      </c>
      <c r="D7085">
        <v>711</v>
      </c>
      <c r="E7085">
        <v>80</v>
      </c>
      <c r="F7085">
        <v>2</v>
      </c>
      <c r="G7085">
        <v>33</v>
      </c>
      <c r="H7085">
        <v>3308</v>
      </c>
      <c r="I7085">
        <v>407.87252910682798</v>
      </c>
      <c r="J7085">
        <v>23.8602933762349</v>
      </c>
      <c r="K7085">
        <v>21.204799999999999</v>
      </c>
    </row>
    <row r="7086" spans="1:11">
      <c r="A7086">
        <v>67</v>
      </c>
      <c r="B7086">
        <v>0</v>
      </c>
      <c r="C7086">
        <v>885</v>
      </c>
      <c r="D7086">
        <v>876</v>
      </c>
      <c r="E7086">
        <v>70</v>
      </c>
      <c r="F7086">
        <v>1</v>
      </c>
      <c r="G7086">
        <v>30</v>
      </c>
      <c r="H7086">
        <v>3010</v>
      </c>
      <c r="I7086">
        <v>362.49965517225002</v>
      </c>
      <c r="J7086">
        <v>20.200247523235898</v>
      </c>
      <c r="K7086">
        <v>16.898</v>
      </c>
    </row>
    <row r="7087" spans="1:11">
      <c r="A7087">
        <v>67</v>
      </c>
      <c r="B7087">
        <v>0</v>
      </c>
      <c r="C7087">
        <v>302</v>
      </c>
      <c r="D7087">
        <v>99</v>
      </c>
      <c r="E7087">
        <v>46</v>
      </c>
      <c r="F7087">
        <v>1</v>
      </c>
      <c r="G7087">
        <v>20</v>
      </c>
      <c r="H7087">
        <v>2077</v>
      </c>
      <c r="I7087">
        <v>249.51753445399399</v>
      </c>
      <c r="J7087">
        <v>13.827403950127399</v>
      </c>
      <c r="K7087">
        <v>12.220800000000001</v>
      </c>
    </row>
    <row r="7088" spans="1:11">
      <c r="A7088">
        <v>67</v>
      </c>
      <c r="B7088">
        <v>0</v>
      </c>
      <c r="C7088">
        <v>92</v>
      </c>
      <c r="D7088">
        <v>471</v>
      </c>
      <c r="E7088">
        <v>74</v>
      </c>
      <c r="F7088">
        <v>2</v>
      </c>
      <c r="G7088">
        <v>35</v>
      </c>
      <c r="H7088">
        <v>3534</v>
      </c>
      <c r="I7088">
        <v>412.09464932221601</v>
      </c>
      <c r="J7088">
        <v>21.196801645531298</v>
      </c>
      <c r="K7088">
        <v>18.346399999999999</v>
      </c>
    </row>
    <row r="7089" spans="1:11">
      <c r="A7089">
        <v>67</v>
      </c>
      <c r="B7089">
        <v>0</v>
      </c>
      <c r="C7089">
        <v>378</v>
      </c>
      <c r="D7089">
        <v>1313</v>
      </c>
      <c r="E7089">
        <v>39</v>
      </c>
      <c r="F7089">
        <v>3</v>
      </c>
      <c r="G7089">
        <v>18</v>
      </c>
      <c r="H7089">
        <v>1805</v>
      </c>
      <c r="I7089">
        <v>211.766380712331</v>
      </c>
      <c r="J7089">
        <v>11.0746331767693</v>
      </c>
      <c r="K7089">
        <v>9.5489999999999995</v>
      </c>
    </row>
    <row r="7090" spans="1:11">
      <c r="A7090">
        <v>67</v>
      </c>
      <c r="B7090">
        <v>0</v>
      </c>
      <c r="C7090">
        <v>259</v>
      </c>
      <c r="D7090">
        <v>372</v>
      </c>
      <c r="E7090">
        <v>81</v>
      </c>
      <c r="F7090">
        <v>1</v>
      </c>
      <c r="G7090">
        <v>38</v>
      </c>
      <c r="H7090">
        <v>3898</v>
      </c>
      <c r="I7090">
        <v>459.28422572520401</v>
      </c>
      <c r="J7090">
        <v>24.289495671997798</v>
      </c>
      <c r="K7090">
        <v>21.200800000000001</v>
      </c>
    </row>
    <row r="7091" spans="1:11">
      <c r="A7091">
        <v>67</v>
      </c>
      <c r="B7091">
        <v>0</v>
      </c>
      <c r="C7091">
        <v>218</v>
      </c>
      <c r="D7091">
        <v>761</v>
      </c>
      <c r="E7091">
        <v>78</v>
      </c>
      <c r="F7091">
        <v>3</v>
      </c>
      <c r="G7091">
        <v>35</v>
      </c>
      <c r="H7091">
        <v>3556</v>
      </c>
      <c r="I7091">
        <v>421.59222004206902</v>
      </c>
      <c r="J7091">
        <v>22.6469953857018</v>
      </c>
      <c r="K7091">
        <v>18.904</v>
      </c>
    </row>
    <row r="7092" spans="1:11">
      <c r="A7092">
        <v>67</v>
      </c>
      <c r="B7092">
        <v>0</v>
      </c>
      <c r="C7092">
        <v>689</v>
      </c>
      <c r="D7092">
        <v>568</v>
      </c>
      <c r="E7092">
        <v>98</v>
      </c>
      <c r="F7092">
        <v>4</v>
      </c>
      <c r="G7092">
        <v>46</v>
      </c>
      <c r="H7092">
        <v>4606</v>
      </c>
      <c r="I7092">
        <v>551.10978942493796</v>
      </c>
      <c r="J7092">
        <v>30.260475872001699</v>
      </c>
      <c r="K7092">
        <v>26.155200000000001</v>
      </c>
    </row>
    <row r="7093" spans="1:11">
      <c r="A7093">
        <v>67</v>
      </c>
      <c r="B7093">
        <v>0</v>
      </c>
      <c r="C7093">
        <v>101</v>
      </c>
      <c r="D7093">
        <v>1338</v>
      </c>
      <c r="E7093">
        <v>1</v>
      </c>
      <c r="F7093">
        <v>31</v>
      </c>
      <c r="G7093">
        <v>0</v>
      </c>
      <c r="H7093">
        <v>31</v>
      </c>
      <c r="I7093">
        <v>5.5677643628300197</v>
      </c>
      <c r="J7093">
        <v>0.46249324319388702</v>
      </c>
      <c r="K7093">
        <v>0.42780000000000001</v>
      </c>
    </row>
    <row r="7094" spans="1:11">
      <c r="A7094">
        <v>67</v>
      </c>
      <c r="B7094">
        <v>0</v>
      </c>
      <c r="C7094">
        <v>275</v>
      </c>
      <c r="D7094">
        <v>474</v>
      </c>
      <c r="E7094">
        <v>104</v>
      </c>
      <c r="F7094">
        <v>1</v>
      </c>
      <c r="G7094">
        <v>44</v>
      </c>
      <c r="H7094">
        <v>4453</v>
      </c>
      <c r="I7094">
        <v>531.33134671314099</v>
      </c>
      <c r="J7094">
        <v>28.9863605856272</v>
      </c>
      <c r="K7094">
        <v>24.696999999999999</v>
      </c>
    </row>
    <row r="7095" spans="1:11">
      <c r="A7095">
        <v>67</v>
      </c>
      <c r="B7095">
        <v>0</v>
      </c>
      <c r="C7095">
        <v>820</v>
      </c>
      <c r="D7095">
        <v>1387</v>
      </c>
      <c r="E7095">
        <v>26</v>
      </c>
      <c r="F7095">
        <v>3</v>
      </c>
      <c r="G7095">
        <v>12</v>
      </c>
      <c r="H7095">
        <v>1214</v>
      </c>
      <c r="I7095">
        <v>140.996453856117</v>
      </c>
      <c r="J7095">
        <v>7.1708019077366796</v>
      </c>
      <c r="K7095">
        <v>5.9715999999999996</v>
      </c>
    </row>
    <row r="7096" spans="1:11">
      <c r="A7096">
        <v>67</v>
      </c>
      <c r="B7096">
        <v>0</v>
      </c>
      <c r="C7096">
        <v>980</v>
      </c>
      <c r="D7096">
        <v>1100</v>
      </c>
      <c r="E7096">
        <v>42</v>
      </c>
      <c r="F7096">
        <v>1</v>
      </c>
      <c r="G7096">
        <v>15</v>
      </c>
      <c r="H7096">
        <v>1593</v>
      </c>
      <c r="I7096">
        <v>196.170843909078</v>
      </c>
      <c r="J7096">
        <v>11.4483666957344</v>
      </c>
      <c r="K7096">
        <v>9.7103999999999999</v>
      </c>
    </row>
    <row r="7097" spans="1:11">
      <c r="A7097">
        <v>67</v>
      </c>
      <c r="B7097">
        <v>0</v>
      </c>
      <c r="C7097">
        <v>885</v>
      </c>
      <c r="D7097">
        <v>343</v>
      </c>
      <c r="E7097">
        <v>67</v>
      </c>
      <c r="F7097">
        <v>2</v>
      </c>
      <c r="G7097">
        <v>29</v>
      </c>
      <c r="H7097">
        <v>2932</v>
      </c>
      <c r="I7097">
        <v>351.419976666097</v>
      </c>
      <c r="J7097">
        <v>19.372599206095199</v>
      </c>
      <c r="K7097">
        <v>16.6008</v>
      </c>
    </row>
    <row r="7098" spans="1:11">
      <c r="A7098">
        <v>67</v>
      </c>
      <c r="B7098">
        <v>0</v>
      </c>
      <c r="C7098">
        <v>910</v>
      </c>
      <c r="D7098">
        <v>815</v>
      </c>
      <c r="E7098">
        <v>73</v>
      </c>
      <c r="F7098">
        <v>2</v>
      </c>
      <c r="G7098">
        <v>30</v>
      </c>
      <c r="H7098">
        <v>3049</v>
      </c>
      <c r="I7098">
        <v>374.19647245798598</v>
      </c>
      <c r="J7098">
        <v>21.693084151406399</v>
      </c>
      <c r="K7098">
        <v>18.940200000000001</v>
      </c>
    </row>
    <row r="7099" spans="1:11">
      <c r="A7099">
        <v>67</v>
      </c>
      <c r="B7099">
        <v>0</v>
      </c>
      <c r="C7099">
        <v>87</v>
      </c>
      <c r="D7099">
        <v>1185</v>
      </c>
      <c r="E7099">
        <v>41</v>
      </c>
      <c r="F7099">
        <v>1</v>
      </c>
      <c r="G7099">
        <v>17</v>
      </c>
      <c r="H7099">
        <v>1764</v>
      </c>
      <c r="I7099">
        <v>209.680709651603</v>
      </c>
      <c r="J7099">
        <v>11.335360602998</v>
      </c>
      <c r="K7099">
        <v>9.5983999999999998</v>
      </c>
    </row>
    <row r="7100" spans="1:11">
      <c r="A7100">
        <v>67</v>
      </c>
      <c r="B7100">
        <v>0</v>
      </c>
      <c r="C7100">
        <v>132</v>
      </c>
      <c r="D7100">
        <v>356</v>
      </c>
      <c r="E7100">
        <v>69</v>
      </c>
      <c r="F7100">
        <v>2</v>
      </c>
      <c r="G7100">
        <v>29</v>
      </c>
      <c r="H7100">
        <v>2933</v>
      </c>
      <c r="I7100">
        <v>358.86348379293202</v>
      </c>
      <c r="J7100">
        <v>20.678034239259802</v>
      </c>
      <c r="K7100">
        <v>17.555800000000001</v>
      </c>
    </row>
    <row r="7101" spans="1:11">
      <c r="A7101">
        <v>67</v>
      </c>
      <c r="B7101">
        <v>0</v>
      </c>
      <c r="C7101">
        <v>247</v>
      </c>
      <c r="D7101">
        <v>1202</v>
      </c>
      <c r="E7101">
        <v>45</v>
      </c>
      <c r="F7101">
        <v>3</v>
      </c>
      <c r="G7101">
        <v>19</v>
      </c>
      <c r="H7101">
        <v>1911</v>
      </c>
      <c r="I7101">
        <v>231.168769516992</v>
      </c>
      <c r="J7101">
        <v>13.0076093114761</v>
      </c>
      <c r="K7101">
        <v>11.363200000000001</v>
      </c>
    </row>
    <row r="7102" spans="1:11">
      <c r="A7102">
        <v>67</v>
      </c>
      <c r="B7102">
        <v>0</v>
      </c>
      <c r="C7102">
        <v>764</v>
      </c>
      <c r="D7102">
        <v>1403</v>
      </c>
      <c r="E7102">
        <v>25</v>
      </c>
      <c r="F7102">
        <v>2</v>
      </c>
      <c r="G7102">
        <v>9</v>
      </c>
      <c r="H7102">
        <v>976</v>
      </c>
      <c r="I7102">
        <v>120.307938225206</v>
      </c>
      <c r="J7102">
        <v>7.0343727509992</v>
      </c>
      <c r="K7102">
        <v>6.0848000000000004</v>
      </c>
    </row>
    <row r="7103" spans="1:11">
      <c r="A7103">
        <v>67</v>
      </c>
      <c r="B7103">
        <v>0</v>
      </c>
      <c r="C7103">
        <v>772</v>
      </c>
      <c r="D7103">
        <v>1206</v>
      </c>
      <c r="E7103">
        <v>41</v>
      </c>
      <c r="F7103">
        <v>3</v>
      </c>
      <c r="G7103">
        <v>18</v>
      </c>
      <c r="H7103">
        <v>1891</v>
      </c>
      <c r="I7103">
        <v>222.67240511567701</v>
      </c>
      <c r="J7103">
        <v>11.7576315642224</v>
      </c>
      <c r="K7103">
        <v>10.050000000000001</v>
      </c>
    </row>
    <row r="7104" spans="1:11">
      <c r="A7104">
        <v>67</v>
      </c>
      <c r="B7104">
        <v>0</v>
      </c>
      <c r="C7104">
        <v>399</v>
      </c>
      <c r="D7104">
        <v>404</v>
      </c>
      <c r="E7104">
        <v>165</v>
      </c>
      <c r="F7104">
        <v>3</v>
      </c>
      <c r="G7104">
        <v>69</v>
      </c>
      <c r="H7104">
        <v>6927</v>
      </c>
      <c r="I7104">
        <v>832.30343024644606</v>
      </c>
      <c r="J7104">
        <v>46.140623099390403</v>
      </c>
      <c r="K7104">
        <v>40.6554</v>
      </c>
    </row>
    <row r="7105" spans="1:11">
      <c r="A7105">
        <v>67</v>
      </c>
      <c r="B7105">
        <v>0</v>
      </c>
      <c r="C7105">
        <v>642</v>
      </c>
      <c r="D7105">
        <v>291</v>
      </c>
      <c r="E7105">
        <v>90</v>
      </c>
      <c r="F7105">
        <v>1</v>
      </c>
      <c r="G7105">
        <v>42</v>
      </c>
      <c r="H7105">
        <v>4270</v>
      </c>
      <c r="I7105">
        <v>495.40488491737699</v>
      </c>
      <c r="J7105">
        <v>25.119116226491698</v>
      </c>
      <c r="K7105">
        <v>21.332000000000001</v>
      </c>
    </row>
    <row r="7106" spans="1:11">
      <c r="A7106">
        <v>67</v>
      </c>
      <c r="B7106">
        <v>0</v>
      </c>
      <c r="C7106">
        <v>578</v>
      </c>
      <c r="D7106">
        <v>390</v>
      </c>
      <c r="E7106">
        <v>107</v>
      </c>
      <c r="F7106">
        <v>1</v>
      </c>
      <c r="G7106">
        <v>48</v>
      </c>
      <c r="H7106">
        <v>4854</v>
      </c>
      <c r="I7106">
        <v>573.17536583492495</v>
      </c>
      <c r="J7106">
        <v>30.4822636954672</v>
      </c>
      <c r="K7106">
        <v>26.2864</v>
      </c>
    </row>
    <row r="7107" spans="1:11">
      <c r="A7107">
        <v>67</v>
      </c>
      <c r="B7107">
        <v>0</v>
      </c>
      <c r="C7107">
        <v>814</v>
      </c>
      <c r="D7107">
        <v>717</v>
      </c>
      <c r="E7107">
        <v>83</v>
      </c>
      <c r="F7107">
        <v>1</v>
      </c>
      <c r="G7107">
        <v>36</v>
      </c>
      <c r="H7107">
        <v>3603</v>
      </c>
      <c r="I7107">
        <v>433.20549396331501</v>
      </c>
      <c r="J7107">
        <v>24.052216114113101</v>
      </c>
      <c r="K7107">
        <v>21.492999999999999</v>
      </c>
    </row>
    <row r="7108" spans="1:11">
      <c r="A7108">
        <v>67</v>
      </c>
      <c r="B7108">
        <v>0</v>
      </c>
      <c r="C7108">
        <v>1059</v>
      </c>
      <c r="D7108">
        <v>600</v>
      </c>
      <c r="E7108">
        <v>68</v>
      </c>
      <c r="F7108">
        <v>3</v>
      </c>
      <c r="G7108">
        <v>26</v>
      </c>
      <c r="H7108">
        <v>2674</v>
      </c>
      <c r="I7108">
        <v>336.88573730569198</v>
      </c>
      <c r="J7108">
        <v>20.4912761925655</v>
      </c>
      <c r="K7108">
        <v>17.046399999999998</v>
      </c>
    </row>
    <row r="7109" spans="1:11">
      <c r="A7109">
        <v>67</v>
      </c>
      <c r="B7109">
        <v>0</v>
      </c>
      <c r="C7109">
        <v>127</v>
      </c>
      <c r="D7109">
        <v>1164</v>
      </c>
      <c r="E7109">
        <v>43</v>
      </c>
      <c r="F7109">
        <v>8</v>
      </c>
      <c r="G7109">
        <v>18</v>
      </c>
      <c r="H7109">
        <v>1866</v>
      </c>
      <c r="I7109">
        <v>228.227956219215</v>
      </c>
      <c r="J7109">
        <v>13.140943649525299</v>
      </c>
      <c r="K7109">
        <v>11.3408</v>
      </c>
    </row>
    <row r="7110" spans="1:11">
      <c r="A7110">
        <v>67</v>
      </c>
      <c r="B7110">
        <v>0</v>
      </c>
      <c r="C7110">
        <v>138</v>
      </c>
      <c r="D7110">
        <v>806</v>
      </c>
      <c r="E7110">
        <v>73</v>
      </c>
      <c r="F7110">
        <v>2</v>
      </c>
      <c r="G7110">
        <v>32</v>
      </c>
      <c r="H7110">
        <v>3220</v>
      </c>
      <c r="I7110">
        <v>381.17187724175</v>
      </c>
      <c r="J7110">
        <v>20.398039121444999</v>
      </c>
      <c r="K7110">
        <v>17.268000000000001</v>
      </c>
    </row>
    <row r="7111" spans="1:11">
      <c r="A7111">
        <v>67</v>
      </c>
      <c r="B7111">
        <v>0</v>
      </c>
      <c r="C7111">
        <v>793</v>
      </c>
      <c r="D7111">
        <v>1191</v>
      </c>
      <c r="E7111">
        <v>45</v>
      </c>
      <c r="F7111">
        <v>2</v>
      </c>
      <c r="G7111">
        <v>21</v>
      </c>
      <c r="H7111">
        <v>2113</v>
      </c>
      <c r="I7111">
        <v>248.31633051412501</v>
      </c>
      <c r="J7111">
        <v>13.043507963734299</v>
      </c>
      <c r="K7111">
        <v>11.2448</v>
      </c>
    </row>
    <row r="7112" spans="1:11">
      <c r="A7112">
        <v>67</v>
      </c>
      <c r="B7112">
        <v>0</v>
      </c>
      <c r="C7112">
        <v>670</v>
      </c>
      <c r="D7112">
        <v>1429</v>
      </c>
      <c r="E7112">
        <v>24</v>
      </c>
      <c r="F7112">
        <v>3</v>
      </c>
      <c r="G7112">
        <v>10</v>
      </c>
      <c r="H7112">
        <v>1091</v>
      </c>
      <c r="I7112">
        <v>131.24404748406701</v>
      </c>
      <c r="J7112">
        <v>7.29533412531599</v>
      </c>
      <c r="K7112">
        <v>6.2645999999999997</v>
      </c>
    </row>
    <row r="7113" spans="1:11">
      <c r="A7113">
        <v>67</v>
      </c>
      <c r="B7113">
        <v>0</v>
      </c>
      <c r="C7113">
        <v>556</v>
      </c>
      <c r="D7113">
        <v>632</v>
      </c>
      <c r="E7113">
        <v>69</v>
      </c>
      <c r="F7113">
        <v>1</v>
      </c>
      <c r="G7113">
        <v>30</v>
      </c>
      <c r="H7113">
        <v>3060</v>
      </c>
      <c r="I7113">
        <v>367.43979098622401</v>
      </c>
      <c r="J7113">
        <v>20.341091416145801</v>
      </c>
      <c r="K7113">
        <v>17.66</v>
      </c>
    </row>
    <row r="7114" spans="1:11">
      <c r="A7114">
        <v>67</v>
      </c>
      <c r="B7114">
        <v>0</v>
      </c>
      <c r="C7114">
        <v>258</v>
      </c>
      <c r="D7114">
        <v>200</v>
      </c>
      <c r="E7114">
        <v>67</v>
      </c>
      <c r="F7114">
        <v>2</v>
      </c>
      <c r="G7114">
        <v>28</v>
      </c>
      <c r="H7114">
        <v>2848</v>
      </c>
      <c r="I7114">
        <v>344.14241238185099</v>
      </c>
      <c r="J7114">
        <v>19.319151120067399</v>
      </c>
      <c r="K7114">
        <v>16.687200000000001</v>
      </c>
    </row>
    <row r="7115" spans="1:11">
      <c r="A7115">
        <v>67</v>
      </c>
      <c r="B7115">
        <v>0</v>
      </c>
      <c r="C7115">
        <v>10</v>
      </c>
      <c r="D7115">
        <v>1293</v>
      </c>
      <c r="E7115">
        <v>2</v>
      </c>
      <c r="F7115">
        <v>3</v>
      </c>
      <c r="G7115">
        <v>0</v>
      </c>
      <c r="H7115">
        <v>73</v>
      </c>
      <c r="I7115">
        <v>8.8881944173155905</v>
      </c>
      <c r="J7115">
        <v>0.50705029336348895</v>
      </c>
      <c r="K7115">
        <v>0.438</v>
      </c>
    </row>
    <row r="7116" spans="1:11">
      <c r="A7116">
        <v>67</v>
      </c>
      <c r="B7116">
        <v>0</v>
      </c>
      <c r="C7116">
        <v>223</v>
      </c>
      <c r="D7116">
        <v>684</v>
      </c>
      <c r="E7116">
        <v>81</v>
      </c>
      <c r="F7116">
        <v>1</v>
      </c>
      <c r="G7116">
        <v>35</v>
      </c>
      <c r="H7116">
        <v>3519</v>
      </c>
      <c r="I7116">
        <v>419.84640048474898</v>
      </c>
      <c r="J7116">
        <v>22.899211776827599</v>
      </c>
      <c r="K7116">
        <v>19.971800000000002</v>
      </c>
    </row>
    <row r="7117" spans="1:11">
      <c r="A7117">
        <v>67</v>
      </c>
      <c r="B7117">
        <v>0</v>
      </c>
      <c r="C7117">
        <v>526</v>
      </c>
      <c r="D7117">
        <v>808</v>
      </c>
      <c r="E7117">
        <v>52</v>
      </c>
      <c r="F7117">
        <v>1</v>
      </c>
      <c r="G7117">
        <v>21</v>
      </c>
      <c r="H7117">
        <v>2144</v>
      </c>
      <c r="I7117">
        <v>261.39625092950399</v>
      </c>
      <c r="J7117">
        <v>14.9534745126342</v>
      </c>
      <c r="K7117">
        <v>13.0464</v>
      </c>
    </row>
    <row r="7118" spans="1:11">
      <c r="A7118">
        <v>67</v>
      </c>
      <c r="B7118">
        <v>0</v>
      </c>
      <c r="C7118">
        <v>91</v>
      </c>
      <c r="D7118">
        <v>947</v>
      </c>
      <c r="E7118">
        <v>55</v>
      </c>
      <c r="F7118">
        <v>6</v>
      </c>
      <c r="G7118">
        <v>24</v>
      </c>
      <c r="H7118">
        <v>2460</v>
      </c>
      <c r="I7118">
        <v>292.74220741123099</v>
      </c>
      <c r="J7118">
        <v>15.868837386525801</v>
      </c>
      <c r="K7118">
        <v>13.384</v>
      </c>
    </row>
    <row r="7119" spans="1:11">
      <c r="A7119">
        <v>67</v>
      </c>
      <c r="B7119">
        <v>0</v>
      </c>
      <c r="C7119">
        <v>76</v>
      </c>
      <c r="D7119">
        <v>1031</v>
      </c>
      <c r="E7119">
        <v>59</v>
      </c>
      <c r="F7119">
        <v>1</v>
      </c>
      <c r="G7119">
        <v>27</v>
      </c>
      <c r="H7119">
        <v>2724</v>
      </c>
      <c r="I7119">
        <v>324.32082880999201</v>
      </c>
      <c r="J7119">
        <v>17.601772638004402</v>
      </c>
      <c r="K7119">
        <v>14.8576</v>
      </c>
    </row>
    <row r="7120" spans="1:11">
      <c r="A7120">
        <v>67</v>
      </c>
      <c r="B7120">
        <v>0</v>
      </c>
      <c r="C7120">
        <v>217</v>
      </c>
      <c r="D7120">
        <v>1281</v>
      </c>
      <c r="E7120">
        <v>40</v>
      </c>
      <c r="F7120">
        <v>4</v>
      </c>
      <c r="G7120">
        <v>15</v>
      </c>
      <c r="H7120">
        <v>1592</v>
      </c>
      <c r="I7120">
        <v>199.9799989999</v>
      </c>
      <c r="J7120">
        <v>12.102627813826199</v>
      </c>
      <c r="K7120">
        <v>10.4176</v>
      </c>
    </row>
    <row r="7121" spans="1:11">
      <c r="A7121">
        <v>67</v>
      </c>
      <c r="B7121">
        <v>0</v>
      </c>
      <c r="C7121">
        <v>921</v>
      </c>
      <c r="D7121">
        <v>1195</v>
      </c>
      <c r="E7121">
        <v>41</v>
      </c>
      <c r="F7121">
        <v>3</v>
      </c>
      <c r="G7121">
        <v>16</v>
      </c>
      <c r="H7121">
        <v>1617</v>
      </c>
      <c r="I7121">
        <v>199.882465464082</v>
      </c>
      <c r="J7121">
        <v>11.749940425380901</v>
      </c>
      <c r="K7121">
        <v>10.027799999999999</v>
      </c>
    </row>
    <row r="7122" spans="1:11">
      <c r="A7122">
        <v>67</v>
      </c>
      <c r="B7122">
        <v>0</v>
      </c>
      <c r="C7122">
        <v>136</v>
      </c>
      <c r="D7122">
        <v>1218</v>
      </c>
      <c r="E7122">
        <v>40</v>
      </c>
      <c r="F7122">
        <v>6</v>
      </c>
      <c r="G7122">
        <v>16</v>
      </c>
      <c r="H7122">
        <v>1692</v>
      </c>
      <c r="I7122">
        <v>213.607115986336</v>
      </c>
      <c r="J7122">
        <v>13.0381593792989</v>
      </c>
      <c r="K7122">
        <v>11.945600000000001</v>
      </c>
    </row>
    <row r="7123" spans="1:11">
      <c r="A7123">
        <v>67</v>
      </c>
      <c r="B7123">
        <v>0</v>
      </c>
      <c r="C7123">
        <v>170</v>
      </c>
      <c r="D7123">
        <v>82</v>
      </c>
      <c r="E7123">
        <v>3</v>
      </c>
      <c r="F7123">
        <v>3</v>
      </c>
      <c r="G7123">
        <v>0</v>
      </c>
      <c r="H7123">
        <v>73</v>
      </c>
      <c r="I7123">
        <v>9.5393920141694597</v>
      </c>
      <c r="J7123">
        <v>0.61408468471376099</v>
      </c>
      <c r="K7123">
        <v>0.48180000000000001</v>
      </c>
    </row>
    <row r="7124" spans="1:11">
      <c r="A7124">
        <v>67</v>
      </c>
      <c r="B7124">
        <v>0</v>
      </c>
      <c r="C7124">
        <v>330</v>
      </c>
      <c r="D7124">
        <v>655</v>
      </c>
      <c r="E7124">
        <v>74</v>
      </c>
      <c r="F7124">
        <v>4</v>
      </c>
      <c r="G7124">
        <v>35</v>
      </c>
      <c r="H7124">
        <v>3555</v>
      </c>
      <c r="I7124">
        <v>414.20888450152802</v>
      </c>
      <c r="J7124">
        <v>21.257645683377099</v>
      </c>
      <c r="K7124">
        <v>18.09</v>
      </c>
    </row>
    <row r="7125" spans="1:11">
      <c r="A7125">
        <v>67</v>
      </c>
      <c r="B7125">
        <v>0</v>
      </c>
      <c r="C7125">
        <v>932</v>
      </c>
      <c r="D7125">
        <v>1034</v>
      </c>
      <c r="E7125">
        <v>49</v>
      </c>
      <c r="F7125">
        <v>2</v>
      </c>
      <c r="G7125">
        <v>20</v>
      </c>
      <c r="H7125">
        <v>2023</v>
      </c>
      <c r="I7125">
        <v>251.878939175152</v>
      </c>
      <c r="J7125">
        <v>15.0059021721455</v>
      </c>
      <c r="K7125">
        <v>12.916</v>
      </c>
    </row>
    <row r="7126" spans="1:11">
      <c r="A7126">
        <v>67</v>
      </c>
      <c r="B7126">
        <v>0</v>
      </c>
      <c r="C7126">
        <v>221</v>
      </c>
      <c r="D7126">
        <v>1255</v>
      </c>
      <c r="E7126">
        <v>41</v>
      </c>
      <c r="F7126">
        <v>4</v>
      </c>
      <c r="G7126">
        <v>15</v>
      </c>
      <c r="H7126">
        <v>1571</v>
      </c>
      <c r="I7126">
        <v>203.825906106167</v>
      </c>
      <c r="J7126">
        <v>12.986373627768501</v>
      </c>
      <c r="K7126">
        <v>10.8422</v>
      </c>
    </row>
    <row r="7127" spans="1:11">
      <c r="A7127">
        <v>67</v>
      </c>
      <c r="B7127">
        <v>0</v>
      </c>
      <c r="C7127">
        <v>580</v>
      </c>
      <c r="D7127">
        <v>783</v>
      </c>
      <c r="E7127">
        <v>76</v>
      </c>
      <c r="F7127">
        <v>1</v>
      </c>
      <c r="G7127">
        <v>34</v>
      </c>
      <c r="H7127">
        <v>3453</v>
      </c>
      <c r="I7127">
        <v>411.53493168867197</v>
      </c>
      <c r="J7127">
        <v>22.389486371955901</v>
      </c>
      <c r="K7127">
        <v>19.4712</v>
      </c>
    </row>
    <row r="7128" spans="1:11">
      <c r="A7128">
        <v>67</v>
      </c>
      <c r="B7128">
        <v>0</v>
      </c>
      <c r="C7128">
        <v>1140</v>
      </c>
      <c r="D7128">
        <v>597</v>
      </c>
      <c r="E7128">
        <v>68</v>
      </c>
      <c r="F7128">
        <v>3</v>
      </c>
      <c r="G7128">
        <v>26</v>
      </c>
      <c r="H7128">
        <v>2619</v>
      </c>
      <c r="I7128">
        <v>328.30016752965599</v>
      </c>
      <c r="J7128">
        <v>19.796310262268602</v>
      </c>
      <c r="K7128">
        <v>17.812799999999999</v>
      </c>
    </row>
    <row r="7129" spans="1:11">
      <c r="A7129">
        <v>67</v>
      </c>
      <c r="B7129">
        <v>0</v>
      </c>
      <c r="C7129">
        <v>1062</v>
      </c>
      <c r="D7129">
        <v>337</v>
      </c>
      <c r="E7129">
        <v>52</v>
      </c>
      <c r="F7129">
        <v>2</v>
      </c>
      <c r="G7129">
        <v>21</v>
      </c>
      <c r="H7129">
        <v>2135</v>
      </c>
      <c r="I7129">
        <v>263.03041649208598</v>
      </c>
      <c r="J7129">
        <v>15.3631865184277</v>
      </c>
      <c r="K7129">
        <v>13.214</v>
      </c>
    </row>
    <row r="7130" spans="1:11">
      <c r="A7130">
        <v>67</v>
      </c>
      <c r="B7130">
        <v>0</v>
      </c>
      <c r="C7130">
        <v>287</v>
      </c>
      <c r="D7130">
        <v>998</v>
      </c>
      <c r="E7130">
        <v>62</v>
      </c>
      <c r="F7130">
        <v>2</v>
      </c>
      <c r="G7130">
        <v>25</v>
      </c>
      <c r="H7130">
        <v>2577</v>
      </c>
      <c r="I7130">
        <v>314.72368833629298</v>
      </c>
      <c r="J7130">
        <v>18.067016909274201</v>
      </c>
      <c r="K7130">
        <v>15.4194</v>
      </c>
    </row>
    <row r="7131" spans="1:11">
      <c r="A7131">
        <v>67</v>
      </c>
      <c r="B7131">
        <v>0</v>
      </c>
      <c r="C7131">
        <v>973</v>
      </c>
      <c r="D7131">
        <v>914</v>
      </c>
      <c r="E7131">
        <v>62</v>
      </c>
      <c r="F7131">
        <v>1</v>
      </c>
      <c r="G7131">
        <v>26</v>
      </c>
      <c r="H7131">
        <v>2616</v>
      </c>
      <c r="I7131">
        <v>314.71574476025199</v>
      </c>
      <c r="J7131">
        <v>17.496125285331001</v>
      </c>
      <c r="K7131">
        <v>15.1464</v>
      </c>
    </row>
    <row r="7132" spans="1:11">
      <c r="A7132">
        <v>67</v>
      </c>
      <c r="B7132">
        <v>0</v>
      </c>
      <c r="C7132">
        <v>832</v>
      </c>
      <c r="D7132">
        <v>35</v>
      </c>
      <c r="E7132">
        <v>1</v>
      </c>
      <c r="F7132">
        <v>46</v>
      </c>
      <c r="G7132">
        <v>0</v>
      </c>
      <c r="H7132">
        <v>46</v>
      </c>
      <c r="I7132">
        <v>6.7823299831252699</v>
      </c>
      <c r="J7132">
        <v>0.498397431775084</v>
      </c>
      <c r="K7132">
        <v>0.49680000000000002</v>
      </c>
    </row>
    <row r="7133" spans="1:11">
      <c r="A7133">
        <v>67</v>
      </c>
      <c r="B7133">
        <v>0</v>
      </c>
      <c r="C7133">
        <v>414</v>
      </c>
      <c r="D7133">
        <v>1428</v>
      </c>
      <c r="E7133">
        <v>28</v>
      </c>
      <c r="F7133">
        <v>1</v>
      </c>
      <c r="G7133">
        <v>11</v>
      </c>
      <c r="H7133">
        <v>1193</v>
      </c>
      <c r="I7133">
        <v>144.68932234273501</v>
      </c>
      <c r="J7133">
        <v>8.1868858548290504</v>
      </c>
      <c r="K7133">
        <v>7.2058</v>
      </c>
    </row>
    <row r="7134" spans="1:11">
      <c r="A7134">
        <v>67</v>
      </c>
      <c r="B7134">
        <v>0</v>
      </c>
      <c r="C7134">
        <v>165</v>
      </c>
      <c r="D7134">
        <v>1194</v>
      </c>
      <c r="E7134">
        <v>46</v>
      </c>
      <c r="F7134">
        <v>2</v>
      </c>
      <c r="G7134">
        <v>18</v>
      </c>
      <c r="H7134">
        <v>1835</v>
      </c>
      <c r="I7134">
        <v>225.417390633465</v>
      </c>
      <c r="J7134">
        <v>13.092268710960701</v>
      </c>
      <c r="K7134">
        <v>11.677</v>
      </c>
    </row>
    <row r="7135" spans="1:11">
      <c r="A7135">
        <v>67</v>
      </c>
      <c r="B7135">
        <v>0</v>
      </c>
      <c r="C7135">
        <v>759</v>
      </c>
      <c r="D7135">
        <v>398</v>
      </c>
      <c r="E7135">
        <v>86</v>
      </c>
      <c r="F7135">
        <v>2</v>
      </c>
      <c r="G7135">
        <v>37</v>
      </c>
      <c r="H7135">
        <v>3794</v>
      </c>
      <c r="I7135">
        <v>453.12249999310302</v>
      </c>
      <c r="J7135">
        <v>24.7741074511273</v>
      </c>
      <c r="K7135">
        <v>21.186</v>
      </c>
    </row>
    <row r="7136" spans="1:11">
      <c r="A7136">
        <v>67</v>
      </c>
      <c r="B7136">
        <v>0</v>
      </c>
      <c r="C7136">
        <v>1036</v>
      </c>
      <c r="D7136">
        <v>745</v>
      </c>
      <c r="E7136">
        <v>69</v>
      </c>
      <c r="F7136">
        <v>1</v>
      </c>
      <c r="G7136">
        <v>26</v>
      </c>
      <c r="H7136">
        <v>2616</v>
      </c>
      <c r="I7136">
        <v>324.13885913293399</v>
      </c>
      <c r="J7136">
        <v>19.139341681468601</v>
      </c>
      <c r="K7136">
        <v>16.992000000000001</v>
      </c>
    </row>
    <row r="7137" spans="1:11">
      <c r="A7137">
        <v>67</v>
      </c>
      <c r="B7137">
        <v>0</v>
      </c>
      <c r="C7137">
        <v>819</v>
      </c>
      <c r="D7137">
        <v>379</v>
      </c>
      <c r="E7137">
        <v>85</v>
      </c>
      <c r="F7137">
        <v>1</v>
      </c>
      <c r="G7137">
        <v>36</v>
      </c>
      <c r="H7137">
        <v>3659</v>
      </c>
      <c r="I7137">
        <v>440.08294672709098</v>
      </c>
      <c r="J7137">
        <v>24.4520326353455</v>
      </c>
      <c r="K7137">
        <v>21.136199999999999</v>
      </c>
    </row>
    <row r="7138" spans="1:11">
      <c r="A7138">
        <v>67</v>
      </c>
      <c r="B7138">
        <v>0</v>
      </c>
      <c r="C7138">
        <v>931</v>
      </c>
      <c r="D7138">
        <v>1117</v>
      </c>
      <c r="E7138">
        <v>40</v>
      </c>
      <c r="F7138">
        <v>4</v>
      </c>
      <c r="G7138">
        <v>16</v>
      </c>
      <c r="H7138">
        <v>1681</v>
      </c>
      <c r="I7138">
        <v>206.41463126435599</v>
      </c>
      <c r="J7138">
        <v>11.978893938924401</v>
      </c>
      <c r="K7138">
        <v>10.105399999999999</v>
      </c>
    </row>
    <row r="7139" spans="1:11">
      <c r="A7139">
        <v>67</v>
      </c>
      <c r="B7139">
        <v>0</v>
      </c>
      <c r="C7139">
        <v>936</v>
      </c>
      <c r="D7139">
        <v>599</v>
      </c>
      <c r="E7139">
        <v>73</v>
      </c>
      <c r="F7139">
        <v>3</v>
      </c>
      <c r="G7139">
        <v>34</v>
      </c>
      <c r="H7139">
        <v>3449</v>
      </c>
      <c r="I7139">
        <v>402.31703916190298</v>
      </c>
      <c r="J7139">
        <v>20.713036957433399</v>
      </c>
      <c r="K7139">
        <v>17.8704</v>
      </c>
    </row>
    <row r="7140" spans="1:11">
      <c r="A7140">
        <v>67</v>
      </c>
      <c r="B7140">
        <v>0</v>
      </c>
      <c r="C7140">
        <v>968</v>
      </c>
      <c r="D7140">
        <v>411</v>
      </c>
      <c r="E7140">
        <v>60</v>
      </c>
      <c r="F7140">
        <v>1</v>
      </c>
      <c r="G7140">
        <v>24</v>
      </c>
      <c r="H7140">
        <v>2456</v>
      </c>
      <c r="I7140">
        <v>300.11997600959501</v>
      </c>
      <c r="J7140">
        <v>17.2489535914501</v>
      </c>
      <c r="K7140">
        <v>14.728</v>
      </c>
    </row>
    <row r="7141" spans="1:11">
      <c r="A7141">
        <v>67</v>
      </c>
      <c r="B7141">
        <v>0</v>
      </c>
      <c r="C7141">
        <v>504</v>
      </c>
      <c r="D7141">
        <v>784</v>
      </c>
      <c r="E7141">
        <v>45</v>
      </c>
      <c r="F7141">
        <v>4</v>
      </c>
      <c r="G7141">
        <v>18</v>
      </c>
      <c r="H7141">
        <v>1864</v>
      </c>
      <c r="I7141">
        <v>230.56018736980599</v>
      </c>
      <c r="J7141">
        <v>13.5694657227173</v>
      </c>
      <c r="K7141">
        <v>11.3248</v>
      </c>
    </row>
    <row r="7142" spans="1:11">
      <c r="A7142">
        <v>67</v>
      </c>
      <c r="B7142">
        <v>0</v>
      </c>
      <c r="C7142">
        <v>806</v>
      </c>
      <c r="D7142">
        <v>1367</v>
      </c>
      <c r="E7142">
        <v>30</v>
      </c>
      <c r="F7142">
        <v>3</v>
      </c>
      <c r="G7142">
        <v>12</v>
      </c>
      <c r="H7142">
        <v>1296</v>
      </c>
      <c r="I7142">
        <v>157.486507358567</v>
      </c>
      <c r="J7142">
        <v>8.94753597366336</v>
      </c>
      <c r="K7142">
        <v>8</v>
      </c>
    </row>
    <row r="7143" spans="1:11">
      <c r="A7143">
        <v>67</v>
      </c>
      <c r="B7143">
        <v>0</v>
      </c>
      <c r="C7143">
        <v>674</v>
      </c>
      <c r="D7143">
        <v>1167</v>
      </c>
      <c r="E7143">
        <v>49</v>
      </c>
      <c r="F7143">
        <v>3</v>
      </c>
      <c r="G7143">
        <v>21</v>
      </c>
      <c r="H7143">
        <v>2137</v>
      </c>
      <c r="I7143">
        <v>257.55581919265597</v>
      </c>
      <c r="J7143">
        <v>14.376129520841101</v>
      </c>
      <c r="K7143">
        <v>12.727</v>
      </c>
    </row>
    <row r="7144" spans="1:11">
      <c r="A7144">
        <v>67</v>
      </c>
      <c r="B7144">
        <v>0</v>
      </c>
      <c r="C7144">
        <v>159</v>
      </c>
      <c r="D7144">
        <v>1442</v>
      </c>
      <c r="E7144">
        <v>1</v>
      </c>
      <c r="F7144">
        <v>1</v>
      </c>
      <c r="G7144">
        <v>0</v>
      </c>
      <c r="H7144">
        <v>1</v>
      </c>
      <c r="I7144">
        <v>1</v>
      </c>
      <c r="J7144">
        <v>9.9498743710662002E-2</v>
      </c>
      <c r="K7144">
        <v>1.9800000000000002E-2</v>
      </c>
    </row>
    <row r="7145" spans="1:11">
      <c r="A7145">
        <v>67</v>
      </c>
      <c r="B7145">
        <v>0</v>
      </c>
      <c r="C7145">
        <v>632</v>
      </c>
      <c r="D7145">
        <v>947</v>
      </c>
      <c r="E7145">
        <v>68</v>
      </c>
      <c r="F7145">
        <v>2</v>
      </c>
      <c r="G7145">
        <v>29</v>
      </c>
      <c r="H7145">
        <v>2924</v>
      </c>
      <c r="I7145">
        <v>347.90803382503299</v>
      </c>
      <c r="J7145">
        <v>18.8526496811456</v>
      </c>
      <c r="K7145">
        <v>16.495200000000001</v>
      </c>
    </row>
    <row r="7146" spans="1:11">
      <c r="A7146">
        <v>67</v>
      </c>
      <c r="B7146">
        <v>0</v>
      </c>
      <c r="C7146">
        <v>410</v>
      </c>
      <c r="D7146">
        <v>1071</v>
      </c>
      <c r="E7146">
        <v>52</v>
      </c>
      <c r="F7146">
        <v>2</v>
      </c>
      <c r="G7146">
        <v>23</v>
      </c>
      <c r="H7146">
        <v>2360</v>
      </c>
      <c r="I7146">
        <v>279.21676167451</v>
      </c>
      <c r="J7146">
        <v>14.9217961385351</v>
      </c>
      <c r="K7146">
        <v>12.472</v>
      </c>
    </row>
    <row r="7147" spans="1:11">
      <c r="A7147">
        <v>67</v>
      </c>
      <c r="B7147">
        <v>0</v>
      </c>
      <c r="C7147">
        <v>426</v>
      </c>
      <c r="D7147">
        <v>107</v>
      </c>
      <c r="E7147">
        <v>53</v>
      </c>
      <c r="F7147">
        <v>1</v>
      </c>
      <c r="G7147">
        <v>22</v>
      </c>
      <c r="H7147">
        <v>2269</v>
      </c>
      <c r="I7147">
        <v>272.61511330078503</v>
      </c>
      <c r="J7147">
        <v>15.111383126636699</v>
      </c>
      <c r="K7147">
        <v>12.637</v>
      </c>
    </row>
    <row r="7148" spans="1:11">
      <c r="A7148">
        <v>67</v>
      </c>
      <c r="B7148">
        <v>0</v>
      </c>
      <c r="C7148">
        <v>1037</v>
      </c>
      <c r="D7148">
        <v>632</v>
      </c>
      <c r="E7148">
        <v>63</v>
      </c>
      <c r="F7148">
        <v>9</v>
      </c>
      <c r="G7148">
        <v>25</v>
      </c>
      <c r="H7148">
        <v>2587</v>
      </c>
      <c r="I7148">
        <v>320.31390853348802</v>
      </c>
      <c r="J7148">
        <v>18.8879088307838</v>
      </c>
      <c r="K7148">
        <v>14.522399999999999</v>
      </c>
    </row>
    <row r="7149" spans="1:11">
      <c r="A7149">
        <v>67</v>
      </c>
      <c r="B7149">
        <v>0</v>
      </c>
      <c r="C7149">
        <v>1073</v>
      </c>
      <c r="D7149">
        <v>1156</v>
      </c>
      <c r="E7149">
        <v>39</v>
      </c>
      <c r="F7149">
        <v>1</v>
      </c>
      <c r="G7149">
        <v>14</v>
      </c>
      <c r="H7149">
        <v>1456</v>
      </c>
      <c r="I7149">
        <v>183.26483568868301</v>
      </c>
      <c r="J7149">
        <v>11.1295282918909</v>
      </c>
      <c r="K7149">
        <v>10.104799999999999</v>
      </c>
    </row>
    <row r="7150" spans="1:11">
      <c r="A7150">
        <v>67</v>
      </c>
      <c r="B7150">
        <v>0</v>
      </c>
      <c r="C7150">
        <v>623</v>
      </c>
      <c r="D7150">
        <v>1130</v>
      </c>
      <c r="E7150">
        <v>52</v>
      </c>
      <c r="F7150">
        <v>2</v>
      </c>
      <c r="G7150">
        <v>22</v>
      </c>
      <c r="H7150">
        <v>2249</v>
      </c>
      <c r="I7150">
        <v>271.832669118338</v>
      </c>
      <c r="J7150">
        <v>15.2685919455594</v>
      </c>
      <c r="K7150">
        <v>13.409599999999999</v>
      </c>
    </row>
    <row r="7151" spans="1:11">
      <c r="A7151">
        <v>67</v>
      </c>
      <c r="B7151">
        <v>0</v>
      </c>
      <c r="C7151">
        <v>968</v>
      </c>
      <c r="D7151">
        <v>758</v>
      </c>
      <c r="E7151">
        <v>70</v>
      </c>
      <c r="F7151">
        <v>2</v>
      </c>
      <c r="G7151">
        <v>28</v>
      </c>
      <c r="H7151">
        <v>2852</v>
      </c>
      <c r="I7151">
        <v>348.57423886454899</v>
      </c>
      <c r="J7151">
        <v>20.0411975690077</v>
      </c>
      <c r="K7151">
        <v>17.7912</v>
      </c>
    </row>
    <row r="7152" spans="1:11">
      <c r="A7152">
        <v>67</v>
      </c>
      <c r="B7152">
        <v>0</v>
      </c>
      <c r="C7152">
        <v>912</v>
      </c>
      <c r="D7152">
        <v>1462</v>
      </c>
      <c r="E7152">
        <v>0</v>
      </c>
      <c r="F7152">
        <v>100</v>
      </c>
      <c r="G7152">
        <v>0</v>
      </c>
      <c r="H7152">
        <v>0</v>
      </c>
      <c r="I7152">
        <v>0</v>
      </c>
      <c r="J7152">
        <v>0</v>
      </c>
      <c r="K7152">
        <v>0</v>
      </c>
    </row>
    <row r="7153" spans="1:11">
      <c r="A7153">
        <v>67</v>
      </c>
      <c r="B7153">
        <v>0</v>
      </c>
      <c r="C7153">
        <v>93</v>
      </c>
      <c r="D7153">
        <v>1289</v>
      </c>
      <c r="E7153">
        <v>36</v>
      </c>
      <c r="F7153">
        <v>1</v>
      </c>
      <c r="G7153">
        <v>17</v>
      </c>
      <c r="H7153">
        <v>1727</v>
      </c>
      <c r="I7153">
        <v>201.47208243327401</v>
      </c>
      <c r="J7153">
        <v>10.375793945525301</v>
      </c>
      <c r="K7153">
        <v>8.9700000000000006</v>
      </c>
    </row>
    <row r="7154" spans="1:11">
      <c r="A7154">
        <v>67</v>
      </c>
      <c r="B7154">
        <v>0</v>
      </c>
      <c r="C7154">
        <v>679</v>
      </c>
      <c r="D7154">
        <v>84</v>
      </c>
      <c r="E7154">
        <v>41</v>
      </c>
      <c r="F7154">
        <v>3</v>
      </c>
      <c r="G7154">
        <v>18</v>
      </c>
      <c r="H7154">
        <v>1865</v>
      </c>
      <c r="I7154">
        <v>218.478831926574</v>
      </c>
      <c r="J7154">
        <v>11.3801362030514</v>
      </c>
      <c r="K7154">
        <v>9.782</v>
      </c>
    </row>
    <row r="7155" spans="1:11">
      <c r="A7155">
        <v>67</v>
      </c>
      <c r="B7155">
        <v>0</v>
      </c>
      <c r="C7155">
        <v>664</v>
      </c>
      <c r="D7155">
        <v>414</v>
      </c>
      <c r="E7155">
        <v>116</v>
      </c>
      <c r="F7155">
        <v>1</v>
      </c>
      <c r="G7155">
        <v>48</v>
      </c>
      <c r="H7155">
        <v>4831</v>
      </c>
      <c r="I7155">
        <v>588.51423092394305</v>
      </c>
      <c r="J7155">
        <v>33.610026777733999</v>
      </c>
      <c r="K7155">
        <v>29.665800000000001</v>
      </c>
    </row>
    <row r="7156" spans="1:11">
      <c r="A7156">
        <v>67</v>
      </c>
      <c r="B7156">
        <v>0</v>
      </c>
      <c r="C7156">
        <v>816</v>
      </c>
      <c r="D7156">
        <v>1067</v>
      </c>
      <c r="E7156">
        <v>53</v>
      </c>
      <c r="F7156">
        <v>1</v>
      </c>
      <c r="G7156">
        <v>21</v>
      </c>
      <c r="H7156">
        <v>2163</v>
      </c>
      <c r="I7156">
        <v>265.96428331638799</v>
      </c>
      <c r="J7156">
        <v>15.4762107765435</v>
      </c>
      <c r="K7156">
        <v>13.372199999999999</v>
      </c>
    </row>
    <row r="7157" spans="1:11">
      <c r="A7157">
        <v>67</v>
      </c>
      <c r="B7157">
        <v>0</v>
      </c>
      <c r="C7157">
        <v>894</v>
      </c>
      <c r="D7157">
        <v>1460</v>
      </c>
      <c r="E7157">
        <v>1</v>
      </c>
      <c r="F7157">
        <v>1</v>
      </c>
      <c r="G7157">
        <v>0</v>
      </c>
      <c r="H7157">
        <v>1</v>
      </c>
      <c r="I7157">
        <v>1</v>
      </c>
      <c r="J7157">
        <v>9.9498743710662002E-2</v>
      </c>
      <c r="K7157">
        <v>1.9800000000000002E-2</v>
      </c>
    </row>
    <row r="7158" spans="1:11">
      <c r="A7158">
        <v>67</v>
      </c>
      <c r="B7158">
        <v>0</v>
      </c>
      <c r="C7158">
        <v>309</v>
      </c>
      <c r="D7158">
        <v>886</v>
      </c>
      <c r="E7158">
        <v>64</v>
      </c>
      <c r="F7158">
        <v>2</v>
      </c>
      <c r="G7158">
        <v>27</v>
      </c>
      <c r="H7158">
        <v>2721</v>
      </c>
      <c r="I7158">
        <v>329.273442597486</v>
      </c>
      <c r="J7158">
        <v>18.542542975546802</v>
      </c>
      <c r="K7158">
        <v>16.401599999999998</v>
      </c>
    </row>
    <row r="7159" spans="1:11">
      <c r="A7159">
        <v>67</v>
      </c>
      <c r="B7159">
        <v>0</v>
      </c>
      <c r="C7159">
        <v>477</v>
      </c>
      <c r="D7159">
        <v>1123</v>
      </c>
      <c r="E7159">
        <v>50</v>
      </c>
      <c r="F7159">
        <v>1</v>
      </c>
      <c r="G7159">
        <v>20</v>
      </c>
      <c r="H7159">
        <v>2052</v>
      </c>
      <c r="I7159">
        <v>250.11597310048001</v>
      </c>
      <c r="J7159">
        <v>14.3006852982646</v>
      </c>
      <c r="K7159">
        <v>11.9976</v>
      </c>
    </row>
    <row r="7160" spans="1:11">
      <c r="A7160">
        <v>67</v>
      </c>
      <c r="B7160">
        <v>0</v>
      </c>
      <c r="C7160">
        <v>742</v>
      </c>
      <c r="D7160">
        <v>1112</v>
      </c>
      <c r="E7160">
        <v>51</v>
      </c>
      <c r="F7160">
        <v>1</v>
      </c>
      <c r="G7160">
        <v>19</v>
      </c>
      <c r="H7160">
        <v>1974</v>
      </c>
      <c r="I7160">
        <v>245.33650360270499</v>
      </c>
      <c r="J7160">
        <v>14.568198241374899</v>
      </c>
      <c r="K7160">
        <v>12.568</v>
      </c>
    </row>
    <row r="7161" spans="1:11">
      <c r="A7161">
        <v>67</v>
      </c>
      <c r="B7161">
        <v>0</v>
      </c>
      <c r="C7161">
        <v>122</v>
      </c>
      <c r="D7161">
        <v>715</v>
      </c>
      <c r="E7161">
        <v>80</v>
      </c>
      <c r="F7161">
        <v>1</v>
      </c>
      <c r="G7161">
        <v>31</v>
      </c>
      <c r="H7161">
        <v>3178</v>
      </c>
      <c r="I7161">
        <v>388.24476815534803</v>
      </c>
      <c r="J7161">
        <v>22.3018295213644</v>
      </c>
      <c r="K7161">
        <v>18.8508</v>
      </c>
    </row>
    <row r="7162" spans="1:11">
      <c r="A7162">
        <v>67</v>
      </c>
      <c r="B7162">
        <v>0</v>
      </c>
      <c r="C7162">
        <v>1116</v>
      </c>
      <c r="D7162">
        <v>418</v>
      </c>
      <c r="E7162">
        <v>57</v>
      </c>
      <c r="F7162">
        <v>1</v>
      </c>
      <c r="G7162">
        <v>22</v>
      </c>
      <c r="H7162">
        <v>2275</v>
      </c>
      <c r="I7162">
        <v>279.01433654921698</v>
      </c>
      <c r="J7162">
        <v>16.153250446891501</v>
      </c>
      <c r="K7162">
        <v>13.455</v>
      </c>
    </row>
    <row r="7163" spans="1:11">
      <c r="A7163">
        <v>67</v>
      </c>
      <c r="B7163">
        <v>0</v>
      </c>
      <c r="C7163">
        <v>320</v>
      </c>
      <c r="D7163">
        <v>1033</v>
      </c>
      <c r="E7163">
        <v>54</v>
      </c>
      <c r="F7163">
        <v>7</v>
      </c>
      <c r="G7163">
        <v>25</v>
      </c>
      <c r="H7163">
        <v>2555</v>
      </c>
      <c r="I7163">
        <v>303.12868554460499</v>
      </c>
      <c r="J7163">
        <v>16.311575644308601</v>
      </c>
      <c r="K7163">
        <v>14.247</v>
      </c>
    </row>
    <row r="7164" spans="1:11">
      <c r="A7164">
        <v>67</v>
      </c>
      <c r="B7164">
        <v>0</v>
      </c>
      <c r="C7164">
        <v>915</v>
      </c>
      <c r="D7164">
        <v>792</v>
      </c>
      <c r="E7164">
        <v>74</v>
      </c>
      <c r="F7164">
        <v>1</v>
      </c>
      <c r="G7164">
        <v>31</v>
      </c>
      <c r="H7164">
        <v>3136</v>
      </c>
      <c r="I7164">
        <v>379.70778238008199</v>
      </c>
      <c r="J7164">
        <v>21.408652456425202</v>
      </c>
      <c r="K7164">
        <v>18.120799999999999</v>
      </c>
    </row>
    <row r="7165" spans="1:11">
      <c r="A7165">
        <v>67</v>
      </c>
      <c r="B7165">
        <v>0</v>
      </c>
      <c r="C7165">
        <v>472</v>
      </c>
      <c r="D7165">
        <v>1197</v>
      </c>
      <c r="E7165">
        <v>46</v>
      </c>
      <c r="F7165">
        <v>1</v>
      </c>
      <c r="G7165">
        <v>17</v>
      </c>
      <c r="H7165">
        <v>1742</v>
      </c>
      <c r="I7165">
        <v>218.54061407436399</v>
      </c>
      <c r="J7165">
        <v>13.1963479796495</v>
      </c>
      <c r="K7165">
        <v>11.5176</v>
      </c>
    </row>
    <row r="7166" spans="1:11">
      <c r="A7166">
        <v>67</v>
      </c>
      <c r="B7166">
        <v>0</v>
      </c>
      <c r="C7166">
        <v>478</v>
      </c>
      <c r="D7166">
        <v>1055</v>
      </c>
      <c r="E7166">
        <v>55</v>
      </c>
      <c r="F7166">
        <v>4</v>
      </c>
      <c r="G7166">
        <v>23</v>
      </c>
      <c r="H7166">
        <v>2358</v>
      </c>
      <c r="I7166">
        <v>289.45465966192398</v>
      </c>
      <c r="J7166">
        <v>16.787602568562299</v>
      </c>
      <c r="K7166">
        <v>14.4444</v>
      </c>
    </row>
    <row r="7167" spans="1:11">
      <c r="A7167">
        <v>67</v>
      </c>
      <c r="B7167">
        <v>0</v>
      </c>
      <c r="C7167">
        <v>132</v>
      </c>
      <c r="D7167">
        <v>200</v>
      </c>
      <c r="E7167">
        <v>56</v>
      </c>
      <c r="F7167">
        <v>1</v>
      </c>
      <c r="G7167">
        <v>23</v>
      </c>
      <c r="H7167">
        <v>2388</v>
      </c>
      <c r="I7167">
        <v>290.06895731877302</v>
      </c>
      <c r="J7167">
        <v>16.4664993243859</v>
      </c>
      <c r="K7167">
        <v>14.5784</v>
      </c>
    </row>
    <row r="7168" spans="1:11">
      <c r="A7168">
        <v>67</v>
      </c>
      <c r="B7168">
        <v>0</v>
      </c>
      <c r="C7168">
        <v>343</v>
      </c>
      <c r="D7168">
        <v>1175</v>
      </c>
      <c r="E7168">
        <v>45</v>
      </c>
      <c r="F7168">
        <v>8</v>
      </c>
      <c r="G7168">
        <v>20</v>
      </c>
      <c r="H7168">
        <v>2044</v>
      </c>
      <c r="I7168">
        <v>244.85914318236101</v>
      </c>
      <c r="J7168">
        <v>13.4820769913244</v>
      </c>
      <c r="K7168">
        <v>11.7552</v>
      </c>
    </row>
    <row r="7169" spans="1:11">
      <c r="A7169">
        <v>67</v>
      </c>
      <c r="B7169">
        <v>0</v>
      </c>
      <c r="C7169">
        <v>334</v>
      </c>
      <c r="D7169">
        <v>939</v>
      </c>
      <c r="E7169">
        <v>69</v>
      </c>
      <c r="F7169">
        <v>1</v>
      </c>
      <c r="G7169">
        <v>30</v>
      </c>
      <c r="H7169">
        <v>3005</v>
      </c>
      <c r="I7169">
        <v>361.86047034734298</v>
      </c>
      <c r="J7169">
        <v>20.160047122960801</v>
      </c>
      <c r="K7169">
        <v>17.318000000000001</v>
      </c>
    </row>
    <row r="7170" spans="1:11">
      <c r="A7170">
        <v>67</v>
      </c>
      <c r="B7170">
        <v>0</v>
      </c>
      <c r="C7170">
        <v>561</v>
      </c>
      <c r="D7170">
        <v>136</v>
      </c>
      <c r="E7170">
        <v>56</v>
      </c>
      <c r="F7170">
        <v>2</v>
      </c>
      <c r="G7170">
        <v>22</v>
      </c>
      <c r="H7170">
        <v>2244</v>
      </c>
      <c r="I7170">
        <v>278.51391347650798</v>
      </c>
      <c r="J7170">
        <v>16.496860307343301</v>
      </c>
      <c r="K7170">
        <v>14.412000000000001</v>
      </c>
    </row>
    <row r="7171" spans="1:11">
      <c r="A7171">
        <v>67</v>
      </c>
      <c r="B7171">
        <v>0</v>
      </c>
      <c r="C7171">
        <v>805</v>
      </c>
      <c r="D7171">
        <v>890</v>
      </c>
      <c r="E7171">
        <v>68</v>
      </c>
      <c r="F7171">
        <v>1</v>
      </c>
      <c r="G7171">
        <v>29</v>
      </c>
      <c r="H7171">
        <v>2911</v>
      </c>
      <c r="I7171">
        <v>355.07041555161999</v>
      </c>
      <c r="J7171">
        <v>20.3312050798766</v>
      </c>
      <c r="K7171">
        <v>17.919</v>
      </c>
    </row>
    <row r="7172" spans="1:11">
      <c r="A7172">
        <v>67</v>
      </c>
      <c r="B7172">
        <v>0</v>
      </c>
      <c r="C7172">
        <v>495</v>
      </c>
      <c r="D7172">
        <v>896</v>
      </c>
      <c r="E7172">
        <v>61</v>
      </c>
      <c r="F7172">
        <v>2</v>
      </c>
      <c r="G7172">
        <v>26</v>
      </c>
      <c r="H7172">
        <v>2653</v>
      </c>
      <c r="I7172">
        <v>317.154536464481</v>
      </c>
      <c r="J7172">
        <v>17.378984435231001</v>
      </c>
      <c r="K7172">
        <v>15.23</v>
      </c>
    </row>
    <row r="7173" spans="1:11">
      <c r="A7173">
        <v>67</v>
      </c>
      <c r="B7173">
        <v>0</v>
      </c>
      <c r="C7173">
        <v>729</v>
      </c>
      <c r="D7173">
        <v>283</v>
      </c>
      <c r="E7173">
        <v>73</v>
      </c>
      <c r="F7173">
        <v>1</v>
      </c>
      <c r="G7173">
        <v>35</v>
      </c>
      <c r="H7173">
        <v>3549</v>
      </c>
      <c r="I7173">
        <v>414.643220130271</v>
      </c>
      <c r="J7173">
        <v>21.441779310495701</v>
      </c>
      <c r="K7173">
        <v>18.590399999999999</v>
      </c>
    </row>
    <row r="7174" spans="1:11">
      <c r="A7174">
        <v>67</v>
      </c>
      <c r="B7174">
        <v>0</v>
      </c>
      <c r="C7174">
        <v>3</v>
      </c>
      <c r="D7174">
        <v>1422</v>
      </c>
      <c r="E7174">
        <v>0</v>
      </c>
      <c r="F7174">
        <v>100</v>
      </c>
      <c r="G7174">
        <v>0</v>
      </c>
      <c r="H7174">
        <v>0</v>
      </c>
      <c r="I7174">
        <v>0</v>
      </c>
      <c r="J7174">
        <v>0</v>
      </c>
      <c r="K7174">
        <v>0</v>
      </c>
    </row>
    <row r="7175" spans="1:11">
      <c r="A7175">
        <v>67</v>
      </c>
      <c r="B7175">
        <v>0</v>
      </c>
      <c r="C7175">
        <v>456</v>
      </c>
      <c r="D7175">
        <v>1485</v>
      </c>
      <c r="E7175">
        <v>2</v>
      </c>
      <c r="F7175">
        <v>3</v>
      </c>
      <c r="G7175">
        <v>0</v>
      </c>
      <c r="H7175">
        <v>6</v>
      </c>
      <c r="I7175">
        <v>3.4641016151377499</v>
      </c>
      <c r="J7175">
        <v>0.34117444218463999</v>
      </c>
      <c r="K7175">
        <v>0.1164</v>
      </c>
    </row>
    <row r="7176" spans="1:11">
      <c r="A7176">
        <v>67</v>
      </c>
      <c r="B7176">
        <v>0</v>
      </c>
      <c r="C7176">
        <v>312</v>
      </c>
      <c r="D7176">
        <v>537</v>
      </c>
      <c r="E7176">
        <v>84</v>
      </c>
      <c r="F7176">
        <v>3</v>
      </c>
      <c r="G7176">
        <v>40</v>
      </c>
      <c r="H7176">
        <v>4028</v>
      </c>
      <c r="I7176">
        <v>471.987287964411</v>
      </c>
      <c r="J7176">
        <v>24.601658480679699</v>
      </c>
      <c r="K7176">
        <v>20.9192</v>
      </c>
    </row>
    <row r="7177" spans="1:11">
      <c r="A7177">
        <v>67</v>
      </c>
      <c r="B7177">
        <v>0</v>
      </c>
      <c r="C7177">
        <v>236</v>
      </c>
      <c r="D7177">
        <v>790</v>
      </c>
      <c r="E7177">
        <v>74</v>
      </c>
      <c r="F7177">
        <v>3</v>
      </c>
      <c r="G7177">
        <v>31</v>
      </c>
      <c r="H7177">
        <v>3169</v>
      </c>
      <c r="I7177">
        <v>381.62678103089098</v>
      </c>
      <c r="J7177">
        <v>21.263440455392001</v>
      </c>
      <c r="K7177">
        <v>18.367999999999999</v>
      </c>
    </row>
    <row r="7178" spans="1:11">
      <c r="A7178">
        <v>67</v>
      </c>
      <c r="B7178">
        <v>0</v>
      </c>
      <c r="C7178">
        <v>608</v>
      </c>
      <c r="D7178">
        <v>1224</v>
      </c>
      <c r="E7178">
        <v>44</v>
      </c>
      <c r="F7178">
        <v>1</v>
      </c>
      <c r="G7178">
        <v>17</v>
      </c>
      <c r="H7178">
        <v>1775</v>
      </c>
      <c r="I7178">
        <v>214.04905979704699</v>
      </c>
      <c r="J7178">
        <v>11.9627546994829</v>
      </c>
      <c r="K7178">
        <v>10.095000000000001</v>
      </c>
    </row>
    <row r="7179" spans="1:11">
      <c r="A7179">
        <v>67</v>
      </c>
      <c r="B7179">
        <v>0</v>
      </c>
      <c r="C7179">
        <v>164</v>
      </c>
      <c r="D7179">
        <v>654</v>
      </c>
      <c r="E7179">
        <v>83</v>
      </c>
      <c r="F7179">
        <v>1</v>
      </c>
      <c r="G7179">
        <v>37</v>
      </c>
      <c r="H7179">
        <v>3777</v>
      </c>
      <c r="I7179">
        <v>444.27356437222301</v>
      </c>
      <c r="J7179">
        <v>23.392671929474002</v>
      </c>
      <c r="K7179">
        <v>20.154599999999999</v>
      </c>
    </row>
    <row r="7180" spans="1:11">
      <c r="A7180">
        <v>67</v>
      </c>
      <c r="B7180">
        <v>0</v>
      </c>
      <c r="C7180">
        <v>43</v>
      </c>
      <c r="D7180">
        <v>261</v>
      </c>
      <c r="E7180">
        <v>51</v>
      </c>
      <c r="F7180">
        <v>2</v>
      </c>
      <c r="G7180">
        <v>24</v>
      </c>
      <c r="H7180">
        <v>2449</v>
      </c>
      <c r="I7180">
        <v>289.01384049903203</v>
      </c>
      <c r="J7180">
        <v>15.3469834169455</v>
      </c>
      <c r="K7180">
        <v>13.3994</v>
      </c>
    </row>
    <row r="7181" spans="1:11">
      <c r="A7181">
        <v>67</v>
      </c>
      <c r="B7181">
        <v>0</v>
      </c>
      <c r="C7181">
        <v>261</v>
      </c>
      <c r="D7181">
        <v>1325</v>
      </c>
      <c r="E7181">
        <v>38</v>
      </c>
      <c r="F7181">
        <v>1</v>
      </c>
      <c r="G7181">
        <v>17</v>
      </c>
      <c r="H7181">
        <v>1755</v>
      </c>
      <c r="I7181">
        <v>206.57928260113599</v>
      </c>
      <c r="J7181">
        <v>10.897132650381</v>
      </c>
      <c r="K7181">
        <v>9.3849999999999998</v>
      </c>
    </row>
    <row r="7182" spans="1:11">
      <c r="A7182">
        <v>67</v>
      </c>
      <c r="B7182">
        <v>0</v>
      </c>
      <c r="C7182">
        <v>88</v>
      </c>
      <c r="D7182">
        <v>633</v>
      </c>
      <c r="E7182">
        <v>76</v>
      </c>
      <c r="F7182">
        <v>2</v>
      </c>
      <c r="G7182">
        <v>31</v>
      </c>
      <c r="H7182">
        <v>3189</v>
      </c>
      <c r="I7182">
        <v>389.39054944875102</v>
      </c>
      <c r="J7182">
        <v>22.344527294172099</v>
      </c>
      <c r="K7182">
        <v>19.55</v>
      </c>
    </row>
    <row r="7183" spans="1:11">
      <c r="A7183">
        <v>67</v>
      </c>
      <c r="B7183">
        <v>0</v>
      </c>
      <c r="C7183">
        <v>199</v>
      </c>
      <c r="D7183">
        <v>56</v>
      </c>
      <c r="E7183">
        <v>2</v>
      </c>
      <c r="F7183">
        <v>7</v>
      </c>
      <c r="G7183">
        <v>0</v>
      </c>
      <c r="H7183">
        <v>78</v>
      </c>
      <c r="I7183">
        <v>9.59166304662544</v>
      </c>
      <c r="J7183">
        <v>0.55821142947811497</v>
      </c>
      <c r="K7183">
        <v>0.45240000000000002</v>
      </c>
    </row>
    <row r="7184" spans="1:11">
      <c r="A7184">
        <v>67</v>
      </c>
      <c r="B7184">
        <v>0</v>
      </c>
      <c r="C7184">
        <v>421</v>
      </c>
      <c r="D7184">
        <v>211</v>
      </c>
      <c r="E7184">
        <v>73</v>
      </c>
      <c r="F7184">
        <v>4</v>
      </c>
      <c r="G7184">
        <v>31</v>
      </c>
      <c r="H7184">
        <v>3163</v>
      </c>
      <c r="I7184">
        <v>384.33188782613399</v>
      </c>
      <c r="J7184">
        <v>21.832386493464199</v>
      </c>
      <c r="K7184">
        <v>18.675999999999998</v>
      </c>
    </row>
    <row r="7185" spans="1:11">
      <c r="A7185">
        <v>67</v>
      </c>
      <c r="B7185">
        <v>0</v>
      </c>
      <c r="C7185">
        <v>6</v>
      </c>
      <c r="D7185">
        <v>832</v>
      </c>
      <c r="E7185">
        <v>55</v>
      </c>
      <c r="F7185">
        <v>1</v>
      </c>
      <c r="G7185">
        <v>25</v>
      </c>
      <c r="H7185">
        <v>2520</v>
      </c>
      <c r="I7185">
        <v>301.32706483155499</v>
      </c>
      <c r="J7185">
        <v>16.5208958594866</v>
      </c>
      <c r="K7185">
        <v>14.144</v>
      </c>
    </row>
    <row r="7186" spans="1:11">
      <c r="A7186">
        <v>67</v>
      </c>
      <c r="B7186">
        <v>0</v>
      </c>
      <c r="C7186">
        <v>879</v>
      </c>
      <c r="D7186">
        <v>156</v>
      </c>
      <c r="E7186">
        <v>44</v>
      </c>
      <c r="F7186">
        <v>1</v>
      </c>
      <c r="G7186">
        <v>18</v>
      </c>
      <c r="H7186">
        <v>1827</v>
      </c>
      <c r="I7186">
        <v>224.18965185752899</v>
      </c>
      <c r="J7186">
        <v>12.9929634802842</v>
      </c>
      <c r="K7186">
        <v>11.5046</v>
      </c>
    </row>
    <row r="7187" spans="1:11">
      <c r="A7187">
        <v>67</v>
      </c>
      <c r="B7187">
        <v>0</v>
      </c>
      <c r="C7187">
        <v>601</v>
      </c>
      <c r="D7187">
        <v>1329</v>
      </c>
      <c r="E7187">
        <v>40</v>
      </c>
      <c r="F7187">
        <v>1</v>
      </c>
      <c r="G7187">
        <v>16</v>
      </c>
      <c r="H7187">
        <v>1617</v>
      </c>
      <c r="I7187">
        <v>199.65720623108001</v>
      </c>
      <c r="J7187">
        <v>11.7115797397277</v>
      </c>
      <c r="K7187">
        <v>9.8295999999999992</v>
      </c>
    </row>
    <row r="7188" spans="1:11">
      <c r="A7188">
        <v>67</v>
      </c>
      <c r="B7188">
        <v>0</v>
      </c>
      <c r="C7188">
        <v>201</v>
      </c>
      <c r="D7188">
        <v>1178</v>
      </c>
      <c r="E7188">
        <v>49</v>
      </c>
      <c r="F7188">
        <v>1</v>
      </c>
      <c r="G7188">
        <v>19</v>
      </c>
      <c r="H7188">
        <v>1962</v>
      </c>
      <c r="I7188">
        <v>241.346224333425</v>
      </c>
      <c r="J7188">
        <v>14.0547358566428</v>
      </c>
      <c r="K7188">
        <v>11.683199999999999</v>
      </c>
    </row>
    <row r="7189" spans="1:11">
      <c r="A7189">
        <v>67</v>
      </c>
      <c r="B7189">
        <v>0</v>
      </c>
      <c r="C7189">
        <v>711</v>
      </c>
      <c r="D7189">
        <v>275</v>
      </c>
      <c r="E7189">
        <v>70</v>
      </c>
      <c r="F7189">
        <v>2</v>
      </c>
      <c r="G7189">
        <v>33</v>
      </c>
      <c r="H7189">
        <v>3318</v>
      </c>
      <c r="I7189">
        <v>389.69731844086402</v>
      </c>
      <c r="J7189">
        <v>20.4383854548249</v>
      </c>
      <c r="K7189">
        <v>17.8</v>
      </c>
    </row>
    <row r="7190" spans="1:11">
      <c r="A7190">
        <v>67</v>
      </c>
      <c r="B7190">
        <v>0</v>
      </c>
      <c r="C7190">
        <v>343</v>
      </c>
      <c r="D7190">
        <v>1276</v>
      </c>
      <c r="E7190">
        <v>47</v>
      </c>
      <c r="F7190">
        <v>1</v>
      </c>
      <c r="G7190">
        <v>20</v>
      </c>
      <c r="H7190">
        <v>2054</v>
      </c>
      <c r="I7190">
        <v>244.744765010408</v>
      </c>
      <c r="J7190">
        <v>13.3082079935655</v>
      </c>
      <c r="K7190">
        <v>11.4168</v>
      </c>
    </row>
    <row r="7191" spans="1:11">
      <c r="A7191">
        <v>67</v>
      </c>
      <c r="B7191">
        <v>0</v>
      </c>
      <c r="C7191">
        <v>162</v>
      </c>
      <c r="D7191">
        <v>445</v>
      </c>
      <c r="E7191">
        <v>80</v>
      </c>
      <c r="F7191">
        <v>1</v>
      </c>
      <c r="G7191">
        <v>38</v>
      </c>
      <c r="H7191">
        <v>3804</v>
      </c>
      <c r="I7191">
        <v>448.47965394207102</v>
      </c>
      <c r="J7191">
        <v>23.754965796649799</v>
      </c>
      <c r="K7191">
        <v>20.82</v>
      </c>
    </row>
    <row r="7192" spans="1:11">
      <c r="A7192">
        <v>67</v>
      </c>
      <c r="B7192">
        <v>0</v>
      </c>
      <c r="C7192">
        <v>125</v>
      </c>
      <c r="D7192">
        <v>813</v>
      </c>
      <c r="E7192">
        <v>61</v>
      </c>
      <c r="F7192">
        <v>2</v>
      </c>
      <c r="G7192">
        <v>28</v>
      </c>
      <c r="H7192">
        <v>2882</v>
      </c>
      <c r="I7192">
        <v>344.72017637498402</v>
      </c>
      <c r="J7192">
        <v>18.913688164924402</v>
      </c>
      <c r="K7192">
        <v>16.616399999999999</v>
      </c>
    </row>
    <row r="7193" spans="1:11">
      <c r="A7193">
        <v>67</v>
      </c>
      <c r="B7193">
        <v>0</v>
      </c>
      <c r="C7193">
        <v>698</v>
      </c>
      <c r="D7193">
        <v>1267</v>
      </c>
      <c r="E7193">
        <v>39</v>
      </c>
      <c r="F7193">
        <v>2</v>
      </c>
      <c r="G7193">
        <v>16</v>
      </c>
      <c r="H7193">
        <v>1658</v>
      </c>
      <c r="I7193">
        <v>201.52419209613501</v>
      </c>
      <c r="J7193">
        <v>11.4552869889846</v>
      </c>
      <c r="K7193">
        <v>10.2464</v>
      </c>
    </row>
    <row r="7194" spans="1:11">
      <c r="A7194">
        <v>78</v>
      </c>
      <c r="B7194">
        <v>0</v>
      </c>
      <c r="C7194">
        <v>362</v>
      </c>
      <c r="D7194">
        <v>1115</v>
      </c>
      <c r="E7194">
        <v>65</v>
      </c>
      <c r="F7194">
        <v>1</v>
      </c>
      <c r="G7194">
        <v>28</v>
      </c>
      <c r="H7194">
        <v>2897</v>
      </c>
      <c r="I7194">
        <v>345.84823261077997</v>
      </c>
      <c r="J7194">
        <v>18.890449968171701</v>
      </c>
      <c r="K7194">
        <v>16.143999999999998</v>
      </c>
    </row>
    <row r="7195" spans="1:11">
      <c r="A7195">
        <v>78</v>
      </c>
      <c r="B7195">
        <v>0</v>
      </c>
      <c r="C7195">
        <v>642</v>
      </c>
      <c r="D7195">
        <v>1413</v>
      </c>
      <c r="E7195">
        <v>41</v>
      </c>
      <c r="F7195">
        <v>3</v>
      </c>
      <c r="G7195">
        <v>16</v>
      </c>
      <c r="H7195">
        <v>1608</v>
      </c>
      <c r="I7195">
        <v>201.63829001457</v>
      </c>
      <c r="J7195">
        <v>12.166084004312999</v>
      </c>
      <c r="K7195">
        <v>10.795999999999999</v>
      </c>
    </row>
    <row r="7196" spans="1:11">
      <c r="A7196">
        <v>78</v>
      </c>
      <c r="B7196">
        <v>0</v>
      </c>
      <c r="C7196">
        <v>781</v>
      </c>
      <c r="D7196">
        <v>85</v>
      </c>
      <c r="E7196">
        <v>41</v>
      </c>
      <c r="F7196">
        <v>1</v>
      </c>
      <c r="G7196">
        <v>16</v>
      </c>
      <c r="H7196">
        <v>1667</v>
      </c>
      <c r="I7196">
        <v>198.93466264077799</v>
      </c>
      <c r="J7196">
        <v>10.856385217925901</v>
      </c>
      <c r="K7196">
        <v>9.2639999999999993</v>
      </c>
    </row>
    <row r="7197" spans="1:11">
      <c r="A7197">
        <v>78</v>
      </c>
      <c r="B7197">
        <v>0</v>
      </c>
      <c r="C7197">
        <v>391</v>
      </c>
      <c r="D7197">
        <v>274</v>
      </c>
      <c r="E7197">
        <v>36</v>
      </c>
      <c r="F7197">
        <v>1</v>
      </c>
      <c r="G7197">
        <v>14</v>
      </c>
      <c r="H7197">
        <v>1414</v>
      </c>
      <c r="I7197">
        <v>172.70205557549099</v>
      </c>
      <c r="J7197">
        <v>9.9156643751187907</v>
      </c>
      <c r="K7197">
        <v>8.4711999999999996</v>
      </c>
    </row>
    <row r="7198" spans="1:11">
      <c r="A7198">
        <v>78</v>
      </c>
      <c r="B7198">
        <v>0</v>
      </c>
      <c r="C7198">
        <v>1109</v>
      </c>
      <c r="D7198">
        <v>305</v>
      </c>
      <c r="E7198">
        <v>20</v>
      </c>
      <c r="F7198">
        <v>1</v>
      </c>
      <c r="G7198">
        <v>7</v>
      </c>
      <c r="H7198">
        <v>761</v>
      </c>
      <c r="I7198">
        <v>103.193992073182</v>
      </c>
      <c r="J7198">
        <v>6.9697847886430502</v>
      </c>
      <c r="K7198">
        <v>5.9729999999999999</v>
      </c>
    </row>
    <row r="7199" spans="1:11">
      <c r="A7199">
        <v>78</v>
      </c>
      <c r="B7199">
        <v>0</v>
      </c>
      <c r="C7199">
        <v>586</v>
      </c>
      <c r="D7199">
        <v>843</v>
      </c>
      <c r="E7199">
        <v>80</v>
      </c>
      <c r="F7199">
        <v>1</v>
      </c>
      <c r="G7199">
        <v>35</v>
      </c>
      <c r="H7199">
        <v>3528</v>
      </c>
      <c r="I7199">
        <v>424.32770354998001</v>
      </c>
      <c r="J7199">
        <v>23.5767173287547</v>
      </c>
      <c r="K7199">
        <v>20.473600000000001</v>
      </c>
    </row>
    <row r="7200" spans="1:11">
      <c r="A7200">
        <v>78</v>
      </c>
      <c r="B7200">
        <v>0</v>
      </c>
      <c r="C7200">
        <v>22</v>
      </c>
      <c r="D7200">
        <v>310</v>
      </c>
      <c r="E7200">
        <v>61</v>
      </c>
      <c r="F7200">
        <v>2</v>
      </c>
      <c r="G7200">
        <v>24</v>
      </c>
      <c r="H7200">
        <v>2462</v>
      </c>
      <c r="I7200">
        <v>304.93933822975401</v>
      </c>
      <c r="J7200">
        <v>17.992654056586499</v>
      </c>
      <c r="K7200">
        <v>16.192399999999999</v>
      </c>
    </row>
    <row r="7201" spans="1:11">
      <c r="A7201">
        <v>78</v>
      </c>
      <c r="B7201">
        <v>0</v>
      </c>
      <c r="C7201">
        <v>444</v>
      </c>
      <c r="D7201">
        <v>797</v>
      </c>
      <c r="E7201">
        <v>65</v>
      </c>
      <c r="F7201">
        <v>2</v>
      </c>
      <c r="G7201">
        <v>28</v>
      </c>
      <c r="H7201">
        <v>2841</v>
      </c>
      <c r="I7201">
        <v>339.17104829274598</v>
      </c>
      <c r="J7201">
        <v>18.526788712564301</v>
      </c>
      <c r="K7201">
        <v>15.424799999999999</v>
      </c>
    </row>
    <row r="7202" spans="1:11">
      <c r="A7202">
        <v>78</v>
      </c>
      <c r="B7202">
        <v>0</v>
      </c>
      <c r="C7202">
        <v>864</v>
      </c>
      <c r="D7202">
        <v>910</v>
      </c>
      <c r="E7202">
        <v>70</v>
      </c>
      <c r="F7202">
        <v>3</v>
      </c>
      <c r="G7202">
        <v>34</v>
      </c>
      <c r="H7202">
        <v>3421</v>
      </c>
      <c r="I7202">
        <v>396.85387739065902</v>
      </c>
      <c r="J7202">
        <v>20.1148179211247</v>
      </c>
      <c r="K7202">
        <v>17.201599999999999</v>
      </c>
    </row>
    <row r="7203" spans="1:11">
      <c r="A7203">
        <v>78</v>
      </c>
      <c r="B7203">
        <v>0</v>
      </c>
      <c r="C7203">
        <v>1011</v>
      </c>
      <c r="D7203">
        <v>738</v>
      </c>
      <c r="E7203">
        <v>59</v>
      </c>
      <c r="F7203">
        <v>2</v>
      </c>
      <c r="G7203">
        <v>24</v>
      </c>
      <c r="H7203">
        <v>2451</v>
      </c>
      <c r="I7203">
        <v>299.02341045476697</v>
      </c>
      <c r="J7203">
        <v>17.1292118908022</v>
      </c>
      <c r="K7203">
        <v>15.321400000000001</v>
      </c>
    </row>
    <row r="7204" spans="1:11">
      <c r="A7204">
        <v>78</v>
      </c>
      <c r="B7204">
        <v>0</v>
      </c>
      <c r="C7204">
        <v>217</v>
      </c>
      <c r="D7204">
        <v>183</v>
      </c>
      <c r="E7204">
        <v>42</v>
      </c>
      <c r="F7204">
        <v>4</v>
      </c>
      <c r="G7204">
        <v>16</v>
      </c>
      <c r="H7204">
        <v>1671</v>
      </c>
      <c r="I7204">
        <v>201.24860247961999</v>
      </c>
      <c r="J7204">
        <v>11.215431333658101</v>
      </c>
      <c r="K7204">
        <v>9.3938000000000006</v>
      </c>
    </row>
    <row r="7205" spans="1:11">
      <c r="A7205">
        <v>78</v>
      </c>
      <c r="B7205">
        <v>0</v>
      </c>
      <c r="C7205">
        <v>383</v>
      </c>
      <c r="D7205">
        <v>480</v>
      </c>
      <c r="E7205">
        <v>46</v>
      </c>
      <c r="F7205">
        <v>2</v>
      </c>
      <c r="G7205">
        <v>18</v>
      </c>
      <c r="H7205">
        <v>1875</v>
      </c>
      <c r="I7205">
        <v>225.73657213663901</v>
      </c>
      <c r="J7205">
        <v>12.5701034204178</v>
      </c>
      <c r="K7205">
        <v>9.8849999999999998</v>
      </c>
    </row>
    <row r="7206" spans="1:11">
      <c r="A7206">
        <v>78</v>
      </c>
      <c r="B7206">
        <v>0</v>
      </c>
      <c r="C7206">
        <v>150</v>
      </c>
      <c r="D7206">
        <v>968</v>
      </c>
      <c r="E7206">
        <v>57</v>
      </c>
      <c r="F7206">
        <v>3</v>
      </c>
      <c r="G7206">
        <v>24</v>
      </c>
      <c r="H7206">
        <v>2464</v>
      </c>
      <c r="I7206">
        <v>300.046663037602</v>
      </c>
      <c r="J7206">
        <v>17.121635435903901</v>
      </c>
      <c r="K7206">
        <v>15.0824</v>
      </c>
    </row>
    <row r="7207" spans="1:11">
      <c r="A7207">
        <v>78</v>
      </c>
      <c r="B7207">
        <v>0</v>
      </c>
      <c r="C7207">
        <v>246</v>
      </c>
      <c r="D7207">
        <v>1351</v>
      </c>
      <c r="E7207">
        <v>48</v>
      </c>
      <c r="F7207">
        <v>3</v>
      </c>
      <c r="G7207">
        <v>18</v>
      </c>
      <c r="H7207">
        <v>1844</v>
      </c>
      <c r="I7207">
        <v>231.62901372669199</v>
      </c>
      <c r="J7207">
        <v>14.0173606645474</v>
      </c>
      <c r="K7207">
        <v>12.5664</v>
      </c>
    </row>
    <row r="7208" spans="1:11">
      <c r="A7208">
        <v>78</v>
      </c>
      <c r="B7208">
        <v>0</v>
      </c>
      <c r="C7208">
        <v>1097</v>
      </c>
      <c r="D7208">
        <v>1261</v>
      </c>
      <c r="E7208">
        <v>2</v>
      </c>
      <c r="F7208">
        <v>8</v>
      </c>
      <c r="G7208">
        <v>0</v>
      </c>
      <c r="H7208">
        <v>59</v>
      </c>
      <c r="I7208">
        <v>8.6602540378443909</v>
      </c>
      <c r="J7208">
        <v>0.63395583442381898</v>
      </c>
      <c r="K7208">
        <v>0.57820000000000005</v>
      </c>
    </row>
    <row r="7209" spans="1:11">
      <c r="A7209">
        <v>78</v>
      </c>
      <c r="B7209">
        <v>0</v>
      </c>
      <c r="C7209">
        <v>583</v>
      </c>
      <c r="D7209">
        <v>605</v>
      </c>
      <c r="E7209">
        <v>47</v>
      </c>
      <c r="F7209">
        <v>3</v>
      </c>
      <c r="G7209">
        <v>20</v>
      </c>
      <c r="H7209">
        <v>2019</v>
      </c>
      <c r="I7209">
        <v>246.62319436743999</v>
      </c>
      <c r="J7209">
        <v>14.1631175946541</v>
      </c>
      <c r="K7209">
        <v>12.500400000000001</v>
      </c>
    </row>
    <row r="7210" spans="1:11">
      <c r="A7210">
        <v>78</v>
      </c>
      <c r="B7210">
        <v>0</v>
      </c>
      <c r="C7210">
        <v>1003</v>
      </c>
      <c r="D7210">
        <v>128</v>
      </c>
      <c r="E7210">
        <v>4</v>
      </c>
      <c r="F7210">
        <v>2</v>
      </c>
      <c r="G7210">
        <v>0</v>
      </c>
      <c r="H7210">
        <v>59</v>
      </c>
      <c r="I7210">
        <v>13.6014705087354</v>
      </c>
      <c r="J7210">
        <v>1.2255202976695201</v>
      </c>
      <c r="K7210">
        <v>0.95579999999999998</v>
      </c>
    </row>
    <row r="7211" spans="1:11">
      <c r="A7211">
        <v>78</v>
      </c>
      <c r="B7211">
        <v>0</v>
      </c>
      <c r="C7211">
        <v>448</v>
      </c>
      <c r="D7211">
        <v>648</v>
      </c>
      <c r="E7211">
        <v>52</v>
      </c>
      <c r="F7211">
        <v>1</v>
      </c>
      <c r="G7211">
        <v>21</v>
      </c>
      <c r="H7211">
        <v>2170</v>
      </c>
      <c r="I7211">
        <v>261.82436861377101</v>
      </c>
      <c r="J7211">
        <v>14.65025597046</v>
      </c>
      <c r="K7211">
        <v>12.754</v>
      </c>
    </row>
    <row r="7212" spans="1:11">
      <c r="A7212">
        <v>78</v>
      </c>
      <c r="B7212">
        <v>0</v>
      </c>
      <c r="C7212">
        <v>112</v>
      </c>
      <c r="D7212">
        <v>455</v>
      </c>
      <c r="E7212">
        <v>36</v>
      </c>
      <c r="F7212">
        <v>2</v>
      </c>
      <c r="G7212">
        <v>15</v>
      </c>
      <c r="H7212">
        <v>1504</v>
      </c>
      <c r="I7212">
        <v>183.92933425639299</v>
      </c>
      <c r="J7212">
        <v>10.587653186613201</v>
      </c>
      <c r="K7212">
        <v>9.5248000000000008</v>
      </c>
    </row>
    <row r="7213" spans="1:11">
      <c r="A7213">
        <v>78</v>
      </c>
      <c r="B7213">
        <v>0</v>
      </c>
      <c r="C7213">
        <v>14</v>
      </c>
      <c r="D7213">
        <v>727</v>
      </c>
      <c r="E7213">
        <v>46</v>
      </c>
      <c r="F7213">
        <v>2</v>
      </c>
      <c r="G7213">
        <v>18</v>
      </c>
      <c r="H7213">
        <v>1852</v>
      </c>
      <c r="I7213">
        <v>226.67156857444601</v>
      </c>
      <c r="J7213">
        <v>13.0694146770236</v>
      </c>
      <c r="K7213">
        <v>11.0488</v>
      </c>
    </row>
    <row r="7214" spans="1:11">
      <c r="A7214">
        <v>78</v>
      </c>
      <c r="B7214">
        <v>0</v>
      </c>
      <c r="C7214">
        <v>573</v>
      </c>
      <c r="D7214">
        <v>218</v>
      </c>
      <c r="E7214">
        <v>36</v>
      </c>
      <c r="F7214">
        <v>2</v>
      </c>
      <c r="G7214">
        <v>14</v>
      </c>
      <c r="H7214">
        <v>1465</v>
      </c>
      <c r="I7214">
        <v>182.151036230926</v>
      </c>
      <c r="J7214">
        <v>10.8243937474576</v>
      </c>
      <c r="K7214">
        <v>9.5299999999999994</v>
      </c>
    </row>
    <row r="7215" spans="1:11">
      <c r="A7215">
        <v>78</v>
      </c>
      <c r="B7215">
        <v>0</v>
      </c>
      <c r="C7215">
        <v>417</v>
      </c>
      <c r="D7215">
        <v>550</v>
      </c>
      <c r="E7215">
        <v>48</v>
      </c>
      <c r="F7215">
        <v>1</v>
      </c>
      <c r="G7215">
        <v>18</v>
      </c>
      <c r="H7215">
        <v>1848</v>
      </c>
      <c r="I7215">
        <v>230.37795033379399</v>
      </c>
      <c r="J7215">
        <v>13.756075021604101</v>
      </c>
      <c r="K7215">
        <v>11.7544</v>
      </c>
    </row>
    <row r="7216" spans="1:11">
      <c r="A7216">
        <v>78</v>
      </c>
      <c r="B7216">
        <v>0</v>
      </c>
      <c r="C7216">
        <v>10</v>
      </c>
      <c r="D7216">
        <v>1164</v>
      </c>
      <c r="E7216">
        <v>48</v>
      </c>
      <c r="F7216">
        <v>3</v>
      </c>
      <c r="G7216">
        <v>19</v>
      </c>
      <c r="H7216">
        <v>1900</v>
      </c>
      <c r="I7216">
        <v>237.64258877566499</v>
      </c>
      <c r="J7216">
        <v>14.2737521346001</v>
      </c>
      <c r="K7216">
        <v>12.14</v>
      </c>
    </row>
    <row r="7217" spans="1:11">
      <c r="A7217">
        <v>78</v>
      </c>
      <c r="B7217">
        <v>0</v>
      </c>
      <c r="C7217">
        <v>1042</v>
      </c>
      <c r="D7217">
        <v>482</v>
      </c>
      <c r="E7217">
        <v>41</v>
      </c>
      <c r="F7217">
        <v>2</v>
      </c>
      <c r="G7217">
        <v>16</v>
      </c>
      <c r="H7217">
        <v>1696</v>
      </c>
      <c r="I7217">
        <v>207.12797976130599</v>
      </c>
      <c r="J7217">
        <v>11.890264925559901</v>
      </c>
      <c r="K7217">
        <v>10.2912</v>
      </c>
    </row>
    <row r="7218" spans="1:11">
      <c r="A7218">
        <v>78</v>
      </c>
      <c r="B7218">
        <v>0</v>
      </c>
      <c r="C7218">
        <v>584</v>
      </c>
      <c r="D7218">
        <v>1319</v>
      </c>
      <c r="E7218">
        <v>45</v>
      </c>
      <c r="F7218">
        <v>2</v>
      </c>
      <c r="G7218">
        <v>17</v>
      </c>
      <c r="H7218">
        <v>1765</v>
      </c>
      <c r="I7218">
        <v>223.515100161041</v>
      </c>
      <c r="J7218">
        <v>13.713770451629999</v>
      </c>
      <c r="K7218">
        <v>11.798999999999999</v>
      </c>
    </row>
    <row r="7219" spans="1:11">
      <c r="A7219">
        <v>78</v>
      </c>
      <c r="B7219">
        <v>0</v>
      </c>
      <c r="C7219">
        <v>231</v>
      </c>
      <c r="D7219">
        <v>77</v>
      </c>
      <c r="E7219">
        <v>3</v>
      </c>
      <c r="F7219">
        <v>3</v>
      </c>
      <c r="G7219">
        <v>0</v>
      </c>
      <c r="H7219">
        <v>75</v>
      </c>
      <c r="I7219">
        <v>12.6095202129185</v>
      </c>
      <c r="J7219">
        <v>1.0136567466356601</v>
      </c>
      <c r="K7219">
        <v>0.96</v>
      </c>
    </row>
    <row r="7220" spans="1:11">
      <c r="A7220">
        <v>78</v>
      </c>
      <c r="B7220">
        <v>0</v>
      </c>
      <c r="C7220">
        <v>223</v>
      </c>
      <c r="D7220">
        <v>961</v>
      </c>
      <c r="E7220">
        <v>61</v>
      </c>
      <c r="F7220">
        <v>3</v>
      </c>
      <c r="G7220">
        <v>26</v>
      </c>
      <c r="H7220">
        <v>2614</v>
      </c>
      <c r="I7220">
        <v>318.373993912819</v>
      </c>
      <c r="J7220">
        <v>18.174718704838298</v>
      </c>
      <c r="K7220">
        <v>15.1448</v>
      </c>
    </row>
    <row r="7221" spans="1:11">
      <c r="A7221">
        <v>78</v>
      </c>
      <c r="B7221">
        <v>0</v>
      </c>
      <c r="C7221">
        <v>798</v>
      </c>
      <c r="D7221">
        <v>104</v>
      </c>
      <c r="E7221">
        <v>41</v>
      </c>
      <c r="F7221">
        <v>2</v>
      </c>
      <c r="G7221">
        <v>16</v>
      </c>
      <c r="H7221">
        <v>1640</v>
      </c>
      <c r="I7221">
        <v>199.223492590608</v>
      </c>
      <c r="J7221">
        <v>11.3110565377422</v>
      </c>
      <c r="K7221">
        <v>9.9600000000000009</v>
      </c>
    </row>
    <row r="7222" spans="1:11">
      <c r="A7222">
        <v>78</v>
      </c>
      <c r="B7222">
        <v>0</v>
      </c>
      <c r="C7222">
        <v>875</v>
      </c>
      <c r="D7222">
        <v>677</v>
      </c>
      <c r="E7222">
        <v>64</v>
      </c>
      <c r="F7222">
        <v>1</v>
      </c>
      <c r="G7222">
        <v>27</v>
      </c>
      <c r="H7222">
        <v>2700</v>
      </c>
      <c r="I7222">
        <v>330.63272675281303</v>
      </c>
      <c r="J7222">
        <v>19.0835007270679</v>
      </c>
      <c r="K7222">
        <v>16.64</v>
      </c>
    </row>
    <row r="7223" spans="1:11">
      <c r="A7223">
        <v>78</v>
      </c>
      <c r="B7223">
        <v>0</v>
      </c>
      <c r="C7223">
        <v>886</v>
      </c>
      <c r="D7223">
        <v>155</v>
      </c>
      <c r="E7223">
        <v>39</v>
      </c>
      <c r="F7223">
        <v>2</v>
      </c>
      <c r="G7223">
        <v>14</v>
      </c>
      <c r="H7223">
        <v>1440</v>
      </c>
      <c r="I7223">
        <v>182.48835579291099</v>
      </c>
      <c r="J7223">
        <v>11.209817126073</v>
      </c>
      <c r="K7223">
        <v>9.5</v>
      </c>
    </row>
    <row r="7224" spans="1:11">
      <c r="A7224">
        <v>78</v>
      </c>
      <c r="B7224">
        <v>0</v>
      </c>
      <c r="C7224">
        <v>324</v>
      </c>
      <c r="D7224">
        <v>777</v>
      </c>
      <c r="E7224">
        <v>58</v>
      </c>
      <c r="F7224">
        <v>2</v>
      </c>
      <c r="G7224">
        <v>26</v>
      </c>
      <c r="H7224">
        <v>2605</v>
      </c>
      <c r="I7224">
        <v>306.62517835298502</v>
      </c>
      <c r="J7224">
        <v>16.173666869328098</v>
      </c>
      <c r="K7224">
        <v>13.585000000000001</v>
      </c>
    </row>
    <row r="7225" spans="1:11">
      <c r="A7225">
        <v>78</v>
      </c>
      <c r="B7225">
        <v>0</v>
      </c>
      <c r="C7225">
        <v>236</v>
      </c>
      <c r="D7225">
        <v>1041</v>
      </c>
      <c r="E7225">
        <v>61</v>
      </c>
      <c r="F7225">
        <v>5</v>
      </c>
      <c r="G7225">
        <v>25</v>
      </c>
      <c r="H7225">
        <v>2510</v>
      </c>
      <c r="I7225">
        <v>304.24332367366702</v>
      </c>
      <c r="J7225">
        <v>17.193894265116299</v>
      </c>
      <c r="K7225">
        <v>13.32</v>
      </c>
    </row>
    <row r="7226" spans="1:11">
      <c r="A7226">
        <v>78</v>
      </c>
      <c r="B7226">
        <v>0</v>
      </c>
      <c r="C7226">
        <v>99</v>
      </c>
      <c r="D7226">
        <v>1232</v>
      </c>
      <c r="E7226">
        <v>50</v>
      </c>
      <c r="F7226">
        <v>1</v>
      </c>
      <c r="G7226">
        <v>17</v>
      </c>
      <c r="H7226">
        <v>1743</v>
      </c>
      <c r="I7226">
        <v>227.01762046149599</v>
      </c>
      <c r="J7226">
        <v>14.545277584150799</v>
      </c>
      <c r="K7226">
        <v>13.15</v>
      </c>
    </row>
    <row r="7227" spans="1:11">
      <c r="A7227">
        <v>78</v>
      </c>
      <c r="B7227">
        <v>0</v>
      </c>
      <c r="C7227">
        <v>840</v>
      </c>
      <c r="D7227">
        <v>663</v>
      </c>
      <c r="E7227">
        <v>57</v>
      </c>
      <c r="F7227">
        <v>6</v>
      </c>
      <c r="G7227">
        <v>24</v>
      </c>
      <c r="H7227">
        <v>2411</v>
      </c>
      <c r="I7227">
        <v>297.541593731028</v>
      </c>
      <c r="J7227">
        <v>17.436109084311202</v>
      </c>
      <c r="K7227">
        <v>15.707599999999999</v>
      </c>
    </row>
    <row r="7228" spans="1:11">
      <c r="A7228">
        <v>78</v>
      </c>
      <c r="B7228">
        <v>0</v>
      </c>
      <c r="C7228">
        <v>697</v>
      </c>
      <c r="D7228">
        <v>743</v>
      </c>
      <c r="E7228">
        <v>69</v>
      </c>
      <c r="F7228">
        <v>2</v>
      </c>
      <c r="G7228">
        <v>28</v>
      </c>
      <c r="H7228">
        <v>2844</v>
      </c>
      <c r="I7228">
        <v>348.18098741889997</v>
      </c>
      <c r="J7228">
        <v>20.086473060246298</v>
      </c>
      <c r="K7228">
        <v>16.800799999999999</v>
      </c>
    </row>
    <row r="7229" spans="1:11">
      <c r="A7229">
        <v>78</v>
      </c>
      <c r="B7229">
        <v>0</v>
      </c>
      <c r="C7229">
        <v>445</v>
      </c>
      <c r="D7229">
        <v>1124</v>
      </c>
      <c r="E7229">
        <v>69</v>
      </c>
      <c r="F7229">
        <v>1</v>
      </c>
      <c r="G7229">
        <v>31</v>
      </c>
      <c r="H7229">
        <v>3110</v>
      </c>
      <c r="I7229">
        <v>369.30204440268102</v>
      </c>
      <c r="J7229">
        <v>19.915571796963299</v>
      </c>
      <c r="K7229">
        <v>17.074000000000002</v>
      </c>
    </row>
    <row r="7230" spans="1:11">
      <c r="A7230">
        <v>78</v>
      </c>
      <c r="B7230">
        <v>0</v>
      </c>
      <c r="C7230">
        <v>908</v>
      </c>
      <c r="D7230">
        <v>1315</v>
      </c>
      <c r="E7230">
        <v>42</v>
      </c>
      <c r="F7230">
        <v>1</v>
      </c>
      <c r="G7230">
        <v>16</v>
      </c>
      <c r="H7230">
        <v>1690</v>
      </c>
      <c r="I7230">
        <v>207.42709562639101</v>
      </c>
      <c r="J7230">
        <v>12.027052839328499</v>
      </c>
      <c r="K7230">
        <v>9.952</v>
      </c>
    </row>
    <row r="7231" spans="1:11">
      <c r="A7231">
        <v>78</v>
      </c>
      <c r="B7231">
        <v>0</v>
      </c>
      <c r="C7231">
        <v>1074</v>
      </c>
      <c r="D7231">
        <v>412</v>
      </c>
      <c r="E7231">
        <v>35</v>
      </c>
      <c r="F7231">
        <v>1</v>
      </c>
      <c r="G7231">
        <v>13</v>
      </c>
      <c r="H7231">
        <v>1365</v>
      </c>
      <c r="I7231">
        <v>167.029937436377</v>
      </c>
      <c r="J7231">
        <v>9.6263960026585202</v>
      </c>
      <c r="K7231">
        <v>8.2530000000000001</v>
      </c>
    </row>
    <row r="7232" spans="1:11">
      <c r="A7232">
        <v>78</v>
      </c>
      <c r="B7232">
        <v>0</v>
      </c>
      <c r="C7232">
        <v>1024</v>
      </c>
      <c r="D7232">
        <v>1463</v>
      </c>
      <c r="E7232">
        <v>1</v>
      </c>
      <c r="F7232">
        <v>3</v>
      </c>
      <c r="G7232">
        <v>0</v>
      </c>
      <c r="H7232">
        <v>3</v>
      </c>
      <c r="I7232">
        <v>1.7320508075688801</v>
      </c>
      <c r="J7232">
        <v>0.17058722109232</v>
      </c>
      <c r="K7232">
        <v>5.8200000000000002E-2</v>
      </c>
    </row>
    <row r="7233" spans="1:11">
      <c r="A7233">
        <v>78</v>
      </c>
      <c r="B7233">
        <v>0</v>
      </c>
      <c r="C7233">
        <v>552</v>
      </c>
      <c r="D7233">
        <v>1233</v>
      </c>
      <c r="E7233">
        <v>51</v>
      </c>
      <c r="F7233">
        <v>2</v>
      </c>
      <c r="G7233">
        <v>23</v>
      </c>
      <c r="H7233">
        <v>2354</v>
      </c>
      <c r="I7233">
        <v>284.19359598696099</v>
      </c>
      <c r="J7233">
        <v>15.922575168608899</v>
      </c>
      <c r="K7233">
        <v>14.121600000000001</v>
      </c>
    </row>
    <row r="7234" spans="1:11">
      <c r="A7234">
        <v>78</v>
      </c>
      <c r="B7234">
        <v>0</v>
      </c>
      <c r="C7234">
        <v>239</v>
      </c>
      <c r="D7234">
        <v>999</v>
      </c>
      <c r="E7234">
        <v>67</v>
      </c>
      <c r="F7234">
        <v>2</v>
      </c>
      <c r="G7234">
        <v>28</v>
      </c>
      <c r="H7234">
        <v>2867</v>
      </c>
      <c r="I7234">
        <v>346.44913046506599</v>
      </c>
      <c r="J7234">
        <v>19.449964010249499</v>
      </c>
      <c r="K7234">
        <v>16.3842</v>
      </c>
    </row>
    <row r="7235" spans="1:11">
      <c r="A7235">
        <v>78</v>
      </c>
      <c r="B7235">
        <v>0</v>
      </c>
      <c r="C7235">
        <v>354</v>
      </c>
      <c r="D7235">
        <v>547</v>
      </c>
      <c r="E7235">
        <v>46</v>
      </c>
      <c r="F7235">
        <v>1</v>
      </c>
      <c r="G7235">
        <v>17</v>
      </c>
      <c r="H7235">
        <v>1772</v>
      </c>
      <c r="I7235">
        <v>216.43936795324501</v>
      </c>
      <c r="J7235">
        <v>12.428258124129901</v>
      </c>
      <c r="K7235">
        <v>10.0168</v>
      </c>
    </row>
    <row r="7236" spans="1:11">
      <c r="A7236">
        <v>78</v>
      </c>
      <c r="B7236">
        <v>0</v>
      </c>
      <c r="C7236">
        <v>197</v>
      </c>
      <c r="D7236">
        <v>534</v>
      </c>
      <c r="E7236">
        <v>46</v>
      </c>
      <c r="F7236">
        <v>1</v>
      </c>
      <c r="G7236">
        <v>19</v>
      </c>
      <c r="H7236">
        <v>1905</v>
      </c>
      <c r="I7236">
        <v>233.030040981844</v>
      </c>
      <c r="J7236">
        <v>13.421158668311801</v>
      </c>
      <c r="K7236">
        <v>11.486000000000001</v>
      </c>
    </row>
    <row r="7237" spans="1:11">
      <c r="A7237">
        <v>78</v>
      </c>
      <c r="B7237">
        <v>0</v>
      </c>
      <c r="C7237">
        <v>934</v>
      </c>
      <c r="D7237">
        <v>1480</v>
      </c>
      <c r="E7237">
        <v>2</v>
      </c>
      <c r="F7237">
        <v>10</v>
      </c>
      <c r="G7237">
        <v>0</v>
      </c>
      <c r="H7237">
        <v>20</v>
      </c>
      <c r="I7237">
        <v>6.3245553203367599</v>
      </c>
      <c r="J7237">
        <v>0.6</v>
      </c>
      <c r="K7237">
        <v>0.36</v>
      </c>
    </row>
    <row r="7238" spans="1:11">
      <c r="A7238">
        <v>78</v>
      </c>
      <c r="B7238">
        <v>0</v>
      </c>
      <c r="C7238">
        <v>748</v>
      </c>
      <c r="D7238">
        <v>1425</v>
      </c>
      <c r="E7238">
        <v>5</v>
      </c>
      <c r="F7238">
        <v>9</v>
      </c>
      <c r="G7238">
        <v>1</v>
      </c>
      <c r="H7238">
        <v>143</v>
      </c>
      <c r="I7238">
        <v>20.5182845286832</v>
      </c>
      <c r="J7238">
        <v>1.4714278779471299</v>
      </c>
      <c r="K7238">
        <v>1.2012</v>
      </c>
    </row>
    <row r="7239" spans="1:11">
      <c r="A7239">
        <v>78</v>
      </c>
      <c r="B7239">
        <v>0</v>
      </c>
      <c r="C7239">
        <v>950</v>
      </c>
      <c r="D7239">
        <v>1023</v>
      </c>
      <c r="E7239">
        <v>52</v>
      </c>
      <c r="F7239">
        <v>1</v>
      </c>
      <c r="G7239">
        <v>20</v>
      </c>
      <c r="H7239">
        <v>2048</v>
      </c>
      <c r="I7239">
        <v>250.24388104407299</v>
      </c>
      <c r="J7239">
        <v>14.3801808055393</v>
      </c>
      <c r="K7239">
        <v>12.011200000000001</v>
      </c>
    </row>
    <row r="7240" spans="1:11">
      <c r="A7240">
        <v>78</v>
      </c>
      <c r="B7240">
        <v>0</v>
      </c>
      <c r="C7240">
        <v>570</v>
      </c>
      <c r="D7240">
        <v>815</v>
      </c>
      <c r="E7240">
        <v>63</v>
      </c>
      <c r="F7240">
        <v>2</v>
      </c>
      <c r="G7240">
        <v>29</v>
      </c>
      <c r="H7240">
        <v>2909</v>
      </c>
      <c r="I7240">
        <v>342.10670849897099</v>
      </c>
      <c r="J7240">
        <v>18.003941235185099</v>
      </c>
      <c r="K7240">
        <v>15.2844</v>
      </c>
    </row>
    <row r="7241" spans="1:11">
      <c r="A7241">
        <v>78</v>
      </c>
      <c r="B7241">
        <v>0</v>
      </c>
      <c r="C7241">
        <v>903</v>
      </c>
      <c r="D7241">
        <v>1254</v>
      </c>
      <c r="E7241">
        <v>45</v>
      </c>
      <c r="F7241">
        <v>1</v>
      </c>
      <c r="G7241">
        <v>19</v>
      </c>
      <c r="H7241">
        <v>1904</v>
      </c>
      <c r="I7241">
        <v>229.79991296778201</v>
      </c>
      <c r="J7241">
        <v>12.8669499105266</v>
      </c>
      <c r="K7241">
        <v>10.916</v>
      </c>
    </row>
    <row r="7242" spans="1:11">
      <c r="A7242">
        <v>78</v>
      </c>
      <c r="B7242">
        <v>0</v>
      </c>
      <c r="C7242">
        <v>393</v>
      </c>
      <c r="D7242">
        <v>1489</v>
      </c>
      <c r="E7242">
        <v>1</v>
      </c>
      <c r="F7242">
        <v>14</v>
      </c>
      <c r="G7242">
        <v>0</v>
      </c>
      <c r="H7242">
        <v>14</v>
      </c>
      <c r="I7242">
        <v>3.74165738677394</v>
      </c>
      <c r="J7242">
        <v>0.34698703145794901</v>
      </c>
      <c r="K7242">
        <v>0.24079999999999999</v>
      </c>
    </row>
    <row r="7243" spans="1:11">
      <c r="A7243">
        <v>78</v>
      </c>
      <c r="B7243">
        <v>0</v>
      </c>
      <c r="C7243">
        <v>248</v>
      </c>
      <c r="D7243">
        <v>337</v>
      </c>
      <c r="E7243">
        <v>36</v>
      </c>
      <c r="F7243">
        <v>1</v>
      </c>
      <c r="G7243">
        <v>13</v>
      </c>
      <c r="H7243">
        <v>1394</v>
      </c>
      <c r="I7243">
        <v>174.951421829032</v>
      </c>
      <c r="J7243">
        <v>10.5714899612117</v>
      </c>
      <c r="K7243">
        <v>9.5668000000000006</v>
      </c>
    </row>
    <row r="7244" spans="1:11">
      <c r="A7244">
        <v>78</v>
      </c>
      <c r="B7244">
        <v>0</v>
      </c>
      <c r="C7244">
        <v>936</v>
      </c>
      <c r="D7244">
        <v>893</v>
      </c>
      <c r="E7244">
        <v>67</v>
      </c>
      <c r="F7244">
        <v>1</v>
      </c>
      <c r="G7244">
        <v>27</v>
      </c>
      <c r="H7244">
        <v>2777</v>
      </c>
      <c r="I7244">
        <v>339.73077576221999</v>
      </c>
      <c r="J7244">
        <v>19.570311699101801</v>
      </c>
      <c r="K7244">
        <v>17.317599999999999</v>
      </c>
    </row>
    <row r="7245" spans="1:11">
      <c r="A7245">
        <v>78</v>
      </c>
      <c r="B7245">
        <v>0</v>
      </c>
      <c r="C7245">
        <v>1002</v>
      </c>
      <c r="D7245">
        <v>211</v>
      </c>
      <c r="E7245">
        <v>35</v>
      </c>
      <c r="F7245">
        <v>1</v>
      </c>
      <c r="G7245">
        <v>13</v>
      </c>
      <c r="H7245">
        <v>1380</v>
      </c>
      <c r="I7245">
        <v>171.271713951837</v>
      </c>
      <c r="J7245">
        <v>10.1439637223326</v>
      </c>
      <c r="K7245">
        <v>8.2360000000000007</v>
      </c>
    </row>
    <row r="7246" spans="1:11">
      <c r="A7246">
        <v>78</v>
      </c>
      <c r="B7246">
        <v>0</v>
      </c>
      <c r="C7246">
        <v>339</v>
      </c>
      <c r="D7246">
        <v>1374</v>
      </c>
      <c r="E7246">
        <v>50</v>
      </c>
      <c r="F7246">
        <v>1</v>
      </c>
      <c r="G7246">
        <v>21</v>
      </c>
      <c r="H7246">
        <v>2170</v>
      </c>
      <c r="I7246">
        <v>258.491779366385</v>
      </c>
      <c r="J7246">
        <v>14.0459958707099</v>
      </c>
      <c r="K7246">
        <v>11.77</v>
      </c>
    </row>
    <row r="7247" spans="1:11">
      <c r="A7247">
        <v>78</v>
      </c>
      <c r="B7247">
        <v>0</v>
      </c>
      <c r="C7247">
        <v>709</v>
      </c>
      <c r="D7247">
        <v>445</v>
      </c>
      <c r="E7247">
        <v>47</v>
      </c>
      <c r="F7247">
        <v>1</v>
      </c>
      <c r="G7247">
        <v>18</v>
      </c>
      <c r="H7247">
        <v>1814</v>
      </c>
      <c r="I7247">
        <v>223.096391723398</v>
      </c>
      <c r="J7247">
        <v>12.986931893253301</v>
      </c>
      <c r="K7247">
        <v>11.376799999999999</v>
      </c>
    </row>
    <row r="7248" spans="1:11">
      <c r="A7248">
        <v>78</v>
      </c>
      <c r="B7248">
        <v>0</v>
      </c>
      <c r="C7248">
        <v>271</v>
      </c>
      <c r="D7248">
        <v>1187</v>
      </c>
      <c r="E7248">
        <v>50</v>
      </c>
      <c r="F7248">
        <v>4</v>
      </c>
      <c r="G7248">
        <v>23</v>
      </c>
      <c r="H7248">
        <v>2398</v>
      </c>
      <c r="I7248">
        <v>284.74198847377602</v>
      </c>
      <c r="J7248">
        <v>15.353813858452201</v>
      </c>
      <c r="K7248">
        <v>13.480399999999999</v>
      </c>
    </row>
    <row r="7249" spans="1:11">
      <c r="A7249">
        <v>78</v>
      </c>
      <c r="B7249">
        <v>0</v>
      </c>
      <c r="C7249">
        <v>876</v>
      </c>
      <c r="D7249">
        <v>1433</v>
      </c>
      <c r="E7249">
        <v>2</v>
      </c>
      <c r="F7249">
        <v>5</v>
      </c>
      <c r="G7249">
        <v>0</v>
      </c>
      <c r="H7249">
        <v>43</v>
      </c>
      <c r="I7249">
        <v>7.2801098892805198</v>
      </c>
      <c r="J7249">
        <v>0.58745212570898098</v>
      </c>
      <c r="K7249">
        <v>0.53320000000000001</v>
      </c>
    </row>
    <row r="7250" spans="1:11">
      <c r="A7250">
        <v>78</v>
      </c>
      <c r="B7250">
        <v>0</v>
      </c>
      <c r="C7250">
        <v>430</v>
      </c>
      <c r="D7250">
        <v>205</v>
      </c>
      <c r="E7250">
        <v>37</v>
      </c>
      <c r="F7250">
        <v>1</v>
      </c>
      <c r="G7250">
        <v>14</v>
      </c>
      <c r="H7250">
        <v>1419</v>
      </c>
      <c r="I7250">
        <v>175.30259553126999</v>
      </c>
      <c r="J7250">
        <v>10.293391083603099</v>
      </c>
      <c r="K7250">
        <v>8.9748000000000001</v>
      </c>
    </row>
    <row r="7251" spans="1:11">
      <c r="A7251">
        <v>78</v>
      </c>
      <c r="B7251">
        <v>0</v>
      </c>
      <c r="C7251">
        <v>620</v>
      </c>
      <c r="D7251">
        <v>698</v>
      </c>
      <c r="E7251">
        <v>59</v>
      </c>
      <c r="F7251">
        <v>2</v>
      </c>
      <c r="G7251">
        <v>23</v>
      </c>
      <c r="H7251">
        <v>2397</v>
      </c>
      <c r="I7251">
        <v>293.030715113621</v>
      </c>
      <c r="J7251">
        <v>16.8555361825129</v>
      </c>
      <c r="K7251">
        <v>14.3216</v>
      </c>
    </row>
    <row r="7252" spans="1:11">
      <c r="A7252">
        <v>78</v>
      </c>
      <c r="B7252">
        <v>0</v>
      </c>
      <c r="C7252">
        <v>589</v>
      </c>
      <c r="D7252">
        <v>274</v>
      </c>
      <c r="E7252">
        <v>40</v>
      </c>
      <c r="F7252">
        <v>1</v>
      </c>
      <c r="G7252">
        <v>17</v>
      </c>
      <c r="H7252">
        <v>1749</v>
      </c>
      <c r="I7252">
        <v>208.32906662297501</v>
      </c>
      <c r="J7252">
        <v>11.3185643966008</v>
      </c>
      <c r="K7252">
        <v>9.6904000000000003</v>
      </c>
    </row>
    <row r="7253" spans="1:11">
      <c r="A7253">
        <v>78</v>
      </c>
      <c r="B7253">
        <v>0</v>
      </c>
      <c r="C7253">
        <v>836</v>
      </c>
      <c r="D7253">
        <v>730</v>
      </c>
      <c r="E7253">
        <v>64</v>
      </c>
      <c r="F7253">
        <v>3</v>
      </c>
      <c r="G7253">
        <v>27</v>
      </c>
      <c r="H7253">
        <v>2740</v>
      </c>
      <c r="I7253">
        <v>334.74169145775699</v>
      </c>
      <c r="J7253">
        <v>19.229144546755101</v>
      </c>
      <c r="K7253">
        <v>17.308</v>
      </c>
    </row>
    <row r="7254" spans="1:11">
      <c r="A7254">
        <v>78</v>
      </c>
      <c r="B7254">
        <v>0</v>
      </c>
      <c r="C7254">
        <v>782</v>
      </c>
      <c r="D7254">
        <v>642</v>
      </c>
      <c r="E7254">
        <v>65</v>
      </c>
      <c r="F7254">
        <v>2</v>
      </c>
      <c r="G7254">
        <v>27</v>
      </c>
      <c r="H7254">
        <v>2788</v>
      </c>
      <c r="I7254">
        <v>336.54717351361001</v>
      </c>
      <c r="J7254">
        <v>18.8506127221372</v>
      </c>
      <c r="K7254">
        <v>15.6416</v>
      </c>
    </row>
    <row r="7255" spans="1:11">
      <c r="A7255">
        <v>78</v>
      </c>
      <c r="B7255">
        <v>0</v>
      </c>
      <c r="C7255">
        <v>1110</v>
      </c>
      <c r="D7255">
        <v>514</v>
      </c>
      <c r="E7255">
        <v>36</v>
      </c>
      <c r="F7255">
        <v>3</v>
      </c>
      <c r="G7255">
        <v>16</v>
      </c>
      <c r="H7255">
        <v>1692</v>
      </c>
      <c r="I7255">
        <v>200.89300634915099</v>
      </c>
      <c r="J7255">
        <v>10.830216987669299</v>
      </c>
      <c r="K7255">
        <v>9.2279999999999998</v>
      </c>
    </row>
    <row r="7256" spans="1:11">
      <c r="A7256">
        <v>78</v>
      </c>
      <c r="B7256">
        <v>0</v>
      </c>
      <c r="C7256">
        <v>109</v>
      </c>
      <c r="D7256">
        <v>532</v>
      </c>
      <c r="E7256">
        <v>38</v>
      </c>
      <c r="F7256">
        <v>2</v>
      </c>
      <c r="G7256">
        <v>16</v>
      </c>
      <c r="H7256">
        <v>1605</v>
      </c>
      <c r="I7256">
        <v>193.13984570771501</v>
      </c>
      <c r="J7256">
        <v>10.7437190953599</v>
      </c>
      <c r="K7256">
        <v>8.8879999999999999</v>
      </c>
    </row>
    <row r="7257" spans="1:11">
      <c r="A7257">
        <v>78</v>
      </c>
      <c r="B7257">
        <v>0</v>
      </c>
      <c r="C7257">
        <v>661</v>
      </c>
      <c r="D7257">
        <v>1223</v>
      </c>
      <c r="E7257">
        <v>50</v>
      </c>
      <c r="F7257">
        <v>2</v>
      </c>
      <c r="G7257">
        <v>23</v>
      </c>
      <c r="H7257">
        <v>2332</v>
      </c>
      <c r="I7257">
        <v>271.74620512529702</v>
      </c>
      <c r="J7257">
        <v>13.951258007792701</v>
      </c>
      <c r="K7257">
        <v>11.9064</v>
      </c>
    </row>
    <row r="7258" spans="1:11">
      <c r="A7258">
        <v>78</v>
      </c>
      <c r="B7258">
        <v>0</v>
      </c>
      <c r="C7258">
        <v>816</v>
      </c>
      <c r="D7258">
        <v>1341</v>
      </c>
      <c r="E7258">
        <v>44</v>
      </c>
      <c r="F7258">
        <v>1</v>
      </c>
      <c r="G7258">
        <v>18</v>
      </c>
      <c r="H7258">
        <v>1806</v>
      </c>
      <c r="I7258">
        <v>219.31712199461299</v>
      </c>
      <c r="J7258">
        <v>12.4433275292423</v>
      </c>
      <c r="K7258">
        <v>10.773199999999999</v>
      </c>
    </row>
    <row r="7259" spans="1:11">
      <c r="A7259">
        <v>78</v>
      </c>
      <c r="B7259">
        <v>0</v>
      </c>
      <c r="C7259">
        <v>528</v>
      </c>
      <c r="D7259">
        <v>515</v>
      </c>
      <c r="E7259">
        <v>39</v>
      </c>
      <c r="F7259">
        <v>7</v>
      </c>
      <c r="G7259">
        <v>17</v>
      </c>
      <c r="H7259">
        <v>1755</v>
      </c>
      <c r="I7259">
        <v>211.983489923154</v>
      </c>
      <c r="J7259">
        <v>11.889806558561</v>
      </c>
      <c r="K7259">
        <v>9.9239999999999995</v>
      </c>
    </row>
    <row r="7260" spans="1:11">
      <c r="A7260">
        <v>78</v>
      </c>
      <c r="B7260">
        <v>0</v>
      </c>
      <c r="C7260">
        <v>62</v>
      </c>
      <c r="D7260">
        <v>216</v>
      </c>
      <c r="E7260">
        <v>73</v>
      </c>
      <c r="F7260">
        <v>2</v>
      </c>
      <c r="G7260">
        <v>35</v>
      </c>
      <c r="H7260">
        <v>3534</v>
      </c>
      <c r="I7260">
        <v>408.63431084528401</v>
      </c>
      <c r="J7260">
        <v>20.5159547669613</v>
      </c>
      <c r="K7260">
        <v>17.446400000000001</v>
      </c>
    </row>
    <row r="7261" spans="1:11">
      <c r="A7261">
        <v>78</v>
      </c>
      <c r="B7261">
        <v>0</v>
      </c>
      <c r="C7261">
        <v>343</v>
      </c>
      <c r="D7261">
        <v>488</v>
      </c>
      <c r="E7261">
        <v>44</v>
      </c>
      <c r="F7261">
        <v>1</v>
      </c>
      <c r="G7261">
        <v>17</v>
      </c>
      <c r="H7261">
        <v>1722</v>
      </c>
      <c r="I7261">
        <v>210.428135001002</v>
      </c>
      <c r="J7261">
        <v>12.0942796395651</v>
      </c>
      <c r="K7261">
        <v>10.759600000000001</v>
      </c>
    </row>
    <row r="7262" spans="1:11">
      <c r="A7262">
        <v>78</v>
      </c>
      <c r="B7262">
        <v>0</v>
      </c>
      <c r="C7262">
        <v>205</v>
      </c>
      <c r="D7262">
        <v>419</v>
      </c>
      <c r="E7262">
        <v>37</v>
      </c>
      <c r="F7262">
        <v>2</v>
      </c>
      <c r="G7262">
        <v>16</v>
      </c>
      <c r="H7262">
        <v>1636</v>
      </c>
      <c r="I7262">
        <v>196.92130407855799</v>
      </c>
      <c r="J7262">
        <v>10.9604014525016</v>
      </c>
      <c r="K7262">
        <v>9.6256000000000004</v>
      </c>
    </row>
    <row r="7263" spans="1:11">
      <c r="A7263">
        <v>78</v>
      </c>
      <c r="B7263">
        <v>0</v>
      </c>
      <c r="C7263">
        <v>790</v>
      </c>
      <c r="D7263">
        <v>947</v>
      </c>
      <c r="E7263">
        <v>66</v>
      </c>
      <c r="F7263">
        <v>2</v>
      </c>
      <c r="G7263">
        <v>30</v>
      </c>
      <c r="H7263">
        <v>3085</v>
      </c>
      <c r="I7263">
        <v>365.26565674861899</v>
      </c>
      <c r="J7263">
        <v>19.5567763192199</v>
      </c>
      <c r="K7263">
        <v>17.158000000000001</v>
      </c>
    </row>
    <row r="7264" spans="1:11">
      <c r="A7264">
        <v>78</v>
      </c>
      <c r="B7264">
        <v>0</v>
      </c>
      <c r="C7264">
        <v>925</v>
      </c>
      <c r="D7264">
        <v>14</v>
      </c>
      <c r="E7264">
        <v>3</v>
      </c>
      <c r="F7264">
        <v>16</v>
      </c>
      <c r="G7264">
        <v>0</v>
      </c>
      <c r="H7264">
        <v>48</v>
      </c>
      <c r="I7264">
        <v>12</v>
      </c>
      <c r="J7264">
        <v>1.0998181667894</v>
      </c>
      <c r="K7264">
        <v>0.80640000000000001</v>
      </c>
    </row>
    <row r="7265" spans="1:11">
      <c r="A7265">
        <v>78</v>
      </c>
      <c r="B7265">
        <v>0</v>
      </c>
      <c r="C7265">
        <v>455</v>
      </c>
      <c r="D7265">
        <v>965</v>
      </c>
      <c r="E7265">
        <v>84</v>
      </c>
      <c r="F7265">
        <v>1</v>
      </c>
      <c r="G7265">
        <v>38</v>
      </c>
      <c r="H7265">
        <v>3807</v>
      </c>
      <c r="I7265">
        <v>447.28849750468697</v>
      </c>
      <c r="J7265">
        <v>23.4807389151193</v>
      </c>
      <c r="K7265">
        <v>20.291399999999999</v>
      </c>
    </row>
    <row r="7266" spans="1:11">
      <c r="A7266">
        <v>78</v>
      </c>
      <c r="B7266">
        <v>0</v>
      </c>
      <c r="C7266">
        <v>216</v>
      </c>
      <c r="D7266">
        <v>35</v>
      </c>
      <c r="E7266">
        <v>2</v>
      </c>
      <c r="F7266">
        <v>12</v>
      </c>
      <c r="G7266">
        <v>0</v>
      </c>
      <c r="H7266">
        <v>24</v>
      </c>
      <c r="I7266">
        <v>6.9282032302755097</v>
      </c>
      <c r="J7266">
        <v>0.64992307237087699</v>
      </c>
      <c r="K7266">
        <v>0.4224</v>
      </c>
    </row>
    <row r="7267" spans="1:11">
      <c r="A7267">
        <v>78</v>
      </c>
      <c r="B7267">
        <v>0</v>
      </c>
      <c r="C7267">
        <v>548</v>
      </c>
      <c r="D7267">
        <v>522</v>
      </c>
      <c r="E7267">
        <v>39</v>
      </c>
      <c r="F7267">
        <v>3</v>
      </c>
      <c r="G7267">
        <v>17</v>
      </c>
      <c r="H7267">
        <v>1725</v>
      </c>
      <c r="I7267">
        <v>207.02898347815901</v>
      </c>
      <c r="J7267">
        <v>11.4475980013276</v>
      </c>
      <c r="K7267">
        <v>10.065</v>
      </c>
    </row>
    <row r="7268" spans="1:11">
      <c r="A7268">
        <v>78</v>
      </c>
      <c r="B7268">
        <v>0</v>
      </c>
      <c r="C7268">
        <v>55</v>
      </c>
      <c r="D7268">
        <v>952</v>
      </c>
      <c r="E7268">
        <v>51</v>
      </c>
      <c r="F7268">
        <v>1</v>
      </c>
      <c r="G7268">
        <v>24</v>
      </c>
      <c r="H7268">
        <v>2435</v>
      </c>
      <c r="I7268">
        <v>285.92481529241201</v>
      </c>
      <c r="J7268">
        <v>14.9869109558975</v>
      </c>
      <c r="K7268">
        <v>13.063000000000001</v>
      </c>
    </row>
    <row r="7269" spans="1:11">
      <c r="A7269">
        <v>78</v>
      </c>
      <c r="B7269">
        <v>0</v>
      </c>
      <c r="C7269">
        <v>295</v>
      </c>
      <c r="D7269">
        <v>52</v>
      </c>
      <c r="E7269">
        <v>2</v>
      </c>
      <c r="F7269">
        <v>1</v>
      </c>
      <c r="G7269">
        <v>0</v>
      </c>
      <c r="H7269">
        <v>32</v>
      </c>
      <c r="I7269">
        <v>5.8309518948452999</v>
      </c>
      <c r="J7269">
        <v>0.48744230427815799</v>
      </c>
      <c r="K7269">
        <v>0.44159999999999999</v>
      </c>
    </row>
    <row r="7270" spans="1:11">
      <c r="A7270">
        <v>78</v>
      </c>
      <c r="B7270">
        <v>0</v>
      </c>
      <c r="C7270">
        <v>201</v>
      </c>
      <c r="D7270">
        <v>432</v>
      </c>
      <c r="E7270">
        <v>38</v>
      </c>
      <c r="F7270">
        <v>1</v>
      </c>
      <c r="G7270">
        <v>13</v>
      </c>
      <c r="H7270">
        <v>1357</v>
      </c>
      <c r="I7270">
        <v>170.613598520165</v>
      </c>
      <c r="J7270">
        <v>10.3414264006471</v>
      </c>
      <c r="K7270">
        <v>7.6692</v>
      </c>
    </row>
    <row r="7271" spans="1:11">
      <c r="A7271">
        <v>78</v>
      </c>
      <c r="B7271">
        <v>0</v>
      </c>
      <c r="C7271">
        <v>1097</v>
      </c>
      <c r="D7271">
        <v>1084</v>
      </c>
      <c r="E7271">
        <v>43</v>
      </c>
      <c r="F7271">
        <v>1</v>
      </c>
      <c r="G7271">
        <v>17</v>
      </c>
      <c r="H7271">
        <v>1766</v>
      </c>
      <c r="I7271">
        <v>214.28485714114299</v>
      </c>
      <c r="J7271">
        <v>12.136902405474</v>
      </c>
      <c r="K7271">
        <v>10.6136</v>
      </c>
    </row>
    <row r="7272" spans="1:11">
      <c r="A7272">
        <v>78</v>
      </c>
      <c r="B7272">
        <v>0</v>
      </c>
      <c r="C7272">
        <v>305</v>
      </c>
      <c r="D7272">
        <v>765</v>
      </c>
      <c r="E7272">
        <v>59</v>
      </c>
      <c r="F7272">
        <v>1</v>
      </c>
      <c r="G7272">
        <v>26</v>
      </c>
      <c r="H7272">
        <v>2647</v>
      </c>
      <c r="I7272">
        <v>312.71552567789098</v>
      </c>
      <c r="J7272">
        <v>16.650798779638201</v>
      </c>
      <c r="K7272">
        <v>14.083</v>
      </c>
    </row>
    <row r="7273" spans="1:11">
      <c r="A7273">
        <v>78</v>
      </c>
      <c r="B7273">
        <v>0</v>
      </c>
      <c r="C7273">
        <v>768</v>
      </c>
      <c r="D7273">
        <v>591</v>
      </c>
      <c r="E7273">
        <v>61</v>
      </c>
      <c r="F7273">
        <v>2</v>
      </c>
      <c r="G7273">
        <v>25</v>
      </c>
      <c r="H7273">
        <v>2563</v>
      </c>
      <c r="I7273">
        <v>314.17033596442599</v>
      </c>
      <c r="J7273">
        <v>18.169565212189301</v>
      </c>
      <c r="K7273">
        <v>15.8034</v>
      </c>
    </row>
    <row r="7274" spans="1:11">
      <c r="A7274">
        <v>78</v>
      </c>
      <c r="B7274">
        <v>0</v>
      </c>
      <c r="C7274">
        <v>222</v>
      </c>
      <c r="D7274">
        <v>1361</v>
      </c>
      <c r="E7274">
        <v>45</v>
      </c>
      <c r="F7274">
        <v>1</v>
      </c>
      <c r="G7274">
        <v>18</v>
      </c>
      <c r="H7274">
        <v>1874</v>
      </c>
      <c r="I7274">
        <v>228.03947026775899</v>
      </c>
      <c r="J7274">
        <v>12.993552247172399</v>
      </c>
      <c r="K7274">
        <v>11.539199999999999</v>
      </c>
    </row>
    <row r="7275" spans="1:11">
      <c r="A7275">
        <v>78</v>
      </c>
      <c r="B7275">
        <v>0</v>
      </c>
      <c r="C7275">
        <v>1018</v>
      </c>
      <c r="D7275">
        <v>334</v>
      </c>
      <c r="E7275">
        <v>37</v>
      </c>
      <c r="F7275">
        <v>1</v>
      </c>
      <c r="G7275">
        <v>13</v>
      </c>
      <c r="H7275">
        <v>1361</v>
      </c>
      <c r="I7275">
        <v>172.26433176952199</v>
      </c>
      <c r="J7275">
        <v>10.5602035965222</v>
      </c>
      <c r="K7275">
        <v>9.1075999999999997</v>
      </c>
    </row>
    <row r="7276" spans="1:11">
      <c r="A7276">
        <v>78</v>
      </c>
      <c r="B7276">
        <v>0</v>
      </c>
      <c r="C7276">
        <v>1046</v>
      </c>
      <c r="D7276">
        <v>1333</v>
      </c>
      <c r="E7276">
        <v>2</v>
      </c>
      <c r="F7276">
        <v>5</v>
      </c>
      <c r="G7276">
        <v>0</v>
      </c>
      <c r="H7276">
        <v>40</v>
      </c>
      <c r="I7276">
        <v>7.0710678118654799</v>
      </c>
      <c r="J7276">
        <v>0.58309518948452999</v>
      </c>
      <c r="K7276">
        <v>0.52</v>
      </c>
    </row>
    <row r="7277" spans="1:11">
      <c r="A7277">
        <v>78</v>
      </c>
      <c r="B7277">
        <v>0</v>
      </c>
      <c r="C7277">
        <v>789</v>
      </c>
      <c r="D7277">
        <v>1003</v>
      </c>
      <c r="E7277">
        <v>75</v>
      </c>
      <c r="F7277">
        <v>1</v>
      </c>
      <c r="G7277">
        <v>33</v>
      </c>
      <c r="H7277">
        <v>3315</v>
      </c>
      <c r="I7277">
        <v>402.57794276388302</v>
      </c>
      <c r="J7277">
        <v>22.842230626626598</v>
      </c>
      <c r="K7277">
        <v>20.442</v>
      </c>
    </row>
    <row r="7278" spans="1:11">
      <c r="A7278">
        <v>78</v>
      </c>
      <c r="B7278">
        <v>0</v>
      </c>
      <c r="C7278">
        <v>535</v>
      </c>
      <c r="D7278">
        <v>1080</v>
      </c>
      <c r="E7278">
        <v>90</v>
      </c>
      <c r="F7278">
        <v>2</v>
      </c>
      <c r="G7278">
        <v>41</v>
      </c>
      <c r="H7278">
        <v>4115</v>
      </c>
      <c r="I7278">
        <v>490.03367231242402</v>
      </c>
      <c r="J7278">
        <v>26.608410324557202</v>
      </c>
      <c r="K7278">
        <v>23.053000000000001</v>
      </c>
    </row>
    <row r="7279" spans="1:11">
      <c r="A7279">
        <v>78</v>
      </c>
      <c r="B7279">
        <v>0</v>
      </c>
      <c r="C7279">
        <v>123</v>
      </c>
      <c r="D7279">
        <v>7</v>
      </c>
      <c r="E7279">
        <v>1</v>
      </c>
      <c r="F7279">
        <v>1</v>
      </c>
      <c r="G7279">
        <v>0</v>
      </c>
      <c r="H7279">
        <v>1</v>
      </c>
      <c r="I7279">
        <v>1</v>
      </c>
      <c r="J7279">
        <v>9.9498743710662002E-2</v>
      </c>
      <c r="K7279">
        <v>1.9800000000000002E-2</v>
      </c>
    </row>
    <row r="7280" spans="1:11">
      <c r="A7280">
        <v>78</v>
      </c>
      <c r="B7280">
        <v>0</v>
      </c>
      <c r="C7280">
        <v>596</v>
      </c>
      <c r="D7280">
        <v>1484</v>
      </c>
      <c r="E7280">
        <v>1</v>
      </c>
      <c r="F7280">
        <v>26</v>
      </c>
      <c r="G7280">
        <v>0</v>
      </c>
      <c r="H7280">
        <v>26</v>
      </c>
      <c r="I7280">
        <v>5.0990195135927801</v>
      </c>
      <c r="J7280">
        <v>0.43863424398922601</v>
      </c>
      <c r="K7280">
        <v>0.38479999999999998</v>
      </c>
    </row>
    <row r="7281" spans="1:11">
      <c r="A7281">
        <v>78</v>
      </c>
      <c r="B7281">
        <v>0</v>
      </c>
      <c r="C7281">
        <v>571</v>
      </c>
      <c r="D7281">
        <v>425</v>
      </c>
      <c r="E7281">
        <v>35</v>
      </c>
      <c r="F7281">
        <v>6</v>
      </c>
      <c r="G7281">
        <v>14</v>
      </c>
      <c r="H7281">
        <v>1492</v>
      </c>
      <c r="I7281">
        <v>182.46095472730599</v>
      </c>
      <c r="J7281">
        <v>10.5030281347809</v>
      </c>
      <c r="K7281">
        <v>9.1440000000000001</v>
      </c>
    </row>
    <row r="7282" spans="1:11">
      <c r="A7282">
        <v>78</v>
      </c>
      <c r="B7282">
        <v>0</v>
      </c>
      <c r="C7282">
        <v>174</v>
      </c>
      <c r="D7282">
        <v>747</v>
      </c>
      <c r="E7282">
        <v>60</v>
      </c>
      <c r="F7282">
        <v>1</v>
      </c>
      <c r="G7282">
        <v>24</v>
      </c>
      <c r="H7282">
        <v>2494</v>
      </c>
      <c r="I7282">
        <v>310.35463586033302</v>
      </c>
      <c r="J7282">
        <v>18.4715023752807</v>
      </c>
      <c r="K7282">
        <v>16.018799999999999</v>
      </c>
    </row>
    <row r="7283" spans="1:11">
      <c r="A7283">
        <v>78</v>
      </c>
      <c r="B7283">
        <v>0</v>
      </c>
      <c r="C7283">
        <v>1141</v>
      </c>
      <c r="D7283">
        <v>152</v>
      </c>
      <c r="E7283">
        <v>3</v>
      </c>
      <c r="F7283">
        <v>13</v>
      </c>
      <c r="G7283">
        <v>0</v>
      </c>
      <c r="H7283">
        <v>39</v>
      </c>
      <c r="I7283">
        <v>10.816653826392001</v>
      </c>
      <c r="J7283">
        <v>1.00891030324801</v>
      </c>
      <c r="K7283">
        <v>0.67859999999999998</v>
      </c>
    </row>
    <row r="7284" spans="1:11">
      <c r="A7284">
        <v>78</v>
      </c>
      <c r="B7284">
        <v>0</v>
      </c>
      <c r="C7284">
        <v>91</v>
      </c>
      <c r="D7284">
        <v>1115</v>
      </c>
      <c r="E7284">
        <v>49</v>
      </c>
      <c r="F7284">
        <v>2</v>
      </c>
      <c r="G7284">
        <v>20</v>
      </c>
      <c r="H7284">
        <v>2033</v>
      </c>
      <c r="I7284">
        <v>246.86230980042299</v>
      </c>
      <c r="J7284">
        <v>14.0036102487894</v>
      </c>
      <c r="K7284">
        <v>11.695600000000001</v>
      </c>
    </row>
    <row r="7285" spans="1:11">
      <c r="A7285">
        <v>78</v>
      </c>
      <c r="B7285">
        <v>0</v>
      </c>
      <c r="C7285">
        <v>900</v>
      </c>
      <c r="D7285">
        <v>326</v>
      </c>
      <c r="E7285">
        <v>39</v>
      </c>
      <c r="F7285">
        <v>2</v>
      </c>
      <c r="G7285">
        <v>15</v>
      </c>
      <c r="H7285">
        <v>1550</v>
      </c>
      <c r="I7285">
        <v>191.32171857894201</v>
      </c>
      <c r="J7285">
        <v>11.215614116043801</v>
      </c>
      <c r="K7285">
        <v>9.1300000000000008</v>
      </c>
    </row>
    <row r="7286" spans="1:11">
      <c r="A7286">
        <v>78</v>
      </c>
      <c r="B7286">
        <v>0</v>
      </c>
      <c r="C7286">
        <v>703</v>
      </c>
      <c r="D7286">
        <v>869</v>
      </c>
      <c r="E7286">
        <v>72</v>
      </c>
      <c r="F7286">
        <v>2</v>
      </c>
      <c r="G7286">
        <v>33</v>
      </c>
      <c r="H7286">
        <v>3325</v>
      </c>
      <c r="I7286">
        <v>398.10928147934499</v>
      </c>
      <c r="J7286">
        <v>21.894006029048199</v>
      </c>
      <c r="K7286">
        <v>19.3</v>
      </c>
    </row>
    <row r="7287" spans="1:11">
      <c r="A7287">
        <v>78</v>
      </c>
      <c r="B7287">
        <v>0</v>
      </c>
      <c r="C7287">
        <v>367</v>
      </c>
      <c r="D7287">
        <v>165</v>
      </c>
      <c r="E7287">
        <v>36</v>
      </c>
      <c r="F7287">
        <v>7</v>
      </c>
      <c r="G7287">
        <v>15</v>
      </c>
      <c r="H7287">
        <v>1525</v>
      </c>
      <c r="I7287">
        <v>188.93120441049399</v>
      </c>
      <c r="J7287">
        <v>11.152914417317101</v>
      </c>
      <c r="K7287">
        <v>9.99</v>
      </c>
    </row>
    <row r="7288" spans="1:11">
      <c r="A7288">
        <v>78</v>
      </c>
      <c r="B7288">
        <v>0</v>
      </c>
      <c r="C7288">
        <v>795</v>
      </c>
      <c r="D7288">
        <v>1160</v>
      </c>
      <c r="E7288">
        <v>52</v>
      </c>
      <c r="F7288">
        <v>2</v>
      </c>
      <c r="G7288">
        <v>22</v>
      </c>
      <c r="H7288">
        <v>2288</v>
      </c>
      <c r="I7288">
        <v>276.58994920278599</v>
      </c>
      <c r="J7288">
        <v>15.541093912591901</v>
      </c>
      <c r="K7288">
        <v>13.6976</v>
      </c>
    </row>
    <row r="7289" spans="1:11">
      <c r="A7289">
        <v>78</v>
      </c>
      <c r="B7289">
        <v>0</v>
      </c>
      <c r="C7289">
        <v>36</v>
      </c>
      <c r="D7289">
        <v>638</v>
      </c>
      <c r="E7289">
        <v>45</v>
      </c>
      <c r="F7289">
        <v>1</v>
      </c>
      <c r="G7289">
        <v>17</v>
      </c>
      <c r="H7289">
        <v>1761</v>
      </c>
      <c r="I7289">
        <v>218.06650361758901</v>
      </c>
      <c r="J7289">
        <v>12.8614890273249</v>
      </c>
      <c r="K7289">
        <v>9.8079999999999998</v>
      </c>
    </row>
    <row r="7290" spans="1:11">
      <c r="A7290">
        <v>78</v>
      </c>
      <c r="B7290">
        <v>0</v>
      </c>
      <c r="C7290">
        <v>89</v>
      </c>
      <c r="D7290">
        <v>1022</v>
      </c>
      <c r="E7290">
        <v>50</v>
      </c>
      <c r="F7290">
        <v>2</v>
      </c>
      <c r="G7290">
        <v>20</v>
      </c>
      <c r="H7290">
        <v>2058</v>
      </c>
      <c r="I7290">
        <v>250.04799539288501</v>
      </c>
      <c r="J7290">
        <v>14.2022392600604</v>
      </c>
      <c r="K7290">
        <v>11.8368</v>
      </c>
    </row>
    <row r="7291" spans="1:11">
      <c r="A7291">
        <v>78</v>
      </c>
      <c r="B7291">
        <v>0</v>
      </c>
      <c r="C7291">
        <v>263</v>
      </c>
      <c r="D7291">
        <v>1090</v>
      </c>
      <c r="E7291">
        <v>62</v>
      </c>
      <c r="F7291">
        <v>1</v>
      </c>
      <c r="G7291">
        <v>28</v>
      </c>
      <c r="H7291">
        <v>2871</v>
      </c>
      <c r="I7291">
        <v>340.486416762842</v>
      </c>
      <c r="J7291">
        <v>18.304259067222599</v>
      </c>
      <c r="K7291">
        <v>16.21</v>
      </c>
    </row>
    <row r="7292" spans="1:11">
      <c r="A7292">
        <v>78</v>
      </c>
      <c r="B7292">
        <v>0</v>
      </c>
      <c r="C7292">
        <v>263</v>
      </c>
      <c r="D7292">
        <v>417</v>
      </c>
      <c r="E7292">
        <v>30</v>
      </c>
      <c r="F7292">
        <v>2</v>
      </c>
      <c r="G7292">
        <v>12</v>
      </c>
      <c r="H7292">
        <v>1299</v>
      </c>
      <c r="I7292">
        <v>158.64740779477</v>
      </c>
      <c r="J7292">
        <v>9.1076835693825</v>
      </c>
      <c r="K7292">
        <v>7.7872000000000003</v>
      </c>
    </row>
    <row r="7293" spans="1:11">
      <c r="A7293">
        <v>78</v>
      </c>
      <c r="B7293">
        <v>0</v>
      </c>
      <c r="C7293">
        <v>1036</v>
      </c>
      <c r="D7293">
        <v>975</v>
      </c>
      <c r="E7293">
        <v>49</v>
      </c>
      <c r="F7293">
        <v>1</v>
      </c>
      <c r="G7293">
        <v>20</v>
      </c>
      <c r="H7293">
        <v>2019</v>
      </c>
      <c r="I7293">
        <v>246.06706402930101</v>
      </c>
      <c r="J7293">
        <v>14.0660548840107</v>
      </c>
      <c r="K7293">
        <v>12.217599999999999</v>
      </c>
    </row>
    <row r="7294" spans="1:11">
      <c r="A7294">
        <v>78</v>
      </c>
      <c r="B7294">
        <v>0</v>
      </c>
      <c r="C7294">
        <v>279</v>
      </c>
      <c r="D7294">
        <v>810</v>
      </c>
      <c r="E7294">
        <v>63</v>
      </c>
      <c r="F7294">
        <v>3</v>
      </c>
      <c r="G7294">
        <v>28</v>
      </c>
      <c r="H7294">
        <v>2829</v>
      </c>
      <c r="I7294">
        <v>340.606811440993</v>
      </c>
      <c r="J7294">
        <v>18.968550287251801</v>
      </c>
      <c r="K7294">
        <v>16.75</v>
      </c>
    </row>
    <row r="7295" spans="1:11">
      <c r="A7295">
        <v>78</v>
      </c>
      <c r="B7295">
        <v>0</v>
      </c>
      <c r="C7295">
        <v>253</v>
      </c>
      <c r="D7295">
        <v>301</v>
      </c>
      <c r="E7295">
        <v>35</v>
      </c>
      <c r="F7295">
        <v>1</v>
      </c>
      <c r="G7295">
        <v>15</v>
      </c>
      <c r="H7295">
        <v>1575</v>
      </c>
      <c r="I7295">
        <v>185.248481775155</v>
      </c>
      <c r="J7295">
        <v>9.7523074192726291</v>
      </c>
      <c r="K7295">
        <v>8.2149999999999999</v>
      </c>
    </row>
    <row r="7296" spans="1:11">
      <c r="A7296">
        <v>78</v>
      </c>
      <c r="B7296">
        <v>0</v>
      </c>
      <c r="C7296">
        <v>238</v>
      </c>
      <c r="D7296">
        <v>891</v>
      </c>
      <c r="E7296">
        <v>64</v>
      </c>
      <c r="F7296">
        <v>5</v>
      </c>
      <c r="G7296">
        <v>30</v>
      </c>
      <c r="H7296">
        <v>3007</v>
      </c>
      <c r="I7296">
        <v>353.92513332624497</v>
      </c>
      <c r="J7296">
        <v>18.666148504713</v>
      </c>
      <c r="K7296">
        <v>16.247199999999999</v>
      </c>
    </row>
    <row r="7297" spans="1:11">
      <c r="A7297">
        <v>78</v>
      </c>
      <c r="B7297">
        <v>0</v>
      </c>
      <c r="C7297">
        <v>703</v>
      </c>
      <c r="D7297">
        <v>394</v>
      </c>
      <c r="E7297">
        <v>46</v>
      </c>
      <c r="F7297">
        <v>2</v>
      </c>
      <c r="G7297">
        <v>20</v>
      </c>
      <c r="H7297">
        <v>2034</v>
      </c>
      <c r="I7297">
        <v>242.206523446418</v>
      </c>
      <c r="J7297">
        <v>13.1500722431476</v>
      </c>
      <c r="K7297">
        <v>11.0868</v>
      </c>
    </row>
    <row r="7298" spans="1:11">
      <c r="A7298">
        <v>78</v>
      </c>
      <c r="B7298">
        <v>0</v>
      </c>
      <c r="C7298">
        <v>1129</v>
      </c>
      <c r="D7298">
        <v>602</v>
      </c>
      <c r="E7298">
        <v>38</v>
      </c>
      <c r="F7298">
        <v>1</v>
      </c>
      <c r="G7298">
        <v>14</v>
      </c>
      <c r="H7298">
        <v>1492</v>
      </c>
      <c r="I7298">
        <v>182.11534806270399</v>
      </c>
      <c r="J7298">
        <v>10.442873167859499</v>
      </c>
      <c r="K7298">
        <v>8.7384000000000004</v>
      </c>
    </row>
    <row r="7299" spans="1:11">
      <c r="A7299">
        <v>78</v>
      </c>
      <c r="B7299">
        <v>0</v>
      </c>
      <c r="C7299">
        <v>523</v>
      </c>
      <c r="D7299">
        <v>672</v>
      </c>
      <c r="E7299">
        <v>57</v>
      </c>
      <c r="F7299">
        <v>3</v>
      </c>
      <c r="G7299">
        <v>24</v>
      </c>
      <c r="H7299">
        <v>2495</v>
      </c>
      <c r="I7299">
        <v>301.09300888595902</v>
      </c>
      <c r="J7299">
        <v>16.854302121417</v>
      </c>
      <c r="K7299">
        <v>14.803000000000001</v>
      </c>
    </row>
    <row r="7300" spans="1:11">
      <c r="A7300">
        <v>78</v>
      </c>
      <c r="B7300">
        <v>0</v>
      </c>
      <c r="C7300">
        <v>529</v>
      </c>
      <c r="D7300">
        <v>1455</v>
      </c>
      <c r="E7300">
        <v>4</v>
      </c>
      <c r="F7300">
        <v>5</v>
      </c>
      <c r="G7300">
        <v>1</v>
      </c>
      <c r="H7300">
        <v>140</v>
      </c>
      <c r="I7300">
        <v>19.0262975904404</v>
      </c>
      <c r="J7300">
        <v>1.2884098726725099</v>
      </c>
      <c r="K7300">
        <v>1.1759999999999999</v>
      </c>
    </row>
    <row r="7301" spans="1:11">
      <c r="A7301">
        <v>78</v>
      </c>
      <c r="B7301">
        <v>0</v>
      </c>
      <c r="C7301">
        <v>489</v>
      </c>
      <c r="D7301">
        <v>1130</v>
      </c>
      <c r="E7301">
        <v>68</v>
      </c>
      <c r="F7301">
        <v>1</v>
      </c>
      <c r="G7301">
        <v>29</v>
      </c>
      <c r="H7301">
        <v>2960</v>
      </c>
      <c r="I7301">
        <v>356.606225408363</v>
      </c>
      <c r="J7301">
        <v>19.887684631449702</v>
      </c>
      <c r="K7301">
        <v>16.992000000000001</v>
      </c>
    </row>
    <row r="7302" spans="1:11">
      <c r="A7302">
        <v>78</v>
      </c>
      <c r="B7302">
        <v>0</v>
      </c>
      <c r="C7302">
        <v>451</v>
      </c>
      <c r="D7302">
        <v>630</v>
      </c>
      <c r="E7302">
        <v>51</v>
      </c>
      <c r="F7302">
        <v>2</v>
      </c>
      <c r="G7302">
        <v>20</v>
      </c>
      <c r="H7302">
        <v>2094</v>
      </c>
      <c r="I7302">
        <v>254.60164964116001</v>
      </c>
      <c r="J7302">
        <v>14.482278826206899</v>
      </c>
      <c r="K7302">
        <v>13.111599999999999</v>
      </c>
    </row>
    <row r="7303" spans="1:11">
      <c r="A7303">
        <v>78</v>
      </c>
      <c r="B7303">
        <v>0</v>
      </c>
      <c r="C7303">
        <v>580</v>
      </c>
      <c r="D7303">
        <v>1456</v>
      </c>
      <c r="E7303">
        <v>2</v>
      </c>
      <c r="F7303">
        <v>8</v>
      </c>
      <c r="G7303">
        <v>0</v>
      </c>
      <c r="H7303">
        <v>61</v>
      </c>
      <c r="I7303">
        <v>8.7749643873921208</v>
      </c>
      <c r="J7303">
        <v>0.63079315151640603</v>
      </c>
      <c r="K7303">
        <v>0.57340000000000002</v>
      </c>
    </row>
    <row r="7304" spans="1:11">
      <c r="A7304">
        <v>78</v>
      </c>
      <c r="B7304">
        <v>0</v>
      </c>
      <c r="C7304">
        <v>1035</v>
      </c>
      <c r="D7304">
        <v>733</v>
      </c>
      <c r="E7304">
        <v>49</v>
      </c>
      <c r="F7304">
        <v>1</v>
      </c>
      <c r="G7304">
        <v>22</v>
      </c>
      <c r="H7304">
        <v>2243</v>
      </c>
      <c r="I7304">
        <v>268.15853519886298</v>
      </c>
      <c r="J7304">
        <v>14.696431539662999</v>
      </c>
      <c r="K7304">
        <v>13.061400000000001</v>
      </c>
    </row>
    <row r="7305" spans="1:11">
      <c r="A7305">
        <v>78</v>
      </c>
      <c r="B7305">
        <v>0</v>
      </c>
      <c r="C7305">
        <v>1070</v>
      </c>
      <c r="D7305">
        <v>908</v>
      </c>
      <c r="E7305">
        <v>44</v>
      </c>
      <c r="F7305">
        <v>1</v>
      </c>
      <c r="G7305">
        <v>17</v>
      </c>
      <c r="H7305">
        <v>1772</v>
      </c>
      <c r="I7305">
        <v>222.59380045275299</v>
      </c>
      <c r="J7305">
        <v>13.4715106799497</v>
      </c>
      <c r="K7305">
        <v>11.616</v>
      </c>
    </row>
    <row r="7306" spans="1:11">
      <c r="A7306">
        <v>78</v>
      </c>
      <c r="B7306">
        <v>0</v>
      </c>
      <c r="C7306">
        <v>782</v>
      </c>
      <c r="D7306">
        <v>1438</v>
      </c>
      <c r="E7306">
        <v>2</v>
      </c>
      <c r="F7306">
        <v>3</v>
      </c>
      <c r="G7306">
        <v>0</v>
      </c>
      <c r="H7306">
        <v>46</v>
      </c>
      <c r="I7306">
        <v>7.21110255092798</v>
      </c>
      <c r="J7306">
        <v>0.55533773507659301</v>
      </c>
      <c r="K7306">
        <v>0.52439999999999998</v>
      </c>
    </row>
    <row r="7307" spans="1:11">
      <c r="A7307">
        <v>78</v>
      </c>
      <c r="B7307">
        <v>0</v>
      </c>
      <c r="C7307">
        <v>740</v>
      </c>
      <c r="D7307">
        <v>787</v>
      </c>
      <c r="E7307">
        <v>72</v>
      </c>
      <c r="F7307">
        <v>2</v>
      </c>
      <c r="G7307">
        <v>32</v>
      </c>
      <c r="H7307">
        <v>3220</v>
      </c>
      <c r="I7307">
        <v>388.80329216713199</v>
      </c>
      <c r="J7307">
        <v>21.7908237568018</v>
      </c>
      <c r="K7307">
        <v>19.027999999999999</v>
      </c>
    </row>
    <row r="7308" spans="1:11">
      <c r="A7308">
        <v>78</v>
      </c>
      <c r="B7308">
        <v>0</v>
      </c>
      <c r="C7308">
        <v>816</v>
      </c>
      <c r="D7308">
        <v>634</v>
      </c>
      <c r="E7308">
        <v>60</v>
      </c>
      <c r="F7308">
        <v>4</v>
      </c>
      <c r="G7308">
        <v>25</v>
      </c>
      <c r="H7308">
        <v>2522</v>
      </c>
      <c r="I7308">
        <v>306.48654130320301</v>
      </c>
      <c r="J7308">
        <v>17.415269162433301</v>
      </c>
      <c r="K7308">
        <v>15.152799999999999</v>
      </c>
    </row>
    <row r="7309" spans="1:11">
      <c r="A7309">
        <v>78</v>
      </c>
      <c r="B7309">
        <v>0</v>
      </c>
      <c r="C7309">
        <v>100</v>
      </c>
      <c r="D7309">
        <v>1254</v>
      </c>
      <c r="E7309">
        <v>49</v>
      </c>
      <c r="F7309">
        <v>1</v>
      </c>
      <c r="G7309">
        <v>19</v>
      </c>
      <c r="H7309">
        <v>1916</v>
      </c>
      <c r="I7309">
        <v>237.94116919944699</v>
      </c>
      <c r="J7309">
        <v>14.108664004788</v>
      </c>
      <c r="K7309">
        <v>12.2872</v>
      </c>
    </row>
    <row r="7310" spans="1:11">
      <c r="A7310">
        <v>78</v>
      </c>
      <c r="B7310">
        <v>0</v>
      </c>
      <c r="C7310">
        <v>837</v>
      </c>
      <c r="D7310">
        <v>1345</v>
      </c>
      <c r="E7310">
        <v>39</v>
      </c>
      <c r="F7310">
        <v>5</v>
      </c>
      <c r="G7310">
        <v>16</v>
      </c>
      <c r="H7310">
        <v>1627</v>
      </c>
      <c r="I7310">
        <v>201.33802422791399</v>
      </c>
      <c r="J7310">
        <v>11.859894603241599</v>
      </c>
      <c r="K7310">
        <v>10.6386</v>
      </c>
    </row>
    <row r="7311" spans="1:11">
      <c r="A7311">
        <v>78</v>
      </c>
      <c r="B7311">
        <v>0</v>
      </c>
      <c r="C7311">
        <v>418</v>
      </c>
      <c r="D7311">
        <v>841</v>
      </c>
      <c r="E7311">
        <v>58</v>
      </c>
      <c r="F7311">
        <v>3</v>
      </c>
      <c r="G7311">
        <v>28</v>
      </c>
      <c r="H7311">
        <v>2831</v>
      </c>
      <c r="I7311">
        <v>331.37139285098198</v>
      </c>
      <c r="J7311">
        <v>17.222482399468401</v>
      </c>
      <c r="K7311">
        <v>14.788600000000001</v>
      </c>
    </row>
    <row r="7312" spans="1:11">
      <c r="A7312">
        <v>78</v>
      </c>
      <c r="B7312">
        <v>0</v>
      </c>
      <c r="C7312">
        <v>841</v>
      </c>
      <c r="D7312">
        <v>1369</v>
      </c>
      <c r="E7312">
        <v>36</v>
      </c>
      <c r="F7312">
        <v>2</v>
      </c>
      <c r="G7312">
        <v>15</v>
      </c>
      <c r="H7312">
        <v>1517</v>
      </c>
      <c r="I7312">
        <v>185.534363393955</v>
      </c>
      <c r="J7312">
        <v>10.6818116440986</v>
      </c>
      <c r="K7312">
        <v>9.0410000000000004</v>
      </c>
    </row>
    <row r="7313" spans="1:11">
      <c r="A7313">
        <v>78</v>
      </c>
      <c r="B7313">
        <v>0</v>
      </c>
      <c r="C7313">
        <v>1057</v>
      </c>
      <c r="D7313">
        <v>463</v>
      </c>
      <c r="E7313">
        <v>39</v>
      </c>
      <c r="F7313">
        <v>1</v>
      </c>
      <c r="G7313">
        <v>15</v>
      </c>
      <c r="H7313">
        <v>1553</v>
      </c>
      <c r="I7313">
        <v>191.778518087923</v>
      </c>
      <c r="J7313">
        <v>11.2520709205017</v>
      </c>
      <c r="K7313">
        <v>9.8193999999999999</v>
      </c>
    </row>
    <row r="7314" spans="1:11">
      <c r="A7314">
        <v>78</v>
      </c>
      <c r="B7314">
        <v>0</v>
      </c>
      <c r="C7314">
        <v>283</v>
      </c>
      <c r="D7314">
        <v>454</v>
      </c>
      <c r="E7314">
        <v>38</v>
      </c>
      <c r="F7314">
        <v>6</v>
      </c>
      <c r="G7314">
        <v>16</v>
      </c>
      <c r="H7314">
        <v>1629</v>
      </c>
      <c r="I7314">
        <v>199.25109786397701</v>
      </c>
      <c r="J7314">
        <v>11.473704719923701</v>
      </c>
      <c r="K7314">
        <v>9.5668000000000006</v>
      </c>
    </row>
    <row r="7315" spans="1:11">
      <c r="A7315">
        <v>78</v>
      </c>
      <c r="B7315">
        <v>0</v>
      </c>
      <c r="C7315">
        <v>547</v>
      </c>
      <c r="D7315">
        <v>641</v>
      </c>
      <c r="E7315">
        <v>49</v>
      </c>
      <c r="F7315">
        <v>4</v>
      </c>
      <c r="G7315">
        <v>20</v>
      </c>
      <c r="H7315">
        <v>2071</v>
      </c>
      <c r="I7315">
        <v>251.42195608180299</v>
      </c>
      <c r="J7315">
        <v>14.255732180424801</v>
      </c>
      <c r="K7315">
        <v>12.526199999999999</v>
      </c>
    </row>
    <row r="7316" spans="1:11">
      <c r="A7316">
        <v>78</v>
      </c>
      <c r="B7316">
        <v>0</v>
      </c>
      <c r="C7316">
        <v>829</v>
      </c>
      <c r="D7316">
        <v>1057</v>
      </c>
      <c r="E7316">
        <v>63</v>
      </c>
      <c r="F7316">
        <v>1</v>
      </c>
      <c r="G7316">
        <v>29</v>
      </c>
      <c r="H7316">
        <v>2995</v>
      </c>
      <c r="I7316">
        <v>348.23985986673</v>
      </c>
      <c r="J7316">
        <v>17.768159724631001</v>
      </c>
      <c r="K7316">
        <v>15.073</v>
      </c>
    </row>
    <row r="7317" spans="1:11">
      <c r="A7317">
        <v>78</v>
      </c>
      <c r="B7317">
        <v>0</v>
      </c>
      <c r="C7317">
        <v>835</v>
      </c>
      <c r="D7317">
        <v>372</v>
      </c>
      <c r="E7317">
        <v>43</v>
      </c>
      <c r="F7317">
        <v>1</v>
      </c>
      <c r="G7317">
        <v>19</v>
      </c>
      <c r="H7317">
        <v>1904</v>
      </c>
      <c r="I7317">
        <v>230.282435283284</v>
      </c>
      <c r="J7317">
        <v>12.9529301704286</v>
      </c>
      <c r="K7317">
        <v>11.381600000000001</v>
      </c>
    </row>
    <row r="7318" spans="1:11">
      <c r="A7318">
        <v>78</v>
      </c>
      <c r="B7318">
        <v>0</v>
      </c>
      <c r="C7318">
        <v>904</v>
      </c>
      <c r="D7318">
        <v>732</v>
      </c>
      <c r="E7318">
        <v>64</v>
      </c>
      <c r="F7318">
        <v>2</v>
      </c>
      <c r="G7318">
        <v>27</v>
      </c>
      <c r="H7318">
        <v>2722</v>
      </c>
      <c r="I7318">
        <v>329.183839214503</v>
      </c>
      <c r="J7318">
        <v>18.511931287685801</v>
      </c>
      <c r="K7318">
        <v>15.8996</v>
      </c>
    </row>
    <row r="7319" spans="1:11">
      <c r="A7319">
        <v>78</v>
      </c>
      <c r="B7319">
        <v>0</v>
      </c>
      <c r="C7319">
        <v>921</v>
      </c>
      <c r="D7319">
        <v>322</v>
      </c>
      <c r="E7319">
        <v>39</v>
      </c>
      <c r="F7319">
        <v>1</v>
      </c>
      <c r="G7319">
        <v>14</v>
      </c>
      <c r="H7319">
        <v>1483</v>
      </c>
      <c r="I7319">
        <v>181.53512056899601</v>
      </c>
      <c r="J7319">
        <v>10.470009551094</v>
      </c>
      <c r="K7319">
        <v>8.8224</v>
      </c>
    </row>
    <row r="7320" spans="1:11">
      <c r="A7320">
        <v>78</v>
      </c>
      <c r="B7320">
        <v>0</v>
      </c>
      <c r="C7320">
        <v>325</v>
      </c>
      <c r="D7320">
        <v>870</v>
      </c>
      <c r="E7320">
        <v>66</v>
      </c>
      <c r="F7320">
        <v>3</v>
      </c>
      <c r="G7320">
        <v>31</v>
      </c>
      <c r="H7320">
        <v>3191</v>
      </c>
      <c r="I7320">
        <v>374.44759312886498</v>
      </c>
      <c r="J7320">
        <v>19.592393932340201</v>
      </c>
      <c r="K7320">
        <v>16.833600000000001</v>
      </c>
    </row>
    <row r="7321" spans="1:11">
      <c r="A7321">
        <v>78</v>
      </c>
      <c r="B7321">
        <v>0</v>
      </c>
      <c r="C7321">
        <v>720</v>
      </c>
      <c r="D7321">
        <v>244</v>
      </c>
      <c r="E7321">
        <v>36</v>
      </c>
      <c r="F7321">
        <v>3</v>
      </c>
      <c r="G7321">
        <v>15</v>
      </c>
      <c r="H7321">
        <v>1512</v>
      </c>
      <c r="I7321">
        <v>184.298670640892</v>
      </c>
      <c r="J7321">
        <v>10.5378176108718</v>
      </c>
      <c r="K7321">
        <v>8.9608000000000008</v>
      </c>
    </row>
    <row r="7322" spans="1:11">
      <c r="A7322">
        <v>78</v>
      </c>
      <c r="B7322">
        <v>0</v>
      </c>
      <c r="C7322">
        <v>859</v>
      </c>
      <c r="D7322">
        <v>311</v>
      </c>
      <c r="E7322">
        <v>41</v>
      </c>
      <c r="F7322">
        <v>1</v>
      </c>
      <c r="G7322">
        <v>18</v>
      </c>
      <c r="H7322">
        <v>1867</v>
      </c>
      <c r="I7322">
        <v>218.43763412013001</v>
      </c>
      <c r="J7322">
        <v>11.3393606521708</v>
      </c>
      <c r="K7322">
        <v>9.6235999999999997</v>
      </c>
    </row>
    <row r="7323" spans="1:11">
      <c r="A7323">
        <v>78</v>
      </c>
      <c r="B7323">
        <v>0</v>
      </c>
      <c r="C7323">
        <v>929</v>
      </c>
      <c r="D7323">
        <v>1229</v>
      </c>
      <c r="E7323">
        <v>43</v>
      </c>
      <c r="F7323">
        <v>5</v>
      </c>
      <c r="G7323">
        <v>18</v>
      </c>
      <c r="H7323">
        <v>1867</v>
      </c>
      <c r="I7323">
        <v>227.58075489812401</v>
      </c>
      <c r="J7323">
        <v>13.013881050632101</v>
      </c>
      <c r="K7323">
        <v>10.989599999999999</v>
      </c>
    </row>
    <row r="7324" spans="1:11">
      <c r="A7324">
        <v>78</v>
      </c>
      <c r="B7324">
        <v>0</v>
      </c>
      <c r="C7324">
        <v>818</v>
      </c>
      <c r="D7324">
        <v>475</v>
      </c>
      <c r="E7324">
        <v>51</v>
      </c>
      <c r="F7324">
        <v>1</v>
      </c>
      <c r="G7324">
        <v>22</v>
      </c>
      <c r="H7324">
        <v>2281</v>
      </c>
      <c r="I7324">
        <v>272.42063064312902</v>
      </c>
      <c r="J7324">
        <v>14.8940894317175</v>
      </c>
      <c r="K7324">
        <v>12.8652</v>
      </c>
    </row>
    <row r="7325" spans="1:11">
      <c r="A7325">
        <v>78</v>
      </c>
      <c r="B7325">
        <v>0</v>
      </c>
      <c r="C7325">
        <v>497</v>
      </c>
      <c r="D7325">
        <v>157</v>
      </c>
      <c r="E7325">
        <v>35</v>
      </c>
      <c r="F7325">
        <v>5</v>
      </c>
      <c r="G7325">
        <v>13</v>
      </c>
      <c r="H7325">
        <v>1399</v>
      </c>
      <c r="I7325">
        <v>176.711629498457</v>
      </c>
      <c r="J7325">
        <v>10.7958278978502</v>
      </c>
      <c r="K7325">
        <v>9.6880000000000006</v>
      </c>
    </row>
    <row r="7326" spans="1:11">
      <c r="A7326">
        <v>78</v>
      </c>
      <c r="B7326">
        <v>0</v>
      </c>
      <c r="C7326">
        <v>595</v>
      </c>
      <c r="D7326">
        <v>1448</v>
      </c>
      <c r="E7326">
        <v>26</v>
      </c>
      <c r="F7326">
        <v>4</v>
      </c>
      <c r="G7326">
        <v>12</v>
      </c>
      <c r="H7326">
        <v>1205</v>
      </c>
      <c r="I7326">
        <v>149.36197641970301</v>
      </c>
      <c r="J7326">
        <v>8.8253895098176791</v>
      </c>
      <c r="K7326">
        <v>7.9269999999999996</v>
      </c>
    </row>
    <row r="7327" spans="1:11">
      <c r="A7327">
        <v>78</v>
      </c>
      <c r="B7327">
        <v>0</v>
      </c>
      <c r="C7327">
        <v>491</v>
      </c>
      <c r="D7327">
        <v>882</v>
      </c>
      <c r="E7327">
        <v>80</v>
      </c>
      <c r="F7327">
        <v>1</v>
      </c>
      <c r="G7327">
        <v>34</v>
      </c>
      <c r="H7327">
        <v>3413</v>
      </c>
      <c r="I7327">
        <v>414.57568669665102</v>
      </c>
      <c r="J7327">
        <v>23.534508705303399</v>
      </c>
      <c r="K7327">
        <v>20.343800000000002</v>
      </c>
    </row>
    <row r="7328" spans="1:11">
      <c r="A7328">
        <v>78</v>
      </c>
      <c r="B7328">
        <v>0</v>
      </c>
      <c r="C7328">
        <v>344</v>
      </c>
      <c r="D7328">
        <v>1397</v>
      </c>
      <c r="E7328">
        <v>49</v>
      </c>
      <c r="F7328">
        <v>1</v>
      </c>
      <c r="G7328">
        <v>20</v>
      </c>
      <c r="H7328">
        <v>2015</v>
      </c>
      <c r="I7328">
        <v>246.367611507682</v>
      </c>
      <c r="J7328">
        <v>14.1755952255981</v>
      </c>
      <c r="K7328">
        <v>12.012</v>
      </c>
    </row>
    <row r="7329" spans="1:11">
      <c r="A7329">
        <v>78</v>
      </c>
      <c r="B7329">
        <v>0</v>
      </c>
      <c r="C7329">
        <v>588</v>
      </c>
      <c r="D7329">
        <v>1060</v>
      </c>
      <c r="E7329">
        <v>109</v>
      </c>
      <c r="F7329">
        <v>1</v>
      </c>
      <c r="G7329">
        <v>47</v>
      </c>
      <c r="H7329">
        <v>4720</v>
      </c>
      <c r="I7329">
        <v>557.31140307731005</v>
      </c>
      <c r="J7329">
        <v>29.633089612795999</v>
      </c>
      <c r="K7329">
        <v>25.2</v>
      </c>
    </row>
    <row r="7330" spans="1:11">
      <c r="A7330">
        <v>78</v>
      </c>
      <c r="B7330">
        <v>0</v>
      </c>
      <c r="C7330">
        <v>315</v>
      </c>
      <c r="D7330">
        <v>933</v>
      </c>
      <c r="E7330">
        <v>72</v>
      </c>
      <c r="F7330">
        <v>2</v>
      </c>
      <c r="G7330">
        <v>33</v>
      </c>
      <c r="H7330">
        <v>3362</v>
      </c>
      <c r="I7330">
        <v>402.69839830821297</v>
      </c>
      <c r="J7330">
        <v>22.1665423555412</v>
      </c>
      <c r="K7330">
        <v>19.574400000000001</v>
      </c>
    </row>
    <row r="7331" spans="1:11">
      <c r="A7331">
        <v>78</v>
      </c>
      <c r="B7331">
        <v>0</v>
      </c>
      <c r="C7331">
        <v>831</v>
      </c>
      <c r="D7331">
        <v>586</v>
      </c>
      <c r="E7331">
        <v>61</v>
      </c>
      <c r="F7331">
        <v>2</v>
      </c>
      <c r="G7331">
        <v>27</v>
      </c>
      <c r="H7331">
        <v>2758</v>
      </c>
      <c r="I7331">
        <v>325.24452339739702</v>
      </c>
      <c r="J7331">
        <v>17.239013892911601</v>
      </c>
      <c r="K7331">
        <v>14.976000000000001</v>
      </c>
    </row>
    <row r="7332" spans="1:11">
      <c r="A7332">
        <v>78</v>
      </c>
      <c r="B7332">
        <v>0</v>
      </c>
      <c r="C7332">
        <v>47</v>
      </c>
      <c r="D7332">
        <v>964</v>
      </c>
      <c r="E7332">
        <v>50</v>
      </c>
      <c r="F7332">
        <v>2</v>
      </c>
      <c r="G7332">
        <v>23</v>
      </c>
      <c r="H7332">
        <v>2329</v>
      </c>
      <c r="I7332">
        <v>272.57842908051299</v>
      </c>
      <c r="J7332">
        <v>14.1621290772256</v>
      </c>
      <c r="K7332">
        <v>12.1448</v>
      </c>
    </row>
    <row r="7333" spans="1:11">
      <c r="A7333">
        <v>78</v>
      </c>
      <c r="B7333">
        <v>0</v>
      </c>
      <c r="C7333">
        <v>986</v>
      </c>
      <c r="D7333">
        <v>772</v>
      </c>
      <c r="E7333">
        <v>58</v>
      </c>
      <c r="F7333">
        <v>2</v>
      </c>
      <c r="G7333">
        <v>26</v>
      </c>
      <c r="H7333">
        <v>2629</v>
      </c>
      <c r="I7333">
        <v>311.17037134020302</v>
      </c>
      <c r="J7333">
        <v>16.6464981302375</v>
      </c>
      <c r="K7333">
        <v>14.2384</v>
      </c>
    </row>
    <row r="7334" spans="1:11">
      <c r="A7334">
        <v>78</v>
      </c>
      <c r="B7334">
        <v>0</v>
      </c>
      <c r="C7334">
        <v>517</v>
      </c>
      <c r="D7334">
        <v>404</v>
      </c>
      <c r="E7334">
        <v>43</v>
      </c>
      <c r="F7334">
        <v>1</v>
      </c>
      <c r="G7334">
        <v>17</v>
      </c>
      <c r="H7334">
        <v>1762</v>
      </c>
      <c r="I7334">
        <v>214.746362018079</v>
      </c>
      <c r="J7334">
        <v>12.2758136186568</v>
      </c>
      <c r="K7334">
        <v>10.582000000000001</v>
      </c>
    </row>
    <row r="7335" spans="1:11">
      <c r="A7335">
        <v>78</v>
      </c>
      <c r="B7335">
        <v>0</v>
      </c>
      <c r="C7335">
        <v>323</v>
      </c>
      <c r="D7335">
        <v>883</v>
      </c>
      <c r="E7335">
        <v>63</v>
      </c>
      <c r="F7335">
        <v>2</v>
      </c>
      <c r="G7335">
        <v>29</v>
      </c>
      <c r="H7335">
        <v>2924</v>
      </c>
      <c r="I7335">
        <v>349.09311078851198</v>
      </c>
      <c r="J7335">
        <v>19.070458830348102</v>
      </c>
      <c r="K7335">
        <v>16.559999999999999</v>
      </c>
    </row>
    <row r="7336" spans="1:11">
      <c r="A7336">
        <v>78</v>
      </c>
      <c r="B7336">
        <v>0</v>
      </c>
      <c r="C7336">
        <v>408</v>
      </c>
      <c r="D7336">
        <v>830</v>
      </c>
      <c r="E7336">
        <v>63</v>
      </c>
      <c r="F7336">
        <v>1</v>
      </c>
      <c r="G7336">
        <v>27</v>
      </c>
      <c r="H7336">
        <v>2780</v>
      </c>
      <c r="I7336">
        <v>330.25444735839699</v>
      </c>
      <c r="J7336">
        <v>17.828067758453201</v>
      </c>
      <c r="K7336">
        <v>15.396000000000001</v>
      </c>
    </row>
    <row r="7337" spans="1:11">
      <c r="A7337">
        <v>78</v>
      </c>
      <c r="B7337">
        <v>0</v>
      </c>
      <c r="C7337">
        <v>206</v>
      </c>
      <c r="D7337">
        <v>109</v>
      </c>
      <c r="E7337">
        <v>59</v>
      </c>
      <c r="F7337">
        <v>1</v>
      </c>
      <c r="G7337">
        <v>28</v>
      </c>
      <c r="H7337">
        <v>2861</v>
      </c>
      <c r="I7337">
        <v>339.53055827127002</v>
      </c>
      <c r="J7337">
        <v>18.283268307389701</v>
      </c>
      <c r="K7337">
        <v>15.8056</v>
      </c>
    </row>
    <row r="7338" spans="1:11">
      <c r="A7338">
        <v>78</v>
      </c>
      <c r="B7338">
        <v>0</v>
      </c>
      <c r="C7338">
        <v>417</v>
      </c>
      <c r="D7338">
        <v>639</v>
      </c>
      <c r="E7338">
        <v>53</v>
      </c>
      <c r="F7338">
        <v>1</v>
      </c>
      <c r="G7338">
        <v>25</v>
      </c>
      <c r="H7338">
        <v>2502</v>
      </c>
      <c r="I7338">
        <v>295.50296106807502</v>
      </c>
      <c r="J7338">
        <v>15.72321850004</v>
      </c>
      <c r="K7338">
        <v>13.542400000000001</v>
      </c>
    </row>
    <row r="7339" spans="1:11">
      <c r="A7339">
        <v>78</v>
      </c>
      <c r="B7339">
        <v>0</v>
      </c>
      <c r="C7339">
        <v>40</v>
      </c>
      <c r="D7339">
        <v>492</v>
      </c>
      <c r="E7339">
        <v>39</v>
      </c>
      <c r="F7339">
        <v>1</v>
      </c>
      <c r="G7339">
        <v>16</v>
      </c>
      <c r="H7339">
        <v>1631</v>
      </c>
      <c r="I7339">
        <v>196.76127667811099</v>
      </c>
      <c r="J7339">
        <v>11.006084680757301</v>
      </c>
      <c r="K7339">
        <v>9.83</v>
      </c>
    </row>
    <row r="7340" spans="1:11">
      <c r="A7340">
        <v>78</v>
      </c>
      <c r="B7340">
        <v>0</v>
      </c>
      <c r="C7340">
        <v>393</v>
      </c>
      <c r="D7340">
        <v>1395</v>
      </c>
      <c r="E7340">
        <v>41</v>
      </c>
      <c r="F7340">
        <v>10</v>
      </c>
      <c r="G7340">
        <v>17</v>
      </c>
      <c r="H7340">
        <v>1745</v>
      </c>
      <c r="I7340">
        <v>219.127816582012</v>
      </c>
      <c r="J7340">
        <v>13.2539616718927</v>
      </c>
      <c r="K7340">
        <v>10.821</v>
      </c>
    </row>
    <row r="7341" spans="1:11">
      <c r="A7341">
        <v>78</v>
      </c>
      <c r="B7341">
        <v>0</v>
      </c>
      <c r="C7341">
        <v>291</v>
      </c>
      <c r="D7341">
        <v>1019</v>
      </c>
      <c r="E7341">
        <v>66</v>
      </c>
      <c r="F7341">
        <v>2</v>
      </c>
      <c r="G7341">
        <v>27</v>
      </c>
      <c r="H7341">
        <v>2742</v>
      </c>
      <c r="I7341">
        <v>333.16662497915399</v>
      </c>
      <c r="J7341">
        <v>18.924682295880199</v>
      </c>
      <c r="K7341">
        <v>15.562799999999999</v>
      </c>
    </row>
    <row r="7342" spans="1:11">
      <c r="A7342">
        <v>78</v>
      </c>
      <c r="B7342">
        <v>0</v>
      </c>
      <c r="C7342">
        <v>558</v>
      </c>
      <c r="D7342">
        <v>1349</v>
      </c>
      <c r="E7342">
        <v>44</v>
      </c>
      <c r="F7342">
        <v>4</v>
      </c>
      <c r="G7342">
        <v>20</v>
      </c>
      <c r="H7342">
        <v>2008</v>
      </c>
      <c r="I7342">
        <v>241.65264327128699</v>
      </c>
      <c r="J7342">
        <v>13.4444635445227</v>
      </c>
      <c r="K7342">
        <v>11.616</v>
      </c>
    </row>
    <row r="7343" spans="1:11">
      <c r="A7343">
        <v>78</v>
      </c>
      <c r="B7343">
        <v>0</v>
      </c>
      <c r="C7343">
        <v>621</v>
      </c>
      <c r="D7343">
        <v>490</v>
      </c>
      <c r="E7343">
        <v>36</v>
      </c>
      <c r="F7343">
        <v>1</v>
      </c>
      <c r="G7343">
        <v>14</v>
      </c>
      <c r="H7343">
        <v>1476</v>
      </c>
      <c r="I7343">
        <v>180.399556540475</v>
      </c>
      <c r="J7343">
        <v>10.3721935963421</v>
      </c>
      <c r="K7343">
        <v>8.8952000000000009</v>
      </c>
    </row>
    <row r="7344" spans="1:11">
      <c r="A7344">
        <v>85</v>
      </c>
      <c r="B7344">
        <v>0</v>
      </c>
      <c r="C7344">
        <v>444</v>
      </c>
      <c r="D7344">
        <v>1259</v>
      </c>
      <c r="E7344">
        <v>59</v>
      </c>
      <c r="F7344">
        <v>2</v>
      </c>
      <c r="G7344">
        <v>24</v>
      </c>
      <c r="H7344">
        <v>2413</v>
      </c>
      <c r="I7344">
        <v>296.63951186583398</v>
      </c>
      <c r="J7344">
        <v>17.253785091973299</v>
      </c>
      <c r="K7344">
        <v>15.5448</v>
      </c>
    </row>
    <row r="7345" spans="1:11">
      <c r="A7345">
        <v>85</v>
      </c>
      <c r="B7345">
        <v>0</v>
      </c>
      <c r="C7345">
        <v>901</v>
      </c>
      <c r="D7345">
        <v>294</v>
      </c>
      <c r="E7345">
        <v>120</v>
      </c>
      <c r="F7345">
        <v>4</v>
      </c>
      <c r="G7345">
        <v>53</v>
      </c>
      <c r="H7345">
        <v>5333</v>
      </c>
      <c r="I7345">
        <v>635.13856755829295</v>
      </c>
      <c r="J7345">
        <v>34.495233003996397</v>
      </c>
      <c r="K7345">
        <v>29.803599999999999</v>
      </c>
    </row>
    <row r="7346" spans="1:11">
      <c r="A7346">
        <v>85</v>
      </c>
      <c r="B7346">
        <v>0</v>
      </c>
      <c r="C7346">
        <v>1060</v>
      </c>
      <c r="D7346">
        <v>1487</v>
      </c>
      <c r="E7346">
        <v>0</v>
      </c>
      <c r="F7346">
        <v>100</v>
      </c>
      <c r="G7346">
        <v>0</v>
      </c>
      <c r="H7346">
        <v>0</v>
      </c>
      <c r="I7346">
        <v>0</v>
      </c>
      <c r="J7346">
        <v>0</v>
      </c>
      <c r="K7346">
        <v>0</v>
      </c>
    </row>
    <row r="7347" spans="1:11">
      <c r="A7347">
        <v>85</v>
      </c>
      <c r="B7347">
        <v>0</v>
      </c>
      <c r="C7347">
        <v>892</v>
      </c>
      <c r="D7347">
        <v>987</v>
      </c>
      <c r="E7347">
        <v>77</v>
      </c>
      <c r="F7347">
        <v>3</v>
      </c>
      <c r="G7347">
        <v>32</v>
      </c>
      <c r="H7347">
        <v>3279</v>
      </c>
      <c r="I7347">
        <v>400.23618027359799</v>
      </c>
      <c r="J7347">
        <v>22.9500740739545</v>
      </c>
      <c r="K7347">
        <v>19.367000000000001</v>
      </c>
    </row>
    <row r="7348" spans="1:11">
      <c r="A7348">
        <v>85</v>
      </c>
      <c r="B7348">
        <v>0</v>
      </c>
      <c r="C7348">
        <v>557</v>
      </c>
      <c r="D7348">
        <v>1110</v>
      </c>
      <c r="E7348">
        <v>81</v>
      </c>
      <c r="F7348">
        <v>3</v>
      </c>
      <c r="G7348">
        <v>33</v>
      </c>
      <c r="H7348">
        <v>3354</v>
      </c>
      <c r="I7348">
        <v>413.60125725147401</v>
      </c>
      <c r="J7348">
        <v>24.201826377362501</v>
      </c>
      <c r="K7348">
        <v>20.9556</v>
      </c>
    </row>
    <row r="7349" spans="1:11">
      <c r="A7349">
        <v>85</v>
      </c>
      <c r="B7349">
        <v>0</v>
      </c>
      <c r="C7349">
        <v>732</v>
      </c>
      <c r="D7349">
        <v>205</v>
      </c>
      <c r="E7349">
        <v>124</v>
      </c>
      <c r="F7349">
        <v>1</v>
      </c>
      <c r="G7349">
        <v>59</v>
      </c>
      <c r="H7349">
        <v>5902</v>
      </c>
      <c r="I7349">
        <v>688.09592354554798</v>
      </c>
      <c r="J7349">
        <v>35.375126854896202</v>
      </c>
      <c r="K7349">
        <v>30.302</v>
      </c>
    </row>
    <row r="7350" spans="1:11">
      <c r="A7350">
        <v>85</v>
      </c>
      <c r="B7350">
        <v>0</v>
      </c>
      <c r="C7350">
        <v>560</v>
      </c>
      <c r="D7350">
        <v>115</v>
      </c>
      <c r="E7350">
        <v>78</v>
      </c>
      <c r="F7350">
        <v>7</v>
      </c>
      <c r="G7350">
        <v>36</v>
      </c>
      <c r="H7350">
        <v>3641</v>
      </c>
      <c r="I7350">
        <v>434.61592239585502</v>
      </c>
      <c r="J7350">
        <v>23.7322965597516</v>
      </c>
      <c r="K7350">
        <v>20.231000000000002</v>
      </c>
    </row>
    <row r="7351" spans="1:11">
      <c r="A7351">
        <v>85</v>
      </c>
      <c r="B7351">
        <v>0</v>
      </c>
      <c r="C7351">
        <v>136</v>
      </c>
      <c r="D7351">
        <v>395</v>
      </c>
      <c r="E7351">
        <v>89</v>
      </c>
      <c r="F7351">
        <v>3</v>
      </c>
      <c r="G7351">
        <v>43</v>
      </c>
      <c r="H7351">
        <v>4385</v>
      </c>
      <c r="I7351">
        <v>510.802310096577</v>
      </c>
      <c r="J7351">
        <v>26.198616375679102</v>
      </c>
      <c r="K7351">
        <v>22.693000000000001</v>
      </c>
    </row>
    <row r="7352" spans="1:11">
      <c r="A7352">
        <v>85</v>
      </c>
      <c r="B7352">
        <v>0</v>
      </c>
      <c r="C7352">
        <v>325</v>
      </c>
      <c r="D7352">
        <v>700</v>
      </c>
      <c r="E7352">
        <v>107</v>
      </c>
      <c r="F7352">
        <v>3</v>
      </c>
      <c r="G7352">
        <v>43</v>
      </c>
      <c r="H7352">
        <v>4321</v>
      </c>
      <c r="I7352">
        <v>519.05587367835506</v>
      </c>
      <c r="J7352">
        <v>28.759101168152</v>
      </c>
      <c r="K7352">
        <v>23.785799999999998</v>
      </c>
    </row>
    <row r="7353" spans="1:11">
      <c r="A7353">
        <v>85</v>
      </c>
      <c r="B7353">
        <v>0</v>
      </c>
      <c r="C7353">
        <v>718</v>
      </c>
      <c r="D7353">
        <v>1208</v>
      </c>
      <c r="E7353">
        <v>60</v>
      </c>
      <c r="F7353">
        <v>1</v>
      </c>
      <c r="G7353">
        <v>23</v>
      </c>
      <c r="H7353">
        <v>2306</v>
      </c>
      <c r="I7353">
        <v>291.67447608592698</v>
      </c>
      <c r="J7353">
        <v>17.859910414108999</v>
      </c>
      <c r="K7353">
        <v>15.332800000000001</v>
      </c>
    </row>
    <row r="7354" spans="1:11">
      <c r="A7354">
        <v>85</v>
      </c>
      <c r="B7354">
        <v>0</v>
      </c>
      <c r="C7354">
        <v>554</v>
      </c>
      <c r="D7354">
        <v>271</v>
      </c>
      <c r="E7354">
        <v>159</v>
      </c>
      <c r="F7354">
        <v>2</v>
      </c>
      <c r="G7354">
        <v>77</v>
      </c>
      <c r="H7354">
        <v>7745</v>
      </c>
      <c r="I7354">
        <v>910.33235688950401</v>
      </c>
      <c r="J7354">
        <v>47.838765661333703</v>
      </c>
      <c r="K7354">
        <v>41.459000000000003</v>
      </c>
    </row>
    <row r="7355" spans="1:11">
      <c r="A7355">
        <v>85</v>
      </c>
      <c r="B7355">
        <v>0</v>
      </c>
      <c r="C7355">
        <v>70</v>
      </c>
      <c r="D7355">
        <v>24</v>
      </c>
      <c r="E7355">
        <v>2</v>
      </c>
      <c r="F7355">
        <v>3</v>
      </c>
      <c r="G7355">
        <v>0</v>
      </c>
      <c r="H7355">
        <v>70</v>
      </c>
      <c r="I7355">
        <v>8.7177978870813497</v>
      </c>
      <c r="J7355">
        <v>0.51961524227066302</v>
      </c>
      <c r="K7355">
        <v>0.46200000000000002</v>
      </c>
    </row>
    <row r="7356" spans="1:11">
      <c r="A7356">
        <v>85</v>
      </c>
      <c r="B7356">
        <v>0</v>
      </c>
      <c r="C7356">
        <v>148</v>
      </c>
      <c r="D7356">
        <v>639</v>
      </c>
      <c r="E7356">
        <v>103</v>
      </c>
      <c r="F7356">
        <v>7</v>
      </c>
      <c r="G7356">
        <v>42</v>
      </c>
      <c r="H7356">
        <v>4230</v>
      </c>
      <c r="I7356">
        <v>531.95112557452103</v>
      </c>
      <c r="J7356">
        <v>32.255697171197497</v>
      </c>
      <c r="K7356">
        <v>28.928000000000001</v>
      </c>
    </row>
    <row r="7357" spans="1:11">
      <c r="A7357">
        <v>85</v>
      </c>
      <c r="B7357">
        <v>0</v>
      </c>
      <c r="C7357">
        <v>417</v>
      </c>
      <c r="D7357">
        <v>278</v>
      </c>
      <c r="E7357">
        <v>146</v>
      </c>
      <c r="F7357">
        <v>1</v>
      </c>
      <c r="G7357">
        <v>63</v>
      </c>
      <c r="H7357">
        <v>6358</v>
      </c>
      <c r="I7357">
        <v>760.01447354639197</v>
      </c>
      <c r="J7357">
        <v>41.638967326291798</v>
      </c>
      <c r="K7357">
        <v>36.86</v>
      </c>
    </row>
    <row r="7358" spans="1:11">
      <c r="A7358">
        <v>85</v>
      </c>
      <c r="B7358">
        <v>0</v>
      </c>
      <c r="C7358">
        <v>688</v>
      </c>
      <c r="D7358">
        <v>1292</v>
      </c>
      <c r="E7358">
        <v>55</v>
      </c>
      <c r="F7358">
        <v>3</v>
      </c>
      <c r="G7358">
        <v>22</v>
      </c>
      <c r="H7358">
        <v>2235</v>
      </c>
      <c r="I7358">
        <v>276.32770400377899</v>
      </c>
      <c r="J7358">
        <v>16.249538454983899</v>
      </c>
      <c r="K7358">
        <v>14.368</v>
      </c>
    </row>
    <row r="7359" spans="1:11">
      <c r="A7359">
        <v>85</v>
      </c>
      <c r="B7359">
        <v>0</v>
      </c>
      <c r="C7359">
        <v>318</v>
      </c>
      <c r="D7359">
        <v>886</v>
      </c>
      <c r="E7359">
        <v>104</v>
      </c>
      <c r="F7359">
        <v>3</v>
      </c>
      <c r="G7359">
        <v>48</v>
      </c>
      <c r="H7359">
        <v>4820</v>
      </c>
      <c r="I7359">
        <v>564.35981430289701</v>
      </c>
      <c r="J7359">
        <v>29.3560896578546</v>
      </c>
      <c r="K7359">
        <v>24.684000000000001</v>
      </c>
    </row>
    <row r="7360" spans="1:11">
      <c r="A7360">
        <v>85</v>
      </c>
      <c r="B7360">
        <v>0</v>
      </c>
      <c r="C7360">
        <v>1053</v>
      </c>
      <c r="D7360">
        <v>916</v>
      </c>
      <c r="E7360">
        <v>68</v>
      </c>
      <c r="F7360">
        <v>4</v>
      </c>
      <c r="G7360">
        <v>27</v>
      </c>
      <c r="H7360">
        <v>2779</v>
      </c>
      <c r="I7360">
        <v>343.35258845682199</v>
      </c>
      <c r="J7360">
        <v>20.164967146018402</v>
      </c>
      <c r="K7360">
        <v>17.588000000000001</v>
      </c>
    </row>
    <row r="7361" spans="1:11">
      <c r="A7361">
        <v>85</v>
      </c>
      <c r="B7361">
        <v>0</v>
      </c>
      <c r="C7361">
        <v>670</v>
      </c>
      <c r="D7361">
        <v>1009</v>
      </c>
      <c r="E7361">
        <v>98</v>
      </c>
      <c r="F7361">
        <v>1</v>
      </c>
      <c r="G7361">
        <v>41</v>
      </c>
      <c r="H7361">
        <v>4113</v>
      </c>
      <c r="I7361">
        <v>509.38492321622601</v>
      </c>
      <c r="J7361">
        <v>30.050841918322401</v>
      </c>
      <c r="K7361">
        <v>26.364799999999999</v>
      </c>
    </row>
    <row r="7362" spans="1:11">
      <c r="A7362">
        <v>85</v>
      </c>
      <c r="B7362">
        <v>0</v>
      </c>
      <c r="C7362">
        <v>459</v>
      </c>
      <c r="D7362">
        <v>821</v>
      </c>
      <c r="E7362">
        <v>82</v>
      </c>
      <c r="F7362">
        <v>1</v>
      </c>
      <c r="G7362">
        <v>33</v>
      </c>
      <c r="H7362">
        <v>3364</v>
      </c>
      <c r="I7362">
        <v>402.32573867452197</v>
      </c>
      <c r="J7362">
        <v>22.0683121239482</v>
      </c>
      <c r="K7362">
        <v>18.773599999999998</v>
      </c>
    </row>
    <row r="7363" spans="1:11">
      <c r="A7363">
        <v>85</v>
      </c>
      <c r="B7363">
        <v>0</v>
      </c>
      <c r="C7363">
        <v>769</v>
      </c>
      <c r="D7363">
        <v>495</v>
      </c>
      <c r="E7363">
        <v>136</v>
      </c>
      <c r="F7363">
        <v>8</v>
      </c>
      <c r="G7363">
        <v>64</v>
      </c>
      <c r="H7363">
        <v>6434</v>
      </c>
      <c r="I7363">
        <v>773.30330401466699</v>
      </c>
      <c r="J7363">
        <v>42.899235424422201</v>
      </c>
      <c r="K7363">
        <v>36.388399999999997</v>
      </c>
    </row>
    <row r="7364" spans="1:11">
      <c r="A7364">
        <v>85</v>
      </c>
      <c r="B7364">
        <v>0</v>
      </c>
      <c r="C7364">
        <v>631</v>
      </c>
      <c r="D7364">
        <v>1397</v>
      </c>
      <c r="E7364">
        <v>43</v>
      </c>
      <c r="F7364">
        <v>1</v>
      </c>
      <c r="G7364">
        <v>16</v>
      </c>
      <c r="H7364">
        <v>1657</v>
      </c>
      <c r="I7364">
        <v>208.822891465471</v>
      </c>
      <c r="J7364">
        <v>12.7084656823709</v>
      </c>
      <c r="K7364">
        <v>11.349600000000001</v>
      </c>
    </row>
    <row r="7365" spans="1:11">
      <c r="A7365">
        <v>85</v>
      </c>
      <c r="B7365">
        <v>0</v>
      </c>
      <c r="C7365">
        <v>714</v>
      </c>
      <c r="D7365">
        <v>1088</v>
      </c>
      <c r="E7365">
        <v>80</v>
      </c>
      <c r="F7365">
        <v>1</v>
      </c>
      <c r="G7365">
        <v>32</v>
      </c>
      <c r="H7365">
        <v>3275</v>
      </c>
      <c r="I7365">
        <v>397.67197537669199</v>
      </c>
      <c r="J7365">
        <v>22.558091674607599</v>
      </c>
      <c r="K7365">
        <v>19.045000000000002</v>
      </c>
    </row>
    <row r="7366" spans="1:11">
      <c r="A7366">
        <v>85</v>
      </c>
      <c r="B7366">
        <v>0</v>
      </c>
      <c r="C7366">
        <v>1020</v>
      </c>
      <c r="D7366">
        <v>1449</v>
      </c>
      <c r="E7366">
        <v>0</v>
      </c>
      <c r="F7366">
        <v>100</v>
      </c>
      <c r="G7366">
        <v>0</v>
      </c>
      <c r="H7366">
        <v>0</v>
      </c>
      <c r="I7366">
        <v>0</v>
      </c>
      <c r="J7366">
        <v>0</v>
      </c>
      <c r="K7366">
        <v>0</v>
      </c>
    </row>
    <row r="7367" spans="1:11">
      <c r="A7367">
        <v>85</v>
      </c>
      <c r="B7367">
        <v>0</v>
      </c>
      <c r="C7367">
        <v>198</v>
      </c>
      <c r="D7367">
        <v>58</v>
      </c>
      <c r="E7367">
        <v>1</v>
      </c>
      <c r="F7367">
        <v>33</v>
      </c>
      <c r="G7367">
        <v>0</v>
      </c>
      <c r="H7367">
        <v>33</v>
      </c>
      <c r="I7367">
        <v>5.7445626465380304</v>
      </c>
      <c r="J7367">
        <v>0.47021271782035001</v>
      </c>
      <c r="K7367">
        <v>0.44219999999999998</v>
      </c>
    </row>
    <row r="7368" spans="1:11">
      <c r="A7368">
        <v>85</v>
      </c>
      <c r="B7368">
        <v>0</v>
      </c>
      <c r="C7368">
        <v>628</v>
      </c>
      <c r="D7368">
        <v>995</v>
      </c>
      <c r="E7368">
        <v>102</v>
      </c>
      <c r="F7368">
        <v>1</v>
      </c>
      <c r="G7368">
        <v>43</v>
      </c>
      <c r="H7368">
        <v>4307</v>
      </c>
      <c r="I7368">
        <v>520.792665078916</v>
      </c>
      <c r="J7368">
        <v>29.2784067189456</v>
      </c>
      <c r="K7368">
        <v>24.665800000000001</v>
      </c>
    </row>
    <row r="7369" spans="1:11">
      <c r="A7369">
        <v>85</v>
      </c>
      <c r="B7369">
        <v>0</v>
      </c>
      <c r="C7369">
        <v>213</v>
      </c>
      <c r="D7369">
        <v>218</v>
      </c>
      <c r="E7369">
        <v>81</v>
      </c>
      <c r="F7369">
        <v>3</v>
      </c>
      <c r="G7369">
        <v>32</v>
      </c>
      <c r="H7369">
        <v>3296</v>
      </c>
      <c r="I7369">
        <v>406.35206410205399</v>
      </c>
      <c r="J7369">
        <v>23.766749882977301</v>
      </c>
      <c r="K7369">
        <v>19.947199999999999</v>
      </c>
    </row>
    <row r="7370" spans="1:11">
      <c r="A7370">
        <v>85</v>
      </c>
      <c r="B7370">
        <v>0</v>
      </c>
      <c r="C7370">
        <v>359</v>
      </c>
      <c r="D7370">
        <v>406</v>
      </c>
      <c r="E7370">
        <v>130</v>
      </c>
      <c r="F7370">
        <v>2</v>
      </c>
      <c r="G7370">
        <v>54</v>
      </c>
      <c r="H7370">
        <v>5413</v>
      </c>
      <c r="I7370">
        <v>655.51582742142898</v>
      </c>
      <c r="J7370">
        <v>36.972328841986702</v>
      </c>
      <c r="K7370">
        <v>31.179600000000001</v>
      </c>
    </row>
    <row r="7371" spans="1:11">
      <c r="A7371">
        <v>85</v>
      </c>
      <c r="B7371">
        <v>0</v>
      </c>
      <c r="C7371">
        <v>579</v>
      </c>
      <c r="D7371">
        <v>1386</v>
      </c>
      <c r="E7371">
        <v>47</v>
      </c>
      <c r="F7371">
        <v>1</v>
      </c>
      <c r="G7371">
        <v>17</v>
      </c>
      <c r="H7371">
        <v>1760</v>
      </c>
      <c r="I7371">
        <v>222.679141367125</v>
      </c>
      <c r="J7371">
        <v>13.641847382228001</v>
      </c>
      <c r="K7371">
        <v>11.02</v>
      </c>
    </row>
    <row r="7372" spans="1:11">
      <c r="A7372">
        <v>85</v>
      </c>
      <c r="B7372">
        <v>0</v>
      </c>
      <c r="C7372">
        <v>134</v>
      </c>
      <c r="D7372">
        <v>591</v>
      </c>
      <c r="E7372">
        <v>110</v>
      </c>
      <c r="F7372">
        <v>2</v>
      </c>
      <c r="G7372">
        <v>46</v>
      </c>
      <c r="H7372">
        <v>4697</v>
      </c>
      <c r="I7372">
        <v>570.39372366813404</v>
      </c>
      <c r="J7372">
        <v>32.362155367033303</v>
      </c>
      <c r="K7372">
        <v>28.55</v>
      </c>
    </row>
    <row r="7373" spans="1:11">
      <c r="A7373">
        <v>85</v>
      </c>
      <c r="B7373">
        <v>0</v>
      </c>
      <c r="C7373">
        <v>1131</v>
      </c>
      <c r="D7373">
        <v>362</v>
      </c>
      <c r="E7373">
        <v>62</v>
      </c>
      <c r="F7373">
        <v>4</v>
      </c>
      <c r="G7373">
        <v>29</v>
      </c>
      <c r="H7373">
        <v>2906</v>
      </c>
      <c r="I7373">
        <v>346.55735456053998</v>
      </c>
      <c r="J7373">
        <v>18.882171485292702</v>
      </c>
      <c r="K7373">
        <v>16.507200000000001</v>
      </c>
    </row>
    <row r="7374" spans="1:11">
      <c r="A7374">
        <v>85</v>
      </c>
      <c r="B7374">
        <v>0</v>
      </c>
      <c r="C7374">
        <v>851</v>
      </c>
      <c r="D7374">
        <v>115</v>
      </c>
      <c r="E7374">
        <v>73</v>
      </c>
      <c r="F7374">
        <v>1</v>
      </c>
      <c r="G7374">
        <v>32</v>
      </c>
      <c r="H7374">
        <v>3242</v>
      </c>
      <c r="I7374">
        <v>391.35917007271001</v>
      </c>
      <c r="J7374">
        <v>21.921760878177601</v>
      </c>
      <c r="K7374">
        <v>18.378</v>
      </c>
    </row>
    <row r="7375" spans="1:11">
      <c r="A7375">
        <v>85</v>
      </c>
      <c r="B7375">
        <v>0</v>
      </c>
      <c r="C7375">
        <v>270</v>
      </c>
      <c r="D7375">
        <v>800</v>
      </c>
      <c r="E7375">
        <v>106</v>
      </c>
      <c r="F7375">
        <v>2</v>
      </c>
      <c r="G7375">
        <v>44</v>
      </c>
      <c r="H7375">
        <v>4400</v>
      </c>
      <c r="I7375">
        <v>532.77387323328799</v>
      </c>
      <c r="J7375">
        <v>30.041304898422801</v>
      </c>
      <c r="K7375">
        <v>24</v>
      </c>
    </row>
    <row r="7376" spans="1:11">
      <c r="A7376">
        <v>85</v>
      </c>
      <c r="B7376">
        <v>0</v>
      </c>
      <c r="C7376">
        <v>390</v>
      </c>
      <c r="D7376">
        <v>644</v>
      </c>
      <c r="E7376">
        <v>107</v>
      </c>
      <c r="F7376">
        <v>5</v>
      </c>
      <c r="G7376">
        <v>45</v>
      </c>
      <c r="H7376">
        <v>4539</v>
      </c>
      <c r="I7376">
        <v>554.21746634331203</v>
      </c>
      <c r="J7376">
        <v>31.801224819179499</v>
      </c>
      <c r="K7376">
        <v>28.432400000000001</v>
      </c>
    </row>
    <row r="7377" spans="1:11">
      <c r="A7377">
        <v>85</v>
      </c>
      <c r="B7377">
        <v>0</v>
      </c>
      <c r="C7377">
        <v>681</v>
      </c>
      <c r="D7377">
        <v>569</v>
      </c>
      <c r="E7377">
        <v>117</v>
      </c>
      <c r="F7377">
        <v>1</v>
      </c>
      <c r="G7377">
        <v>53</v>
      </c>
      <c r="H7377">
        <v>5363</v>
      </c>
      <c r="I7377">
        <v>635.32117861755603</v>
      </c>
      <c r="J7377">
        <v>34.061020243087299</v>
      </c>
      <c r="K7377">
        <v>29.895199999999999</v>
      </c>
    </row>
    <row r="7378" spans="1:11">
      <c r="A7378">
        <v>85</v>
      </c>
      <c r="B7378">
        <v>0</v>
      </c>
      <c r="C7378">
        <v>1132</v>
      </c>
      <c r="D7378">
        <v>685</v>
      </c>
      <c r="E7378">
        <v>58</v>
      </c>
      <c r="F7378">
        <v>1</v>
      </c>
      <c r="G7378">
        <v>23</v>
      </c>
      <c r="H7378">
        <v>2372</v>
      </c>
      <c r="I7378">
        <v>293.390524727708</v>
      </c>
      <c r="J7378">
        <v>17.2667773484226</v>
      </c>
      <c r="K7378">
        <v>15.3368</v>
      </c>
    </row>
    <row r="7379" spans="1:11">
      <c r="A7379">
        <v>85</v>
      </c>
      <c r="B7379">
        <v>0</v>
      </c>
      <c r="C7379">
        <v>59</v>
      </c>
      <c r="D7379">
        <v>815</v>
      </c>
      <c r="E7379">
        <v>82</v>
      </c>
      <c r="F7379">
        <v>5</v>
      </c>
      <c r="G7379">
        <v>36</v>
      </c>
      <c r="H7379">
        <v>3668</v>
      </c>
      <c r="I7379">
        <v>442.64432674552597</v>
      </c>
      <c r="J7379">
        <v>24.7773606342564</v>
      </c>
      <c r="K7379">
        <v>21.064800000000002</v>
      </c>
    </row>
    <row r="7380" spans="1:11">
      <c r="A7380">
        <v>85</v>
      </c>
      <c r="B7380">
        <v>0</v>
      </c>
      <c r="C7380">
        <v>118</v>
      </c>
      <c r="D7380">
        <v>480</v>
      </c>
      <c r="E7380">
        <v>98</v>
      </c>
      <c r="F7380">
        <v>1</v>
      </c>
      <c r="G7380">
        <v>36</v>
      </c>
      <c r="H7380">
        <v>3672</v>
      </c>
      <c r="I7380">
        <v>474.27207381417702</v>
      </c>
      <c r="J7380">
        <v>30.016355541604302</v>
      </c>
      <c r="K7380">
        <v>27.555199999999999</v>
      </c>
    </row>
    <row r="7381" spans="1:11">
      <c r="A7381">
        <v>85</v>
      </c>
      <c r="B7381">
        <v>0</v>
      </c>
      <c r="C7381">
        <v>13</v>
      </c>
      <c r="D7381">
        <v>594</v>
      </c>
      <c r="E7381">
        <v>80</v>
      </c>
      <c r="F7381">
        <v>2</v>
      </c>
      <c r="G7381">
        <v>35</v>
      </c>
      <c r="H7381">
        <v>3578</v>
      </c>
      <c r="I7381">
        <v>426.56535255456498</v>
      </c>
      <c r="J7381">
        <v>23.224375126147098</v>
      </c>
      <c r="K7381">
        <v>19.642399999999999</v>
      </c>
    </row>
    <row r="7382" spans="1:11">
      <c r="A7382">
        <v>85</v>
      </c>
      <c r="B7382">
        <v>0</v>
      </c>
      <c r="C7382">
        <v>134</v>
      </c>
      <c r="D7382">
        <v>748</v>
      </c>
      <c r="E7382">
        <v>103</v>
      </c>
      <c r="F7382">
        <v>2</v>
      </c>
      <c r="G7382">
        <v>44</v>
      </c>
      <c r="H7382">
        <v>4498</v>
      </c>
      <c r="I7382">
        <v>552.62102746819198</v>
      </c>
      <c r="J7382">
        <v>32.104510586520398</v>
      </c>
      <c r="K7382">
        <v>28.220400000000001</v>
      </c>
    </row>
    <row r="7383" spans="1:11">
      <c r="A7383">
        <v>85</v>
      </c>
      <c r="B7383">
        <v>0</v>
      </c>
      <c r="C7383">
        <v>1079</v>
      </c>
      <c r="D7383">
        <v>1413</v>
      </c>
      <c r="E7383">
        <v>1</v>
      </c>
      <c r="F7383">
        <v>2</v>
      </c>
      <c r="G7383">
        <v>0</v>
      </c>
      <c r="H7383">
        <v>2</v>
      </c>
      <c r="I7383">
        <v>1.4142135623731</v>
      </c>
      <c r="J7383">
        <v>0.14000000000000001</v>
      </c>
      <c r="K7383">
        <v>3.9199999999999999E-2</v>
      </c>
    </row>
    <row r="7384" spans="1:11">
      <c r="A7384">
        <v>85</v>
      </c>
      <c r="B7384">
        <v>0</v>
      </c>
      <c r="C7384">
        <v>516</v>
      </c>
      <c r="D7384">
        <v>367</v>
      </c>
      <c r="E7384">
        <v>218</v>
      </c>
      <c r="F7384">
        <v>1</v>
      </c>
      <c r="G7384">
        <v>91</v>
      </c>
      <c r="H7384">
        <v>9156</v>
      </c>
      <c r="I7384">
        <v>1129.54504115595</v>
      </c>
      <c r="J7384">
        <v>66.147459512818799</v>
      </c>
      <c r="K7384">
        <v>59.911200000000001</v>
      </c>
    </row>
    <row r="7385" spans="1:11">
      <c r="A7385">
        <v>85</v>
      </c>
      <c r="B7385">
        <v>0</v>
      </c>
      <c r="C7385">
        <v>1062</v>
      </c>
      <c r="D7385">
        <v>1030</v>
      </c>
      <c r="E7385">
        <v>59</v>
      </c>
      <c r="F7385">
        <v>1</v>
      </c>
      <c r="G7385">
        <v>22</v>
      </c>
      <c r="H7385">
        <v>2226</v>
      </c>
      <c r="I7385">
        <v>284.242853911932</v>
      </c>
      <c r="J7385">
        <v>17.675757409514301</v>
      </c>
      <c r="K7385">
        <v>15.3536</v>
      </c>
    </row>
    <row r="7386" spans="1:11">
      <c r="A7386">
        <v>85</v>
      </c>
      <c r="B7386">
        <v>0</v>
      </c>
      <c r="C7386">
        <v>1101</v>
      </c>
      <c r="D7386">
        <v>1151</v>
      </c>
      <c r="E7386">
        <v>46</v>
      </c>
      <c r="F7386">
        <v>1</v>
      </c>
      <c r="G7386">
        <v>18</v>
      </c>
      <c r="H7386">
        <v>1885</v>
      </c>
      <c r="I7386">
        <v>230.18470844085201</v>
      </c>
      <c r="J7386">
        <v>13.210885662967501</v>
      </c>
      <c r="K7386">
        <v>11.494</v>
      </c>
    </row>
    <row r="7387" spans="1:11">
      <c r="A7387">
        <v>85</v>
      </c>
      <c r="B7387">
        <v>0</v>
      </c>
      <c r="C7387">
        <v>962</v>
      </c>
      <c r="D7387">
        <v>737</v>
      </c>
      <c r="E7387">
        <v>106</v>
      </c>
      <c r="F7387">
        <v>2</v>
      </c>
      <c r="G7387">
        <v>43</v>
      </c>
      <c r="H7387">
        <v>4332</v>
      </c>
      <c r="I7387">
        <v>535.52777705736196</v>
      </c>
      <c r="J7387">
        <v>31.484561295974899</v>
      </c>
      <c r="K7387">
        <v>26.442399999999999</v>
      </c>
    </row>
    <row r="7388" spans="1:11">
      <c r="A7388">
        <v>85</v>
      </c>
      <c r="B7388">
        <v>0</v>
      </c>
      <c r="C7388">
        <v>990</v>
      </c>
      <c r="D7388">
        <v>306</v>
      </c>
      <c r="E7388">
        <v>69</v>
      </c>
      <c r="F7388">
        <v>2</v>
      </c>
      <c r="G7388">
        <v>32</v>
      </c>
      <c r="H7388">
        <v>3266</v>
      </c>
      <c r="I7388">
        <v>388.99614393975702</v>
      </c>
      <c r="J7388">
        <v>21.130650723534298</v>
      </c>
      <c r="K7388">
        <v>18.5532</v>
      </c>
    </row>
    <row r="7389" spans="1:11">
      <c r="A7389">
        <v>85</v>
      </c>
      <c r="B7389">
        <v>0</v>
      </c>
      <c r="C7389">
        <v>126</v>
      </c>
      <c r="D7389">
        <v>371</v>
      </c>
      <c r="E7389">
        <v>83</v>
      </c>
      <c r="F7389">
        <v>1</v>
      </c>
      <c r="G7389">
        <v>38</v>
      </c>
      <c r="H7389">
        <v>3856</v>
      </c>
      <c r="I7389">
        <v>448.68920200958701</v>
      </c>
      <c r="J7389">
        <v>22.9422405183103</v>
      </c>
      <c r="K7389">
        <v>19.226400000000002</v>
      </c>
    </row>
    <row r="7390" spans="1:11">
      <c r="A7390">
        <v>85</v>
      </c>
      <c r="B7390">
        <v>0</v>
      </c>
      <c r="C7390">
        <v>363</v>
      </c>
      <c r="D7390">
        <v>756</v>
      </c>
      <c r="E7390">
        <v>103</v>
      </c>
      <c r="F7390">
        <v>1</v>
      </c>
      <c r="G7390">
        <v>42</v>
      </c>
      <c r="H7390">
        <v>4220</v>
      </c>
      <c r="I7390">
        <v>515.76157282217105</v>
      </c>
      <c r="J7390">
        <v>29.652318627722899</v>
      </c>
      <c r="K7390">
        <v>25.78</v>
      </c>
    </row>
    <row r="7391" spans="1:11">
      <c r="A7391">
        <v>85</v>
      </c>
      <c r="B7391">
        <v>0</v>
      </c>
      <c r="C7391">
        <v>628</v>
      </c>
      <c r="D7391">
        <v>1305</v>
      </c>
      <c r="E7391">
        <v>49</v>
      </c>
      <c r="F7391">
        <v>5</v>
      </c>
      <c r="G7391">
        <v>19</v>
      </c>
      <c r="H7391">
        <v>1982</v>
      </c>
      <c r="I7391">
        <v>241.79743588384099</v>
      </c>
      <c r="J7391">
        <v>13.850184114299701</v>
      </c>
      <c r="K7391">
        <v>10.683199999999999</v>
      </c>
    </row>
    <row r="7392" spans="1:11">
      <c r="A7392">
        <v>85</v>
      </c>
      <c r="B7392">
        <v>0</v>
      </c>
      <c r="C7392">
        <v>417</v>
      </c>
      <c r="D7392">
        <v>175</v>
      </c>
      <c r="E7392">
        <v>93</v>
      </c>
      <c r="F7392">
        <v>1</v>
      </c>
      <c r="G7392">
        <v>39</v>
      </c>
      <c r="H7392">
        <v>3979</v>
      </c>
      <c r="I7392">
        <v>481.17876096103799</v>
      </c>
      <c r="J7392">
        <v>27.057085948047</v>
      </c>
      <c r="K7392">
        <v>23.312200000000001</v>
      </c>
    </row>
    <row r="7393" spans="1:11">
      <c r="A7393">
        <v>85</v>
      </c>
      <c r="B7393">
        <v>0</v>
      </c>
      <c r="C7393">
        <v>84</v>
      </c>
      <c r="D7393">
        <v>360</v>
      </c>
      <c r="E7393">
        <v>79</v>
      </c>
      <c r="F7393">
        <v>1</v>
      </c>
      <c r="G7393">
        <v>29</v>
      </c>
      <c r="H7393">
        <v>2917</v>
      </c>
      <c r="I7393">
        <v>359.81800955482998</v>
      </c>
      <c r="J7393">
        <v>21.066587288880001</v>
      </c>
      <c r="K7393">
        <v>15.2926</v>
      </c>
    </row>
    <row r="7394" spans="1:11">
      <c r="A7394">
        <v>85</v>
      </c>
      <c r="B7394">
        <v>0</v>
      </c>
      <c r="C7394">
        <v>5</v>
      </c>
      <c r="D7394">
        <v>1171</v>
      </c>
      <c r="E7394">
        <v>43</v>
      </c>
      <c r="F7394">
        <v>5</v>
      </c>
      <c r="G7394">
        <v>17</v>
      </c>
      <c r="H7394">
        <v>1792</v>
      </c>
      <c r="I7394">
        <v>215.86106642931199</v>
      </c>
      <c r="J7394">
        <v>12.034683211451799</v>
      </c>
      <c r="K7394">
        <v>10.1936</v>
      </c>
    </row>
    <row r="7395" spans="1:11">
      <c r="A7395">
        <v>85</v>
      </c>
      <c r="B7395">
        <v>0</v>
      </c>
      <c r="C7395">
        <v>403</v>
      </c>
      <c r="D7395">
        <v>579</v>
      </c>
      <c r="E7395">
        <v>109</v>
      </c>
      <c r="F7395">
        <v>11</v>
      </c>
      <c r="G7395">
        <v>42</v>
      </c>
      <c r="H7395">
        <v>4231</v>
      </c>
      <c r="I7395">
        <v>557.10232453293497</v>
      </c>
      <c r="J7395">
        <v>36.242156392797597</v>
      </c>
      <c r="K7395">
        <v>32.469200000000001</v>
      </c>
    </row>
    <row r="7396" spans="1:11">
      <c r="A7396">
        <v>85</v>
      </c>
      <c r="B7396">
        <v>0</v>
      </c>
      <c r="C7396">
        <v>412</v>
      </c>
      <c r="D7396">
        <v>355</v>
      </c>
      <c r="E7396">
        <v>181</v>
      </c>
      <c r="F7396">
        <v>8</v>
      </c>
      <c r="G7396">
        <v>89</v>
      </c>
      <c r="H7396">
        <v>8990</v>
      </c>
      <c r="I7396">
        <v>1057.8846818060999</v>
      </c>
      <c r="J7396">
        <v>55.760111190706901</v>
      </c>
      <c r="K7396">
        <v>47.728000000000002</v>
      </c>
    </row>
    <row r="7397" spans="1:11">
      <c r="A7397">
        <v>85</v>
      </c>
      <c r="B7397">
        <v>0</v>
      </c>
      <c r="C7397">
        <v>372</v>
      </c>
      <c r="D7397">
        <v>746</v>
      </c>
      <c r="E7397">
        <v>102</v>
      </c>
      <c r="F7397">
        <v>1</v>
      </c>
      <c r="G7397">
        <v>44</v>
      </c>
      <c r="H7397">
        <v>4400</v>
      </c>
      <c r="I7397">
        <v>535.03084023259805</v>
      </c>
      <c r="J7397">
        <v>30.4397766089043</v>
      </c>
      <c r="K7397">
        <v>27.18</v>
      </c>
    </row>
    <row r="7398" spans="1:11">
      <c r="A7398">
        <v>85</v>
      </c>
      <c r="B7398">
        <v>0</v>
      </c>
      <c r="C7398">
        <v>556</v>
      </c>
      <c r="D7398">
        <v>233</v>
      </c>
      <c r="E7398">
        <v>123</v>
      </c>
      <c r="F7398">
        <v>3</v>
      </c>
      <c r="G7398">
        <v>51</v>
      </c>
      <c r="H7398">
        <v>5170</v>
      </c>
      <c r="I7398">
        <v>632.94233544612905</v>
      </c>
      <c r="J7398">
        <v>36.513969929329797</v>
      </c>
      <c r="K7398">
        <v>32.142000000000003</v>
      </c>
    </row>
    <row r="7399" spans="1:11">
      <c r="A7399">
        <v>85</v>
      </c>
      <c r="B7399">
        <v>0</v>
      </c>
      <c r="C7399">
        <v>26</v>
      </c>
      <c r="D7399">
        <v>813</v>
      </c>
      <c r="E7399">
        <v>85</v>
      </c>
      <c r="F7399">
        <v>1</v>
      </c>
      <c r="G7399">
        <v>34</v>
      </c>
      <c r="H7399">
        <v>3477</v>
      </c>
      <c r="I7399">
        <v>423.05200625927802</v>
      </c>
      <c r="J7399">
        <v>24.099317417719501</v>
      </c>
      <c r="K7399">
        <v>19.511399999999998</v>
      </c>
    </row>
    <row r="7400" spans="1:11">
      <c r="A7400">
        <v>85</v>
      </c>
      <c r="B7400">
        <v>0</v>
      </c>
      <c r="C7400">
        <v>1099</v>
      </c>
      <c r="D7400">
        <v>283</v>
      </c>
      <c r="E7400">
        <v>20</v>
      </c>
      <c r="F7400">
        <v>2</v>
      </c>
      <c r="G7400">
        <v>6</v>
      </c>
      <c r="H7400">
        <v>619</v>
      </c>
      <c r="I7400">
        <v>91.667878779864907</v>
      </c>
      <c r="J7400">
        <v>6.7612055138118698</v>
      </c>
      <c r="K7400">
        <v>6.19</v>
      </c>
    </row>
    <row r="7401" spans="1:11">
      <c r="A7401">
        <v>85</v>
      </c>
      <c r="B7401">
        <v>0</v>
      </c>
      <c r="C7401">
        <v>100</v>
      </c>
      <c r="D7401">
        <v>285</v>
      </c>
      <c r="E7401">
        <v>71</v>
      </c>
      <c r="F7401">
        <v>4</v>
      </c>
      <c r="G7401">
        <v>32</v>
      </c>
      <c r="H7401">
        <v>3245</v>
      </c>
      <c r="I7401">
        <v>389.708865693353</v>
      </c>
      <c r="J7401">
        <v>21.5807205625762</v>
      </c>
      <c r="K7401">
        <v>18.77</v>
      </c>
    </row>
    <row r="7402" spans="1:11">
      <c r="A7402">
        <v>85</v>
      </c>
      <c r="B7402">
        <v>0</v>
      </c>
      <c r="C7402">
        <v>529</v>
      </c>
      <c r="D7402">
        <v>826</v>
      </c>
      <c r="E7402">
        <v>70</v>
      </c>
      <c r="F7402">
        <v>1</v>
      </c>
      <c r="G7402">
        <v>28</v>
      </c>
      <c r="H7402">
        <v>2826</v>
      </c>
      <c r="I7402">
        <v>344.41835026606799</v>
      </c>
      <c r="J7402">
        <v>19.6878744408837</v>
      </c>
      <c r="K7402">
        <v>16.885200000000001</v>
      </c>
    </row>
    <row r="7403" spans="1:11">
      <c r="A7403">
        <v>85</v>
      </c>
      <c r="B7403">
        <v>0</v>
      </c>
      <c r="C7403">
        <v>224</v>
      </c>
      <c r="D7403">
        <v>1297</v>
      </c>
      <c r="E7403">
        <v>51</v>
      </c>
      <c r="F7403">
        <v>3</v>
      </c>
      <c r="G7403">
        <v>19</v>
      </c>
      <c r="H7403">
        <v>1994</v>
      </c>
      <c r="I7403">
        <v>248.59203527064199</v>
      </c>
      <c r="J7403">
        <v>14.8450799930482</v>
      </c>
      <c r="K7403">
        <v>11.5488</v>
      </c>
    </row>
    <row r="7404" spans="1:11">
      <c r="A7404">
        <v>85</v>
      </c>
      <c r="B7404">
        <v>0</v>
      </c>
      <c r="C7404">
        <v>1129</v>
      </c>
      <c r="D7404">
        <v>251</v>
      </c>
      <c r="E7404">
        <v>2</v>
      </c>
      <c r="F7404">
        <v>3</v>
      </c>
      <c r="G7404">
        <v>0</v>
      </c>
      <c r="H7404">
        <v>32</v>
      </c>
      <c r="I7404">
        <v>6.1644140029689796</v>
      </c>
      <c r="J7404">
        <v>0.52687759489277997</v>
      </c>
      <c r="K7404">
        <v>0.45440000000000003</v>
      </c>
    </row>
    <row r="7405" spans="1:11">
      <c r="A7405">
        <v>85</v>
      </c>
      <c r="B7405">
        <v>0</v>
      </c>
      <c r="C7405">
        <v>54</v>
      </c>
      <c r="D7405">
        <v>1160</v>
      </c>
      <c r="E7405">
        <v>54</v>
      </c>
      <c r="F7405">
        <v>3</v>
      </c>
      <c r="G7405">
        <v>21</v>
      </c>
      <c r="H7405">
        <v>2156</v>
      </c>
      <c r="I7405">
        <v>265.601204816544</v>
      </c>
      <c r="J7405">
        <v>15.5114925136171</v>
      </c>
      <c r="K7405">
        <v>14.036</v>
      </c>
    </row>
    <row r="7406" spans="1:11">
      <c r="A7406">
        <v>85</v>
      </c>
      <c r="B7406">
        <v>0</v>
      </c>
      <c r="C7406">
        <v>52</v>
      </c>
      <c r="D7406">
        <v>741</v>
      </c>
      <c r="E7406">
        <v>91</v>
      </c>
      <c r="F7406">
        <v>1</v>
      </c>
      <c r="G7406">
        <v>41</v>
      </c>
      <c r="H7406">
        <v>4115</v>
      </c>
      <c r="I7406">
        <v>487.16834872557098</v>
      </c>
      <c r="J7406">
        <v>26.076953426349501</v>
      </c>
      <c r="K7406">
        <v>22.515999999999998</v>
      </c>
    </row>
    <row r="7407" spans="1:11">
      <c r="A7407">
        <v>85</v>
      </c>
      <c r="B7407">
        <v>0</v>
      </c>
      <c r="C7407">
        <v>721</v>
      </c>
      <c r="D7407">
        <v>519</v>
      </c>
      <c r="E7407">
        <v>138</v>
      </c>
      <c r="F7407">
        <v>1</v>
      </c>
      <c r="G7407">
        <v>46</v>
      </c>
      <c r="H7407">
        <v>4671</v>
      </c>
      <c r="I7407">
        <v>619.95403055387897</v>
      </c>
      <c r="J7407">
        <v>40.7628004435417</v>
      </c>
      <c r="K7407">
        <v>33.279200000000003</v>
      </c>
    </row>
    <row r="7408" spans="1:11">
      <c r="A7408">
        <v>85</v>
      </c>
      <c r="B7408">
        <v>0</v>
      </c>
      <c r="C7408">
        <v>484</v>
      </c>
      <c r="D7408">
        <v>673</v>
      </c>
      <c r="E7408">
        <v>90</v>
      </c>
      <c r="F7408">
        <v>1</v>
      </c>
      <c r="G7408">
        <v>35</v>
      </c>
      <c r="H7408">
        <v>3534</v>
      </c>
      <c r="I7408">
        <v>435.62369081582301</v>
      </c>
      <c r="J7408">
        <v>25.470853931503701</v>
      </c>
      <c r="K7408">
        <v>22.387599999999999</v>
      </c>
    </row>
    <row r="7409" spans="1:11">
      <c r="A7409">
        <v>85</v>
      </c>
      <c r="B7409">
        <v>0</v>
      </c>
      <c r="C7409">
        <v>126</v>
      </c>
      <c r="D7409">
        <v>1366</v>
      </c>
      <c r="E7409">
        <v>3</v>
      </c>
      <c r="F7409">
        <v>5</v>
      </c>
      <c r="G7409">
        <v>0</v>
      </c>
      <c r="H7409">
        <v>78</v>
      </c>
      <c r="I7409">
        <v>10.3923048454133</v>
      </c>
      <c r="J7409">
        <v>0.68673138853557603</v>
      </c>
      <c r="K7409">
        <v>0.49919999999999998</v>
      </c>
    </row>
    <row r="7410" spans="1:11">
      <c r="A7410">
        <v>85</v>
      </c>
      <c r="B7410">
        <v>0</v>
      </c>
      <c r="C7410">
        <v>859</v>
      </c>
      <c r="D7410">
        <v>1025</v>
      </c>
      <c r="E7410">
        <v>83</v>
      </c>
      <c r="F7410">
        <v>1</v>
      </c>
      <c r="G7410">
        <v>32</v>
      </c>
      <c r="H7410">
        <v>3290</v>
      </c>
      <c r="I7410">
        <v>409.72917884866303</v>
      </c>
      <c r="J7410">
        <v>24.4206879509976</v>
      </c>
      <c r="K7410">
        <v>22.29</v>
      </c>
    </row>
    <row r="7411" spans="1:11">
      <c r="A7411">
        <v>85</v>
      </c>
      <c r="B7411">
        <v>0</v>
      </c>
      <c r="C7411">
        <v>479</v>
      </c>
      <c r="D7411">
        <v>1478</v>
      </c>
      <c r="E7411">
        <v>2</v>
      </c>
      <c r="F7411">
        <v>2</v>
      </c>
      <c r="G7411">
        <v>0</v>
      </c>
      <c r="H7411">
        <v>39</v>
      </c>
      <c r="I7411">
        <v>6.5574385243020004</v>
      </c>
      <c r="J7411">
        <v>0.52716221412388797</v>
      </c>
      <c r="K7411">
        <v>0.4914</v>
      </c>
    </row>
    <row r="7412" spans="1:11">
      <c r="A7412">
        <v>85</v>
      </c>
      <c r="B7412">
        <v>0</v>
      </c>
      <c r="C7412">
        <v>449</v>
      </c>
      <c r="D7412">
        <v>1403</v>
      </c>
      <c r="E7412">
        <v>43</v>
      </c>
      <c r="F7412">
        <v>1</v>
      </c>
      <c r="G7412">
        <v>16</v>
      </c>
      <c r="H7412">
        <v>1667</v>
      </c>
      <c r="I7412">
        <v>205.44342286868201</v>
      </c>
      <c r="J7412">
        <v>12.007543462340699</v>
      </c>
      <c r="K7412">
        <v>10.316800000000001</v>
      </c>
    </row>
    <row r="7413" spans="1:11">
      <c r="A7413">
        <v>85</v>
      </c>
      <c r="B7413">
        <v>0</v>
      </c>
      <c r="C7413">
        <v>751</v>
      </c>
      <c r="D7413">
        <v>1362</v>
      </c>
      <c r="E7413">
        <v>44</v>
      </c>
      <c r="F7413">
        <v>1</v>
      </c>
      <c r="G7413">
        <v>18</v>
      </c>
      <c r="H7413">
        <v>1836</v>
      </c>
      <c r="I7413">
        <v>222.55336438706101</v>
      </c>
      <c r="J7413">
        <v>12.578171568236799</v>
      </c>
      <c r="K7413">
        <v>10.977600000000001</v>
      </c>
    </row>
    <row r="7414" spans="1:11">
      <c r="A7414">
        <v>85</v>
      </c>
      <c r="B7414">
        <v>0</v>
      </c>
      <c r="C7414">
        <v>496</v>
      </c>
      <c r="D7414">
        <v>916</v>
      </c>
      <c r="E7414">
        <v>94</v>
      </c>
      <c r="F7414">
        <v>1</v>
      </c>
      <c r="G7414">
        <v>40</v>
      </c>
      <c r="H7414">
        <v>4089</v>
      </c>
      <c r="I7414">
        <v>490.10509077135703</v>
      </c>
      <c r="J7414">
        <v>27.019213534076101</v>
      </c>
      <c r="K7414">
        <v>23.514399999999998</v>
      </c>
    </row>
    <row r="7415" spans="1:11">
      <c r="A7415">
        <v>85</v>
      </c>
      <c r="B7415">
        <v>0</v>
      </c>
      <c r="C7415">
        <v>421</v>
      </c>
      <c r="D7415">
        <v>503</v>
      </c>
      <c r="E7415">
        <v>127</v>
      </c>
      <c r="F7415">
        <v>1</v>
      </c>
      <c r="G7415">
        <v>50</v>
      </c>
      <c r="H7415">
        <v>5090</v>
      </c>
      <c r="I7415">
        <v>625.07599537976205</v>
      </c>
      <c r="J7415">
        <v>36.282089245246098</v>
      </c>
      <c r="K7415">
        <v>31.96</v>
      </c>
    </row>
    <row r="7416" spans="1:11">
      <c r="A7416">
        <v>85</v>
      </c>
      <c r="B7416">
        <v>0</v>
      </c>
      <c r="C7416">
        <v>486</v>
      </c>
      <c r="D7416">
        <v>582</v>
      </c>
      <c r="E7416">
        <v>105</v>
      </c>
      <c r="F7416">
        <v>9</v>
      </c>
      <c r="G7416">
        <v>46</v>
      </c>
      <c r="H7416">
        <v>4669</v>
      </c>
      <c r="I7416">
        <v>572.46397266552901</v>
      </c>
      <c r="J7416">
        <v>33.123917340797703</v>
      </c>
      <c r="K7416">
        <v>29.026599999999998</v>
      </c>
    </row>
    <row r="7417" spans="1:11">
      <c r="A7417">
        <v>85</v>
      </c>
      <c r="B7417">
        <v>0</v>
      </c>
      <c r="C7417">
        <v>472</v>
      </c>
      <c r="D7417">
        <v>88</v>
      </c>
      <c r="E7417">
        <v>64</v>
      </c>
      <c r="F7417">
        <v>9</v>
      </c>
      <c r="G7417">
        <v>27</v>
      </c>
      <c r="H7417">
        <v>2721</v>
      </c>
      <c r="I7417">
        <v>334.63562273015702</v>
      </c>
      <c r="J7417">
        <v>19.478857769386799</v>
      </c>
      <c r="K7417">
        <v>15.282400000000001</v>
      </c>
    </row>
    <row r="7418" spans="1:11">
      <c r="A7418">
        <v>85</v>
      </c>
      <c r="B7418">
        <v>0</v>
      </c>
      <c r="C7418">
        <v>636</v>
      </c>
      <c r="D7418">
        <v>545</v>
      </c>
      <c r="E7418">
        <v>125</v>
      </c>
      <c r="F7418">
        <v>1</v>
      </c>
      <c r="G7418">
        <v>46</v>
      </c>
      <c r="H7418">
        <v>4615</v>
      </c>
      <c r="I7418">
        <v>576.49197739430895</v>
      </c>
      <c r="J7418">
        <v>34.548625153542702</v>
      </c>
      <c r="K7418">
        <v>27.202999999999999</v>
      </c>
    </row>
    <row r="7419" spans="1:11">
      <c r="A7419">
        <v>85</v>
      </c>
      <c r="B7419">
        <v>0</v>
      </c>
      <c r="C7419">
        <v>1109</v>
      </c>
      <c r="D7419">
        <v>732</v>
      </c>
      <c r="E7419">
        <v>61</v>
      </c>
      <c r="F7419">
        <v>2</v>
      </c>
      <c r="G7419">
        <v>25</v>
      </c>
      <c r="H7419">
        <v>2559</v>
      </c>
      <c r="I7419">
        <v>315.03809293480703</v>
      </c>
      <c r="J7419">
        <v>18.3750346938448</v>
      </c>
      <c r="K7419">
        <v>15.7234</v>
      </c>
    </row>
    <row r="7420" spans="1:11">
      <c r="A7420">
        <v>85</v>
      </c>
      <c r="B7420">
        <v>0</v>
      </c>
      <c r="C7420">
        <v>532</v>
      </c>
      <c r="D7420">
        <v>667</v>
      </c>
      <c r="E7420">
        <v>88</v>
      </c>
      <c r="F7420">
        <v>1</v>
      </c>
      <c r="G7420">
        <v>34</v>
      </c>
      <c r="H7420">
        <v>3474</v>
      </c>
      <c r="I7420">
        <v>420.70179462417298</v>
      </c>
      <c r="J7420">
        <v>23.728303774185001</v>
      </c>
      <c r="K7420">
        <v>20.3932</v>
      </c>
    </row>
    <row r="7421" spans="1:11">
      <c r="A7421">
        <v>85</v>
      </c>
      <c r="B7421">
        <v>0</v>
      </c>
      <c r="C7421">
        <v>1068</v>
      </c>
      <c r="D7421">
        <v>58</v>
      </c>
      <c r="E7421">
        <v>2</v>
      </c>
      <c r="F7421">
        <v>2</v>
      </c>
      <c r="G7421">
        <v>0</v>
      </c>
      <c r="H7421">
        <v>33</v>
      </c>
      <c r="I7421">
        <v>6.0827625302982202</v>
      </c>
      <c r="J7421">
        <v>0.51097945164164904</v>
      </c>
      <c r="K7421">
        <v>0.45540000000000003</v>
      </c>
    </row>
    <row r="7422" spans="1:11">
      <c r="A7422">
        <v>85</v>
      </c>
      <c r="B7422">
        <v>0</v>
      </c>
      <c r="C7422">
        <v>1083</v>
      </c>
      <c r="D7422">
        <v>617</v>
      </c>
      <c r="E7422">
        <v>61</v>
      </c>
      <c r="F7422">
        <v>4</v>
      </c>
      <c r="G7422">
        <v>29</v>
      </c>
      <c r="H7422">
        <v>2941</v>
      </c>
      <c r="I7422">
        <v>342.45729660791301</v>
      </c>
      <c r="J7422">
        <v>17.544853946385501</v>
      </c>
      <c r="K7422">
        <v>15.0746</v>
      </c>
    </row>
    <row r="7423" spans="1:11">
      <c r="A7423">
        <v>85</v>
      </c>
      <c r="B7423">
        <v>0</v>
      </c>
      <c r="C7423">
        <v>907</v>
      </c>
      <c r="D7423">
        <v>694</v>
      </c>
      <c r="E7423">
        <v>112</v>
      </c>
      <c r="F7423">
        <v>6</v>
      </c>
      <c r="G7423">
        <v>48</v>
      </c>
      <c r="H7423">
        <v>4855</v>
      </c>
      <c r="I7423">
        <v>585.46818871737196</v>
      </c>
      <c r="J7423">
        <v>32.720444679129898</v>
      </c>
      <c r="K7423">
        <v>28.881</v>
      </c>
    </row>
    <row r="7424" spans="1:11">
      <c r="A7424">
        <v>85</v>
      </c>
      <c r="B7424">
        <v>0</v>
      </c>
      <c r="C7424">
        <v>743</v>
      </c>
      <c r="D7424">
        <v>272</v>
      </c>
      <c r="E7424">
        <v>150</v>
      </c>
      <c r="F7424">
        <v>4</v>
      </c>
      <c r="G7424">
        <v>65</v>
      </c>
      <c r="H7424">
        <v>6545</v>
      </c>
      <c r="I7424">
        <v>790.824253548157</v>
      </c>
      <c r="J7424">
        <v>44.388371224905299</v>
      </c>
      <c r="K7424">
        <v>37.499000000000002</v>
      </c>
    </row>
    <row r="7425" spans="1:11">
      <c r="A7425">
        <v>85</v>
      </c>
      <c r="B7425">
        <v>0</v>
      </c>
      <c r="C7425">
        <v>423</v>
      </c>
      <c r="D7425">
        <v>1482</v>
      </c>
      <c r="E7425">
        <v>2</v>
      </c>
      <c r="F7425">
        <v>3</v>
      </c>
      <c r="G7425">
        <v>0</v>
      </c>
      <c r="H7425">
        <v>43</v>
      </c>
      <c r="I7425">
        <v>7</v>
      </c>
      <c r="J7425">
        <v>0.552358579185659</v>
      </c>
      <c r="K7425">
        <v>0.51600000000000001</v>
      </c>
    </row>
    <row r="7426" spans="1:11">
      <c r="A7426">
        <v>85</v>
      </c>
      <c r="B7426">
        <v>0</v>
      </c>
      <c r="C7426">
        <v>12</v>
      </c>
      <c r="D7426">
        <v>574</v>
      </c>
      <c r="E7426">
        <v>74</v>
      </c>
      <c r="F7426">
        <v>1</v>
      </c>
      <c r="G7426">
        <v>35</v>
      </c>
      <c r="H7426">
        <v>3555</v>
      </c>
      <c r="I7426">
        <v>419.75826376618198</v>
      </c>
      <c r="J7426">
        <v>22.319666216142199</v>
      </c>
      <c r="K7426">
        <v>19.37</v>
      </c>
    </row>
    <row r="7427" spans="1:11">
      <c r="A7427">
        <v>85</v>
      </c>
      <c r="B7427">
        <v>0</v>
      </c>
      <c r="C7427">
        <v>631</v>
      </c>
      <c r="D7427">
        <v>703</v>
      </c>
      <c r="E7427">
        <v>96</v>
      </c>
      <c r="F7427">
        <v>1</v>
      </c>
      <c r="G7427">
        <v>41</v>
      </c>
      <c r="H7427">
        <v>4177</v>
      </c>
      <c r="I7427">
        <v>512.16110746521895</v>
      </c>
      <c r="J7427">
        <v>29.6370899381164</v>
      </c>
      <c r="K7427">
        <v>27.034600000000001</v>
      </c>
    </row>
    <row r="7428" spans="1:11">
      <c r="A7428">
        <v>85</v>
      </c>
      <c r="B7428">
        <v>0</v>
      </c>
      <c r="C7428">
        <v>50</v>
      </c>
      <c r="D7428">
        <v>1430</v>
      </c>
      <c r="E7428">
        <v>2</v>
      </c>
      <c r="F7428">
        <v>3</v>
      </c>
      <c r="G7428">
        <v>0</v>
      </c>
      <c r="H7428">
        <v>36</v>
      </c>
      <c r="I7428">
        <v>6.4807406984078604</v>
      </c>
      <c r="J7428">
        <v>0.53888774341229895</v>
      </c>
      <c r="K7428">
        <v>0.4824</v>
      </c>
    </row>
    <row r="7429" spans="1:11">
      <c r="A7429">
        <v>85</v>
      </c>
      <c r="B7429">
        <v>0</v>
      </c>
      <c r="C7429">
        <v>805</v>
      </c>
      <c r="D7429">
        <v>678</v>
      </c>
      <c r="E7429">
        <v>113</v>
      </c>
      <c r="F7429">
        <v>4</v>
      </c>
      <c r="G7429">
        <v>43</v>
      </c>
      <c r="H7429">
        <v>4394</v>
      </c>
      <c r="I7429">
        <v>535.09625302369705</v>
      </c>
      <c r="J7429">
        <v>30.537786429274799</v>
      </c>
      <c r="K7429">
        <v>25.537199999999999</v>
      </c>
    </row>
    <row r="7430" spans="1:11">
      <c r="A7430">
        <v>85</v>
      </c>
      <c r="B7430">
        <v>0</v>
      </c>
      <c r="C7430">
        <v>368</v>
      </c>
      <c r="D7430">
        <v>361</v>
      </c>
      <c r="E7430">
        <v>146</v>
      </c>
      <c r="F7430">
        <v>1</v>
      </c>
      <c r="G7430">
        <v>64</v>
      </c>
      <c r="H7430">
        <v>6410</v>
      </c>
      <c r="I7430">
        <v>770.049349067967</v>
      </c>
      <c r="J7430">
        <v>42.672590734568701</v>
      </c>
      <c r="K7430">
        <v>35.886000000000003</v>
      </c>
    </row>
    <row r="7431" spans="1:11">
      <c r="A7431">
        <v>85</v>
      </c>
      <c r="B7431">
        <v>0</v>
      </c>
      <c r="C7431">
        <v>235</v>
      </c>
      <c r="D7431">
        <v>140</v>
      </c>
      <c r="E7431">
        <v>58</v>
      </c>
      <c r="F7431">
        <v>4</v>
      </c>
      <c r="G7431">
        <v>27</v>
      </c>
      <c r="H7431">
        <v>2737</v>
      </c>
      <c r="I7431">
        <v>324.43026985779198</v>
      </c>
      <c r="J7431">
        <v>17.419331215635101</v>
      </c>
      <c r="K7431">
        <v>15.342599999999999</v>
      </c>
    </row>
    <row r="7432" spans="1:11">
      <c r="A7432">
        <v>85</v>
      </c>
      <c r="B7432">
        <v>0</v>
      </c>
      <c r="C7432">
        <v>507</v>
      </c>
      <c r="D7432">
        <v>641</v>
      </c>
      <c r="E7432">
        <v>94</v>
      </c>
      <c r="F7432">
        <v>3</v>
      </c>
      <c r="G7432">
        <v>41</v>
      </c>
      <c r="H7432">
        <v>4125</v>
      </c>
      <c r="I7432">
        <v>496.32348322439901</v>
      </c>
      <c r="J7432">
        <v>27.6008604938324</v>
      </c>
      <c r="K7432">
        <v>24.37</v>
      </c>
    </row>
    <row r="7433" spans="1:11">
      <c r="A7433">
        <v>85</v>
      </c>
      <c r="B7433">
        <v>0</v>
      </c>
      <c r="C7433">
        <v>1111</v>
      </c>
      <c r="D7433">
        <v>972</v>
      </c>
      <c r="E7433">
        <v>53</v>
      </c>
      <c r="F7433">
        <v>3</v>
      </c>
      <c r="G7433">
        <v>22</v>
      </c>
      <c r="H7433">
        <v>2232</v>
      </c>
      <c r="I7433">
        <v>273.532447800988</v>
      </c>
      <c r="J7433">
        <v>15.811944851914999</v>
      </c>
      <c r="K7433">
        <v>13.9064</v>
      </c>
    </row>
    <row r="7434" spans="1:11">
      <c r="A7434">
        <v>85</v>
      </c>
      <c r="B7434">
        <v>0</v>
      </c>
      <c r="C7434">
        <v>480</v>
      </c>
      <c r="D7434">
        <v>300</v>
      </c>
      <c r="E7434">
        <v>158</v>
      </c>
      <c r="F7434">
        <v>1</v>
      </c>
      <c r="G7434">
        <v>75</v>
      </c>
      <c r="H7434">
        <v>7548</v>
      </c>
      <c r="I7434">
        <v>879.02559689692805</v>
      </c>
      <c r="J7434">
        <v>45.051410632742702</v>
      </c>
      <c r="K7434">
        <v>38.398400000000002</v>
      </c>
    </row>
    <row r="7435" spans="1:11">
      <c r="A7435">
        <v>85</v>
      </c>
      <c r="B7435">
        <v>0</v>
      </c>
      <c r="C7435">
        <v>1003</v>
      </c>
      <c r="D7435">
        <v>81</v>
      </c>
      <c r="E7435">
        <v>2</v>
      </c>
      <c r="F7435">
        <v>3</v>
      </c>
      <c r="G7435">
        <v>0</v>
      </c>
      <c r="H7435">
        <v>6</v>
      </c>
      <c r="I7435">
        <v>3.4641016151377499</v>
      </c>
      <c r="J7435">
        <v>0.34117444218463999</v>
      </c>
      <c r="K7435">
        <v>0.1164</v>
      </c>
    </row>
    <row r="7436" spans="1:11">
      <c r="A7436">
        <v>85</v>
      </c>
      <c r="B7436">
        <v>0</v>
      </c>
      <c r="C7436">
        <v>646</v>
      </c>
      <c r="D7436">
        <v>859</v>
      </c>
      <c r="E7436">
        <v>97</v>
      </c>
      <c r="F7436">
        <v>1</v>
      </c>
      <c r="G7436">
        <v>40</v>
      </c>
      <c r="H7436">
        <v>4001</v>
      </c>
      <c r="I7436">
        <v>481.984439582856</v>
      </c>
      <c r="J7436">
        <v>26.875451624112301</v>
      </c>
      <c r="K7436">
        <v>22.849399999999999</v>
      </c>
    </row>
    <row r="7437" spans="1:11">
      <c r="A7437">
        <v>85</v>
      </c>
      <c r="B7437">
        <v>0</v>
      </c>
      <c r="C7437">
        <v>589</v>
      </c>
      <c r="D7437">
        <v>606</v>
      </c>
      <c r="E7437">
        <v>102</v>
      </c>
      <c r="F7437">
        <v>5</v>
      </c>
      <c r="G7437">
        <v>43</v>
      </c>
      <c r="H7437">
        <v>4353</v>
      </c>
      <c r="I7437">
        <v>534.97943885723305</v>
      </c>
      <c r="J7437">
        <v>31.099342436778301</v>
      </c>
      <c r="K7437">
        <v>26.7652</v>
      </c>
    </row>
    <row r="7438" spans="1:11">
      <c r="A7438">
        <v>85</v>
      </c>
      <c r="B7438">
        <v>0</v>
      </c>
      <c r="C7438">
        <v>377</v>
      </c>
      <c r="D7438">
        <v>1052</v>
      </c>
      <c r="E7438">
        <v>97</v>
      </c>
      <c r="F7438">
        <v>1</v>
      </c>
      <c r="G7438">
        <v>41</v>
      </c>
      <c r="H7438">
        <v>4109</v>
      </c>
      <c r="I7438">
        <v>498.103402919514</v>
      </c>
      <c r="J7438">
        <v>28.1546070830335</v>
      </c>
      <c r="K7438">
        <v>24.586400000000001</v>
      </c>
    </row>
    <row r="7439" spans="1:11">
      <c r="A7439">
        <v>85</v>
      </c>
      <c r="B7439">
        <v>0</v>
      </c>
      <c r="C7439">
        <v>117</v>
      </c>
      <c r="D7439">
        <v>1388</v>
      </c>
      <c r="E7439">
        <v>2</v>
      </c>
      <c r="F7439">
        <v>4</v>
      </c>
      <c r="G7439">
        <v>0</v>
      </c>
      <c r="H7439">
        <v>68</v>
      </c>
      <c r="I7439">
        <v>8.7177978870813497</v>
      </c>
      <c r="J7439">
        <v>0.54552726787943395</v>
      </c>
      <c r="K7439">
        <v>0.48959999999999998</v>
      </c>
    </row>
    <row r="7440" spans="1:11">
      <c r="A7440">
        <v>85</v>
      </c>
      <c r="B7440">
        <v>0</v>
      </c>
      <c r="C7440">
        <v>55</v>
      </c>
      <c r="D7440">
        <v>833</v>
      </c>
      <c r="E7440">
        <v>85</v>
      </c>
      <c r="F7440">
        <v>3</v>
      </c>
      <c r="G7440">
        <v>36</v>
      </c>
      <c r="H7440">
        <v>3644</v>
      </c>
      <c r="I7440">
        <v>444.84828874572497</v>
      </c>
      <c r="J7440">
        <v>25.5152189878903</v>
      </c>
      <c r="K7440">
        <v>22.364000000000001</v>
      </c>
    </row>
    <row r="7441" spans="1:11">
      <c r="A7441">
        <v>85</v>
      </c>
      <c r="B7441">
        <v>0</v>
      </c>
      <c r="C7441">
        <v>385</v>
      </c>
      <c r="D7441">
        <v>1112</v>
      </c>
      <c r="E7441">
        <v>82</v>
      </c>
      <c r="F7441">
        <v>1</v>
      </c>
      <c r="G7441">
        <v>33</v>
      </c>
      <c r="H7441">
        <v>3354</v>
      </c>
      <c r="I7441">
        <v>408.088225755167</v>
      </c>
      <c r="J7441">
        <v>23.2471159501561</v>
      </c>
      <c r="K7441">
        <v>20.4788</v>
      </c>
    </row>
    <row r="7442" spans="1:11">
      <c r="A7442">
        <v>85</v>
      </c>
      <c r="B7442">
        <v>0</v>
      </c>
      <c r="C7442">
        <v>678</v>
      </c>
      <c r="D7442">
        <v>475</v>
      </c>
      <c r="E7442">
        <v>133</v>
      </c>
      <c r="F7442">
        <v>5</v>
      </c>
      <c r="G7442">
        <v>66</v>
      </c>
      <c r="H7442">
        <v>6620</v>
      </c>
      <c r="I7442">
        <v>776.58354347745501</v>
      </c>
      <c r="J7442">
        <v>40.6002463046716</v>
      </c>
      <c r="K7442">
        <v>35.488</v>
      </c>
    </row>
    <row r="7443" spans="1:11">
      <c r="A7443">
        <v>85</v>
      </c>
      <c r="B7443">
        <v>0</v>
      </c>
      <c r="C7443">
        <v>133</v>
      </c>
      <c r="D7443">
        <v>1347</v>
      </c>
      <c r="E7443">
        <v>2</v>
      </c>
      <c r="F7443">
        <v>2</v>
      </c>
      <c r="G7443">
        <v>0</v>
      </c>
      <c r="H7443">
        <v>37</v>
      </c>
      <c r="I7443">
        <v>6.4031242374328503</v>
      </c>
      <c r="J7443">
        <v>0.52258970521815695</v>
      </c>
      <c r="K7443">
        <v>0.48099999999999998</v>
      </c>
    </row>
    <row r="7444" spans="1:11">
      <c r="A7444">
        <v>85</v>
      </c>
      <c r="B7444">
        <v>0</v>
      </c>
      <c r="C7444">
        <v>1005</v>
      </c>
      <c r="D7444">
        <v>386</v>
      </c>
      <c r="E7444">
        <v>90</v>
      </c>
      <c r="F7444">
        <v>1</v>
      </c>
      <c r="G7444">
        <v>38</v>
      </c>
      <c r="H7444">
        <v>3874</v>
      </c>
      <c r="I7444">
        <v>470.80781641769698</v>
      </c>
      <c r="J7444">
        <v>26.754670620286099</v>
      </c>
      <c r="K7444">
        <v>22.662800000000001</v>
      </c>
    </row>
    <row r="7445" spans="1:11">
      <c r="A7445">
        <v>85</v>
      </c>
      <c r="B7445">
        <v>0</v>
      </c>
      <c r="C7445">
        <v>189</v>
      </c>
      <c r="D7445">
        <v>1389</v>
      </c>
      <c r="E7445">
        <v>2</v>
      </c>
      <c r="F7445">
        <v>2</v>
      </c>
      <c r="G7445">
        <v>0</v>
      </c>
      <c r="H7445">
        <v>66</v>
      </c>
      <c r="I7445">
        <v>8.3666002653407592</v>
      </c>
      <c r="J7445">
        <v>0.51419840528729799</v>
      </c>
      <c r="K7445">
        <v>0.47520000000000001</v>
      </c>
    </row>
    <row r="7446" spans="1:11">
      <c r="A7446">
        <v>85</v>
      </c>
      <c r="B7446">
        <v>0</v>
      </c>
      <c r="C7446">
        <v>133</v>
      </c>
      <c r="D7446">
        <v>1188</v>
      </c>
      <c r="E7446">
        <v>58</v>
      </c>
      <c r="F7446">
        <v>1</v>
      </c>
      <c r="G7446">
        <v>22</v>
      </c>
      <c r="H7446">
        <v>2263</v>
      </c>
      <c r="I7446">
        <v>280.98932364059698</v>
      </c>
      <c r="J7446">
        <v>16.656323123666901</v>
      </c>
      <c r="K7446">
        <v>13.987</v>
      </c>
    </row>
    <row r="7447" spans="1:11">
      <c r="A7447">
        <v>85</v>
      </c>
      <c r="B7447">
        <v>0</v>
      </c>
      <c r="C7447">
        <v>280</v>
      </c>
      <c r="D7447">
        <v>765</v>
      </c>
      <c r="E7447">
        <v>109</v>
      </c>
      <c r="F7447">
        <v>2</v>
      </c>
      <c r="G7447">
        <v>49</v>
      </c>
      <c r="H7447">
        <v>4966</v>
      </c>
      <c r="I7447">
        <v>594.67133779929202</v>
      </c>
      <c r="J7447">
        <v>32.714284341858999</v>
      </c>
      <c r="K7447">
        <v>28.466799999999999</v>
      </c>
    </row>
    <row r="7448" spans="1:11">
      <c r="A7448">
        <v>85</v>
      </c>
      <c r="B7448">
        <v>0</v>
      </c>
      <c r="C7448">
        <v>284</v>
      </c>
      <c r="D7448">
        <v>808</v>
      </c>
      <c r="E7448">
        <v>101</v>
      </c>
      <c r="F7448">
        <v>8</v>
      </c>
      <c r="G7448">
        <v>44</v>
      </c>
      <c r="H7448">
        <v>4411</v>
      </c>
      <c r="I7448">
        <v>536.439185742429</v>
      </c>
      <c r="J7448">
        <v>30.5283130880172</v>
      </c>
      <c r="K7448">
        <v>26.641200000000001</v>
      </c>
    </row>
    <row r="7449" spans="1:11">
      <c r="A7449">
        <v>85</v>
      </c>
      <c r="B7449">
        <v>0</v>
      </c>
      <c r="C7449">
        <v>588</v>
      </c>
      <c r="D7449">
        <v>344</v>
      </c>
      <c r="E7449">
        <v>124</v>
      </c>
      <c r="F7449">
        <v>1</v>
      </c>
      <c r="G7449">
        <v>56</v>
      </c>
      <c r="H7449">
        <v>5687</v>
      </c>
      <c r="I7449">
        <v>687.29251414517796</v>
      </c>
      <c r="J7449">
        <v>38.594210705752197</v>
      </c>
      <c r="K7449">
        <v>34.137</v>
      </c>
    </row>
    <row r="7450" spans="1:11">
      <c r="A7450">
        <v>85</v>
      </c>
      <c r="B7450">
        <v>0</v>
      </c>
      <c r="C7450">
        <v>327</v>
      </c>
      <c r="D7450">
        <v>192</v>
      </c>
      <c r="E7450">
        <v>80</v>
      </c>
      <c r="F7450">
        <v>2</v>
      </c>
      <c r="G7450">
        <v>34</v>
      </c>
      <c r="H7450">
        <v>3410</v>
      </c>
      <c r="I7450">
        <v>408.45807618408003</v>
      </c>
      <c r="J7450">
        <v>22.484883811129599</v>
      </c>
      <c r="K7450">
        <v>19.154</v>
      </c>
    </row>
    <row r="7451" spans="1:11">
      <c r="A7451">
        <v>85</v>
      </c>
      <c r="B7451">
        <v>0</v>
      </c>
      <c r="C7451">
        <v>17</v>
      </c>
      <c r="D7451">
        <v>1489</v>
      </c>
      <c r="E7451">
        <v>2</v>
      </c>
      <c r="F7451">
        <v>13</v>
      </c>
      <c r="G7451">
        <v>0</v>
      </c>
      <c r="H7451">
        <v>26</v>
      </c>
      <c r="I7451">
        <v>7.21110255092798</v>
      </c>
      <c r="J7451">
        <v>0.67260686883200904</v>
      </c>
      <c r="K7451">
        <v>0.45240000000000002</v>
      </c>
    </row>
    <row r="7452" spans="1:11">
      <c r="A7452">
        <v>85</v>
      </c>
      <c r="B7452">
        <v>0</v>
      </c>
      <c r="C7452">
        <v>42</v>
      </c>
      <c r="D7452">
        <v>359</v>
      </c>
      <c r="E7452">
        <v>78</v>
      </c>
      <c r="F7452">
        <v>1</v>
      </c>
      <c r="G7452">
        <v>31</v>
      </c>
      <c r="H7452">
        <v>3127</v>
      </c>
      <c r="I7452">
        <v>393.86672872940198</v>
      </c>
      <c r="J7452">
        <v>23.947799481372002</v>
      </c>
      <c r="K7452">
        <v>20.1126</v>
      </c>
    </row>
    <row r="7453" spans="1:11">
      <c r="A7453">
        <v>85</v>
      </c>
      <c r="B7453">
        <v>0</v>
      </c>
      <c r="C7453">
        <v>80</v>
      </c>
      <c r="D7453">
        <v>72</v>
      </c>
      <c r="E7453">
        <v>2</v>
      </c>
      <c r="F7453">
        <v>1</v>
      </c>
      <c r="G7453">
        <v>0</v>
      </c>
      <c r="H7453">
        <v>76</v>
      </c>
      <c r="I7453">
        <v>8.8317608663278495</v>
      </c>
      <c r="J7453">
        <v>0.44988887516808002</v>
      </c>
      <c r="K7453">
        <v>0.38</v>
      </c>
    </row>
    <row r="7454" spans="1:11">
      <c r="A7454">
        <v>85</v>
      </c>
      <c r="B7454">
        <v>0</v>
      </c>
      <c r="C7454">
        <v>254</v>
      </c>
      <c r="D7454">
        <v>387</v>
      </c>
      <c r="E7454">
        <v>107</v>
      </c>
      <c r="F7454">
        <v>6</v>
      </c>
      <c r="G7454">
        <v>53</v>
      </c>
      <c r="H7454">
        <v>5392</v>
      </c>
      <c r="I7454">
        <v>628.65093652996302</v>
      </c>
      <c r="J7454">
        <v>32.321101466379503</v>
      </c>
      <c r="K7454">
        <v>27.9848</v>
      </c>
    </row>
    <row r="7455" spans="1:11">
      <c r="A7455">
        <v>85</v>
      </c>
      <c r="B7455">
        <v>0</v>
      </c>
      <c r="C7455">
        <v>226</v>
      </c>
      <c r="D7455">
        <v>792</v>
      </c>
      <c r="E7455">
        <v>101</v>
      </c>
      <c r="F7455">
        <v>9</v>
      </c>
      <c r="G7455">
        <v>52</v>
      </c>
      <c r="H7455">
        <v>5249</v>
      </c>
      <c r="I7455">
        <v>608.47760846230005</v>
      </c>
      <c r="J7455">
        <v>30.777425168457501</v>
      </c>
      <c r="K7455">
        <v>26.459800000000001</v>
      </c>
    </row>
    <row r="7456" spans="1:11">
      <c r="A7456">
        <v>85</v>
      </c>
      <c r="B7456">
        <v>0</v>
      </c>
      <c r="C7456">
        <v>748</v>
      </c>
      <c r="D7456">
        <v>404</v>
      </c>
      <c r="E7456">
        <v>145</v>
      </c>
      <c r="F7456">
        <v>5</v>
      </c>
      <c r="G7456">
        <v>56</v>
      </c>
      <c r="H7456">
        <v>5627</v>
      </c>
      <c r="I7456">
        <v>721.26486119871402</v>
      </c>
      <c r="J7456">
        <v>45.121138061888502</v>
      </c>
      <c r="K7456">
        <v>41.0456</v>
      </c>
    </row>
    <row r="7457" spans="1:11">
      <c r="A7457">
        <v>85</v>
      </c>
      <c r="B7457">
        <v>0</v>
      </c>
      <c r="C7457">
        <v>826</v>
      </c>
      <c r="D7457">
        <v>139</v>
      </c>
      <c r="E7457">
        <v>84</v>
      </c>
      <c r="F7457">
        <v>1</v>
      </c>
      <c r="G7457">
        <v>32</v>
      </c>
      <c r="H7457">
        <v>3277</v>
      </c>
      <c r="I7457">
        <v>409.73772098746298</v>
      </c>
      <c r="J7457">
        <v>24.5962822393954</v>
      </c>
      <c r="K7457">
        <v>21.833200000000001</v>
      </c>
    </row>
    <row r="7458" spans="1:11">
      <c r="A7458">
        <v>85</v>
      </c>
      <c r="B7458">
        <v>0</v>
      </c>
      <c r="C7458">
        <v>210</v>
      </c>
      <c r="D7458">
        <v>711</v>
      </c>
      <c r="E7458">
        <v>115</v>
      </c>
      <c r="F7458">
        <v>1</v>
      </c>
      <c r="G7458">
        <v>53</v>
      </c>
      <c r="H7458">
        <v>5345</v>
      </c>
      <c r="I7458">
        <v>626.56284600987999</v>
      </c>
      <c r="J7458">
        <v>32.6941508530196</v>
      </c>
      <c r="K7458">
        <v>28.021999999999998</v>
      </c>
    </row>
    <row r="7459" spans="1:11">
      <c r="A7459">
        <v>85</v>
      </c>
      <c r="B7459">
        <v>0</v>
      </c>
      <c r="C7459">
        <v>523</v>
      </c>
      <c r="D7459">
        <v>837</v>
      </c>
      <c r="E7459">
        <v>67</v>
      </c>
      <c r="F7459">
        <v>5</v>
      </c>
      <c r="G7459">
        <v>30</v>
      </c>
      <c r="H7459">
        <v>3025</v>
      </c>
      <c r="I7459">
        <v>362.90081289520401</v>
      </c>
      <c r="J7459">
        <v>20.047630782713501</v>
      </c>
      <c r="K7459">
        <v>17.600000000000001</v>
      </c>
    </row>
    <row r="7460" spans="1:11">
      <c r="A7460">
        <v>85</v>
      </c>
      <c r="B7460">
        <v>0</v>
      </c>
      <c r="C7460">
        <v>881</v>
      </c>
      <c r="D7460">
        <v>1330</v>
      </c>
      <c r="E7460">
        <v>46</v>
      </c>
      <c r="F7460">
        <v>1</v>
      </c>
      <c r="G7460">
        <v>18</v>
      </c>
      <c r="H7460">
        <v>1863</v>
      </c>
      <c r="I7460">
        <v>226.099535603238</v>
      </c>
      <c r="J7460">
        <v>12.8114441028324</v>
      </c>
      <c r="K7460">
        <v>10.9886</v>
      </c>
    </row>
    <row r="7461" spans="1:11">
      <c r="A7461">
        <v>85</v>
      </c>
      <c r="B7461">
        <v>0</v>
      </c>
      <c r="C7461">
        <v>369</v>
      </c>
      <c r="D7461">
        <v>1330</v>
      </c>
      <c r="E7461">
        <v>49</v>
      </c>
      <c r="F7461">
        <v>5</v>
      </c>
      <c r="G7461">
        <v>19</v>
      </c>
      <c r="H7461">
        <v>1903</v>
      </c>
      <c r="I7461">
        <v>235.63743335896399</v>
      </c>
      <c r="J7461">
        <v>13.8963700296156</v>
      </c>
      <c r="K7461">
        <v>11.5482</v>
      </c>
    </row>
    <row r="7462" spans="1:11">
      <c r="A7462">
        <v>85</v>
      </c>
      <c r="B7462">
        <v>0</v>
      </c>
      <c r="C7462">
        <v>153</v>
      </c>
      <c r="D7462">
        <v>814</v>
      </c>
      <c r="E7462">
        <v>101</v>
      </c>
      <c r="F7462">
        <v>2</v>
      </c>
      <c r="G7462">
        <v>42</v>
      </c>
      <c r="H7462">
        <v>4212</v>
      </c>
      <c r="I7462">
        <v>518.32808143105694</v>
      </c>
      <c r="J7462">
        <v>30.208369701127499</v>
      </c>
      <c r="K7462">
        <v>25.831199999999999</v>
      </c>
    </row>
    <row r="7463" spans="1:11">
      <c r="A7463">
        <v>85</v>
      </c>
      <c r="B7463">
        <v>0</v>
      </c>
      <c r="C7463">
        <v>144</v>
      </c>
      <c r="D7463">
        <v>21</v>
      </c>
      <c r="E7463">
        <v>2</v>
      </c>
      <c r="F7463">
        <v>5</v>
      </c>
      <c r="G7463">
        <v>0</v>
      </c>
      <c r="H7463">
        <v>70</v>
      </c>
      <c r="I7463">
        <v>8.9442719099991592</v>
      </c>
      <c r="J7463">
        <v>0.556776436283002</v>
      </c>
      <c r="K7463">
        <v>0.49</v>
      </c>
    </row>
    <row r="7464" spans="1:11">
      <c r="A7464">
        <v>85</v>
      </c>
      <c r="B7464">
        <v>0</v>
      </c>
      <c r="C7464">
        <v>16</v>
      </c>
      <c r="D7464">
        <v>1306</v>
      </c>
      <c r="E7464">
        <v>1</v>
      </c>
      <c r="F7464">
        <v>35</v>
      </c>
      <c r="G7464">
        <v>0</v>
      </c>
      <c r="H7464">
        <v>35</v>
      </c>
      <c r="I7464">
        <v>5.9160797830996197</v>
      </c>
      <c r="J7464">
        <v>0.476969600708473</v>
      </c>
      <c r="K7464">
        <v>0.45500000000000002</v>
      </c>
    </row>
    <row r="7465" spans="1:11">
      <c r="A7465">
        <v>85</v>
      </c>
      <c r="B7465">
        <v>0</v>
      </c>
      <c r="C7465">
        <v>412</v>
      </c>
      <c r="D7465">
        <v>1029</v>
      </c>
      <c r="E7465">
        <v>92</v>
      </c>
      <c r="F7465">
        <v>4</v>
      </c>
      <c r="G7465">
        <v>40</v>
      </c>
      <c r="H7465">
        <v>4071</v>
      </c>
      <c r="I7465">
        <v>490.60269057558202</v>
      </c>
      <c r="J7465">
        <v>27.3789316811303</v>
      </c>
      <c r="K7465">
        <v>23.2804</v>
      </c>
    </row>
    <row r="7466" spans="1:11">
      <c r="A7466">
        <v>85</v>
      </c>
      <c r="B7466">
        <v>0</v>
      </c>
      <c r="C7466">
        <v>202</v>
      </c>
      <c r="D7466">
        <v>559</v>
      </c>
      <c r="E7466">
        <v>115</v>
      </c>
      <c r="F7466">
        <v>3</v>
      </c>
      <c r="G7466">
        <v>51</v>
      </c>
      <c r="H7466">
        <v>5185</v>
      </c>
      <c r="I7466">
        <v>623.44446424681598</v>
      </c>
      <c r="J7466">
        <v>34.618022762717104</v>
      </c>
      <c r="K7466">
        <v>28.867999999999999</v>
      </c>
    </row>
    <row r="7467" spans="1:11">
      <c r="A7467">
        <v>85</v>
      </c>
      <c r="B7467">
        <v>0</v>
      </c>
      <c r="C7467">
        <v>836</v>
      </c>
      <c r="D7467">
        <v>739</v>
      </c>
      <c r="E7467">
        <v>113</v>
      </c>
      <c r="F7467">
        <v>2</v>
      </c>
      <c r="G7467">
        <v>43</v>
      </c>
      <c r="H7467">
        <v>4388</v>
      </c>
      <c r="I7467">
        <v>547.72986042391403</v>
      </c>
      <c r="J7467">
        <v>32.781482577821301</v>
      </c>
      <c r="K7467">
        <v>29.049600000000002</v>
      </c>
    </row>
    <row r="7468" spans="1:11">
      <c r="A7468">
        <v>85</v>
      </c>
      <c r="B7468">
        <v>0</v>
      </c>
      <c r="C7468">
        <v>490</v>
      </c>
      <c r="D7468">
        <v>538</v>
      </c>
      <c r="E7468">
        <v>126</v>
      </c>
      <c r="F7468">
        <v>1</v>
      </c>
      <c r="G7468">
        <v>54</v>
      </c>
      <c r="H7468">
        <v>5498</v>
      </c>
      <c r="I7468">
        <v>671.87796510973601</v>
      </c>
      <c r="J7468">
        <v>38.618643166222199</v>
      </c>
      <c r="K7468">
        <v>34.1008</v>
      </c>
    </row>
    <row r="7469" spans="1:11">
      <c r="A7469">
        <v>85</v>
      </c>
      <c r="B7469">
        <v>0</v>
      </c>
      <c r="C7469">
        <v>152</v>
      </c>
      <c r="D7469">
        <v>161</v>
      </c>
      <c r="E7469">
        <v>64</v>
      </c>
      <c r="F7469">
        <v>1</v>
      </c>
      <c r="G7469">
        <v>28</v>
      </c>
      <c r="H7469">
        <v>2800</v>
      </c>
      <c r="I7469">
        <v>335.89879428184901</v>
      </c>
      <c r="J7469">
        <v>18.554783749750399</v>
      </c>
      <c r="K7469">
        <v>16.34</v>
      </c>
    </row>
    <row r="7470" spans="1:11">
      <c r="A7470">
        <v>85</v>
      </c>
      <c r="B7470">
        <v>0</v>
      </c>
      <c r="C7470">
        <v>570</v>
      </c>
      <c r="D7470">
        <v>988</v>
      </c>
      <c r="E7470">
        <v>90</v>
      </c>
      <c r="F7470">
        <v>3</v>
      </c>
      <c r="G7470">
        <v>38</v>
      </c>
      <c r="H7470">
        <v>3857</v>
      </c>
      <c r="I7470">
        <v>469.66690324101</v>
      </c>
      <c r="J7470">
        <v>26.799722013483599</v>
      </c>
      <c r="K7470">
        <v>24.395600000000002</v>
      </c>
    </row>
    <row r="7471" spans="1:11">
      <c r="A7471">
        <v>85</v>
      </c>
      <c r="B7471">
        <v>0</v>
      </c>
      <c r="C7471">
        <v>42</v>
      </c>
      <c r="D7471">
        <v>34</v>
      </c>
      <c r="E7471">
        <v>2</v>
      </c>
      <c r="F7471">
        <v>3</v>
      </c>
      <c r="G7471">
        <v>0</v>
      </c>
      <c r="H7471">
        <v>67</v>
      </c>
      <c r="I7471">
        <v>8.5440037453175304</v>
      </c>
      <c r="J7471">
        <v>0.53018864567246204</v>
      </c>
      <c r="K7471">
        <v>0.4824</v>
      </c>
    </row>
    <row r="7472" spans="1:11">
      <c r="A7472">
        <v>85</v>
      </c>
      <c r="B7472">
        <v>0</v>
      </c>
      <c r="C7472">
        <v>942</v>
      </c>
      <c r="D7472">
        <v>1392</v>
      </c>
      <c r="E7472">
        <v>3</v>
      </c>
      <c r="F7472">
        <v>9</v>
      </c>
      <c r="G7472">
        <v>0</v>
      </c>
      <c r="H7472">
        <v>70</v>
      </c>
      <c r="I7472">
        <v>11.13552872566</v>
      </c>
      <c r="J7472">
        <v>0.86602540378443804</v>
      </c>
      <c r="K7472">
        <v>0.67200000000000004</v>
      </c>
    </row>
    <row r="7473" spans="1:11">
      <c r="A7473">
        <v>85</v>
      </c>
      <c r="B7473">
        <v>0</v>
      </c>
      <c r="C7473">
        <v>386</v>
      </c>
      <c r="D7473">
        <v>1480</v>
      </c>
      <c r="E7473">
        <v>2</v>
      </c>
      <c r="F7473">
        <v>1</v>
      </c>
      <c r="G7473">
        <v>0</v>
      </c>
      <c r="H7473">
        <v>58</v>
      </c>
      <c r="I7473">
        <v>7.7459666924148296</v>
      </c>
      <c r="J7473">
        <v>0.51341990611973798</v>
      </c>
      <c r="K7473">
        <v>0.49880000000000002</v>
      </c>
    </row>
    <row r="7474" spans="1:11">
      <c r="A7474">
        <v>85</v>
      </c>
      <c r="B7474">
        <v>0</v>
      </c>
      <c r="C7474">
        <v>284</v>
      </c>
      <c r="D7474">
        <v>1447</v>
      </c>
      <c r="E7474">
        <v>2</v>
      </c>
      <c r="F7474">
        <v>3</v>
      </c>
      <c r="G7474">
        <v>0</v>
      </c>
      <c r="H7474">
        <v>59</v>
      </c>
      <c r="I7474">
        <v>8.0622577482985491</v>
      </c>
      <c r="J7474">
        <v>0.54945427471264596</v>
      </c>
      <c r="K7474">
        <v>0.51919999999999999</v>
      </c>
    </row>
    <row r="7475" spans="1:11">
      <c r="A7475">
        <v>85</v>
      </c>
      <c r="B7475">
        <v>0</v>
      </c>
      <c r="C7475">
        <v>92</v>
      </c>
      <c r="D7475">
        <v>830</v>
      </c>
      <c r="E7475">
        <v>93</v>
      </c>
      <c r="F7475">
        <v>1</v>
      </c>
      <c r="G7475">
        <v>37</v>
      </c>
      <c r="H7475">
        <v>3799</v>
      </c>
      <c r="I7475">
        <v>472.403429284759</v>
      </c>
      <c r="J7475">
        <v>28.078637787471099</v>
      </c>
      <c r="K7475">
        <v>24.609200000000001</v>
      </c>
    </row>
    <row r="7476" spans="1:11">
      <c r="A7476">
        <v>85</v>
      </c>
      <c r="B7476">
        <v>0</v>
      </c>
      <c r="C7476">
        <v>116</v>
      </c>
      <c r="D7476">
        <v>718</v>
      </c>
      <c r="E7476">
        <v>104</v>
      </c>
      <c r="F7476">
        <v>1</v>
      </c>
      <c r="G7476">
        <v>43</v>
      </c>
      <c r="H7476">
        <v>4339</v>
      </c>
      <c r="I7476">
        <v>533.49507963991596</v>
      </c>
      <c r="J7476">
        <v>31.039940399427302</v>
      </c>
      <c r="K7476">
        <v>26.952400000000001</v>
      </c>
    </row>
    <row r="7477" spans="1:11">
      <c r="A7477">
        <v>85</v>
      </c>
      <c r="B7477">
        <v>0</v>
      </c>
      <c r="C7477">
        <v>424</v>
      </c>
      <c r="D7477">
        <v>342</v>
      </c>
      <c r="E7477">
        <v>189</v>
      </c>
      <c r="F7477">
        <v>1</v>
      </c>
      <c r="G7477">
        <v>80</v>
      </c>
      <c r="H7477">
        <v>8089</v>
      </c>
      <c r="I7477">
        <v>970.91348739215698</v>
      </c>
      <c r="J7477">
        <v>53.698583780207798</v>
      </c>
      <c r="K7477">
        <v>46.894399999999997</v>
      </c>
    </row>
    <row r="7478" spans="1:11">
      <c r="A7478">
        <v>85</v>
      </c>
      <c r="B7478">
        <v>0</v>
      </c>
      <c r="C7478">
        <v>1102</v>
      </c>
      <c r="D7478">
        <v>747</v>
      </c>
      <c r="E7478">
        <v>62</v>
      </c>
      <c r="F7478">
        <v>1</v>
      </c>
      <c r="G7478">
        <v>26</v>
      </c>
      <c r="H7478">
        <v>2621</v>
      </c>
      <c r="I7478">
        <v>321.15572546663401</v>
      </c>
      <c r="J7478">
        <v>18.559253756549602</v>
      </c>
      <c r="K7478">
        <v>15.452999999999999</v>
      </c>
    </row>
    <row r="7479" spans="1:11">
      <c r="A7479">
        <v>85</v>
      </c>
      <c r="B7479">
        <v>0</v>
      </c>
      <c r="C7479">
        <v>11</v>
      </c>
      <c r="D7479">
        <v>1010</v>
      </c>
      <c r="E7479">
        <v>58</v>
      </c>
      <c r="F7479">
        <v>3</v>
      </c>
      <c r="G7479">
        <v>23</v>
      </c>
      <c r="H7479">
        <v>2332</v>
      </c>
      <c r="I7479">
        <v>292.126684847516</v>
      </c>
      <c r="J7479">
        <v>17.5942490604174</v>
      </c>
      <c r="K7479">
        <v>15.183199999999999</v>
      </c>
    </row>
    <row r="7480" spans="1:11">
      <c r="A7480">
        <v>85</v>
      </c>
      <c r="B7480">
        <v>0</v>
      </c>
      <c r="C7480">
        <v>274</v>
      </c>
      <c r="D7480">
        <v>903</v>
      </c>
      <c r="E7480">
        <v>107</v>
      </c>
      <c r="F7480">
        <v>3</v>
      </c>
      <c r="G7480">
        <v>45</v>
      </c>
      <c r="H7480">
        <v>4514</v>
      </c>
      <c r="I7480">
        <v>555.00270269612201</v>
      </c>
      <c r="J7480">
        <v>32.290252399137401</v>
      </c>
      <c r="K7480">
        <v>29.462399999999999</v>
      </c>
    </row>
    <row r="7481" spans="1:11">
      <c r="A7481">
        <v>85</v>
      </c>
      <c r="B7481">
        <v>0</v>
      </c>
      <c r="C7481">
        <v>328</v>
      </c>
      <c r="D7481">
        <v>1208</v>
      </c>
      <c r="E7481">
        <v>63</v>
      </c>
      <c r="F7481">
        <v>4</v>
      </c>
      <c r="G7481">
        <v>25</v>
      </c>
      <c r="H7481">
        <v>2529</v>
      </c>
      <c r="I7481">
        <v>317.163995434539</v>
      </c>
      <c r="J7481">
        <v>19.1401645760949</v>
      </c>
      <c r="K7481">
        <v>15.5578</v>
      </c>
    </row>
    <row r="7482" spans="1:11">
      <c r="A7482">
        <v>85</v>
      </c>
      <c r="B7482">
        <v>0</v>
      </c>
      <c r="C7482">
        <v>1047</v>
      </c>
      <c r="D7482">
        <v>346</v>
      </c>
      <c r="E7482">
        <v>72</v>
      </c>
      <c r="F7482">
        <v>2</v>
      </c>
      <c r="G7482">
        <v>30</v>
      </c>
      <c r="H7482">
        <v>3051</v>
      </c>
      <c r="I7482">
        <v>368.04755127564698</v>
      </c>
      <c r="J7482">
        <v>20.584700629350898</v>
      </c>
      <c r="K7482">
        <v>17.6904</v>
      </c>
    </row>
    <row r="7483" spans="1:11">
      <c r="A7483">
        <v>85</v>
      </c>
      <c r="B7483">
        <v>0</v>
      </c>
      <c r="C7483">
        <v>45</v>
      </c>
      <c r="D7483">
        <v>56</v>
      </c>
      <c r="E7483">
        <v>2</v>
      </c>
      <c r="F7483">
        <v>3</v>
      </c>
      <c r="G7483">
        <v>0</v>
      </c>
      <c r="H7483">
        <v>71</v>
      </c>
      <c r="I7483">
        <v>8.7749643873921208</v>
      </c>
      <c r="J7483">
        <v>0.51565492337414998</v>
      </c>
      <c r="K7483">
        <v>0.45440000000000003</v>
      </c>
    </row>
    <row r="7484" spans="1:11">
      <c r="A7484">
        <v>85</v>
      </c>
      <c r="B7484">
        <v>0</v>
      </c>
      <c r="C7484">
        <v>434</v>
      </c>
      <c r="D7484">
        <v>1062</v>
      </c>
      <c r="E7484">
        <v>90</v>
      </c>
      <c r="F7484">
        <v>2</v>
      </c>
      <c r="G7484">
        <v>34</v>
      </c>
      <c r="H7484">
        <v>3404</v>
      </c>
      <c r="I7484">
        <v>432.04397924285399</v>
      </c>
      <c r="J7484">
        <v>26.606360141890899</v>
      </c>
      <c r="K7484">
        <v>24.3048</v>
      </c>
    </row>
    <row r="7485" spans="1:11">
      <c r="A7485">
        <v>85</v>
      </c>
      <c r="B7485">
        <v>0</v>
      </c>
      <c r="C7485">
        <v>830</v>
      </c>
      <c r="D7485">
        <v>1367</v>
      </c>
      <c r="E7485">
        <v>37</v>
      </c>
      <c r="F7485">
        <v>3</v>
      </c>
      <c r="G7485">
        <v>17</v>
      </c>
      <c r="H7485">
        <v>1718</v>
      </c>
      <c r="I7485">
        <v>203.79401365103899</v>
      </c>
      <c r="J7485">
        <v>10.962098339277899</v>
      </c>
      <c r="K7485">
        <v>9.42</v>
      </c>
    </row>
    <row r="7486" spans="1:11">
      <c r="A7486">
        <v>85</v>
      </c>
      <c r="B7486">
        <v>0</v>
      </c>
      <c r="C7486">
        <v>1032</v>
      </c>
      <c r="D7486">
        <v>656</v>
      </c>
      <c r="E7486">
        <v>79</v>
      </c>
      <c r="F7486">
        <v>1</v>
      </c>
      <c r="G7486">
        <v>37</v>
      </c>
      <c r="H7486">
        <v>3768</v>
      </c>
      <c r="I7486">
        <v>439.613466581723</v>
      </c>
      <c r="J7486">
        <v>22.645476369465101</v>
      </c>
      <c r="K7486">
        <v>19.64</v>
      </c>
    </row>
    <row r="7487" spans="1:11">
      <c r="A7487">
        <v>85</v>
      </c>
      <c r="B7487">
        <v>0</v>
      </c>
      <c r="C7487">
        <v>891</v>
      </c>
      <c r="D7487">
        <v>949</v>
      </c>
      <c r="E7487">
        <v>90</v>
      </c>
      <c r="F7487">
        <v>1</v>
      </c>
      <c r="G7487">
        <v>34</v>
      </c>
      <c r="H7487">
        <v>3482</v>
      </c>
      <c r="I7487">
        <v>431.85877321179902</v>
      </c>
      <c r="J7487">
        <v>25.545794174384199</v>
      </c>
      <c r="K7487">
        <v>20.705200000000001</v>
      </c>
    </row>
    <row r="7488" spans="1:11">
      <c r="A7488">
        <v>85</v>
      </c>
      <c r="B7488">
        <v>0</v>
      </c>
      <c r="C7488">
        <v>430</v>
      </c>
      <c r="D7488">
        <v>751</v>
      </c>
      <c r="E7488">
        <v>88</v>
      </c>
      <c r="F7488">
        <v>2</v>
      </c>
      <c r="G7488">
        <v>35</v>
      </c>
      <c r="H7488">
        <v>3588</v>
      </c>
      <c r="I7488">
        <v>445.47727214752501</v>
      </c>
      <c r="J7488">
        <v>26.403136177355901</v>
      </c>
      <c r="K7488">
        <v>22.909600000000001</v>
      </c>
    </row>
    <row r="7489" spans="1:11">
      <c r="A7489">
        <v>85</v>
      </c>
      <c r="B7489">
        <v>0</v>
      </c>
      <c r="C7489">
        <v>910</v>
      </c>
      <c r="D7489">
        <v>831</v>
      </c>
      <c r="E7489">
        <v>103</v>
      </c>
      <c r="F7489">
        <v>3</v>
      </c>
      <c r="G7489">
        <v>39</v>
      </c>
      <c r="H7489">
        <v>3930</v>
      </c>
      <c r="I7489">
        <v>490.06530177110102</v>
      </c>
      <c r="J7489">
        <v>29.277124175710998</v>
      </c>
      <c r="K7489">
        <v>24.318000000000001</v>
      </c>
    </row>
    <row r="7490" spans="1:11">
      <c r="A7490">
        <v>85</v>
      </c>
      <c r="B7490">
        <v>0</v>
      </c>
      <c r="C7490">
        <v>328</v>
      </c>
      <c r="D7490">
        <v>1415</v>
      </c>
      <c r="E7490">
        <v>25</v>
      </c>
      <c r="F7490">
        <v>2</v>
      </c>
      <c r="G7490">
        <v>10</v>
      </c>
      <c r="H7490">
        <v>1083</v>
      </c>
      <c r="I7490">
        <v>137.99637676403</v>
      </c>
      <c r="J7490">
        <v>8.5522570120407408</v>
      </c>
      <c r="K7490">
        <v>7.63</v>
      </c>
    </row>
    <row r="7491" spans="1:11">
      <c r="A7491">
        <v>85</v>
      </c>
      <c r="B7491">
        <v>0</v>
      </c>
      <c r="C7491">
        <v>65</v>
      </c>
      <c r="D7491">
        <v>1148</v>
      </c>
      <c r="E7491">
        <v>58</v>
      </c>
      <c r="F7491">
        <v>1</v>
      </c>
      <c r="G7491">
        <v>23</v>
      </c>
      <c r="H7491">
        <v>2312</v>
      </c>
      <c r="I7491">
        <v>288.904828620084</v>
      </c>
      <c r="J7491">
        <v>17.3241334559625</v>
      </c>
      <c r="K7491">
        <v>15.151199999999999</v>
      </c>
    </row>
    <row r="7492" spans="1:11">
      <c r="A7492">
        <v>85</v>
      </c>
      <c r="B7492">
        <v>0</v>
      </c>
      <c r="C7492">
        <v>1122</v>
      </c>
      <c r="D7492">
        <v>510</v>
      </c>
      <c r="E7492">
        <v>53</v>
      </c>
      <c r="F7492">
        <v>3</v>
      </c>
      <c r="G7492">
        <v>23</v>
      </c>
      <c r="H7492">
        <v>2373</v>
      </c>
      <c r="I7492">
        <v>287.25076153075702</v>
      </c>
      <c r="J7492">
        <v>16.186942268384101</v>
      </c>
      <c r="K7492">
        <v>14.3154</v>
      </c>
    </row>
    <row r="7493" spans="1:11">
      <c r="A7493">
        <v>85</v>
      </c>
      <c r="B7493">
        <v>0</v>
      </c>
      <c r="C7493">
        <v>1038</v>
      </c>
      <c r="D7493">
        <v>1205</v>
      </c>
      <c r="E7493">
        <v>45</v>
      </c>
      <c r="F7493">
        <v>4</v>
      </c>
      <c r="G7493">
        <v>17</v>
      </c>
      <c r="H7493">
        <v>1745</v>
      </c>
      <c r="I7493">
        <v>224.69757453074601</v>
      </c>
      <c r="J7493">
        <v>14.1558291880059</v>
      </c>
      <c r="K7493">
        <v>13.053000000000001</v>
      </c>
    </row>
    <row r="7494" spans="1:11">
      <c r="A7494">
        <v>86</v>
      </c>
      <c r="B7494">
        <v>0</v>
      </c>
      <c r="C7494">
        <v>423</v>
      </c>
      <c r="D7494">
        <v>164</v>
      </c>
      <c r="E7494">
        <v>25</v>
      </c>
      <c r="F7494">
        <v>2</v>
      </c>
      <c r="G7494">
        <v>10</v>
      </c>
      <c r="H7494">
        <v>1072</v>
      </c>
      <c r="I7494">
        <v>127.553910171347</v>
      </c>
      <c r="J7494">
        <v>6.9124235981311202</v>
      </c>
      <c r="K7494">
        <v>5.9752000000000001</v>
      </c>
    </row>
    <row r="7495" spans="1:11">
      <c r="A7495">
        <v>86</v>
      </c>
      <c r="B7495">
        <v>0</v>
      </c>
      <c r="C7495">
        <v>540</v>
      </c>
      <c r="D7495">
        <v>1138</v>
      </c>
      <c r="E7495">
        <v>30</v>
      </c>
      <c r="F7495">
        <v>3</v>
      </c>
      <c r="G7495">
        <v>14</v>
      </c>
      <c r="H7495">
        <v>1436</v>
      </c>
      <c r="I7495">
        <v>169.062118761123</v>
      </c>
      <c r="J7495">
        <v>8.9224660268336091</v>
      </c>
      <c r="K7495">
        <v>7.7671999999999999</v>
      </c>
    </row>
    <row r="7496" spans="1:11">
      <c r="A7496">
        <v>86</v>
      </c>
      <c r="B7496">
        <v>0</v>
      </c>
      <c r="C7496">
        <v>472</v>
      </c>
      <c r="D7496">
        <v>1334</v>
      </c>
      <c r="E7496">
        <v>19</v>
      </c>
      <c r="F7496">
        <v>1</v>
      </c>
      <c r="G7496">
        <v>7</v>
      </c>
      <c r="H7496">
        <v>763</v>
      </c>
      <c r="I7496">
        <v>94.461632422904898</v>
      </c>
      <c r="J7496">
        <v>5.5689406533020298</v>
      </c>
      <c r="K7496">
        <v>4.8255999999999997</v>
      </c>
    </row>
    <row r="7497" spans="1:11">
      <c r="A7497">
        <v>86</v>
      </c>
      <c r="B7497">
        <v>0</v>
      </c>
      <c r="C7497">
        <v>1079</v>
      </c>
      <c r="D7497">
        <v>1237</v>
      </c>
      <c r="E7497">
        <v>2</v>
      </c>
      <c r="F7497">
        <v>16</v>
      </c>
      <c r="G7497">
        <v>0</v>
      </c>
      <c r="H7497">
        <v>32</v>
      </c>
      <c r="I7497">
        <v>8</v>
      </c>
      <c r="J7497">
        <v>0.73321211119293395</v>
      </c>
      <c r="K7497">
        <v>0.53759999999999997</v>
      </c>
    </row>
    <row r="7498" spans="1:11">
      <c r="A7498">
        <v>86</v>
      </c>
      <c r="B7498">
        <v>0</v>
      </c>
      <c r="C7498">
        <v>689</v>
      </c>
      <c r="D7498">
        <v>119</v>
      </c>
      <c r="E7498">
        <v>20</v>
      </c>
      <c r="F7498">
        <v>1</v>
      </c>
      <c r="G7498">
        <v>8</v>
      </c>
      <c r="H7498">
        <v>809</v>
      </c>
      <c r="I7498">
        <v>98.381908906058499</v>
      </c>
      <c r="J7498">
        <v>5.5983836953177804</v>
      </c>
      <c r="K7498">
        <v>4.8810000000000002</v>
      </c>
    </row>
    <row r="7499" spans="1:11">
      <c r="A7499">
        <v>86</v>
      </c>
      <c r="B7499">
        <v>0</v>
      </c>
      <c r="C7499">
        <v>368</v>
      </c>
      <c r="D7499">
        <v>1101</v>
      </c>
      <c r="E7499">
        <v>34</v>
      </c>
      <c r="F7499">
        <v>1</v>
      </c>
      <c r="G7499">
        <v>14</v>
      </c>
      <c r="H7499">
        <v>1429</v>
      </c>
      <c r="I7499">
        <v>173.80736463107701</v>
      </c>
      <c r="J7499">
        <v>9.8937303379463497</v>
      </c>
      <c r="K7499">
        <v>8.5505999999999993</v>
      </c>
    </row>
    <row r="7500" spans="1:11">
      <c r="A7500">
        <v>86</v>
      </c>
      <c r="B7500">
        <v>0</v>
      </c>
      <c r="C7500">
        <v>399</v>
      </c>
      <c r="D7500">
        <v>334</v>
      </c>
      <c r="E7500">
        <v>40</v>
      </c>
      <c r="F7500">
        <v>1</v>
      </c>
      <c r="G7500">
        <v>16</v>
      </c>
      <c r="H7500">
        <v>1688</v>
      </c>
      <c r="I7500">
        <v>202.80532537386699</v>
      </c>
      <c r="J7500">
        <v>11.2412454825967</v>
      </c>
      <c r="K7500">
        <v>9.8423999999999996</v>
      </c>
    </row>
    <row r="7501" spans="1:11">
      <c r="A7501">
        <v>86</v>
      </c>
      <c r="B7501">
        <v>0</v>
      </c>
      <c r="C7501">
        <v>137</v>
      </c>
      <c r="D7501">
        <v>773</v>
      </c>
      <c r="E7501">
        <v>49</v>
      </c>
      <c r="F7501">
        <v>2</v>
      </c>
      <c r="G7501">
        <v>19</v>
      </c>
      <c r="H7501">
        <v>1959</v>
      </c>
      <c r="I7501">
        <v>243.15221570037201</v>
      </c>
      <c r="J7501">
        <v>14.40353775987</v>
      </c>
      <c r="K7501">
        <v>12.923400000000001</v>
      </c>
    </row>
    <row r="7502" spans="1:11">
      <c r="A7502">
        <v>86</v>
      </c>
      <c r="B7502">
        <v>0</v>
      </c>
      <c r="C7502">
        <v>778</v>
      </c>
      <c r="D7502">
        <v>922</v>
      </c>
      <c r="E7502">
        <v>50</v>
      </c>
      <c r="F7502">
        <v>3</v>
      </c>
      <c r="G7502">
        <v>21</v>
      </c>
      <c r="H7502">
        <v>2158</v>
      </c>
      <c r="I7502">
        <v>261.19724347703198</v>
      </c>
      <c r="J7502">
        <v>14.715420483289</v>
      </c>
      <c r="K7502">
        <v>12.456</v>
      </c>
    </row>
    <row r="7503" spans="1:11">
      <c r="A7503">
        <v>86</v>
      </c>
      <c r="B7503">
        <v>0</v>
      </c>
      <c r="C7503">
        <v>115</v>
      </c>
      <c r="D7503">
        <v>348</v>
      </c>
      <c r="E7503">
        <v>30</v>
      </c>
      <c r="F7503">
        <v>2</v>
      </c>
      <c r="G7503">
        <v>13</v>
      </c>
      <c r="H7503">
        <v>1342</v>
      </c>
      <c r="I7503">
        <v>163.00920219423199</v>
      </c>
      <c r="J7503">
        <v>9.2533021132998794</v>
      </c>
      <c r="K7503">
        <v>8.2200000000000006</v>
      </c>
    </row>
    <row r="7504" spans="1:11">
      <c r="A7504">
        <v>86</v>
      </c>
      <c r="B7504">
        <v>0</v>
      </c>
      <c r="C7504">
        <v>230</v>
      </c>
      <c r="D7504">
        <v>855</v>
      </c>
      <c r="E7504">
        <v>58</v>
      </c>
      <c r="F7504">
        <v>2</v>
      </c>
      <c r="G7504">
        <v>25</v>
      </c>
      <c r="H7504">
        <v>2500</v>
      </c>
      <c r="I7504">
        <v>304.54884665682101</v>
      </c>
      <c r="J7504">
        <v>17.392527130926101</v>
      </c>
      <c r="K7504">
        <v>15.2</v>
      </c>
    </row>
    <row r="7505" spans="1:11">
      <c r="A7505">
        <v>86</v>
      </c>
      <c r="B7505">
        <v>0</v>
      </c>
      <c r="C7505">
        <v>348</v>
      </c>
      <c r="D7505">
        <v>922</v>
      </c>
      <c r="E7505">
        <v>66</v>
      </c>
      <c r="F7505">
        <v>1</v>
      </c>
      <c r="G7505">
        <v>29</v>
      </c>
      <c r="H7505">
        <v>2945</v>
      </c>
      <c r="I7505">
        <v>353.11896012533799</v>
      </c>
      <c r="J7505">
        <v>19.484031923603499</v>
      </c>
      <c r="K7505">
        <v>17.05</v>
      </c>
    </row>
    <row r="7506" spans="1:11">
      <c r="A7506">
        <v>86</v>
      </c>
      <c r="B7506">
        <v>0</v>
      </c>
      <c r="C7506">
        <v>929</v>
      </c>
      <c r="D7506">
        <v>1394</v>
      </c>
      <c r="E7506">
        <v>5</v>
      </c>
      <c r="F7506">
        <v>6</v>
      </c>
      <c r="G7506">
        <v>0</v>
      </c>
      <c r="H7506">
        <v>94</v>
      </c>
      <c r="I7506">
        <v>20.1494416796099</v>
      </c>
      <c r="J7506">
        <v>1.78224577429714</v>
      </c>
      <c r="K7506">
        <v>1.4663999999999999</v>
      </c>
    </row>
    <row r="7507" spans="1:11">
      <c r="A7507">
        <v>86</v>
      </c>
      <c r="B7507">
        <v>0</v>
      </c>
      <c r="C7507">
        <v>367</v>
      </c>
      <c r="D7507">
        <v>11</v>
      </c>
      <c r="E7507">
        <v>1</v>
      </c>
      <c r="F7507">
        <v>2</v>
      </c>
      <c r="G7507">
        <v>0</v>
      </c>
      <c r="H7507">
        <v>2</v>
      </c>
      <c r="I7507">
        <v>1.4142135623731</v>
      </c>
      <c r="J7507">
        <v>0.14000000000000001</v>
      </c>
      <c r="K7507">
        <v>3.9199999999999999E-2</v>
      </c>
    </row>
    <row r="7508" spans="1:11">
      <c r="A7508">
        <v>86</v>
      </c>
      <c r="B7508">
        <v>0</v>
      </c>
      <c r="C7508">
        <v>91</v>
      </c>
      <c r="D7508">
        <v>191</v>
      </c>
      <c r="E7508">
        <v>26</v>
      </c>
      <c r="F7508">
        <v>5</v>
      </c>
      <c r="G7508">
        <v>11</v>
      </c>
      <c r="H7508">
        <v>1184</v>
      </c>
      <c r="I7508">
        <v>140.092826368804</v>
      </c>
      <c r="J7508">
        <v>7.4882841826415696</v>
      </c>
      <c r="K7508">
        <v>6.3967999999999998</v>
      </c>
    </row>
    <row r="7509" spans="1:11">
      <c r="A7509">
        <v>86</v>
      </c>
      <c r="B7509">
        <v>0</v>
      </c>
      <c r="C7509">
        <v>30</v>
      </c>
      <c r="D7509">
        <v>715</v>
      </c>
      <c r="E7509">
        <v>36</v>
      </c>
      <c r="F7509">
        <v>1</v>
      </c>
      <c r="G7509">
        <v>15</v>
      </c>
      <c r="H7509">
        <v>1580</v>
      </c>
      <c r="I7509">
        <v>187.23247581549501</v>
      </c>
      <c r="J7509">
        <v>10.045894683899499</v>
      </c>
      <c r="K7509">
        <v>8.3759999999999994</v>
      </c>
    </row>
    <row r="7510" spans="1:11">
      <c r="A7510">
        <v>86</v>
      </c>
      <c r="B7510">
        <v>0</v>
      </c>
      <c r="C7510">
        <v>947</v>
      </c>
      <c r="D7510">
        <v>1196</v>
      </c>
      <c r="E7510">
        <v>21</v>
      </c>
      <c r="F7510">
        <v>1</v>
      </c>
      <c r="G7510">
        <v>8</v>
      </c>
      <c r="H7510">
        <v>859</v>
      </c>
      <c r="I7510">
        <v>105.47511554864499</v>
      </c>
      <c r="J7510">
        <v>6.1206127144265503</v>
      </c>
      <c r="K7510">
        <v>5.4843999999999999</v>
      </c>
    </row>
    <row r="7511" spans="1:11">
      <c r="A7511">
        <v>86</v>
      </c>
      <c r="B7511">
        <v>0</v>
      </c>
      <c r="C7511">
        <v>206</v>
      </c>
      <c r="D7511">
        <v>216</v>
      </c>
      <c r="E7511">
        <v>25</v>
      </c>
      <c r="F7511">
        <v>3</v>
      </c>
      <c r="G7511">
        <v>10</v>
      </c>
      <c r="H7511">
        <v>1076</v>
      </c>
      <c r="I7511">
        <v>129.784436663261</v>
      </c>
      <c r="J7511">
        <v>7.2568863846693903</v>
      </c>
      <c r="K7511">
        <v>6.0351999999999997</v>
      </c>
    </row>
    <row r="7512" spans="1:11">
      <c r="A7512">
        <v>86</v>
      </c>
      <c r="B7512">
        <v>0</v>
      </c>
      <c r="C7512">
        <v>283</v>
      </c>
      <c r="D7512">
        <v>1436</v>
      </c>
      <c r="E7512">
        <v>1</v>
      </c>
      <c r="F7512">
        <v>15</v>
      </c>
      <c r="G7512">
        <v>0</v>
      </c>
      <c r="H7512">
        <v>15</v>
      </c>
      <c r="I7512">
        <v>3.8729833462074201</v>
      </c>
      <c r="J7512">
        <v>0.35707142142714199</v>
      </c>
      <c r="K7512">
        <v>0.255</v>
      </c>
    </row>
    <row r="7513" spans="1:11">
      <c r="A7513">
        <v>86</v>
      </c>
      <c r="B7513">
        <v>0</v>
      </c>
      <c r="C7513">
        <v>602</v>
      </c>
      <c r="D7513">
        <v>612</v>
      </c>
      <c r="E7513">
        <v>51</v>
      </c>
      <c r="F7513">
        <v>6</v>
      </c>
      <c r="G7513">
        <v>23</v>
      </c>
      <c r="H7513">
        <v>2324</v>
      </c>
      <c r="I7513">
        <v>279.30270317345702</v>
      </c>
      <c r="J7513">
        <v>15.4920108443029</v>
      </c>
      <c r="K7513">
        <v>13.634399999999999</v>
      </c>
    </row>
    <row r="7514" spans="1:11">
      <c r="A7514">
        <v>86</v>
      </c>
      <c r="B7514">
        <v>0</v>
      </c>
      <c r="C7514">
        <v>1023</v>
      </c>
      <c r="D7514">
        <v>604</v>
      </c>
      <c r="E7514">
        <v>25</v>
      </c>
      <c r="F7514">
        <v>2</v>
      </c>
      <c r="G7514">
        <v>9</v>
      </c>
      <c r="H7514">
        <v>990</v>
      </c>
      <c r="I7514">
        <v>121.778487426967</v>
      </c>
      <c r="J7514">
        <v>7.0915442605965602</v>
      </c>
      <c r="K7514">
        <v>6.2519999999999998</v>
      </c>
    </row>
    <row r="7515" spans="1:11">
      <c r="A7515">
        <v>86</v>
      </c>
      <c r="B7515">
        <v>0</v>
      </c>
      <c r="C7515">
        <v>179</v>
      </c>
      <c r="D7515">
        <v>1184</v>
      </c>
      <c r="E7515">
        <v>17</v>
      </c>
      <c r="F7515">
        <v>3</v>
      </c>
      <c r="G7515">
        <v>6</v>
      </c>
      <c r="H7515">
        <v>656</v>
      </c>
      <c r="I7515">
        <v>80.882631015564797</v>
      </c>
      <c r="J7515">
        <v>4.7314268461004403</v>
      </c>
      <c r="K7515">
        <v>4.1375999999999999</v>
      </c>
    </row>
    <row r="7516" spans="1:11">
      <c r="A7516">
        <v>86</v>
      </c>
      <c r="B7516">
        <v>0</v>
      </c>
      <c r="C7516">
        <v>770</v>
      </c>
      <c r="D7516">
        <v>635</v>
      </c>
      <c r="E7516">
        <v>50</v>
      </c>
      <c r="F7516">
        <v>1</v>
      </c>
      <c r="G7516">
        <v>20</v>
      </c>
      <c r="H7516">
        <v>2041</v>
      </c>
      <c r="I7516">
        <v>255.470154812651</v>
      </c>
      <c r="J7516">
        <v>15.3649568824647</v>
      </c>
      <c r="K7516">
        <v>13.6038</v>
      </c>
    </row>
    <row r="7517" spans="1:11">
      <c r="A7517">
        <v>86</v>
      </c>
      <c r="B7517">
        <v>0</v>
      </c>
      <c r="C7517">
        <v>771</v>
      </c>
      <c r="D7517">
        <v>1296</v>
      </c>
      <c r="E7517">
        <v>17</v>
      </c>
      <c r="F7517">
        <v>1</v>
      </c>
      <c r="G7517">
        <v>6</v>
      </c>
      <c r="H7517">
        <v>672</v>
      </c>
      <c r="I7517">
        <v>81.412529748190494</v>
      </c>
      <c r="J7517">
        <v>4.5958241915895801</v>
      </c>
      <c r="K7517">
        <v>3.8248000000000002</v>
      </c>
    </row>
    <row r="7518" spans="1:11">
      <c r="A7518">
        <v>86</v>
      </c>
      <c r="B7518">
        <v>0</v>
      </c>
      <c r="C7518">
        <v>793</v>
      </c>
      <c r="D7518">
        <v>795</v>
      </c>
      <c r="E7518">
        <v>55</v>
      </c>
      <c r="F7518">
        <v>1</v>
      </c>
      <c r="G7518">
        <v>24</v>
      </c>
      <c r="H7518">
        <v>2449</v>
      </c>
      <c r="I7518">
        <v>292.976108240928</v>
      </c>
      <c r="J7518">
        <v>16.0807307047907</v>
      </c>
      <c r="K7518">
        <v>13.708399999999999</v>
      </c>
    </row>
    <row r="7519" spans="1:11">
      <c r="A7519">
        <v>86</v>
      </c>
      <c r="B7519">
        <v>0</v>
      </c>
      <c r="C7519">
        <v>352</v>
      </c>
      <c r="D7519">
        <v>311</v>
      </c>
      <c r="E7519">
        <v>34</v>
      </c>
      <c r="F7519">
        <v>3</v>
      </c>
      <c r="G7519">
        <v>13</v>
      </c>
      <c r="H7519">
        <v>1340</v>
      </c>
      <c r="I7519">
        <v>165.55965692160601</v>
      </c>
      <c r="J7519">
        <v>9.7231682079453901</v>
      </c>
      <c r="K7519">
        <v>8.6839999999999993</v>
      </c>
    </row>
    <row r="7520" spans="1:11">
      <c r="A7520">
        <v>86</v>
      </c>
      <c r="B7520">
        <v>0</v>
      </c>
      <c r="C7520">
        <v>1018</v>
      </c>
      <c r="D7520">
        <v>921</v>
      </c>
      <c r="E7520">
        <v>22</v>
      </c>
      <c r="F7520">
        <v>2</v>
      </c>
      <c r="G7520">
        <v>9</v>
      </c>
      <c r="H7520">
        <v>954</v>
      </c>
      <c r="I7520">
        <v>114.411537879709</v>
      </c>
      <c r="J7520">
        <v>6.3157264031938602</v>
      </c>
      <c r="K7520">
        <v>5.6124000000000001</v>
      </c>
    </row>
    <row r="7521" spans="1:11">
      <c r="A7521">
        <v>86</v>
      </c>
      <c r="B7521">
        <v>0</v>
      </c>
      <c r="C7521">
        <v>503</v>
      </c>
      <c r="D7521">
        <v>1365</v>
      </c>
      <c r="E7521">
        <v>15</v>
      </c>
      <c r="F7521">
        <v>4</v>
      </c>
      <c r="G7521">
        <v>5</v>
      </c>
      <c r="H7521">
        <v>584</v>
      </c>
      <c r="I7521">
        <v>74.229374239582498</v>
      </c>
      <c r="J7521">
        <v>4.5819646441237403</v>
      </c>
      <c r="K7521">
        <v>4.032</v>
      </c>
    </row>
    <row r="7522" spans="1:11">
      <c r="A7522">
        <v>86</v>
      </c>
      <c r="B7522">
        <v>0</v>
      </c>
      <c r="C7522">
        <v>520</v>
      </c>
      <c r="D7522">
        <v>1306</v>
      </c>
      <c r="E7522">
        <v>21</v>
      </c>
      <c r="F7522">
        <v>1</v>
      </c>
      <c r="G7522">
        <v>9</v>
      </c>
      <c r="H7522">
        <v>911</v>
      </c>
      <c r="I7522">
        <v>110.022724925353</v>
      </c>
      <c r="J7522">
        <v>6.1691085255488902</v>
      </c>
      <c r="K7522">
        <v>5.3411999999999997</v>
      </c>
    </row>
    <row r="7523" spans="1:11">
      <c r="A7523">
        <v>86</v>
      </c>
      <c r="B7523">
        <v>0</v>
      </c>
      <c r="C7523">
        <v>145</v>
      </c>
      <c r="D7523">
        <v>1097</v>
      </c>
      <c r="E7523">
        <v>25</v>
      </c>
      <c r="F7523">
        <v>1</v>
      </c>
      <c r="G7523">
        <v>9</v>
      </c>
      <c r="H7523">
        <v>968</v>
      </c>
      <c r="I7523">
        <v>120.208152801713</v>
      </c>
      <c r="J7523">
        <v>7.1272435064336097</v>
      </c>
      <c r="K7523">
        <v>6.1375999999999999</v>
      </c>
    </row>
    <row r="7524" spans="1:11">
      <c r="A7524">
        <v>86</v>
      </c>
      <c r="B7524">
        <v>0</v>
      </c>
      <c r="C7524">
        <v>1105</v>
      </c>
      <c r="D7524">
        <v>764</v>
      </c>
      <c r="E7524">
        <v>20</v>
      </c>
      <c r="F7524">
        <v>1</v>
      </c>
      <c r="G7524">
        <v>7</v>
      </c>
      <c r="H7524">
        <v>784</v>
      </c>
      <c r="I7524">
        <v>96.062479668182604</v>
      </c>
      <c r="J7524">
        <v>5.5510719685480598</v>
      </c>
      <c r="K7524">
        <v>4.8559999999999999</v>
      </c>
    </row>
    <row r="7525" spans="1:11">
      <c r="A7525">
        <v>86</v>
      </c>
      <c r="B7525">
        <v>0</v>
      </c>
      <c r="C7525">
        <v>1096</v>
      </c>
      <c r="D7525">
        <v>400</v>
      </c>
      <c r="E7525">
        <v>19</v>
      </c>
      <c r="F7525">
        <v>1</v>
      </c>
      <c r="G7525">
        <v>7</v>
      </c>
      <c r="H7525">
        <v>779</v>
      </c>
      <c r="I7525">
        <v>95.273291115611201</v>
      </c>
      <c r="J7525">
        <v>5.4850615311042796</v>
      </c>
      <c r="K7525">
        <v>4.5751999999999997</v>
      </c>
    </row>
    <row r="7526" spans="1:11">
      <c r="A7526">
        <v>86</v>
      </c>
      <c r="B7526">
        <v>0</v>
      </c>
      <c r="C7526">
        <v>434</v>
      </c>
      <c r="D7526">
        <v>516</v>
      </c>
      <c r="E7526">
        <v>52</v>
      </c>
      <c r="F7526">
        <v>3</v>
      </c>
      <c r="G7526">
        <v>22</v>
      </c>
      <c r="H7526">
        <v>2270</v>
      </c>
      <c r="I7526">
        <v>274.09487408559801</v>
      </c>
      <c r="J7526">
        <v>15.3619660200119</v>
      </c>
      <c r="K7526">
        <v>13.282</v>
      </c>
    </row>
    <row r="7527" spans="1:11">
      <c r="A7527">
        <v>86</v>
      </c>
      <c r="B7527">
        <v>0</v>
      </c>
      <c r="C7527">
        <v>121</v>
      </c>
      <c r="D7527">
        <v>1000</v>
      </c>
      <c r="E7527">
        <v>29</v>
      </c>
      <c r="F7527">
        <v>1</v>
      </c>
      <c r="G7527">
        <v>13</v>
      </c>
      <c r="H7527">
        <v>1347</v>
      </c>
      <c r="I7527">
        <v>159.04401906390601</v>
      </c>
      <c r="J7527">
        <v>8.4563053398041408</v>
      </c>
      <c r="K7527">
        <v>7.2969999999999997</v>
      </c>
    </row>
    <row r="7528" spans="1:11">
      <c r="A7528">
        <v>86</v>
      </c>
      <c r="B7528">
        <v>0</v>
      </c>
      <c r="C7528">
        <v>884</v>
      </c>
      <c r="D7528">
        <v>604</v>
      </c>
      <c r="E7528">
        <v>39</v>
      </c>
      <c r="F7528">
        <v>1</v>
      </c>
      <c r="G7528">
        <v>17</v>
      </c>
      <c r="H7528">
        <v>1754</v>
      </c>
      <c r="I7528">
        <v>206.57686220871901</v>
      </c>
      <c r="J7528">
        <v>10.912763169793401</v>
      </c>
      <c r="K7528">
        <v>9.4139999999999997</v>
      </c>
    </row>
    <row r="7529" spans="1:11">
      <c r="A7529">
        <v>86</v>
      </c>
      <c r="B7529">
        <v>0</v>
      </c>
      <c r="C7529">
        <v>1054</v>
      </c>
      <c r="D7529">
        <v>1469</v>
      </c>
      <c r="E7529">
        <v>0</v>
      </c>
      <c r="F7529">
        <v>100</v>
      </c>
      <c r="G7529">
        <v>0</v>
      </c>
      <c r="H7529">
        <v>0</v>
      </c>
      <c r="I7529">
        <v>0</v>
      </c>
      <c r="J7529">
        <v>0</v>
      </c>
      <c r="K7529">
        <v>0</v>
      </c>
    </row>
    <row r="7530" spans="1:11">
      <c r="A7530">
        <v>86</v>
      </c>
      <c r="B7530">
        <v>0</v>
      </c>
      <c r="C7530">
        <v>328</v>
      </c>
      <c r="D7530">
        <v>580</v>
      </c>
      <c r="E7530">
        <v>57</v>
      </c>
      <c r="F7530">
        <v>2</v>
      </c>
      <c r="G7530">
        <v>23</v>
      </c>
      <c r="H7530">
        <v>2318</v>
      </c>
      <c r="I7530">
        <v>281.35031544322101</v>
      </c>
      <c r="J7530">
        <v>15.945770599127499</v>
      </c>
      <c r="K7530">
        <v>13.536</v>
      </c>
    </row>
    <row r="7531" spans="1:11">
      <c r="A7531">
        <v>86</v>
      </c>
      <c r="B7531">
        <v>0</v>
      </c>
      <c r="C7531">
        <v>673</v>
      </c>
      <c r="D7531">
        <v>74</v>
      </c>
      <c r="E7531">
        <v>22</v>
      </c>
      <c r="F7531">
        <v>1</v>
      </c>
      <c r="G7531">
        <v>8</v>
      </c>
      <c r="H7531">
        <v>809</v>
      </c>
      <c r="I7531">
        <v>105.806427025961</v>
      </c>
      <c r="J7531">
        <v>6.81923016182912</v>
      </c>
      <c r="K7531">
        <v>6.2990000000000004</v>
      </c>
    </row>
    <row r="7532" spans="1:11">
      <c r="A7532">
        <v>86</v>
      </c>
      <c r="B7532">
        <v>0</v>
      </c>
      <c r="C7532">
        <v>521</v>
      </c>
      <c r="D7532">
        <v>122</v>
      </c>
      <c r="E7532">
        <v>21</v>
      </c>
      <c r="F7532">
        <v>1</v>
      </c>
      <c r="G7532">
        <v>8</v>
      </c>
      <c r="H7532">
        <v>855</v>
      </c>
      <c r="I7532">
        <v>103.106740807767</v>
      </c>
      <c r="J7532">
        <v>5.7625949016046603</v>
      </c>
      <c r="K7532">
        <v>4.9180000000000001</v>
      </c>
    </row>
    <row r="7533" spans="1:11">
      <c r="A7533">
        <v>86</v>
      </c>
      <c r="B7533">
        <v>0</v>
      </c>
      <c r="C7533">
        <v>490</v>
      </c>
      <c r="D7533">
        <v>353</v>
      </c>
      <c r="E7533">
        <v>37</v>
      </c>
      <c r="F7533">
        <v>1</v>
      </c>
      <c r="G7533">
        <v>15</v>
      </c>
      <c r="H7533">
        <v>1592</v>
      </c>
      <c r="I7533">
        <v>192.77447963877401</v>
      </c>
      <c r="J7533">
        <v>10.8707681421324</v>
      </c>
      <c r="K7533">
        <v>9.4312000000000005</v>
      </c>
    </row>
    <row r="7534" spans="1:11">
      <c r="A7534">
        <v>86</v>
      </c>
      <c r="B7534">
        <v>0</v>
      </c>
      <c r="C7534">
        <v>890</v>
      </c>
      <c r="D7534">
        <v>1167</v>
      </c>
      <c r="E7534">
        <v>24</v>
      </c>
      <c r="F7534">
        <v>2</v>
      </c>
      <c r="G7534">
        <v>10</v>
      </c>
      <c r="H7534">
        <v>1020</v>
      </c>
      <c r="I7534">
        <v>122.81693694275199</v>
      </c>
      <c r="J7534">
        <v>6.8410525505948296</v>
      </c>
      <c r="K7534">
        <v>6.1319999999999997</v>
      </c>
    </row>
    <row r="7535" spans="1:11">
      <c r="A7535">
        <v>86</v>
      </c>
      <c r="B7535">
        <v>0</v>
      </c>
      <c r="C7535">
        <v>390</v>
      </c>
      <c r="D7535">
        <v>638</v>
      </c>
      <c r="E7535">
        <v>61</v>
      </c>
      <c r="F7535">
        <v>2</v>
      </c>
      <c r="G7535">
        <v>27</v>
      </c>
      <c r="H7535">
        <v>2766</v>
      </c>
      <c r="I7535">
        <v>327.78041430201398</v>
      </c>
      <c r="J7535">
        <v>17.587620646352399</v>
      </c>
      <c r="K7535">
        <v>15.206799999999999</v>
      </c>
    </row>
    <row r="7536" spans="1:11">
      <c r="A7536">
        <v>86</v>
      </c>
      <c r="B7536">
        <v>0</v>
      </c>
      <c r="C7536">
        <v>1071</v>
      </c>
      <c r="D7536">
        <v>1480</v>
      </c>
      <c r="E7536">
        <v>0</v>
      </c>
      <c r="F7536">
        <v>100</v>
      </c>
      <c r="G7536">
        <v>0</v>
      </c>
      <c r="H7536">
        <v>0</v>
      </c>
      <c r="I7536">
        <v>0</v>
      </c>
      <c r="J7536">
        <v>0</v>
      </c>
      <c r="K7536">
        <v>0</v>
      </c>
    </row>
    <row r="7537" spans="1:11">
      <c r="A7537">
        <v>86</v>
      </c>
      <c r="B7537">
        <v>0</v>
      </c>
      <c r="C7537">
        <v>154</v>
      </c>
      <c r="D7537">
        <v>721</v>
      </c>
      <c r="E7537">
        <v>50</v>
      </c>
      <c r="F7537">
        <v>1</v>
      </c>
      <c r="G7537">
        <v>20</v>
      </c>
      <c r="H7537">
        <v>2080</v>
      </c>
      <c r="I7537">
        <v>250.918313400995</v>
      </c>
      <c r="J7537">
        <v>14.034243834279099</v>
      </c>
      <c r="K7537">
        <v>12.3</v>
      </c>
    </row>
    <row r="7538" spans="1:11">
      <c r="A7538">
        <v>86</v>
      </c>
      <c r="B7538">
        <v>0</v>
      </c>
      <c r="C7538">
        <v>719</v>
      </c>
      <c r="D7538">
        <v>36</v>
      </c>
      <c r="E7538">
        <v>2</v>
      </c>
      <c r="F7538">
        <v>3</v>
      </c>
      <c r="G7538">
        <v>0</v>
      </c>
      <c r="H7538">
        <v>6</v>
      </c>
      <c r="I7538">
        <v>3.4641016151377499</v>
      </c>
      <c r="J7538">
        <v>0.34117444218463999</v>
      </c>
      <c r="K7538">
        <v>0.1164</v>
      </c>
    </row>
    <row r="7539" spans="1:11">
      <c r="A7539">
        <v>86</v>
      </c>
      <c r="B7539">
        <v>0</v>
      </c>
      <c r="C7539">
        <v>751</v>
      </c>
      <c r="D7539">
        <v>714</v>
      </c>
      <c r="E7539">
        <v>47</v>
      </c>
      <c r="F7539">
        <v>1</v>
      </c>
      <c r="G7539">
        <v>18</v>
      </c>
      <c r="H7539">
        <v>1870</v>
      </c>
      <c r="I7539">
        <v>230.772615359795</v>
      </c>
      <c r="J7539">
        <v>13.522943466568201</v>
      </c>
      <c r="K7539">
        <v>10.922000000000001</v>
      </c>
    </row>
    <row r="7540" spans="1:11">
      <c r="A7540">
        <v>86</v>
      </c>
      <c r="B7540">
        <v>0</v>
      </c>
      <c r="C7540">
        <v>533</v>
      </c>
      <c r="D7540">
        <v>505</v>
      </c>
      <c r="E7540">
        <v>53</v>
      </c>
      <c r="F7540">
        <v>2</v>
      </c>
      <c r="G7540">
        <v>22</v>
      </c>
      <c r="H7540">
        <v>2298</v>
      </c>
      <c r="I7540">
        <v>276.75621040908902</v>
      </c>
      <c r="J7540">
        <v>15.4226975591172</v>
      </c>
      <c r="K7540">
        <v>13.4588</v>
      </c>
    </row>
    <row r="7541" spans="1:11">
      <c r="A7541">
        <v>86</v>
      </c>
      <c r="B7541">
        <v>0</v>
      </c>
      <c r="C7541">
        <v>618</v>
      </c>
      <c r="D7541">
        <v>1251</v>
      </c>
      <c r="E7541">
        <v>26</v>
      </c>
      <c r="F7541">
        <v>1</v>
      </c>
      <c r="G7541">
        <v>10</v>
      </c>
      <c r="H7541">
        <v>1023</v>
      </c>
      <c r="I7541">
        <v>126.834537883023</v>
      </c>
      <c r="J7541">
        <v>7.4978063458587698</v>
      </c>
      <c r="K7541">
        <v>6.0111999999999997</v>
      </c>
    </row>
    <row r="7542" spans="1:11">
      <c r="A7542">
        <v>86</v>
      </c>
      <c r="B7542">
        <v>0</v>
      </c>
      <c r="C7542">
        <v>645</v>
      </c>
      <c r="D7542">
        <v>9</v>
      </c>
      <c r="E7542">
        <v>1</v>
      </c>
      <c r="F7542">
        <v>2</v>
      </c>
      <c r="G7542">
        <v>0</v>
      </c>
      <c r="H7542">
        <v>2</v>
      </c>
      <c r="I7542">
        <v>1.4142135623731</v>
      </c>
      <c r="J7542">
        <v>0.14000000000000001</v>
      </c>
      <c r="K7542">
        <v>3.9199999999999999E-2</v>
      </c>
    </row>
    <row r="7543" spans="1:11">
      <c r="A7543">
        <v>86</v>
      </c>
      <c r="B7543">
        <v>0</v>
      </c>
      <c r="C7543">
        <v>71</v>
      </c>
      <c r="D7543">
        <v>419</v>
      </c>
      <c r="E7543">
        <v>28</v>
      </c>
      <c r="F7543">
        <v>2</v>
      </c>
      <c r="G7543">
        <v>12</v>
      </c>
      <c r="H7543">
        <v>1229</v>
      </c>
      <c r="I7543">
        <v>148.05742129322701</v>
      </c>
      <c r="J7543">
        <v>8.2562642884055002</v>
      </c>
      <c r="K7543">
        <v>6.9442000000000004</v>
      </c>
    </row>
    <row r="7544" spans="1:11">
      <c r="A7544">
        <v>86</v>
      </c>
      <c r="B7544">
        <v>0</v>
      </c>
      <c r="C7544">
        <v>193</v>
      </c>
      <c r="D7544">
        <v>1371</v>
      </c>
      <c r="E7544">
        <v>2</v>
      </c>
      <c r="F7544">
        <v>18</v>
      </c>
      <c r="G7544">
        <v>0</v>
      </c>
      <c r="H7544">
        <v>36</v>
      </c>
      <c r="I7544">
        <v>8.4852813742385695</v>
      </c>
      <c r="J7544">
        <v>0.76837490849194201</v>
      </c>
      <c r="K7544">
        <v>0.59040000000000004</v>
      </c>
    </row>
    <row r="7545" spans="1:11">
      <c r="A7545">
        <v>86</v>
      </c>
      <c r="B7545">
        <v>0</v>
      </c>
      <c r="C7545">
        <v>974</v>
      </c>
      <c r="D7545">
        <v>936</v>
      </c>
      <c r="E7545">
        <v>37</v>
      </c>
      <c r="F7545">
        <v>1</v>
      </c>
      <c r="G7545">
        <v>14</v>
      </c>
      <c r="H7545">
        <v>1492</v>
      </c>
      <c r="I7545">
        <v>183.29211657897301</v>
      </c>
      <c r="J7545">
        <v>10.646764766820001</v>
      </c>
      <c r="K7545">
        <v>9.2919999999999998</v>
      </c>
    </row>
    <row r="7546" spans="1:11">
      <c r="A7546">
        <v>86</v>
      </c>
      <c r="B7546">
        <v>0</v>
      </c>
      <c r="C7546">
        <v>970</v>
      </c>
      <c r="D7546">
        <v>1334</v>
      </c>
      <c r="E7546">
        <v>2</v>
      </c>
      <c r="F7546">
        <v>20</v>
      </c>
      <c r="G7546">
        <v>0</v>
      </c>
      <c r="H7546">
        <v>40</v>
      </c>
      <c r="I7546">
        <v>8.9442719099991592</v>
      </c>
      <c r="J7546">
        <v>0.8</v>
      </c>
      <c r="K7546">
        <v>0.64</v>
      </c>
    </row>
    <row r="7547" spans="1:11">
      <c r="A7547">
        <v>86</v>
      </c>
      <c r="B7547">
        <v>0</v>
      </c>
      <c r="C7547">
        <v>89</v>
      </c>
      <c r="D7547">
        <v>870</v>
      </c>
      <c r="E7547">
        <v>36</v>
      </c>
      <c r="F7547">
        <v>2</v>
      </c>
      <c r="G7547">
        <v>14</v>
      </c>
      <c r="H7547">
        <v>1488</v>
      </c>
      <c r="I7547">
        <v>179.783202774898</v>
      </c>
      <c r="J7547">
        <v>10.089876114204801</v>
      </c>
      <c r="K7547">
        <v>8.1744000000000003</v>
      </c>
    </row>
    <row r="7548" spans="1:11">
      <c r="A7548">
        <v>86</v>
      </c>
      <c r="B7548">
        <v>0</v>
      </c>
      <c r="C7548">
        <v>478</v>
      </c>
      <c r="D7548">
        <v>551</v>
      </c>
      <c r="E7548">
        <v>62</v>
      </c>
      <c r="F7548">
        <v>1</v>
      </c>
      <c r="G7548">
        <v>25</v>
      </c>
      <c r="H7548">
        <v>2528</v>
      </c>
      <c r="I7548">
        <v>314.57908385650802</v>
      </c>
      <c r="J7548">
        <v>18.722222090339599</v>
      </c>
      <c r="K7548">
        <v>17.070399999999999</v>
      </c>
    </row>
    <row r="7549" spans="1:11">
      <c r="A7549">
        <v>86</v>
      </c>
      <c r="B7549">
        <v>0</v>
      </c>
      <c r="C7549">
        <v>1124</v>
      </c>
      <c r="D7549">
        <v>1455</v>
      </c>
      <c r="E7549">
        <v>3</v>
      </c>
      <c r="F7549">
        <v>5</v>
      </c>
      <c r="G7549">
        <v>0</v>
      </c>
      <c r="H7549">
        <v>15</v>
      </c>
      <c r="I7549">
        <v>6.7082039324993703</v>
      </c>
      <c r="J7549">
        <v>0.65383484153110105</v>
      </c>
      <c r="K7549">
        <v>0.28499999999999998</v>
      </c>
    </row>
    <row r="7550" spans="1:11">
      <c r="A7550">
        <v>86</v>
      </c>
      <c r="B7550">
        <v>0</v>
      </c>
      <c r="C7550">
        <v>914</v>
      </c>
      <c r="D7550">
        <v>751</v>
      </c>
      <c r="E7550">
        <v>38</v>
      </c>
      <c r="F7550">
        <v>2</v>
      </c>
      <c r="G7550">
        <v>15</v>
      </c>
      <c r="H7550">
        <v>1572</v>
      </c>
      <c r="I7550">
        <v>192.140573539271</v>
      </c>
      <c r="J7550">
        <v>11.0481491662631</v>
      </c>
      <c r="K7550">
        <v>9.2623999999999995</v>
      </c>
    </row>
    <row r="7551" spans="1:11">
      <c r="A7551">
        <v>86</v>
      </c>
      <c r="B7551">
        <v>0</v>
      </c>
      <c r="C7551">
        <v>682</v>
      </c>
      <c r="D7551">
        <v>720</v>
      </c>
      <c r="E7551">
        <v>30</v>
      </c>
      <c r="F7551">
        <v>1</v>
      </c>
      <c r="G7551">
        <v>12</v>
      </c>
      <c r="H7551">
        <v>1261</v>
      </c>
      <c r="I7551">
        <v>153.652204670158</v>
      </c>
      <c r="J7551">
        <v>8.7794020297512301</v>
      </c>
      <c r="K7551">
        <v>7.75</v>
      </c>
    </row>
    <row r="7552" spans="1:11">
      <c r="A7552">
        <v>86</v>
      </c>
      <c r="B7552">
        <v>0</v>
      </c>
      <c r="C7552">
        <v>696</v>
      </c>
      <c r="D7552">
        <v>1118</v>
      </c>
      <c r="E7552">
        <v>50</v>
      </c>
      <c r="F7552">
        <v>1</v>
      </c>
      <c r="G7552">
        <v>22</v>
      </c>
      <c r="H7552">
        <v>2214</v>
      </c>
      <c r="I7552">
        <v>260.79877300324898</v>
      </c>
      <c r="J7552">
        <v>13.7833377670287</v>
      </c>
      <c r="K7552">
        <v>11.98</v>
      </c>
    </row>
    <row r="7553" spans="1:11">
      <c r="A7553">
        <v>86</v>
      </c>
      <c r="B7553">
        <v>0</v>
      </c>
      <c r="C7553">
        <v>158</v>
      </c>
      <c r="D7553">
        <v>108</v>
      </c>
      <c r="E7553">
        <v>2</v>
      </c>
      <c r="F7553">
        <v>7</v>
      </c>
      <c r="G7553">
        <v>0</v>
      </c>
      <c r="H7553">
        <v>14</v>
      </c>
      <c r="I7553">
        <v>5.2915026221291797</v>
      </c>
      <c r="J7553">
        <v>0.51029403288692299</v>
      </c>
      <c r="K7553">
        <v>0.26040000000000002</v>
      </c>
    </row>
    <row r="7554" spans="1:11">
      <c r="A7554">
        <v>86</v>
      </c>
      <c r="B7554">
        <v>0</v>
      </c>
      <c r="C7554">
        <v>735</v>
      </c>
      <c r="D7554">
        <v>441</v>
      </c>
      <c r="E7554">
        <v>38</v>
      </c>
      <c r="F7554">
        <v>3</v>
      </c>
      <c r="G7554">
        <v>16</v>
      </c>
      <c r="H7554">
        <v>1607</v>
      </c>
      <c r="I7554">
        <v>193.85303711832799</v>
      </c>
      <c r="J7554">
        <v>10.8418218026308</v>
      </c>
      <c r="K7554">
        <v>9.1685999999999996</v>
      </c>
    </row>
    <row r="7555" spans="1:11">
      <c r="A7555">
        <v>86</v>
      </c>
      <c r="B7555">
        <v>0</v>
      </c>
      <c r="C7555">
        <v>1001</v>
      </c>
      <c r="D7555">
        <v>658</v>
      </c>
      <c r="E7555">
        <v>26</v>
      </c>
      <c r="F7555">
        <v>3</v>
      </c>
      <c r="G7555">
        <v>10</v>
      </c>
      <c r="H7555">
        <v>1052</v>
      </c>
      <c r="I7555">
        <v>128.84098726725099</v>
      </c>
      <c r="J7555">
        <v>7.4383869219071999</v>
      </c>
      <c r="K7555">
        <v>6.3912000000000004</v>
      </c>
    </row>
    <row r="7556" spans="1:11">
      <c r="A7556">
        <v>86</v>
      </c>
      <c r="B7556">
        <v>0</v>
      </c>
      <c r="C7556">
        <v>11</v>
      </c>
      <c r="D7556">
        <v>734</v>
      </c>
      <c r="E7556">
        <v>34</v>
      </c>
      <c r="F7556">
        <v>1</v>
      </c>
      <c r="G7556">
        <v>13</v>
      </c>
      <c r="H7556">
        <v>1356</v>
      </c>
      <c r="I7556">
        <v>167.26027621644101</v>
      </c>
      <c r="J7556">
        <v>9.7921601294096501</v>
      </c>
      <c r="K7556">
        <v>8.7512000000000008</v>
      </c>
    </row>
    <row r="7557" spans="1:11">
      <c r="A7557">
        <v>86</v>
      </c>
      <c r="B7557">
        <v>0</v>
      </c>
      <c r="C7557">
        <v>291</v>
      </c>
      <c r="D7557">
        <v>980</v>
      </c>
      <c r="E7557">
        <v>60</v>
      </c>
      <c r="F7557">
        <v>1</v>
      </c>
      <c r="G7557">
        <v>26</v>
      </c>
      <c r="H7557">
        <v>2607</v>
      </c>
      <c r="I7557">
        <v>310.53341205094199</v>
      </c>
      <c r="J7557">
        <v>16.8720212185737</v>
      </c>
      <c r="K7557">
        <v>14.1486</v>
      </c>
    </row>
    <row r="7558" spans="1:11">
      <c r="A7558">
        <v>86</v>
      </c>
      <c r="B7558">
        <v>0</v>
      </c>
      <c r="C7558">
        <v>96</v>
      </c>
      <c r="D7558">
        <v>1060</v>
      </c>
      <c r="E7558">
        <v>24</v>
      </c>
      <c r="F7558">
        <v>1</v>
      </c>
      <c r="G7558">
        <v>9</v>
      </c>
      <c r="H7558">
        <v>963</v>
      </c>
      <c r="I7558">
        <v>120.58606884711</v>
      </c>
      <c r="J7558">
        <v>7.2576235780040301</v>
      </c>
      <c r="K7558">
        <v>6.4055999999999997</v>
      </c>
    </row>
    <row r="7559" spans="1:11">
      <c r="A7559">
        <v>86</v>
      </c>
      <c r="B7559">
        <v>0</v>
      </c>
      <c r="C7559">
        <v>672</v>
      </c>
      <c r="D7559">
        <v>231</v>
      </c>
      <c r="E7559">
        <v>25</v>
      </c>
      <c r="F7559">
        <v>1</v>
      </c>
      <c r="G7559">
        <v>9</v>
      </c>
      <c r="H7559">
        <v>996</v>
      </c>
      <c r="I7559">
        <v>120.532153386555</v>
      </c>
      <c r="J7559">
        <v>6.7881072472376296</v>
      </c>
      <c r="K7559">
        <v>5.7023999999999999</v>
      </c>
    </row>
    <row r="7560" spans="1:11">
      <c r="A7560">
        <v>86</v>
      </c>
      <c r="B7560">
        <v>0</v>
      </c>
      <c r="C7560">
        <v>644</v>
      </c>
      <c r="D7560">
        <v>557</v>
      </c>
      <c r="E7560">
        <v>49</v>
      </c>
      <c r="F7560">
        <v>1</v>
      </c>
      <c r="G7560">
        <v>19</v>
      </c>
      <c r="H7560">
        <v>1926</v>
      </c>
      <c r="I7560">
        <v>241.288209409411</v>
      </c>
      <c r="J7560">
        <v>14.5345244160241</v>
      </c>
      <c r="K7560">
        <v>12.3148</v>
      </c>
    </row>
    <row r="7561" spans="1:11">
      <c r="A7561">
        <v>86</v>
      </c>
      <c r="B7561">
        <v>0</v>
      </c>
      <c r="C7561">
        <v>483</v>
      </c>
      <c r="D7561">
        <v>1128</v>
      </c>
      <c r="E7561">
        <v>48</v>
      </c>
      <c r="F7561">
        <v>1</v>
      </c>
      <c r="G7561">
        <v>21</v>
      </c>
      <c r="H7561">
        <v>2167</v>
      </c>
      <c r="I7561">
        <v>253.32785081786801</v>
      </c>
      <c r="J7561">
        <v>13.1210174910332</v>
      </c>
      <c r="K7561">
        <v>10.983000000000001</v>
      </c>
    </row>
    <row r="7562" spans="1:11">
      <c r="A7562">
        <v>86</v>
      </c>
      <c r="B7562">
        <v>0</v>
      </c>
      <c r="C7562">
        <v>917</v>
      </c>
      <c r="D7562">
        <v>1417</v>
      </c>
      <c r="E7562">
        <v>1</v>
      </c>
      <c r="F7562">
        <v>3</v>
      </c>
      <c r="G7562">
        <v>0</v>
      </c>
      <c r="H7562">
        <v>3</v>
      </c>
      <c r="I7562">
        <v>1.7320508075688801</v>
      </c>
      <c r="J7562">
        <v>0.17058722109232</v>
      </c>
      <c r="K7562">
        <v>5.8200000000000002E-2</v>
      </c>
    </row>
    <row r="7563" spans="1:11">
      <c r="A7563">
        <v>86</v>
      </c>
      <c r="B7563">
        <v>0</v>
      </c>
      <c r="C7563">
        <v>558</v>
      </c>
      <c r="D7563">
        <v>744</v>
      </c>
      <c r="E7563">
        <v>60</v>
      </c>
      <c r="F7563">
        <v>3</v>
      </c>
      <c r="G7563">
        <v>24</v>
      </c>
      <c r="H7563">
        <v>2420</v>
      </c>
      <c r="I7563">
        <v>301.257365055197</v>
      </c>
      <c r="J7563">
        <v>17.9421291936046</v>
      </c>
      <c r="K7563">
        <v>15.635999999999999</v>
      </c>
    </row>
    <row r="7564" spans="1:11">
      <c r="A7564">
        <v>86</v>
      </c>
      <c r="B7564">
        <v>0</v>
      </c>
      <c r="C7564">
        <v>88</v>
      </c>
      <c r="D7564">
        <v>547</v>
      </c>
      <c r="E7564">
        <v>40</v>
      </c>
      <c r="F7564">
        <v>1</v>
      </c>
      <c r="G7564">
        <v>15</v>
      </c>
      <c r="H7564">
        <v>1542</v>
      </c>
      <c r="I7564">
        <v>188.64782002451</v>
      </c>
      <c r="J7564">
        <v>10.867548021517999</v>
      </c>
      <c r="K7564">
        <v>8.7728000000000002</v>
      </c>
    </row>
    <row r="7565" spans="1:11">
      <c r="A7565">
        <v>86</v>
      </c>
      <c r="B7565">
        <v>0</v>
      </c>
      <c r="C7565">
        <v>396</v>
      </c>
      <c r="D7565">
        <v>758</v>
      </c>
      <c r="E7565">
        <v>69</v>
      </c>
      <c r="F7565">
        <v>1</v>
      </c>
      <c r="G7565">
        <v>25</v>
      </c>
      <c r="H7565">
        <v>2588</v>
      </c>
      <c r="I7565">
        <v>322.20800734929003</v>
      </c>
      <c r="J7565">
        <v>19.193894862690101</v>
      </c>
      <c r="K7565">
        <v>17.1312</v>
      </c>
    </row>
    <row r="7566" spans="1:11">
      <c r="A7566">
        <v>86</v>
      </c>
      <c r="B7566">
        <v>0</v>
      </c>
      <c r="C7566">
        <v>967</v>
      </c>
      <c r="D7566">
        <v>1262</v>
      </c>
      <c r="E7566">
        <v>15</v>
      </c>
      <c r="F7566">
        <v>1</v>
      </c>
      <c r="G7566">
        <v>5</v>
      </c>
      <c r="H7566">
        <v>594</v>
      </c>
      <c r="I7566">
        <v>72.415467960926705</v>
      </c>
      <c r="J7566">
        <v>4.1420284885548497</v>
      </c>
      <c r="K7566">
        <v>3.3155999999999999</v>
      </c>
    </row>
    <row r="7567" spans="1:11">
      <c r="A7567">
        <v>86</v>
      </c>
      <c r="B7567">
        <v>0</v>
      </c>
      <c r="C7567">
        <v>460</v>
      </c>
      <c r="D7567">
        <v>1416</v>
      </c>
      <c r="E7567">
        <v>15</v>
      </c>
      <c r="F7567">
        <v>3</v>
      </c>
      <c r="G7567">
        <v>5</v>
      </c>
      <c r="H7567">
        <v>567</v>
      </c>
      <c r="I7567">
        <v>68.7531817445564</v>
      </c>
      <c r="J7567">
        <v>3.8885858612097</v>
      </c>
      <c r="K7567">
        <v>3.1162000000000001</v>
      </c>
    </row>
    <row r="7568" spans="1:11">
      <c r="A7568">
        <v>86</v>
      </c>
      <c r="B7568">
        <v>0</v>
      </c>
      <c r="C7568">
        <v>824</v>
      </c>
      <c r="D7568">
        <v>683</v>
      </c>
      <c r="E7568">
        <v>45</v>
      </c>
      <c r="F7568">
        <v>1</v>
      </c>
      <c r="G7568">
        <v>19</v>
      </c>
      <c r="H7568">
        <v>1985</v>
      </c>
      <c r="I7568">
        <v>239.08366736354</v>
      </c>
      <c r="J7568">
        <v>13.3261960063628</v>
      </c>
      <c r="K7568">
        <v>11.558</v>
      </c>
    </row>
    <row r="7569" spans="1:11">
      <c r="A7569">
        <v>86</v>
      </c>
      <c r="B7569">
        <v>0</v>
      </c>
      <c r="C7569">
        <v>323</v>
      </c>
      <c r="D7569">
        <v>519</v>
      </c>
      <c r="E7569">
        <v>54</v>
      </c>
      <c r="F7569">
        <v>2</v>
      </c>
      <c r="G7569">
        <v>22</v>
      </c>
      <c r="H7569">
        <v>2225</v>
      </c>
      <c r="I7569">
        <v>273.19773059086702</v>
      </c>
      <c r="J7569">
        <v>15.852681161242099</v>
      </c>
      <c r="K7569">
        <v>13.914999999999999</v>
      </c>
    </row>
    <row r="7570" spans="1:11">
      <c r="A7570">
        <v>86</v>
      </c>
      <c r="B7570">
        <v>0</v>
      </c>
      <c r="C7570">
        <v>994</v>
      </c>
      <c r="D7570">
        <v>785</v>
      </c>
      <c r="E7570">
        <v>31</v>
      </c>
      <c r="F7570">
        <v>1</v>
      </c>
      <c r="G7570">
        <v>12</v>
      </c>
      <c r="H7570">
        <v>1260</v>
      </c>
      <c r="I7570">
        <v>153.114336363386</v>
      </c>
      <c r="J7570">
        <v>8.6994252683726199</v>
      </c>
      <c r="K7570">
        <v>7.2960000000000003</v>
      </c>
    </row>
    <row r="7571" spans="1:11">
      <c r="A7571">
        <v>86</v>
      </c>
      <c r="B7571">
        <v>0</v>
      </c>
      <c r="C7571">
        <v>364</v>
      </c>
      <c r="D7571">
        <v>1349</v>
      </c>
      <c r="E7571">
        <v>17</v>
      </c>
      <c r="F7571">
        <v>2</v>
      </c>
      <c r="G7571">
        <v>6</v>
      </c>
      <c r="H7571">
        <v>683</v>
      </c>
      <c r="I7571">
        <v>84.823345842993007</v>
      </c>
      <c r="J7571">
        <v>5.03001988067642</v>
      </c>
      <c r="K7571">
        <v>4.2755999999999998</v>
      </c>
    </row>
    <row r="7572" spans="1:11">
      <c r="A7572">
        <v>86</v>
      </c>
      <c r="B7572">
        <v>0</v>
      </c>
      <c r="C7572">
        <v>647</v>
      </c>
      <c r="D7572">
        <v>354</v>
      </c>
      <c r="E7572">
        <v>36</v>
      </c>
      <c r="F7572">
        <v>3</v>
      </c>
      <c r="G7572">
        <v>15</v>
      </c>
      <c r="H7572">
        <v>1575</v>
      </c>
      <c r="I7572">
        <v>191.36614120580501</v>
      </c>
      <c r="J7572">
        <v>10.8695676086954</v>
      </c>
      <c r="K7572">
        <v>9.3350000000000009</v>
      </c>
    </row>
    <row r="7573" spans="1:11">
      <c r="A7573">
        <v>86</v>
      </c>
      <c r="B7573">
        <v>0</v>
      </c>
      <c r="C7573">
        <v>1049</v>
      </c>
      <c r="D7573">
        <v>327</v>
      </c>
      <c r="E7573">
        <v>20</v>
      </c>
      <c r="F7573">
        <v>1</v>
      </c>
      <c r="G7573">
        <v>8</v>
      </c>
      <c r="H7573">
        <v>830</v>
      </c>
      <c r="I7573">
        <v>100.508706090567</v>
      </c>
      <c r="J7573">
        <v>5.6683330883073504</v>
      </c>
      <c r="K7573">
        <v>4.742</v>
      </c>
    </row>
    <row r="7574" spans="1:11">
      <c r="A7574">
        <v>86</v>
      </c>
      <c r="B7574">
        <v>0</v>
      </c>
      <c r="C7574">
        <v>1119</v>
      </c>
      <c r="D7574">
        <v>340</v>
      </c>
      <c r="E7574">
        <v>17</v>
      </c>
      <c r="F7574">
        <v>8</v>
      </c>
      <c r="G7574">
        <v>8</v>
      </c>
      <c r="H7574">
        <v>842</v>
      </c>
      <c r="I7574">
        <v>98.964640149904</v>
      </c>
      <c r="J7574">
        <v>5.2003461423255297</v>
      </c>
      <c r="K7574">
        <v>4.46</v>
      </c>
    </row>
    <row r="7575" spans="1:11">
      <c r="A7575">
        <v>86</v>
      </c>
      <c r="B7575">
        <v>0</v>
      </c>
      <c r="C7575">
        <v>1059</v>
      </c>
      <c r="D7575">
        <v>159</v>
      </c>
      <c r="E7575">
        <v>2</v>
      </c>
      <c r="F7575">
        <v>16</v>
      </c>
      <c r="G7575">
        <v>0</v>
      </c>
      <c r="H7575">
        <v>32</v>
      </c>
      <c r="I7575">
        <v>8</v>
      </c>
      <c r="J7575">
        <v>0.73321211119293395</v>
      </c>
      <c r="K7575">
        <v>0.53759999999999997</v>
      </c>
    </row>
    <row r="7576" spans="1:11">
      <c r="A7576">
        <v>86</v>
      </c>
      <c r="B7576">
        <v>0</v>
      </c>
      <c r="C7576">
        <v>31</v>
      </c>
      <c r="D7576">
        <v>610</v>
      </c>
      <c r="E7576">
        <v>32</v>
      </c>
      <c r="F7576">
        <v>10</v>
      </c>
      <c r="G7576">
        <v>14</v>
      </c>
      <c r="H7576">
        <v>1489</v>
      </c>
      <c r="I7576">
        <v>180.435584073652</v>
      </c>
      <c r="J7576">
        <v>10.1910696200154</v>
      </c>
      <c r="K7576">
        <v>9.0079999999999991</v>
      </c>
    </row>
    <row r="7577" spans="1:11">
      <c r="A7577">
        <v>86</v>
      </c>
      <c r="B7577">
        <v>0</v>
      </c>
      <c r="C7577">
        <v>6</v>
      </c>
      <c r="D7577">
        <v>1461</v>
      </c>
      <c r="E7577">
        <v>0</v>
      </c>
      <c r="F7577">
        <v>100</v>
      </c>
      <c r="G7577">
        <v>0</v>
      </c>
      <c r="H7577">
        <v>0</v>
      </c>
      <c r="I7577">
        <v>0</v>
      </c>
      <c r="J7577">
        <v>0</v>
      </c>
      <c r="K7577">
        <v>0</v>
      </c>
    </row>
    <row r="7578" spans="1:11">
      <c r="A7578">
        <v>86</v>
      </c>
      <c r="B7578">
        <v>0</v>
      </c>
      <c r="C7578">
        <v>73</v>
      </c>
      <c r="D7578">
        <v>190</v>
      </c>
      <c r="E7578">
        <v>8</v>
      </c>
      <c r="F7578">
        <v>6</v>
      </c>
      <c r="G7578">
        <v>2</v>
      </c>
      <c r="H7578">
        <v>270</v>
      </c>
      <c r="I7578">
        <v>38.496753109840299</v>
      </c>
      <c r="J7578">
        <v>2.74408454680245</v>
      </c>
      <c r="K7578">
        <v>2.484</v>
      </c>
    </row>
    <row r="7579" spans="1:11">
      <c r="A7579">
        <v>86</v>
      </c>
      <c r="B7579">
        <v>0</v>
      </c>
      <c r="C7579">
        <v>30</v>
      </c>
      <c r="D7579">
        <v>1484</v>
      </c>
      <c r="E7579">
        <v>0</v>
      </c>
      <c r="F7579">
        <v>100</v>
      </c>
      <c r="G7579">
        <v>0</v>
      </c>
      <c r="H7579">
        <v>0</v>
      </c>
      <c r="I7579">
        <v>0</v>
      </c>
      <c r="J7579">
        <v>0</v>
      </c>
      <c r="K7579">
        <v>0</v>
      </c>
    </row>
    <row r="7580" spans="1:11">
      <c r="A7580">
        <v>86</v>
      </c>
      <c r="B7580">
        <v>0</v>
      </c>
      <c r="C7580">
        <v>115</v>
      </c>
      <c r="D7580">
        <v>408</v>
      </c>
      <c r="E7580">
        <v>34</v>
      </c>
      <c r="F7580">
        <v>1</v>
      </c>
      <c r="G7580">
        <v>13</v>
      </c>
      <c r="H7580">
        <v>1391</v>
      </c>
      <c r="I7580">
        <v>171.41470181988501</v>
      </c>
      <c r="J7580">
        <v>10.0170804129746</v>
      </c>
      <c r="K7580">
        <v>8.7756000000000007</v>
      </c>
    </row>
    <row r="7581" spans="1:11">
      <c r="A7581">
        <v>86</v>
      </c>
      <c r="B7581">
        <v>0</v>
      </c>
      <c r="C7581">
        <v>370</v>
      </c>
      <c r="D7581">
        <v>287</v>
      </c>
      <c r="E7581">
        <v>34</v>
      </c>
      <c r="F7581">
        <v>1</v>
      </c>
      <c r="G7581">
        <v>14</v>
      </c>
      <c r="H7581">
        <v>1406</v>
      </c>
      <c r="I7581">
        <v>171.324253974736</v>
      </c>
      <c r="J7581">
        <v>9.7896067336742405</v>
      </c>
      <c r="K7581">
        <v>8.3884000000000007</v>
      </c>
    </row>
    <row r="7582" spans="1:11">
      <c r="A7582">
        <v>86</v>
      </c>
      <c r="B7582">
        <v>0</v>
      </c>
      <c r="C7582">
        <v>1052</v>
      </c>
      <c r="D7582">
        <v>1414</v>
      </c>
      <c r="E7582">
        <v>1</v>
      </c>
      <c r="F7582">
        <v>3</v>
      </c>
      <c r="G7582">
        <v>0</v>
      </c>
      <c r="H7582">
        <v>3</v>
      </c>
      <c r="I7582">
        <v>1.7320508075688801</v>
      </c>
      <c r="J7582">
        <v>0.17058722109232</v>
      </c>
      <c r="K7582">
        <v>5.8200000000000002E-2</v>
      </c>
    </row>
    <row r="7583" spans="1:11">
      <c r="A7583">
        <v>86</v>
      </c>
      <c r="B7583">
        <v>0</v>
      </c>
      <c r="C7583">
        <v>140</v>
      </c>
      <c r="D7583">
        <v>504</v>
      </c>
      <c r="E7583">
        <v>42</v>
      </c>
      <c r="F7583">
        <v>1</v>
      </c>
      <c r="G7583">
        <v>16</v>
      </c>
      <c r="H7583">
        <v>1699</v>
      </c>
      <c r="I7583">
        <v>207.43432695675</v>
      </c>
      <c r="J7583">
        <v>11.900836105081</v>
      </c>
      <c r="K7583">
        <v>10.4702</v>
      </c>
    </row>
    <row r="7584" spans="1:11">
      <c r="A7584">
        <v>86</v>
      </c>
      <c r="B7584">
        <v>0</v>
      </c>
      <c r="C7584">
        <v>1088</v>
      </c>
      <c r="D7584">
        <v>962</v>
      </c>
      <c r="E7584">
        <v>20</v>
      </c>
      <c r="F7584">
        <v>4</v>
      </c>
      <c r="G7584">
        <v>8</v>
      </c>
      <c r="H7584">
        <v>841</v>
      </c>
      <c r="I7584">
        <v>102.239913927976</v>
      </c>
      <c r="J7584">
        <v>5.8139401441707301</v>
      </c>
      <c r="K7584">
        <v>5.0289999999999999</v>
      </c>
    </row>
    <row r="7585" spans="1:11">
      <c r="A7585">
        <v>86</v>
      </c>
      <c r="B7585">
        <v>0</v>
      </c>
      <c r="C7585">
        <v>706</v>
      </c>
      <c r="D7585">
        <v>842</v>
      </c>
      <c r="E7585">
        <v>50</v>
      </c>
      <c r="F7585">
        <v>2</v>
      </c>
      <c r="G7585">
        <v>21</v>
      </c>
      <c r="H7585">
        <v>2167</v>
      </c>
      <c r="I7585">
        <v>261.58172719056699</v>
      </c>
      <c r="J7585">
        <v>14.651317346914601</v>
      </c>
      <c r="K7585">
        <v>12.782999999999999</v>
      </c>
    </row>
    <row r="7586" spans="1:11">
      <c r="A7586">
        <v>86</v>
      </c>
      <c r="B7586">
        <v>0</v>
      </c>
      <c r="C7586">
        <v>280</v>
      </c>
      <c r="D7586">
        <v>334</v>
      </c>
      <c r="E7586">
        <v>36</v>
      </c>
      <c r="F7586">
        <v>1</v>
      </c>
      <c r="G7586">
        <v>15</v>
      </c>
      <c r="H7586">
        <v>1503</v>
      </c>
      <c r="I7586">
        <v>181.986263217859</v>
      </c>
      <c r="J7586">
        <v>10.261047704791199</v>
      </c>
      <c r="K7586">
        <v>8.7159999999999993</v>
      </c>
    </row>
    <row r="7587" spans="1:11">
      <c r="A7587">
        <v>86</v>
      </c>
      <c r="B7587">
        <v>0</v>
      </c>
      <c r="C7587">
        <v>139</v>
      </c>
      <c r="D7587">
        <v>1101</v>
      </c>
      <c r="E7587">
        <v>27</v>
      </c>
      <c r="F7587">
        <v>1</v>
      </c>
      <c r="G7587">
        <v>11</v>
      </c>
      <c r="H7587">
        <v>1151</v>
      </c>
      <c r="I7587">
        <v>138.73355758431299</v>
      </c>
      <c r="J7587">
        <v>7.7453147127795896</v>
      </c>
      <c r="K7587">
        <v>6.6386000000000003</v>
      </c>
    </row>
    <row r="7588" spans="1:11">
      <c r="A7588">
        <v>86</v>
      </c>
      <c r="B7588">
        <v>0</v>
      </c>
      <c r="C7588">
        <v>263</v>
      </c>
      <c r="D7588">
        <v>388</v>
      </c>
      <c r="E7588">
        <v>41</v>
      </c>
      <c r="F7588">
        <v>1</v>
      </c>
      <c r="G7588">
        <v>17</v>
      </c>
      <c r="H7588">
        <v>1704</v>
      </c>
      <c r="I7588">
        <v>205.674500120944</v>
      </c>
      <c r="J7588">
        <v>11.517742834427199</v>
      </c>
      <c r="K7588">
        <v>10.244</v>
      </c>
    </row>
    <row r="7589" spans="1:11">
      <c r="A7589">
        <v>86</v>
      </c>
      <c r="B7589">
        <v>0</v>
      </c>
      <c r="C7589">
        <v>958</v>
      </c>
      <c r="D7589">
        <v>385</v>
      </c>
      <c r="E7589">
        <v>21</v>
      </c>
      <c r="F7589">
        <v>2</v>
      </c>
      <c r="G7589">
        <v>8</v>
      </c>
      <c r="H7589">
        <v>842</v>
      </c>
      <c r="I7589">
        <v>102.508536229916</v>
      </c>
      <c r="J7589">
        <v>5.8466742683340902</v>
      </c>
      <c r="K7589">
        <v>5.1463999999999999</v>
      </c>
    </row>
    <row r="7590" spans="1:11">
      <c r="A7590">
        <v>86</v>
      </c>
      <c r="B7590">
        <v>0</v>
      </c>
      <c r="C7590">
        <v>572</v>
      </c>
      <c r="D7590">
        <v>587</v>
      </c>
      <c r="E7590">
        <v>55</v>
      </c>
      <c r="F7590">
        <v>2</v>
      </c>
      <c r="G7590">
        <v>23</v>
      </c>
      <c r="H7590">
        <v>2346</v>
      </c>
      <c r="I7590">
        <v>283.07242889409099</v>
      </c>
      <c r="J7590">
        <v>15.8407196806206</v>
      </c>
      <c r="K7590">
        <v>13.6396</v>
      </c>
    </row>
    <row r="7591" spans="1:11">
      <c r="A7591">
        <v>86</v>
      </c>
      <c r="B7591">
        <v>0</v>
      </c>
      <c r="C7591">
        <v>720</v>
      </c>
      <c r="D7591">
        <v>761</v>
      </c>
      <c r="E7591">
        <v>41</v>
      </c>
      <c r="F7591">
        <v>1</v>
      </c>
      <c r="G7591">
        <v>15</v>
      </c>
      <c r="H7591">
        <v>1536</v>
      </c>
      <c r="I7591">
        <v>195.36120392749399</v>
      </c>
      <c r="J7591">
        <v>12.0718846912982</v>
      </c>
      <c r="K7591">
        <v>10.9688</v>
      </c>
    </row>
    <row r="7592" spans="1:11">
      <c r="A7592">
        <v>86</v>
      </c>
      <c r="B7592">
        <v>0</v>
      </c>
      <c r="C7592">
        <v>988</v>
      </c>
      <c r="D7592">
        <v>992</v>
      </c>
      <c r="E7592">
        <v>27</v>
      </c>
      <c r="F7592">
        <v>5</v>
      </c>
      <c r="G7592">
        <v>12</v>
      </c>
      <c r="H7592">
        <v>1241</v>
      </c>
      <c r="I7592">
        <v>147.05441169852699</v>
      </c>
      <c r="J7592">
        <v>7.8893535856874903</v>
      </c>
      <c r="K7592">
        <v>6.8663999999999996</v>
      </c>
    </row>
    <row r="7593" spans="1:11">
      <c r="A7593">
        <v>86</v>
      </c>
      <c r="B7593">
        <v>0</v>
      </c>
      <c r="C7593">
        <v>851</v>
      </c>
      <c r="D7593">
        <v>729</v>
      </c>
      <c r="E7593">
        <v>53</v>
      </c>
      <c r="F7593">
        <v>2</v>
      </c>
      <c r="G7593">
        <v>23</v>
      </c>
      <c r="H7593">
        <v>2301</v>
      </c>
      <c r="I7593">
        <v>273.65854636754898</v>
      </c>
      <c r="J7593">
        <v>14.813166440704</v>
      </c>
      <c r="K7593">
        <v>11.913399999999999</v>
      </c>
    </row>
    <row r="7594" spans="1:11">
      <c r="A7594">
        <v>86</v>
      </c>
      <c r="B7594">
        <v>0</v>
      </c>
      <c r="C7594">
        <v>58</v>
      </c>
      <c r="D7594">
        <v>293</v>
      </c>
      <c r="E7594">
        <v>28</v>
      </c>
      <c r="F7594">
        <v>1</v>
      </c>
      <c r="G7594">
        <v>10</v>
      </c>
      <c r="H7594">
        <v>1073</v>
      </c>
      <c r="I7594">
        <v>128.60404348231</v>
      </c>
      <c r="J7594">
        <v>7.0892242170776303</v>
      </c>
      <c r="K7594">
        <v>5.8293999999999997</v>
      </c>
    </row>
    <row r="7595" spans="1:11">
      <c r="A7595">
        <v>86</v>
      </c>
      <c r="B7595">
        <v>0</v>
      </c>
      <c r="C7595">
        <v>245</v>
      </c>
      <c r="D7595">
        <v>1077</v>
      </c>
      <c r="E7595">
        <v>35</v>
      </c>
      <c r="F7595">
        <v>1</v>
      </c>
      <c r="G7595">
        <v>13</v>
      </c>
      <c r="H7595">
        <v>1391</v>
      </c>
      <c r="I7595">
        <v>170.337899482176</v>
      </c>
      <c r="J7595">
        <v>9.8316783918108293</v>
      </c>
      <c r="K7595">
        <v>8.8428000000000004</v>
      </c>
    </row>
    <row r="7596" spans="1:11">
      <c r="A7596">
        <v>86</v>
      </c>
      <c r="B7596">
        <v>0</v>
      </c>
      <c r="C7596">
        <v>644</v>
      </c>
      <c r="D7596">
        <v>294</v>
      </c>
      <c r="E7596">
        <v>28</v>
      </c>
      <c r="F7596">
        <v>5</v>
      </c>
      <c r="G7596">
        <v>11</v>
      </c>
      <c r="H7596">
        <v>1179</v>
      </c>
      <c r="I7596">
        <v>143.65583872575499</v>
      </c>
      <c r="J7596">
        <v>8.2076732391098499</v>
      </c>
      <c r="K7596">
        <v>6.8878000000000004</v>
      </c>
    </row>
    <row r="7597" spans="1:11">
      <c r="A7597">
        <v>86</v>
      </c>
      <c r="B7597">
        <v>0</v>
      </c>
      <c r="C7597">
        <v>1129</v>
      </c>
      <c r="D7597">
        <v>590</v>
      </c>
      <c r="E7597">
        <v>21</v>
      </c>
      <c r="F7597">
        <v>1</v>
      </c>
      <c r="G7597">
        <v>8</v>
      </c>
      <c r="H7597">
        <v>844</v>
      </c>
      <c r="I7597">
        <v>103.595366691759</v>
      </c>
      <c r="J7597">
        <v>6.0071956851762396</v>
      </c>
      <c r="K7597">
        <v>5.4463999999999997</v>
      </c>
    </row>
    <row r="7598" spans="1:11">
      <c r="A7598">
        <v>86</v>
      </c>
      <c r="B7598">
        <v>0</v>
      </c>
      <c r="C7598">
        <v>433</v>
      </c>
      <c r="D7598">
        <v>16</v>
      </c>
      <c r="E7598">
        <v>1</v>
      </c>
      <c r="F7598">
        <v>5</v>
      </c>
      <c r="G7598">
        <v>0</v>
      </c>
      <c r="H7598">
        <v>5</v>
      </c>
      <c r="I7598">
        <v>2.2360679774997898</v>
      </c>
      <c r="J7598">
        <v>0.217944947177034</v>
      </c>
      <c r="K7598">
        <v>9.5000000000000001E-2</v>
      </c>
    </row>
    <row r="7599" spans="1:11">
      <c r="A7599">
        <v>86</v>
      </c>
      <c r="B7599">
        <v>0</v>
      </c>
      <c r="C7599">
        <v>842</v>
      </c>
      <c r="D7599">
        <v>1026</v>
      </c>
      <c r="E7599">
        <v>47</v>
      </c>
      <c r="F7599">
        <v>2</v>
      </c>
      <c r="G7599">
        <v>20</v>
      </c>
      <c r="H7599">
        <v>2097</v>
      </c>
      <c r="I7599">
        <v>250.90037863662101</v>
      </c>
      <c r="J7599">
        <v>13.775670582588701</v>
      </c>
      <c r="K7599">
        <v>11.905799999999999</v>
      </c>
    </row>
    <row r="7600" spans="1:11">
      <c r="A7600">
        <v>86</v>
      </c>
      <c r="B7600">
        <v>0</v>
      </c>
      <c r="C7600">
        <v>970</v>
      </c>
      <c r="D7600">
        <v>822</v>
      </c>
      <c r="E7600">
        <v>33</v>
      </c>
      <c r="F7600">
        <v>2</v>
      </c>
      <c r="G7600">
        <v>13</v>
      </c>
      <c r="H7600">
        <v>1373</v>
      </c>
      <c r="I7600">
        <v>168.49629076036101</v>
      </c>
      <c r="J7600">
        <v>9.7671439018783808</v>
      </c>
      <c r="K7600">
        <v>8.5408000000000008</v>
      </c>
    </row>
    <row r="7601" spans="1:11">
      <c r="A7601">
        <v>86</v>
      </c>
      <c r="B7601">
        <v>0</v>
      </c>
      <c r="C7601">
        <v>585</v>
      </c>
      <c r="D7601">
        <v>814</v>
      </c>
      <c r="E7601">
        <v>53</v>
      </c>
      <c r="F7601">
        <v>1</v>
      </c>
      <c r="G7601">
        <v>22</v>
      </c>
      <c r="H7601">
        <v>2296</v>
      </c>
      <c r="I7601">
        <v>272.745302434341</v>
      </c>
      <c r="J7601">
        <v>14.722037902410101</v>
      </c>
      <c r="K7601">
        <v>12.476800000000001</v>
      </c>
    </row>
    <row r="7602" spans="1:11">
      <c r="A7602">
        <v>86</v>
      </c>
      <c r="B7602">
        <v>0</v>
      </c>
      <c r="C7602">
        <v>28</v>
      </c>
      <c r="D7602">
        <v>245</v>
      </c>
      <c r="E7602">
        <v>24</v>
      </c>
      <c r="F7602">
        <v>7</v>
      </c>
      <c r="G7602">
        <v>11</v>
      </c>
      <c r="H7602">
        <v>1187</v>
      </c>
      <c r="I7602">
        <v>137.83686009192201</v>
      </c>
      <c r="J7602">
        <v>7.0066468442472498</v>
      </c>
      <c r="K7602">
        <v>6.0247999999999999</v>
      </c>
    </row>
    <row r="7603" spans="1:11">
      <c r="A7603">
        <v>86</v>
      </c>
      <c r="B7603">
        <v>0</v>
      </c>
      <c r="C7603">
        <v>132</v>
      </c>
      <c r="D7603">
        <v>444</v>
      </c>
      <c r="E7603">
        <v>34</v>
      </c>
      <c r="F7603">
        <v>5</v>
      </c>
      <c r="G7603">
        <v>14</v>
      </c>
      <c r="H7603">
        <v>1488</v>
      </c>
      <c r="I7603">
        <v>180.67097165842699</v>
      </c>
      <c r="J7603">
        <v>10.247224014336799</v>
      </c>
      <c r="K7603">
        <v>9.0728000000000009</v>
      </c>
    </row>
    <row r="7604" spans="1:11">
      <c r="A7604">
        <v>86</v>
      </c>
      <c r="B7604">
        <v>0</v>
      </c>
      <c r="C7604">
        <v>901</v>
      </c>
      <c r="D7604">
        <v>144</v>
      </c>
      <c r="E7604">
        <v>20</v>
      </c>
      <c r="F7604">
        <v>1</v>
      </c>
      <c r="G7604">
        <v>8</v>
      </c>
      <c r="H7604">
        <v>846</v>
      </c>
      <c r="I7604">
        <v>103.01456207740701</v>
      </c>
      <c r="J7604">
        <v>5.8777886998428297</v>
      </c>
      <c r="K7604">
        <v>5.2691999999999997</v>
      </c>
    </row>
    <row r="7605" spans="1:11">
      <c r="A7605">
        <v>86</v>
      </c>
      <c r="B7605">
        <v>0</v>
      </c>
      <c r="C7605">
        <v>973</v>
      </c>
      <c r="D7605">
        <v>1175</v>
      </c>
      <c r="E7605">
        <v>21</v>
      </c>
      <c r="F7605">
        <v>2</v>
      </c>
      <c r="G7605">
        <v>8</v>
      </c>
      <c r="H7605">
        <v>869</v>
      </c>
      <c r="I7605">
        <v>105.67402708329</v>
      </c>
      <c r="J7605">
        <v>6.0128113225013102</v>
      </c>
      <c r="K7605">
        <v>5.4252000000000002</v>
      </c>
    </row>
    <row r="7606" spans="1:11">
      <c r="A7606">
        <v>86</v>
      </c>
      <c r="B7606">
        <v>0</v>
      </c>
      <c r="C7606">
        <v>653</v>
      </c>
      <c r="D7606">
        <v>341</v>
      </c>
      <c r="E7606">
        <v>36</v>
      </c>
      <c r="F7606">
        <v>1</v>
      </c>
      <c r="G7606">
        <v>15</v>
      </c>
      <c r="H7606">
        <v>1523</v>
      </c>
      <c r="I7606">
        <v>186.13704628579401</v>
      </c>
      <c r="J7606">
        <v>10.7012662802119</v>
      </c>
      <c r="K7606">
        <v>9.2297999999999991</v>
      </c>
    </row>
    <row r="7607" spans="1:11">
      <c r="A7607">
        <v>86</v>
      </c>
      <c r="B7607">
        <v>0</v>
      </c>
      <c r="C7607">
        <v>85</v>
      </c>
      <c r="D7607">
        <v>569</v>
      </c>
      <c r="E7607">
        <v>39</v>
      </c>
      <c r="F7607">
        <v>3</v>
      </c>
      <c r="G7607">
        <v>14</v>
      </c>
      <c r="H7607">
        <v>1491</v>
      </c>
      <c r="I7607">
        <v>186.115555502489</v>
      </c>
      <c r="J7607">
        <v>11.139205537200599</v>
      </c>
      <c r="K7607">
        <v>9.8591999999999995</v>
      </c>
    </row>
    <row r="7608" spans="1:11">
      <c r="A7608">
        <v>86</v>
      </c>
      <c r="B7608">
        <v>0</v>
      </c>
      <c r="C7608">
        <v>84</v>
      </c>
      <c r="D7608">
        <v>832</v>
      </c>
      <c r="E7608">
        <v>38</v>
      </c>
      <c r="F7608">
        <v>1</v>
      </c>
      <c r="G7608">
        <v>17</v>
      </c>
      <c r="H7608">
        <v>1711</v>
      </c>
      <c r="I7608">
        <v>203.019703477273</v>
      </c>
      <c r="J7608">
        <v>10.927849742744501</v>
      </c>
      <c r="K7608">
        <v>9.3033999999999999</v>
      </c>
    </row>
    <row r="7609" spans="1:11">
      <c r="A7609">
        <v>86</v>
      </c>
      <c r="B7609">
        <v>0</v>
      </c>
      <c r="C7609">
        <v>1009</v>
      </c>
      <c r="D7609">
        <v>1316</v>
      </c>
      <c r="E7609">
        <v>1</v>
      </c>
      <c r="F7609">
        <v>20</v>
      </c>
      <c r="G7609">
        <v>0</v>
      </c>
      <c r="H7609">
        <v>20</v>
      </c>
      <c r="I7609">
        <v>4.4721359549995796</v>
      </c>
      <c r="J7609">
        <v>0.4</v>
      </c>
      <c r="K7609">
        <v>0.32</v>
      </c>
    </row>
    <row r="7610" spans="1:11">
      <c r="A7610">
        <v>86</v>
      </c>
      <c r="B7610">
        <v>0</v>
      </c>
      <c r="C7610">
        <v>632</v>
      </c>
      <c r="D7610">
        <v>396</v>
      </c>
      <c r="E7610">
        <v>38</v>
      </c>
      <c r="F7610">
        <v>2</v>
      </c>
      <c r="G7610">
        <v>15</v>
      </c>
      <c r="H7610">
        <v>1581</v>
      </c>
      <c r="I7610">
        <v>193.90977283262399</v>
      </c>
      <c r="J7610">
        <v>11.227372800437299</v>
      </c>
      <c r="K7610">
        <v>9.9681999999999995</v>
      </c>
    </row>
    <row r="7611" spans="1:11">
      <c r="A7611">
        <v>86</v>
      </c>
      <c r="B7611">
        <v>0</v>
      </c>
      <c r="C7611">
        <v>331</v>
      </c>
      <c r="D7611">
        <v>23</v>
      </c>
      <c r="E7611">
        <v>0</v>
      </c>
      <c r="F7611">
        <v>100</v>
      </c>
      <c r="G7611">
        <v>0</v>
      </c>
      <c r="H7611">
        <v>0</v>
      </c>
      <c r="I7611">
        <v>0</v>
      </c>
      <c r="J7611">
        <v>0</v>
      </c>
      <c r="K7611">
        <v>0</v>
      </c>
    </row>
    <row r="7612" spans="1:11">
      <c r="A7612">
        <v>86</v>
      </c>
      <c r="B7612">
        <v>0</v>
      </c>
      <c r="C7612">
        <v>709</v>
      </c>
      <c r="D7612">
        <v>824</v>
      </c>
      <c r="E7612">
        <v>48</v>
      </c>
      <c r="F7612">
        <v>1</v>
      </c>
      <c r="G7612">
        <v>20</v>
      </c>
      <c r="H7612">
        <v>2004</v>
      </c>
      <c r="I7612">
        <v>241.54088680800999</v>
      </c>
      <c r="J7612">
        <v>13.484005339660801</v>
      </c>
      <c r="K7612">
        <v>11.053599999999999</v>
      </c>
    </row>
    <row r="7613" spans="1:11">
      <c r="A7613">
        <v>86</v>
      </c>
      <c r="B7613">
        <v>0</v>
      </c>
      <c r="C7613">
        <v>182</v>
      </c>
      <c r="D7613">
        <v>506</v>
      </c>
      <c r="E7613">
        <v>45</v>
      </c>
      <c r="F7613">
        <v>1</v>
      </c>
      <c r="G7613">
        <v>19</v>
      </c>
      <c r="H7613">
        <v>1917</v>
      </c>
      <c r="I7613">
        <v>230.43654224102599</v>
      </c>
      <c r="J7613">
        <v>12.7875369012175</v>
      </c>
      <c r="K7613">
        <v>10.784000000000001</v>
      </c>
    </row>
    <row r="7614" spans="1:11">
      <c r="A7614">
        <v>86</v>
      </c>
      <c r="B7614">
        <v>0</v>
      </c>
      <c r="C7614">
        <v>484</v>
      </c>
      <c r="D7614">
        <v>836</v>
      </c>
      <c r="E7614">
        <v>63</v>
      </c>
      <c r="F7614">
        <v>2</v>
      </c>
      <c r="G7614">
        <v>29</v>
      </c>
      <c r="H7614">
        <v>2961</v>
      </c>
      <c r="I7614">
        <v>350.91736919109599</v>
      </c>
      <c r="J7614">
        <v>18.8328940951729</v>
      </c>
      <c r="K7614">
        <v>16.37</v>
      </c>
    </row>
    <row r="7615" spans="1:11">
      <c r="A7615">
        <v>86</v>
      </c>
      <c r="B7615">
        <v>0</v>
      </c>
      <c r="C7615">
        <v>420</v>
      </c>
      <c r="D7615">
        <v>1462</v>
      </c>
      <c r="E7615">
        <v>1</v>
      </c>
      <c r="F7615">
        <v>3</v>
      </c>
      <c r="G7615">
        <v>0</v>
      </c>
      <c r="H7615">
        <v>3</v>
      </c>
      <c r="I7615">
        <v>1.7320508075688801</v>
      </c>
      <c r="J7615">
        <v>0.17058722109232</v>
      </c>
      <c r="K7615">
        <v>5.8200000000000002E-2</v>
      </c>
    </row>
    <row r="7616" spans="1:11">
      <c r="A7616">
        <v>86</v>
      </c>
      <c r="B7616">
        <v>0</v>
      </c>
      <c r="C7616">
        <v>276</v>
      </c>
      <c r="D7616">
        <v>996</v>
      </c>
      <c r="E7616">
        <v>55</v>
      </c>
      <c r="F7616">
        <v>2</v>
      </c>
      <c r="G7616">
        <v>26</v>
      </c>
      <c r="H7616">
        <v>2618</v>
      </c>
      <c r="I7616">
        <v>304.81469780835698</v>
      </c>
      <c r="J7616">
        <v>15.611777605385001</v>
      </c>
      <c r="K7616">
        <v>13.356400000000001</v>
      </c>
    </row>
    <row r="7617" spans="1:11">
      <c r="A7617">
        <v>86</v>
      </c>
      <c r="B7617">
        <v>0</v>
      </c>
      <c r="C7617">
        <v>279</v>
      </c>
      <c r="D7617">
        <v>805</v>
      </c>
      <c r="E7617">
        <v>47</v>
      </c>
      <c r="F7617">
        <v>2</v>
      </c>
      <c r="G7617">
        <v>21</v>
      </c>
      <c r="H7617">
        <v>2182</v>
      </c>
      <c r="I7617">
        <v>260.434252739535</v>
      </c>
      <c r="J7617">
        <v>14.217862005238301</v>
      </c>
      <c r="K7617">
        <v>12.558400000000001</v>
      </c>
    </row>
    <row r="7618" spans="1:11">
      <c r="A7618">
        <v>86</v>
      </c>
      <c r="B7618">
        <v>0</v>
      </c>
      <c r="C7618">
        <v>798</v>
      </c>
      <c r="D7618">
        <v>1033</v>
      </c>
      <c r="E7618">
        <v>54</v>
      </c>
      <c r="F7618">
        <v>1</v>
      </c>
      <c r="G7618">
        <v>22</v>
      </c>
      <c r="H7618">
        <v>2217</v>
      </c>
      <c r="I7618">
        <v>273.66950871443498</v>
      </c>
      <c r="J7618">
        <v>16.044971174794899</v>
      </c>
      <c r="K7618">
        <v>13.913</v>
      </c>
    </row>
    <row r="7619" spans="1:11">
      <c r="A7619">
        <v>86</v>
      </c>
      <c r="B7619">
        <v>0</v>
      </c>
      <c r="C7619">
        <v>173</v>
      </c>
      <c r="D7619">
        <v>774</v>
      </c>
      <c r="E7619">
        <v>44</v>
      </c>
      <c r="F7619">
        <v>1</v>
      </c>
      <c r="G7619">
        <v>20</v>
      </c>
      <c r="H7619">
        <v>2052</v>
      </c>
      <c r="I7619">
        <v>239.50365341681101</v>
      </c>
      <c r="J7619">
        <v>12.351097117260499</v>
      </c>
      <c r="K7619">
        <v>10.5608</v>
      </c>
    </row>
    <row r="7620" spans="1:11">
      <c r="A7620">
        <v>86</v>
      </c>
      <c r="B7620">
        <v>0</v>
      </c>
      <c r="C7620">
        <v>723</v>
      </c>
      <c r="D7620">
        <v>636</v>
      </c>
      <c r="E7620">
        <v>45</v>
      </c>
      <c r="F7620">
        <v>2</v>
      </c>
      <c r="G7620">
        <v>17</v>
      </c>
      <c r="H7620">
        <v>1770</v>
      </c>
      <c r="I7620">
        <v>220.38602496528699</v>
      </c>
      <c r="J7620">
        <v>13.1304988481017</v>
      </c>
      <c r="K7620">
        <v>11.568</v>
      </c>
    </row>
    <row r="7621" spans="1:11">
      <c r="A7621">
        <v>86</v>
      </c>
      <c r="B7621">
        <v>0</v>
      </c>
      <c r="C7621">
        <v>1087</v>
      </c>
      <c r="D7621">
        <v>806</v>
      </c>
      <c r="E7621">
        <v>24</v>
      </c>
      <c r="F7621">
        <v>1</v>
      </c>
      <c r="G7621">
        <v>10</v>
      </c>
      <c r="H7621">
        <v>1022</v>
      </c>
      <c r="I7621">
        <v>121.991803003317</v>
      </c>
      <c r="J7621">
        <v>6.6612010928960901</v>
      </c>
      <c r="K7621">
        <v>5.6395999999999997</v>
      </c>
    </row>
    <row r="7622" spans="1:11">
      <c r="A7622">
        <v>86</v>
      </c>
      <c r="B7622">
        <v>0</v>
      </c>
      <c r="C7622">
        <v>94</v>
      </c>
      <c r="D7622">
        <v>325</v>
      </c>
      <c r="E7622">
        <v>29</v>
      </c>
      <c r="F7622">
        <v>1</v>
      </c>
      <c r="G7622">
        <v>11</v>
      </c>
      <c r="H7622">
        <v>1138</v>
      </c>
      <c r="I7622">
        <v>139.212068442359</v>
      </c>
      <c r="J7622">
        <v>8.01845371627223</v>
      </c>
      <c r="K7622">
        <v>6.5095999999999998</v>
      </c>
    </row>
    <row r="7623" spans="1:11">
      <c r="A7623">
        <v>86</v>
      </c>
      <c r="B7623">
        <v>0</v>
      </c>
      <c r="C7623">
        <v>275</v>
      </c>
      <c r="D7623">
        <v>244</v>
      </c>
      <c r="E7623">
        <v>27</v>
      </c>
      <c r="F7623">
        <v>5</v>
      </c>
      <c r="G7623">
        <v>11</v>
      </c>
      <c r="H7623">
        <v>1100</v>
      </c>
      <c r="I7623">
        <v>138.82362911262601</v>
      </c>
      <c r="J7623">
        <v>8.4687661438960493</v>
      </c>
      <c r="K7623">
        <v>7.24</v>
      </c>
    </row>
    <row r="7624" spans="1:11">
      <c r="A7624">
        <v>86</v>
      </c>
      <c r="B7624">
        <v>0</v>
      </c>
      <c r="C7624">
        <v>1020</v>
      </c>
      <c r="D7624">
        <v>325</v>
      </c>
      <c r="E7624">
        <v>20</v>
      </c>
      <c r="F7624">
        <v>1</v>
      </c>
      <c r="G7624">
        <v>8</v>
      </c>
      <c r="H7624">
        <v>813</v>
      </c>
      <c r="I7624">
        <v>100.134908997812</v>
      </c>
      <c r="J7624">
        <v>5.8457762529881396</v>
      </c>
      <c r="K7624">
        <v>5.1664000000000003</v>
      </c>
    </row>
    <row r="7625" spans="1:11">
      <c r="A7625">
        <v>86</v>
      </c>
      <c r="B7625">
        <v>0</v>
      </c>
      <c r="C7625">
        <v>833</v>
      </c>
      <c r="D7625">
        <v>94</v>
      </c>
      <c r="E7625">
        <v>21</v>
      </c>
      <c r="F7625">
        <v>2</v>
      </c>
      <c r="G7625">
        <v>9</v>
      </c>
      <c r="H7625">
        <v>948</v>
      </c>
      <c r="I7625">
        <v>116.58473313431701</v>
      </c>
      <c r="J7625">
        <v>6.7859855584874298</v>
      </c>
      <c r="K7625">
        <v>6.0007999999999999</v>
      </c>
    </row>
    <row r="7626" spans="1:11">
      <c r="A7626">
        <v>86</v>
      </c>
      <c r="B7626">
        <v>0</v>
      </c>
      <c r="C7626">
        <v>981</v>
      </c>
      <c r="D7626">
        <v>645</v>
      </c>
      <c r="E7626">
        <v>31</v>
      </c>
      <c r="F7626">
        <v>1</v>
      </c>
      <c r="G7626">
        <v>12</v>
      </c>
      <c r="H7626">
        <v>1269</v>
      </c>
      <c r="I7626">
        <v>154.58007633585899</v>
      </c>
      <c r="J7626">
        <v>8.8268850677914692</v>
      </c>
      <c r="K7626">
        <v>7.4058000000000002</v>
      </c>
    </row>
    <row r="7627" spans="1:11">
      <c r="A7627">
        <v>86</v>
      </c>
      <c r="B7627">
        <v>0</v>
      </c>
      <c r="C7627">
        <v>671</v>
      </c>
      <c r="D7627">
        <v>991</v>
      </c>
      <c r="E7627">
        <v>56</v>
      </c>
      <c r="F7627">
        <v>4</v>
      </c>
      <c r="G7627">
        <v>24</v>
      </c>
      <c r="H7627">
        <v>2417</v>
      </c>
      <c r="I7627">
        <v>294.01870688784402</v>
      </c>
      <c r="J7627">
        <v>16.741597892674399</v>
      </c>
      <c r="K7627">
        <v>14.293799999999999</v>
      </c>
    </row>
    <row r="7628" spans="1:11">
      <c r="A7628">
        <v>86</v>
      </c>
      <c r="B7628">
        <v>0</v>
      </c>
      <c r="C7628">
        <v>840</v>
      </c>
      <c r="D7628">
        <v>209</v>
      </c>
      <c r="E7628">
        <v>21</v>
      </c>
      <c r="F7628">
        <v>2</v>
      </c>
      <c r="G7628">
        <v>8</v>
      </c>
      <c r="H7628">
        <v>801</v>
      </c>
      <c r="I7628">
        <v>101.779172722124</v>
      </c>
      <c r="J7628">
        <v>6.2793232119393299</v>
      </c>
      <c r="K7628">
        <v>5.6125999999999996</v>
      </c>
    </row>
    <row r="7629" spans="1:11">
      <c r="A7629">
        <v>86</v>
      </c>
      <c r="B7629">
        <v>0</v>
      </c>
      <c r="C7629">
        <v>1041</v>
      </c>
      <c r="D7629">
        <v>754</v>
      </c>
      <c r="E7629">
        <v>26</v>
      </c>
      <c r="F7629">
        <v>5</v>
      </c>
      <c r="G7629">
        <v>11</v>
      </c>
      <c r="H7629">
        <v>1152</v>
      </c>
      <c r="I7629">
        <v>138.188277360998</v>
      </c>
      <c r="J7629">
        <v>7.6321425563206002</v>
      </c>
      <c r="K7629">
        <v>6.5472000000000001</v>
      </c>
    </row>
    <row r="7630" spans="1:11">
      <c r="A7630">
        <v>86</v>
      </c>
      <c r="B7630">
        <v>0</v>
      </c>
      <c r="C7630">
        <v>531</v>
      </c>
      <c r="D7630">
        <v>558</v>
      </c>
      <c r="E7630">
        <v>59</v>
      </c>
      <c r="F7630">
        <v>1</v>
      </c>
      <c r="G7630">
        <v>25</v>
      </c>
      <c r="H7630">
        <v>2560</v>
      </c>
      <c r="I7630">
        <v>312.374774909883</v>
      </c>
      <c r="J7630">
        <v>17.900279327429502</v>
      </c>
      <c r="K7630">
        <v>15.128</v>
      </c>
    </row>
    <row r="7631" spans="1:11">
      <c r="A7631">
        <v>86</v>
      </c>
      <c r="B7631">
        <v>0</v>
      </c>
      <c r="C7631">
        <v>623</v>
      </c>
      <c r="D7631">
        <v>939</v>
      </c>
      <c r="E7631">
        <v>63</v>
      </c>
      <c r="F7631">
        <v>2</v>
      </c>
      <c r="G7631">
        <v>28</v>
      </c>
      <c r="H7631">
        <v>2828</v>
      </c>
      <c r="I7631">
        <v>340.89881196624901</v>
      </c>
      <c r="J7631">
        <v>19.0357978556193</v>
      </c>
      <c r="K7631">
        <v>16.310400000000001</v>
      </c>
    </row>
    <row r="7632" spans="1:11">
      <c r="A7632">
        <v>86</v>
      </c>
      <c r="B7632">
        <v>0</v>
      </c>
      <c r="C7632">
        <v>816</v>
      </c>
      <c r="D7632">
        <v>74</v>
      </c>
      <c r="E7632">
        <v>2</v>
      </c>
      <c r="F7632">
        <v>12</v>
      </c>
      <c r="G7632">
        <v>0</v>
      </c>
      <c r="H7632">
        <v>24</v>
      </c>
      <c r="I7632">
        <v>6.9282032302755097</v>
      </c>
      <c r="J7632">
        <v>0.64992307237087699</v>
      </c>
      <c r="K7632">
        <v>0.4224</v>
      </c>
    </row>
    <row r="7633" spans="1:11">
      <c r="A7633">
        <v>86</v>
      </c>
      <c r="B7633">
        <v>0</v>
      </c>
      <c r="C7633">
        <v>780</v>
      </c>
      <c r="D7633">
        <v>1319</v>
      </c>
      <c r="E7633">
        <v>14</v>
      </c>
      <c r="F7633">
        <v>4</v>
      </c>
      <c r="G7633">
        <v>5</v>
      </c>
      <c r="H7633">
        <v>574</v>
      </c>
      <c r="I7633">
        <v>70.894287499064404</v>
      </c>
      <c r="J7633">
        <v>4.1608172274205897</v>
      </c>
      <c r="K7633">
        <v>3.7044000000000001</v>
      </c>
    </row>
    <row r="7634" spans="1:11">
      <c r="A7634">
        <v>86</v>
      </c>
      <c r="B7634">
        <v>0</v>
      </c>
      <c r="C7634">
        <v>855</v>
      </c>
      <c r="D7634">
        <v>1105</v>
      </c>
      <c r="E7634">
        <v>34</v>
      </c>
      <c r="F7634">
        <v>3</v>
      </c>
      <c r="G7634">
        <v>13</v>
      </c>
      <c r="H7634">
        <v>1397</v>
      </c>
      <c r="I7634">
        <v>171.54882686862101</v>
      </c>
      <c r="J7634">
        <v>9.9563597765448399</v>
      </c>
      <c r="K7634">
        <v>8.4518000000000004</v>
      </c>
    </row>
    <row r="7635" spans="1:11">
      <c r="A7635">
        <v>86</v>
      </c>
      <c r="B7635">
        <v>0</v>
      </c>
      <c r="C7635">
        <v>214</v>
      </c>
      <c r="D7635">
        <v>1104</v>
      </c>
      <c r="E7635">
        <v>30</v>
      </c>
      <c r="F7635">
        <v>1</v>
      </c>
      <c r="G7635">
        <v>12</v>
      </c>
      <c r="H7635">
        <v>1267</v>
      </c>
      <c r="I7635">
        <v>155.70806016388499</v>
      </c>
      <c r="J7635">
        <v>9.0510275659728308</v>
      </c>
      <c r="K7635">
        <v>7.8239999999999998</v>
      </c>
    </row>
    <row r="7636" spans="1:11">
      <c r="A7636">
        <v>86</v>
      </c>
      <c r="B7636">
        <v>0</v>
      </c>
      <c r="C7636">
        <v>783</v>
      </c>
      <c r="D7636">
        <v>556</v>
      </c>
      <c r="E7636">
        <v>43</v>
      </c>
      <c r="F7636">
        <v>2</v>
      </c>
      <c r="G7636">
        <v>19</v>
      </c>
      <c r="H7636">
        <v>1947</v>
      </c>
      <c r="I7636">
        <v>229.997826076683</v>
      </c>
      <c r="J7636">
        <v>12.2437371745721</v>
      </c>
      <c r="K7636">
        <v>10.363</v>
      </c>
    </row>
    <row r="7637" spans="1:11">
      <c r="A7637">
        <v>86</v>
      </c>
      <c r="B7637">
        <v>0</v>
      </c>
      <c r="C7637">
        <v>884</v>
      </c>
      <c r="D7637">
        <v>960</v>
      </c>
      <c r="E7637">
        <v>42</v>
      </c>
      <c r="F7637">
        <v>1</v>
      </c>
      <c r="G7637">
        <v>19</v>
      </c>
      <c r="H7637">
        <v>1942</v>
      </c>
      <c r="I7637">
        <v>225.72106680591401</v>
      </c>
      <c r="J7637">
        <v>11.5049380702375</v>
      </c>
      <c r="K7637">
        <v>9.86</v>
      </c>
    </row>
    <row r="7638" spans="1:11">
      <c r="A7638">
        <v>86</v>
      </c>
      <c r="B7638">
        <v>0</v>
      </c>
      <c r="C7638">
        <v>687</v>
      </c>
      <c r="D7638">
        <v>341</v>
      </c>
      <c r="E7638">
        <v>30</v>
      </c>
      <c r="F7638">
        <v>3</v>
      </c>
      <c r="G7638">
        <v>12</v>
      </c>
      <c r="H7638">
        <v>1226</v>
      </c>
      <c r="I7638">
        <v>153.290573748029</v>
      </c>
      <c r="J7638">
        <v>9.2017607010832396</v>
      </c>
      <c r="K7638">
        <v>8.0288000000000004</v>
      </c>
    </row>
    <row r="7639" spans="1:11">
      <c r="A7639">
        <v>86</v>
      </c>
      <c r="B7639">
        <v>0</v>
      </c>
      <c r="C7639">
        <v>311</v>
      </c>
      <c r="D7639">
        <v>542</v>
      </c>
      <c r="E7639">
        <v>54</v>
      </c>
      <c r="F7639">
        <v>2</v>
      </c>
      <c r="G7639">
        <v>20</v>
      </c>
      <c r="H7639">
        <v>2068</v>
      </c>
      <c r="I7639">
        <v>261.510994032756</v>
      </c>
      <c r="J7639">
        <v>16.006798555613798</v>
      </c>
      <c r="K7639">
        <v>14.0656</v>
      </c>
    </row>
    <row r="7640" spans="1:11">
      <c r="A7640">
        <v>86</v>
      </c>
      <c r="B7640">
        <v>0</v>
      </c>
      <c r="C7640">
        <v>882</v>
      </c>
      <c r="D7640">
        <v>660</v>
      </c>
      <c r="E7640">
        <v>43</v>
      </c>
      <c r="F7640">
        <v>3</v>
      </c>
      <c r="G7640">
        <v>19</v>
      </c>
      <c r="H7640">
        <v>1914</v>
      </c>
      <c r="I7640">
        <v>228.28052917408399</v>
      </c>
      <c r="J7640">
        <v>12.4410771237863</v>
      </c>
      <c r="K7640">
        <v>10.68</v>
      </c>
    </row>
    <row r="7641" spans="1:11">
      <c r="A7641">
        <v>86</v>
      </c>
      <c r="B7641">
        <v>0</v>
      </c>
      <c r="C7641">
        <v>909</v>
      </c>
      <c r="D7641">
        <v>10</v>
      </c>
      <c r="E7641">
        <v>1</v>
      </c>
      <c r="F7641">
        <v>5</v>
      </c>
      <c r="G7641">
        <v>0</v>
      </c>
      <c r="H7641">
        <v>5</v>
      </c>
      <c r="I7641">
        <v>2.2360679774997898</v>
      </c>
      <c r="J7641">
        <v>0.217944947177034</v>
      </c>
      <c r="K7641">
        <v>9.5000000000000001E-2</v>
      </c>
    </row>
    <row r="7642" spans="1:11">
      <c r="A7642">
        <v>86</v>
      </c>
      <c r="B7642">
        <v>0</v>
      </c>
      <c r="C7642">
        <v>401</v>
      </c>
      <c r="D7642">
        <v>989</v>
      </c>
      <c r="E7642">
        <v>66</v>
      </c>
      <c r="F7642">
        <v>1</v>
      </c>
      <c r="G7642">
        <v>28</v>
      </c>
      <c r="H7642">
        <v>2878</v>
      </c>
      <c r="I7642">
        <v>348.27001019324098</v>
      </c>
      <c r="J7642">
        <v>19.612026922274001</v>
      </c>
      <c r="K7642">
        <v>16.924399999999999</v>
      </c>
    </row>
    <row r="7643" spans="1:11">
      <c r="A7643">
        <v>86</v>
      </c>
      <c r="B7643">
        <v>0</v>
      </c>
      <c r="C7643">
        <v>1032</v>
      </c>
      <c r="D7643">
        <v>473</v>
      </c>
      <c r="E7643">
        <v>21</v>
      </c>
      <c r="F7643">
        <v>1</v>
      </c>
      <c r="G7643">
        <v>8</v>
      </c>
      <c r="H7643">
        <v>834</v>
      </c>
      <c r="I7643">
        <v>102.49878048055</v>
      </c>
      <c r="J7643">
        <v>5.9585568722636202</v>
      </c>
      <c r="K7643">
        <v>4.7096</v>
      </c>
    </row>
    <row r="7644" spans="1:11">
      <c r="A7644">
        <v>87</v>
      </c>
      <c r="B7644">
        <v>0</v>
      </c>
      <c r="C7644">
        <v>511</v>
      </c>
      <c r="D7644">
        <v>1328</v>
      </c>
      <c r="E7644">
        <v>21</v>
      </c>
      <c r="F7644">
        <v>2</v>
      </c>
      <c r="G7644">
        <v>8</v>
      </c>
      <c r="H7644">
        <v>830</v>
      </c>
      <c r="I7644">
        <v>101.960776772247</v>
      </c>
      <c r="J7644">
        <v>5.9219929077971702</v>
      </c>
      <c r="K7644">
        <v>5.2619999999999996</v>
      </c>
    </row>
    <row r="7645" spans="1:11">
      <c r="A7645">
        <v>87</v>
      </c>
      <c r="B7645">
        <v>0</v>
      </c>
      <c r="C7645">
        <v>399</v>
      </c>
      <c r="D7645">
        <v>785</v>
      </c>
      <c r="E7645">
        <v>49</v>
      </c>
      <c r="F7645">
        <v>1</v>
      </c>
      <c r="G7645">
        <v>22</v>
      </c>
      <c r="H7645">
        <v>2242</v>
      </c>
      <c r="I7645">
        <v>261.35416583632298</v>
      </c>
      <c r="J7645">
        <v>13.4314407268915</v>
      </c>
      <c r="K7645">
        <v>11.04</v>
      </c>
    </row>
    <row r="7646" spans="1:11">
      <c r="A7646">
        <v>87</v>
      </c>
      <c r="B7646">
        <v>0</v>
      </c>
      <c r="C7646">
        <v>53</v>
      </c>
      <c r="D7646">
        <v>163</v>
      </c>
      <c r="E7646">
        <v>2</v>
      </c>
      <c r="F7646">
        <v>10</v>
      </c>
      <c r="G7646">
        <v>0</v>
      </c>
      <c r="H7646">
        <v>20</v>
      </c>
      <c r="I7646">
        <v>6.3245553203367599</v>
      </c>
      <c r="J7646">
        <v>0.6</v>
      </c>
      <c r="K7646">
        <v>0.36</v>
      </c>
    </row>
    <row r="7647" spans="1:11">
      <c r="A7647">
        <v>87</v>
      </c>
      <c r="B7647">
        <v>0</v>
      </c>
      <c r="C7647">
        <v>789</v>
      </c>
      <c r="D7647">
        <v>212</v>
      </c>
      <c r="E7647">
        <v>17</v>
      </c>
      <c r="F7647">
        <v>5</v>
      </c>
      <c r="G7647">
        <v>7</v>
      </c>
      <c r="H7647">
        <v>703</v>
      </c>
      <c r="I7647">
        <v>88.617154095581299</v>
      </c>
      <c r="J7647">
        <v>5.3952849785715697</v>
      </c>
      <c r="K7647">
        <v>4.8159999999999998</v>
      </c>
    </row>
    <row r="7648" spans="1:11">
      <c r="A7648">
        <v>87</v>
      </c>
      <c r="B7648">
        <v>0</v>
      </c>
      <c r="C7648">
        <v>627</v>
      </c>
      <c r="D7648">
        <v>237</v>
      </c>
      <c r="E7648">
        <v>27</v>
      </c>
      <c r="F7648">
        <v>5</v>
      </c>
      <c r="G7648">
        <v>11</v>
      </c>
      <c r="H7648">
        <v>1186</v>
      </c>
      <c r="I7648">
        <v>142.309521817762</v>
      </c>
      <c r="J7648">
        <v>7.8651382696046701</v>
      </c>
      <c r="K7648">
        <v>6.8428000000000004</v>
      </c>
    </row>
    <row r="7649" spans="1:11">
      <c r="A7649">
        <v>87</v>
      </c>
      <c r="B7649">
        <v>0</v>
      </c>
      <c r="C7649">
        <v>434</v>
      </c>
      <c r="D7649">
        <v>163</v>
      </c>
      <c r="E7649">
        <v>20</v>
      </c>
      <c r="F7649">
        <v>1</v>
      </c>
      <c r="G7649">
        <v>8</v>
      </c>
      <c r="H7649">
        <v>878</v>
      </c>
      <c r="I7649">
        <v>104.201727432898</v>
      </c>
      <c r="J7649">
        <v>5.61173769878814</v>
      </c>
      <c r="K7649">
        <v>4.8667999999999996</v>
      </c>
    </row>
    <row r="7650" spans="1:11">
      <c r="A7650">
        <v>87</v>
      </c>
      <c r="B7650">
        <v>0</v>
      </c>
      <c r="C7650">
        <v>1042</v>
      </c>
      <c r="D7650">
        <v>967</v>
      </c>
      <c r="E7650">
        <v>16</v>
      </c>
      <c r="F7650">
        <v>2</v>
      </c>
      <c r="G7650">
        <v>6</v>
      </c>
      <c r="H7650">
        <v>626</v>
      </c>
      <c r="I7650">
        <v>77.588658965083297</v>
      </c>
      <c r="J7650">
        <v>4.5839284462129202</v>
      </c>
      <c r="K7650">
        <v>3.8340000000000001</v>
      </c>
    </row>
    <row r="7651" spans="1:11">
      <c r="A7651">
        <v>87</v>
      </c>
      <c r="B7651">
        <v>0</v>
      </c>
      <c r="C7651">
        <v>1080</v>
      </c>
      <c r="D7651">
        <v>317</v>
      </c>
      <c r="E7651">
        <v>16</v>
      </c>
      <c r="F7651">
        <v>1</v>
      </c>
      <c r="G7651">
        <v>6</v>
      </c>
      <c r="H7651">
        <v>677</v>
      </c>
      <c r="I7651">
        <v>81.761849294154302</v>
      </c>
      <c r="J7651">
        <v>4.5844410782558898</v>
      </c>
      <c r="K7651">
        <v>3.97</v>
      </c>
    </row>
    <row r="7652" spans="1:11">
      <c r="A7652">
        <v>87</v>
      </c>
      <c r="B7652">
        <v>0</v>
      </c>
      <c r="C7652">
        <v>1112</v>
      </c>
      <c r="D7652">
        <v>156</v>
      </c>
      <c r="E7652">
        <v>1</v>
      </c>
      <c r="F7652">
        <v>5</v>
      </c>
      <c r="G7652">
        <v>0</v>
      </c>
      <c r="H7652">
        <v>5</v>
      </c>
      <c r="I7652">
        <v>2.2360679774997898</v>
      </c>
      <c r="J7652">
        <v>0.217944947177034</v>
      </c>
      <c r="K7652">
        <v>9.5000000000000001E-2</v>
      </c>
    </row>
    <row r="7653" spans="1:11">
      <c r="A7653">
        <v>87</v>
      </c>
      <c r="B7653">
        <v>0</v>
      </c>
      <c r="C7653">
        <v>960</v>
      </c>
      <c r="D7653">
        <v>1053</v>
      </c>
      <c r="E7653">
        <v>19</v>
      </c>
      <c r="F7653">
        <v>1</v>
      </c>
      <c r="G7653">
        <v>7</v>
      </c>
      <c r="H7653">
        <v>761</v>
      </c>
      <c r="I7653">
        <v>93.461221905130301</v>
      </c>
      <c r="J7653">
        <v>5.4256704654816597</v>
      </c>
      <c r="K7653">
        <v>4.8578000000000001</v>
      </c>
    </row>
    <row r="7654" spans="1:11">
      <c r="A7654">
        <v>87</v>
      </c>
      <c r="B7654">
        <v>0</v>
      </c>
      <c r="C7654">
        <v>46</v>
      </c>
      <c r="D7654">
        <v>1364</v>
      </c>
      <c r="E7654">
        <v>0</v>
      </c>
      <c r="F7654">
        <v>100</v>
      </c>
      <c r="G7654">
        <v>0</v>
      </c>
      <c r="H7654">
        <v>0</v>
      </c>
      <c r="I7654">
        <v>0</v>
      </c>
      <c r="J7654">
        <v>0</v>
      </c>
      <c r="K7654">
        <v>0</v>
      </c>
    </row>
    <row r="7655" spans="1:11">
      <c r="A7655">
        <v>87</v>
      </c>
      <c r="B7655">
        <v>0</v>
      </c>
      <c r="C7655">
        <v>356</v>
      </c>
      <c r="D7655">
        <v>641</v>
      </c>
      <c r="E7655">
        <v>54</v>
      </c>
      <c r="F7655">
        <v>2</v>
      </c>
      <c r="G7655">
        <v>23</v>
      </c>
      <c r="H7655">
        <v>2340</v>
      </c>
      <c r="I7655">
        <v>281.72326847457998</v>
      </c>
      <c r="J7655">
        <v>15.6882121352307</v>
      </c>
      <c r="K7655">
        <v>13.768000000000001</v>
      </c>
    </row>
    <row r="7656" spans="1:11">
      <c r="A7656">
        <v>87</v>
      </c>
      <c r="B7656">
        <v>0</v>
      </c>
      <c r="C7656">
        <v>739</v>
      </c>
      <c r="D7656">
        <v>208</v>
      </c>
      <c r="E7656">
        <v>20</v>
      </c>
      <c r="F7656">
        <v>1</v>
      </c>
      <c r="G7656">
        <v>8</v>
      </c>
      <c r="H7656">
        <v>835</v>
      </c>
      <c r="I7656">
        <v>101.207707216397</v>
      </c>
      <c r="J7656">
        <v>5.7190471234288696</v>
      </c>
      <c r="K7656">
        <v>4.8390000000000004</v>
      </c>
    </row>
    <row r="7657" spans="1:11">
      <c r="A7657">
        <v>87</v>
      </c>
      <c r="B7657">
        <v>0</v>
      </c>
      <c r="C7657">
        <v>1080</v>
      </c>
      <c r="D7657">
        <v>206</v>
      </c>
      <c r="E7657">
        <v>2</v>
      </c>
      <c r="F7657">
        <v>4</v>
      </c>
      <c r="G7657">
        <v>0</v>
      </c>
      <c r="H7657">
        <v>30</v>
      </c>
      <c r="I7657">
        <v>6.1644140029689796</v>
      </c>
      <c r="J7657">
        <v>0.53851648071345004</v>
      </c>
      <c r="K7657">
        <v>0.44400000000000001</v>
      </c>
    </row>
    <row r="7658" spans="1:11">
      <c r="A7658">
        <v>87</v>
      </c>
      <c r="B7658">
        <v>0</v>
      </c>
      <c r="C7658">
        <v>616</v>
      </c>
      <c r="D7658">
        <v>1067</v>
      </c>
      <c r="E7658">
        <v>31</v>
      </c>
      <c r="F7658">
        <v>1</v>
      </c>
      <c r="G7658">
        <v>12</v>
      </c>
      <c r="H7658">
        <v>1291</v>
      </c>
      <c r="I7658">
        <v>156.23379916010501</v>
      </c>
      <c r="J7658">
        <v>8.7989715308097196</v>
      </c>
      <c r="K7658">
        <v>7.7190000000000003</v>
      </c>
    </row>
    <row r="7659" spans="1:11">
      <c r="A7659">
        <v>87</v>
      </c>
      <c r="B7659">
        <v>0</v>
      </c>
      <c r="C7659">
        <v>638</v>
      </c>
      <c r="D7659">
        <v>392</v>
      </c>
      <c r="E7659">
        <v>30</v>
      </c>
      <c r="F7659">
        <v>3</v>
      </c>
      <c r="G7659">
        <v>14</v>
      </c>
      <c r="H7659">
        <v>1404</v>
      </c>
      <c r="I7659">
        <v>167.886866669195</v>
      </c>
      <c r="J7659">
        <v>9.2053462726830695</v>
      </c>
      <c r="K7659">
        <v>8.1224000000000007</v>
      </c>
    </row>
    <row r="7660" spans="1:11">
      <c r="A7660">
        <v>87</v>
      </c>
      <c r="B7660">
        <v>0</v>
      </c>
      <c r="C7660">
        <v>696</v>
      </c>
      <c r="D7660">
        <v>557</v>
      </c>
      <c r="E7660">
        <v>46</v>
      </c>
      <c r="F7660">
        <v>1</v>
      </c>
      <c r="G7660">
        <v>19</v>
      </c>
      <c r="H7660">
        <v>1977</v>
      </c>
      <c r="I7660">
        <v>237.39208074407199</v>
      </c>
      <c r="J7660">
        <v>13.141426863168199</v>
      </c>
      <c r="K7660">
        <v>11.233000000000001</v>
      </c>
    </row>
    <row r="7661" spans="1:11">
      <c r="A7661">
        <v>87</v>
      </c>
      <c r="B7661">
        <v>0</v>
      </c>
      <c r="C7661">
        <v>750</v>
      </c>
      <c r="D7661">
        <v>692</v>
      </c>
      <c r="E7661">
        <v>28</v>
      </c>
      <c r="F7661">
        <v>1</v>
      </c>
      <c r="G7661">
        <v>11</v>
      </c>
      <c r="H7661">
        <v>1112</v>
      </c>
      <c r="I7661">
        <v>137.42634390829099</v>
      </c>
      <c r="J7661">
        <v>8.0749984520122293</v>
      </c>
      <c r="K7661">
        <v>7.3743999999999996</v>
      </c>
    </row>
    <row r="7662" spans="1:11">
      <c r="A7662">
        <v>87</v>
      </c>
      <c r="B7662">
        <v>0</v>
      </c>
      <c r="C7662">
        <v>1054</v>
      </c>
      <c r="D7662">
        <v>1155</v>
      </c>
      <c r="E7662">
        <v>16</v>
      </c>
      <c r="F7662">
        <v>2</v>
      </c>
      <c r="G7662">
        <v>6</v>
      </c>
      <c r="H7662">
        <v>645</v>
      </c>
      <c r="I7662">
        <v>78.6701976608677</v>
      </c>
      <c r="J7662">
        <v>4.5041647394383801</v>
      </c>
      <c r="K7662">
        <v>3.7429999999999999</v>
      </c>
    </row>
    <row r="7663" spans="1:11">
      <c r="A7663">
        <v>87</v>
      </c>
      <c r="B7663">
        <v>0</v>
      </c>
      <c r="C7663">
        <v>499</v>
      </c>
      <c r="D7663">
        <v>1005</v>
      </c>
      <c r="E7663">
        <v>37</v>
      </c>
      <c r="F7663">
        <v>2</v>
      </c>
      <c r="G7663">
        <v>14</v>
      </c>
      <c r="H7663">
        <v>1493</v>
      </c>
      <c r="I7663">
        <v>184.83776670366899</v>
      </c>
      <c r="J7663">
        <v>10.897022529113199</v>
      </c>
      <c r="K7663">
        <v>9.3756000000000004</v>
      </c>
    </row>
    <row r="7664" spans="1:11">
      <c r="A7664">
        <v>87</v>
      </c>
      <c r="B7664">
        <v>0</v>
      </c>
      <c r="C7664">
        <v>148</v>
      </c>
      <c r="D7664">
        <v>1009</v>
      </c>
      <c r="E7664">
        <v>36</v>
      </c>
      <c r="F7664">
        <v>2</v>
      </c>
      <c r="G7664">
        <v>16</v>
      </c>
      <c r="H7664">
        <v>1600</v>
      </c>
      <c r="I7664">
        <v>193.12172327317299</v>
      </c>
      <c r="J7664">
        <v>10.814804667676601</v>
      </c>
      <c r="K7664">
        <v>9.2799999999999994</v>
      </c>
    </row>
    <row r="7665" spans="1:11">
      <c r="A7665">
        <v>87</v>
      </c>
      <c r="B7665">
        <v>0</v>
      </c>
      <c r="C7665">
        <v>444</v>
      </c>
      <c r="D7665">
        <v>757</v>
      </c>
      <c r="E7665">
        <v>49</v>
      </c>
      <c r="F7665">
        <v>1</v>
      </c>
      <c r="G7665">
        <v>20</v>
      </c>
      <c r="H7665">
        <v>2048</v>
      </c>
      <c r="I7665">
        <v>248.197502001934</v>
      </c>
      <c r="J7665">
        <v>14.0210413307999</v>
      </c>
      <c r="K7665">
        <v>12.070399999999999</v>
      </c>
    </row>
    <row r="7666" spans="1:11">
      <c r="A7666">
        <v>87</v>
      </c>
      <c r="B7666">
        <v>0</v>
      </c>
      <c r="C7666">
        <v>343</v>
      </c>
      <c r="D7666">
        <v>459</v>
      </c>
      <c r="E7666">
        <v>48</v>
      </c>
      <c r="F7666">
        <v>1</v>
      </c>
      <c r="G7666">
        <v>22</v>
      </c>
      <c r="H7666">
        <v>2296</v>
      </c>
      <c r="I7666">
        <v>268.92749952357002</v>
      </c>
      <c r="J7666">
        <v>14.002085558944399</v>
      </c>
      <c r="K7666">
        <v>12.119199999999999</v>
      </c>
    </row>
    <row r="7667" spans="1:11">
      <c r="A7667">
        <v>87</v>
      </c>
      <c r="B7667">
        <v>0</v>
      </c>
      <c r="C7667">
        <v>878</v>
      </c>
      <c r="D7667">
        <v>572</v>
      </c>
      <c r="E7667">
        <v>34</v>
      </c>
      <c r="F7667">
        <v>1</v>
      </c>
      <c r="G7667">
        <v>13</v>
      </c>
      <c r="H7667">
        <v>1392</v>
      </c>
      <c r="I7667">
        <v>166.39110553151599</v>
      </c>
      <c r="J7667">
        <v>9.1155690990743992</v>
      </c>
      <c r="K7667">
        <v>7.7336</v>
      </c>
    </row>
    <row r="7668" spans="1:11">
      <c r="A7668">
        <v>87</v>
      </c>
      <c r="B7668">
        <v>0</v>
      </c>
      <c r="C7668">
        <v>881</v>
      </c>
      <c r="D7668">
        <v>297</v>
      </c>
      <c r="E7668">
        <v>23</v>
      </c>
      <c r="F7668">
        <v>5</v>
      </c>
      <c r="G7668">
        <v>9</v>
      </c>
      <c r="H7668">
        <v>930</v>
      </c>
      <c r="I7668">
        <v>116.335721083423</v>
      </c>
      <c r="J7668">
        <v>6.9892775020026203</v>
      </c>
      <c r="K7668">
        <v>5.8879999999999999</v>
      </c>
    </row>
    <row r="7669" spans="1:11">
      <c r="A7669">
        <v>87</v>
      </c>
      <c r="B7669">
        <v>0</v>
      </c>
      <c r="C7669">
        <v>1081</v>
      </c>
      <c r="D7669">
        <v>107</v>
      </c>
      <c r="E7669">
        <v>1</v>
      </c>
      <c r="F7669">
        <v>9</v>
      </c>
      <c r="G7669">
        <v>0</v>
      </c>
      <c r="H7669">
        <v>9</v>
      </c>
      <c r="I7669">
        <v>3</v>
      </c>
      <c r="J7669">
        <v>0.28618176042508398</v>
      </c>
      <c r="K7669">
        <v>0.1638</v>
      </c>
    </row>
    <row r="7670" spans="1:11">
      <c r="A7670">
        <v>87</v>
      </c>
      <c r="B7670">
        <v>0</v>
      </c>
      <c r="C7670">
        <v>722</v>
      </c>
      <c r="D7670">
        <v>68</v>
      </c>
      <c r="E7670">
        <v>16</v>
      </c>
      <c r="F7670">
        <v>2</v>
      </c>
      <c r="G7670">
        <v>6</v>
      </c>
      <c r="H7670">
        <v>664</v>
      </c>
      <c r="I7670">
        <v>79.699435380685102</v>
      </c>
      <c r="J7670">
        <v>4.4079927404658896</v>
      </c>
      <c r="K7670">
        <v>3.8767999999999998</v>
      </c>
    </row>
    <row r="7671" spans="1:11">
      <c r="A7671">
        <v>87</v>
      </c>
      <c r="B7671">
        <v>0</v>
      </c>
      <c r="C7671">
        <v>603</v>
      </c>
      <c r="D7671">
        <v>496</v>
      </c>
      <c r="E7671">
        <v>50</v>
      </c>
      <c r="F7671">
        <v>2</v>
      </c>
      <c r="G7671">
        <v>22</v>
      </c>
      <c r="H7671">
        <v>2211</v>
      </c>
      <c r="I7671">
        <v>263.57351915547201</v>
      </c>
      <c r="J7671">
        <v>14.347748952361799</v>
      </c>
      <c r="K7671">
        <v>12.398999999999999</v>
      </c>
    </row>
    <row r="7672" spans="1:11">
      <c r="A7672">
        <v>87</v>
      </c>
      <c r="B7672">
        <v>0</v>
      </c>
      <c r="C7672">
        <v>603</v>
      </c>
      <c r="D7672">
        <v>832</v>
      </c>
      <c r="E7672">
        <v>40</v>
      </c>
      <c r="F7672">
        <v>1</v>
      </c>
      <c r="G7672">
        <v>16</v>
      </c>
      <c r="H7672">
        <v>1658</v>
      </c>
      <c r="I7672">
        <v>200.54924582256601</v>
      </c>
      <c r="J7672">
        <v>11.2828897007814</v>
      </c>
      <c r="K7672">
        <v>10.166399999999999</v>
      </c>
    </row>
    <row r="7673" spans="1:11">
      <c r="A7673">
        <v>87</v>
      </c>
      <c r="B7673">
        <v>0</v>
      </c>
      <c r="C7673">
        <v>1028</v>
      </c>
      <c r="D7673">
        <v>189</v>
      </c>
      <c r="E7673">
        <v>2</v>
      </c>
      <c r="F7673">
        <v>20</v>
      </c>
      <c r="G7673">
        <v>0</v>
      </c>
      <c r="H7673">
        <v>40</v>
      </c>
      <c r="I7673">
        <v>8.9442719099991592</v>
      </c>
      <c r="J7673">
        <v>0.8</v>
      </c>
      <c r="K7673">
        <v>0.64</v>
      </c>
    </row>
    <row r="7674" spans="1:11">
      <c r="A7674">
        <v>87</v>
      </c>
      <c r="B7674">
        <v>0</v>
      </c>
      <c r="C7674">
        <v>1141</v>
      </c>
      <c r="D7674">
        <v>413</v>
      </c>
      <c r="E7674">
        <v>17</v>
      </c>
      <c r="F7674">
        <v>2</v>
      </c>
      <c r="G7674">
        <v>6</v>
      </c>
      <c r="H7674">
        <v>687</v>
      </c>
      <c r="I7674">
        <v>83.468556954101004</v>
      </c>
      <c r="J7674">
        <v>4.7405801332748299</v>
      </c>
      <c r="K7674">
        <v>3.7759999999999998</v>
      </c>
    </row>
    <row r="7675" spans="1:11">
      <c r="A7675">
        <v>87</v>
      </c>
      <c r="B7675">
        <v>0</v>
      </c>
      <c r="C7675">
        <v>7</v>
      </c>
      <c r="D7675">
        <v>1329</v>
      </c>
      <c r="E7675">
        <v>0</v>
      </c>
      <c r="F7675">
        <v>100</v>
      </c>
      <c r="G7675">
        <v>0</v>
      </c>
      <c r="H7675">
        <v>0</v>
      </c>
      <c r="I7675">
        <v>0</v>
      </c>
      <c r="J7675">
        <v>0</v>
      </c>
      <c r="K7675">
        <v>0</v>
      </c>
    </row>
    <row r="7676" spans="1:11">
      <c r="A7676">
        <v>87</v>
      </c>
      <c r="B7676">
        <v>0</v>
      </c>
      <c r="C7676">
        <v>229</v>
      </c>
      <c r="D7676">
        <v>224</v>
      </c>
      <c r="E7676">
        <v>21</v>
      </c>
      <c r="F7676">
        <v>1</v>
      </c>
      <c r="G7676">
        <v>8</v>
      </c>
      <c r="H7676">
        <v>868</v>
      </c>
      <c r="I7676">
        <v>106.21675950621</v>
      </c>
      <c r="J7676">
        <v>6.1218951314115104</v>
      </c>
      <c r="K7676">
        <v>5.4080000000000004</v>
      </c>
    </row>
    <row r="7677" spans="1:11">
      <c r="A7677">
        <v>87</v>
      </c>
      <c r="B7677">
        <v>0</v>
      </c>
      <c r="C7677">
        <v>61</v>
      </c>
      <c r="D7677">
        <v>103</v>
      </c>
      <c r="E7677">
        <v>1</v>
      </c>
      <c r="F7677">
        <v>1</v>
      </c>
      <c r="G7677">
        <v>0</v>
      </c>
      <c r="H7677">
        <v>1</v>
      </c>
      <c r="I7677">
        <v>1</v>
      </c>
      <c r="J7677">
        <v>9.9498743710662002E-2</v>
      </c>
      <c r="K7677">
        <v>1.9800000000000002E-2</v>
      </c>
    </row>
    <row r="7678" spans="1:11">
      <c r="A7678">
        <v>87</v>
      </c>
      <c r="B7678">
        <v>0</v>
      </c>
      <c r="C7678">
        <v>410</v>
      </c>
      <c r="D7678">
        <v>138</v>
      </c>
      <c r="E7678">
        <v>17</v>
      </c>
      <c r="F7678">
        <v>1</v>
      </c>
      <c r="G7678">
        <v>6</v>
      </c>
      <c r="H7678">
        <v>661</v>
      </c>
      <c r="I7678">
        <v>82.431789984204499</v>
      </c>
      <c r="J7678">
        <v>4.9252309590515697</v>
      </c>
      <c r="K7678">
        <v>4.3456000000000001</v>
      </c>
    </row>
    <row r="7679" spans="1:11">
      <c r="A7679">
        <v>87</v>
      </c>
      <c r="B7679">
        <v>0</v>
      </c>
      <c r="C7679">
        <v>506</v>
      </c>
      <c r="D7679">
        <v>1019</v>
      </c>
      <c r="E7679">
        <v>38</v>
      </c>
      <c r="F7679">
        <v>1</v>
      </c>
      <c r="G7679">
        <v>16</v>
      </c>
      <c r="H7679">
        <v>1659</v>
      </c>
      <c r="I7679">
        <v>199.95249435803501</v>
      </c>
      <c r="J7679">
        <v>11.1616262255999</v>
      </c>
      <c r="K7679">
        <v>9.5890000000000004</v>
      </c>
    </row>
    <row r="7680" spans="1:11">
      <c r="A7680">
        <v>87</v>
      </c>
      <c r="B7680">
        <v>0</v>
      </c>
      <c r="C7680">
        <v>90</v>
      </c>
      <c r="D7680">
        <v>538</v>
      </c>
      <c r="E7680">
        <v>39</v>
      </c>
      <c r="F7680">
        <v>1</v>
      </c>
      <c r="G7680">
        <v>16</v>
      </c>
      <c r="H7680">
        <v>1682</v>
      </c>
      <c r="I7680">
        <v>200.85318020882801</v>
      </c>
      <c r="J7680">
        <v>10.9775953651062</v>
      </c>
      <c r="K7680">
        <v>9.7271999999999998</v>
      </c>
    </row>
    <row r="7681" spans="1:11">
      <c r="A7681">
        <v>87</v>
      </c>
      <c r="B7681">
        <v>0</v>
      </c>
      <c r="C7681">
        <v>679</v>
      </c>
      <c r="D7681">
        <v>964</v>
      </c>
      <c r="E7681">
        <v>31</v>
      </c>
      <c r="F7681">
        <v>1</v>
      </c>
      <c r="G7681">
        <v>12</v>
      </c>
      <c r="H7681">
        <v>1252</v>
      </c>
      <c r="I7681">
        <v>156.17298101784399</v>
      </c>
      <c r="J7681">
        <v>9.3353950103892203</v>
      </c>
      <c r="K7681">
        <v>7.9063999999999997</v>
      </c>
    </row>
    <row r="7682" spans="1:11">
      <c r="A7682">
        <v>87</v>
      </c>
      <c r="B7682">
        <v>0</v>
      </c>
      <c r="C7682">
        <v>884</v>
      </c>
      <c r="D7682">
        <v>85</v>
      </c>
      <c r="E7682">
        <v>1</v>
      </c>
      <c r="F7682">
        <v>14</v>
      </c>
      <c r="G7682">
        <v>0</v>
      </c>
      <c r="H7682">
        <v>14</v>
      </c>
      <c r="I7682">
        <v>3.74165738677394</v>
      </c>
      <c r="J7682">
        <v>0.34698703145794901</v>
      </c>
      <c r="K7682">
        <v>0.24079999999999999</v>
      </c>
    </row>
    <row r="7683" spans="1:11">
      <c r="A7683">
        <v>87</v>
      </c>
      <c r="B7683">
        <v>0</v>
      </c>
      <c r="C7683">
        <v>712</v>
      </c>
      <c r="D7683">
        <v>353</v>
      </c>
      <c r="E7683">
        <v>44</v>
      </c>
      <c r="F7683">
        <v>1</v>
      </c>
      <c r="G7683">
        <v>18</v>
      </c>
      <c r="H7683">
        <v>1851</v>
      </c>
      <c r="I7683">
        <v>223.35845629839</v>
      </c>
      <c r="J7683">
        <v>12.500795974657001</v>
      </c>
      <c r="K7683">
        <v>10.778600000000001</v>
      </c>
    </row>
    <row r="7684" spans="1:11">
      <c r="A7684">
        <v>87</v>
      </c>
      <c r="B7684">
        <v>0</v>
      </c>
      <c r="C7684">
        <v>462</v>
      </c>
      <c r="D7684">
        <v>1188</v>
      </c>
      <c r="E7684">
        <v>30</v>
      </c>
      <c r="F7684">
        <v>1</v>
      </c>
      <c r="G7684">
        <v>12</v>
      </c>
      <c r="H7684">
        <v>1222</v>
      </c>
      <c r="I7684">
        <v>148.98322053171</v>
      </c>
      <c r="J7684">
        <v>8.5224174974006104</v>
      </c>
      <c r="K7684">
        <v>7.6063999999999998</v>
      </c>
    </row>
    <row r="7685" spans="1:11">
      <c r="A7685">
        <v>87</v>
      </c>
      <c r="B7685">
        <v>0</v>
      </c>
      <c r="C7685">
        <v>930</v>
      </c>
      <c r="D7685">
        <v>1458</v>
      </c>
      <c r="E7685">
        <v>0</v>
      </c>
      <c r="F7685">
        <v>100</v>
      </c>
      <c r="G7685">
        <v>0</v>
      </c>
      <c r="H7685">
        <v>0</v>
      </c>
      <c r="I7685">
        <v>0</v>
      </c>
      <c r="J7685">
        <v>0</v>
      </c>
      <c r="K7685">
        <v>0</v>
      </c>
    </row>
    <row r="7686" spans="1:11">
      <c r="A7686">
        <v>87</v>
      </c>
      <c r="B7686">
        <v>0</v>
      </c>
      <c r="C7686">
        <v>150</v>
      </c>
      <c r="D7686">
        <v>839</v>
      </c>
      <c r="E7686">
        <v>42</v>
      </c>
      <c r="F7686">
        <v>1</v>
      </c>
      <c r="G7686">
        <v>17</v>
      </c>
      <c r="H7686">
        <v>1723</v>
      </c>
      <c r="I7686">
        <v>211.21789696898301</v>
      </c>
      <c r="J7686">
        <v>12.217082303070599</v>
      </c>
      <c r="K7686">
        <v>10.5716</v>
      </c>
    </row>
    <row r="7687" spans="1:11">
      <c r="A7687">
        <v>87</v>
      </c>
      <c r="B7687">
        <v>0</v>
      </c>
      <c r="C7687">
        <v>584</v>
      </c>
      <c r="D7687">
        <v>265</v>
      </c>
      <c r="E7687">
        <v>31</v>
      </c>
      <c r="F7687">
        <v>2</v>
      </c>
      <c r="G7687">
        <v>13</v>
      </c>
      <c r="H7687">
        <v>1334</v>
      </c>
      <c r="I7687">
        <v>163.835283135227</v>
      </c>
      <c r="J7687">
        <v>9.5112775167166692</v>
      </c>
      <c r="K7687">
        <v>8.1524000000000001</v>
      </c>
    </row>
    <row r="7688" spans="1:11">
      <c r="A7688">
        <v>87</v>
      </c>
      <c r="B7688">
        <v>0</v>
      </c>
      <c r="C7688">
        <v>783</v>
      </c>
      <c r="D7688">
        <v>1382</v>
      </c>
      <c r="E7688">
        <v>14</v>
      </c>
      <c r="F7688">
        <v>1</v>
      </c>
      <c r="G7688">
        <v>5</v>
      </c>
      <c r="H7688">
        <v>562</v>
      </c>
      <c r="I7688">
        <v>68.673138853557603</v>
      </c>
      <c r="J7688">
        <v>3.9465934677896599</v>
      </c>
      <c r="K7688">
        <v>3.4563999999999999</v>
      </c>
    </row>
    <row r="7689" spans="1:11">
      <c r="A7689">
        <v>87</v>
      </c>
      <c r="B7689">
        <v>0</v>
      </c>
      <c r="C7689">
        <v>562</v>
      </c>
      <c r="D7689">
        <v>857</v>
      </c>
      <c r="E7689">
        <v>38</v>
      </c>
      <c r="F7689">
        <v>1</v>
      </c>
      <c r="G7689">
        <v>15</v>
      </c>
      <c r="H7689">
        <v>1527</v>
      </c>
      <c r="I7689">
        <v>185.97042775667299</v>
      </c>
      <c r="J7689">
        <v>10.6149470088173</v>
      </c>
      <c r="K7689">
        <v>9.4570000000000007</v>
      </c>
    </row>
    <row r="7690" spans="1:11">
      <c r="A7690">
        <v>87</v>
      </c>
      <c r="B7690">
        <v>0</v>
      </c>
      <c r="C7690">
        <v>411</v>
      </c>
      <c r="D7690">
        <v>87</v>
      </c>
      <c r="E7690">
        <v>16</v>
      </c>
      <c r="F7690">
        <v>3</v>
      </c>
      <c r="G7690">
        <v>5</v>
      </c>
      <c r="H7690">
        <v>594</v>
      </c>
      <c r="I7690">
        <v>76.850504227363402</v>
      </c>
      <c r="J7690">
        <v>4.8761050029711202</v>
      </c>
      <c r="K7690">
        <v>4.38</v>
      </c>
    </row>
    <row r="7691" spans="1:11">
      <c r="A7691">
        <v>87</v>
      </c>
      <c r="B7691">
        <v>0</v>
      </c>
      <c r="C7691">
        <v>137</v>
      </c>
      <c r="D7691">
        <v>1094</v>
      </c>
      <c r="E7691">
        <v>30</v>
      </c>
      <c r="F7691">
        <v>2</v>
      </c>
      <c r="G7691">
        <v>13</v>
      </c>
      <c r="H7691">
        <v>1308</v>
      </c>
      <c r="I7691">
        <v>159.015722493092</v>
      </c>
      <c r="J7691">
        <v>9.0428756488188</v>
      </c>
      <c r="K7691">
        <v>7.492</v>
      </c>
    </row>
    <row r="7692" spans="1:11">
      <c r="A7692">
        <v>87</v>
      </c>
      <c r="B7692">
        <v>0</v>
      </c>
      <c r="C7692">
        <v>211</v>
      </c>
      <c r="D7692">
        <v>1154</v>
      </c>
      <c r="E7692">
        <v>29</v>
      </c>
      <c r="F7692">
        <v>4</v>
      </c>
      <c r="G7692">
        <v>11</v>
      </c>
      <c r="H7692">
        <v>1133</v>
      </c>
      <c r="I7692">
        <v>142.474559132499</v>
      </c>
      <c r="J7692">
        <v>8.6383505369948992</v>
      </c>
      <c r="K7692">
        <v>7.9362000000000004</v>
      </c>
    </row>
    <row r="7693" spans="1:11">
      <c r="A7693">
        <v>87</v>
      </c>
      <c r="B7693">
        <v>0</v>
      </c>
      <c r="C7693">
        <v>990</v>
      </c>
      <c r="D7693">
        <v>1305</v>
      </c>
      <c r="E7693">
        <v>1</v>
      </c>
      <c r="F7693">
        <v>6</v>
      </c>
      <c r="G7693">
        <v>0</v>
      </c>
      <c r="H7693">
        <v>6</v>
      </c>
      <c r="I7693">
        <v>2.4494897427831801</v>
      </c>
      <c r="J7693">
        <v>0.23748684174075799</v>
      </c>
      <c r="K7693">
        <v>0.1128</v>
      </c>
    </row>
    <row r="7694" spans="1:11">
      <c r="A7694">
        <v>87</v>
      </c>
      <c r="B7694">
        <v>0</v>
      </c>
      <c r="C7694">
        <v>1137</v>
      </c>
      <c r="D7694">
        <v>340</v>
      </c>
      <c r="E7694">
        <v>3</v>
      </c>
      <c r="F7694">
        <v>12</v>
      </c>
      <c r="G7694">
        <v>0</v>
      </c>
      <c r="H7694">
        <v>36</v>
      </c>
      <c r="I7694">
        <v>10.3923048454133</v>
      </c>
      <c r="J7694">
        <v>0.97488460855631498</v>
      </c>
      <c r="K7694">
        <v>0.63360000000000005</v>
      </c>
    </row>
    <row r="7695" spans="1:11">
      <c r="A7695">
        <v>87</v>
      </c>
      <c r="B7695">
        <v>0</v>
      </c>
      <c r="C7695">
        <v>1024</v>
      </c>
      <c r="D7695">
        <v>1478</v>
      </c>
      <c r="E7695">
        <v>0</v>
      </c>
      <c r="F7695">
        <v>100</v>
      </c>
      <c r="G7695">
        <v>0</v>
      </c>
      <c r="H7695">
        <v>0</v>
      </c>
      <c r="I7695">
        <v>0</v>
      </c>
      <c r="J7695">
        <v>0</v>
      </c>
      <c r="K7695">
        <v>0</v>
      </c>
    </row>
    <row r="7696" spans="1:11">
      <c r="A7696">
        <v>87</v>
      </c>
      <c r="B7696">
        <v>0</v>
      </c>
      <c r="C7696">
        <v>693</v>
      </c>
      <c r="D7696">
        <v>678</v>
      </c>
      <c r="E7696">
        <v>39</v>
      </c>
      <c r="F7696">
        <v>2</v>
      </c>
      <c r="G7696">
        <v>16</v>
      </c>
      <c r="H7696">
        <v>1682</v>
      </c>
      <c r="I7696">
        <v>202.13361917306099</v>
      </c>
      <c r="J7696">
        <v>11.2101561095285</v>
      </c>
      <c r="K7696">
        <v>9.7767999999999997</v>
      </c>
    </row>
    <row r="7697" spans="1:11">
      <c r="A7697">
        <v>87</v>
      </c>
      <c r="B7697">
        <v>0</v>
      </c>
      <c r="C7697">
        <v>665</v>
      </c>
      <c r="D7697">
        <v>427</v>
      </c>
      <c r="E7697">
        <v>52</v>
      </c>
      <c r="F7697">
        <v>1</v>
      </c>
      <c r="G7697">
        <v>25</v>
      </c>
      <c r="H7697">
        <v>2529</v>
      </c>
      <c r="I7697">
        <v>294.314457680896</v>
      </c>
      <c r="J7697">
        <v>15.0540991095449</v>
      </c>
      <c r="K7697">
        <v>13.05</v>
      </c>
    </row>
    <row r="7698" spans="1:11">
      <c r="A7698">
        <v>87</v>
      </c>
      <c r="B7698">
        <v>0</v>
      </c>
      <c r="C7698">
        <v>341</v>
      </c>
      <c r="D7698">
        <v>412</v>
      </c>
      <c r="E7698">
        <v>48</v>
      </c>
      <c r="F7698">
        <v>1</v>
      </c>
      <c r="G7698">
        <v>21</v>
      </c>
      <c r="H7698">
        <v>2162</v>
      </c>
      <c r="I7698">
        <v>255.81243128511201</v>
      </c>
      <c r="J7698">
        <v>13.673902149715699</v>
      </c>
      <c r="K7698">
        <v>11.807600000000001</v>
      </c>
    </row>
    <row r="7699" spans="1:11">
      <c r="A7699">
        <v>87</v>
      </c>
      <c r="B7699">
        <v>0</v>
      </c>
      <c r="C7699">
        <v>5</v>
      </c>
      <c r="D7699">
        <v>223</v>
      </c>
      <c r="E7699">
        <v>1</v>
      </c>
      <c r="F7699">
        <v>5</v>
      </c>
      <c r="G7699">
        <v>0</v>
      </c>
      <c r="H7699">
        <v>5</v>
      </c>
      <c r="I7699">
        <v>2.2360679774997898</v>
      </c>
      <c r="J7699">
        <v>0.217944947177034</v>
      </c>
      <c r="K7699">
        <v>9.5000000000000001E-2</v>
      </c>
    </row>
    <row r="7700" spans="1:11">
      <c r="A7700">
        <v>87</v>
      </c>
      <c r="B7700">
        <v>0</v>
      </c>
      <c r="C7700">
        <v>439</v>
      </c>
      <c r="D7700">
        <v>910</v>
      </c>
      <c r="E7700">
        <v>43</v>
      </c>
      <c r="F7700">
        <v>1</v>
      </c>
      <c r="G7700">
        <v>18</v>
      </c>
      <c r="H7700">
        <v>1886</v>
      </c>
      <c r="I7700">
        <v>223.32487546173601</v>
      </c>
      <c r="J7700">
        <v>11.9599498326707</v>
      </c>
      <c r="K7700">
        <v>10.42</v>
      </c>
    </row>
    <row r="7701" spans="1:11">
      <c r="A7701">
        <v>87</v>
      </c>
      <c r="B7701">
        <v>0</v>
      </c>
      <c r="C7701">
        <v>1097</v>
      </c>
      <c r="D7701">
        <v>772</v>
      </c>
      <c r="E7701">
        <v>19</v>
      </c>
      <c r="F7701">
        <v>1</v>
      </c>
      <c r="G7701">
        <v>8</v>
      </c>
      <c r="H7701">
        <v>852</v>
      </c>
      <c r="I7701">
        <v>101.370607179793</v>
      </c>
      <c r="J7701">
        <v>5.4926860460069999</v>
      </c>
      <c r="K7701">
        <v>4.7584</v>
      </c>
    </row>
    <row r="7702" spans="1:11">
      <c r="A7702">
        <v>87</v>
      </c>
      <c r="B7702">
        <v>0</v>
      </c>
      <c r="C7702">
        <v>351</v>
      </c>
      <c r="D7702">
        <v>762</v>
      </c>
      <c r="E7702">
        <v>47</v>
      </c>
      <c r="F7702">
        <v>1</v>
      </c>
      <c r="G7702">
        <v>19</v>
      </c>
      <c r="H7702">
        <v>1933</v>
      </c>
      <c r="I7702">
        <v>235.48885323938401</v>
      </c>
      <c r="J7702">
        <v>13.4499479552896</v>
      </c>
      <c r="K7702">
        <v>12.023</v>
      </c>
    </row>
    <row r="7703" spans="1:11">
      <c r="A7703">
        <v>87</v>
      </c>
      <c r="B7703">
        <v>0</v>
      </c>
      <c r="C7703">
        <v>723</v>
      </c>
      <c r="D7703">
        <v>903</v>
      </c>
      <c r="E7703">
        <v>28</v>
      </c>
      <c r="F7703">
        <v>1</v>
      </c>
      <c r="G7703">
        <v>11</v>
      </c>
      <c r="H7703">
        <v>1193</v>
      </c>
      <c r="I7703">
        <v>142.066885656018</v>
      </c>
      <c r="J7703">
        <v>7.7139548870861301</v>
      </c>
      <c r="K7703">
        <v>6.7615999999999996</v>
      </c>
    </row>
    <row r="7704" spans="1:11">
      <c r="A7704">
        <v>87</v>
      </c>
      <c r="B7704">
        <v>0</v>
      </c>
      <c r="C7704">
        <v>993</v>
      </c>
      <c r="D7704">
        <v>1203</v>
      </c>
      <c r="E7704">
        <v>15</v>
      </c>
      <c r="F7704">
        <v>5</v>
      </c>
      <c r="G7704">
        <v>6</v>
      </c>
      <c r="H7704">
        <v>616</v>
      </c>
      <c r="I7704">
        <v>76.967525619575397</v>
      </c>
      <c r="J7704">
        <v>4.614585571858</v>
      </c>
      <c r="K7704">
        <v>3.9079999999999999</v>
      </c>
    </row>
    <row r="7705" spans="1:11">
      <c r="A7705">
        <v>87</v>
      </c>
      <c r="B7705">
        <v>0</v>
      </c>
      <c r="C7705">
        <v>69</v>
      </c>
      <c r="D7705">
        <v>1213</v>
      </c>
      <c r="E7705">
        <v>23</v>
      </c>
      <c r="F7705">
        <v>2</v>
      </c>
      <c r="G7705">
        <v>9</v>
      </c>
      <c r="H7705">
        <v>954</v>
      </c>
      <c r="I7705">
        <v>115.66330446602301</v>
      </c>
      <c r="J7705">
        <v>6.5397553471058796</v>
      </c>
      <c r="K7705">
        <v>5.6875999999999998</v>
      </c>
    </row>
    <row r="7706" spans="1:11">
      <c r="A7706">
        <v>87</v>
      </c>
      <c r="B7706">
        <v>0</v>
      </c>
      <c r="C7706">
        <v>754</v>
      </c>
      <c r="D7706">
        <v>1084</v>
      </c>
      <c r="E7706">
        <v>25</v>
      </c>
      <c r="F7706">
        <v>2</v>
      </c>
      <c r="G7706">
        <v>10</v>
      </c>
      <c r="H7706">
        <v>1065</v>
      </c>
      <c r="I7706">
        <v>128.68177804180399</v>
      </c>
      <c r="J7706">
        <v>7.2227072486706803</v>
      </c>
      <c r="K7706">
        <v>6.2270000000000003</v>
      </c>
    </row>
    <row r="7707" spans="1:11">
      <c r="A7707">
        <v>87</v>
      </c>
      <c r="B7707">
        <v>0</v>
      </c>
      <c r="C7707">
        <v>1042</v>
      </c>
      <c r="D7707">
        <v>48</v>
      </c>
      <c r="E7707">
        <v>1</v>
      </c>
      <c r="F7707">
        <v>4</v>
      </c>
      <c r="G7707">
        <v>0</v>
      </c>
      <c r="H7707">
        <v>4</v>
      </c>
      <c r="I7707">
        <v>2</v>
      </c>
      <c r="J7707">
        <v>0.19595917942265401</v>
      </c>
      <c r="K7707">
        <v>7.6799999999999993E-2</v>
      </c>
    </row>
    <row r="7708" spans="1:11">
      <c r="A7708">
        <v>87</v>
      </c>
      <c r="B7708">
        <v>0</v>
      </c>
      <c r="C7708">
        <v>651</v>
      </c>
      <c r="D7708">
        <v>1036</v>
      </c>
      <c r="E7708">
        <v>30</v>
      </c>
      <c r="F7708">
        <v>3</v>
      </c>
      <c r="G7708">
        <v>12</v>
      </c>
      <c r="H7708">
        <v>1271</v>
      </c>
      <c r="I7708">
        <v>155.74658904772201</v>
      </c>
      <c r="J7708">
        <v>9.0014387738849795</v>
      </c>
      <c r="K7708">
        <v>8.0326000000000004</v>
      </c>
    </row>
    <row r="7709" spans="1:11">
      <c r="A7709">
        <v>87</v>
      </c>
      <c r="B7709">
        <v>0</v>
      </c>
      <c r="C7709">
        <v>950</v>
      </c>
      <c r="D7709">
        <v>570</v>
      </c>
      <c r="E7709">
        <v>27</v>
      </c>
      <c r="F7709">
        <v>1</v>
      </c>
      <c r="G7709">
        <v>11</v>
      </c>
      <c r="H7709">
        <v>1184</v>
      </c>
      <c r="I7709">
        <v>140.513344562002</v>
      </c>
      <c r="J7709">
        <v>7.5666637298085302</v>
      </c>
      <c r="K7709">
        <v>6.3823999999999996</v>
      </c>
    </row>
    <row r="7710" spans="1:11">
      <c r="A7710">
        <v>87</v>
      </c>
      <c r="B7710">
        <v>0</v>
      </c>
      <c r="C7710">
        <v>768</v>
      </c>
      <c r="D7710">
        <v>405</v>
      </c>
      <c r="E7710">
        <v>47</v>
      </c>
      <c r="F7710">
        <v>2</v>
      </c>
      <c r="G7710">
        <v>21</v>
      </c>
      <c r="H7710">
        <v>2118</v>
      </c>
      <c r="I7710">
        <v>255.996093720197</v>
      </c>
      <c r="J7710">
        <v>14.3787203881291</v>
      </c>
      <c r="K7710">
        <v>12.9528</v>
      </c>
    </row>
    <row r="7711" spans="1:11">
      <c r="A7711">
        <v>87</v>
      </c>
      <c r="B7711">
        <v>0</v>
      </c>
      <c r="C7711">
        <v>127</v>
      </c>
      <c r="D7711">
        <v>1297</v>
      </c>
      <c r="E7711">
        <v>15</v>
      </c>
      <c r="F7711">
        <v>13</v>
      </c>
      <c r="G7711">
        <v>6</v>
      </c>
      <c r="H7711">
        <v>654</v>
      </c>
      <c r="I7711">
        <v>80.758900438279895</v>
      </c>
      <c r="J7711">
        <v>4.7379742506687403</v>
      </c>
      <c r="K7711">
        <v>3.8376000000000001</v>
      </c>
    </row>
    <row r="7712" spans="1:11">
      <c r="A7712">
        <v>87</v>
      </c>
      <c r="B7712">
        <v>0</v>
      </c>
      <c r="C7712">
        <v>1021</v>
      </c>
      <c r="D7712">
        <v>454</v>
      </c>
      <c r="E7712">
        <v>25</v>
      </c>
      <c r="F7712">
        <v>1</v>
      </c>
      <c r="G7712">
        <v>10</v>
      </c>
      <c r="H7712">
        <v>1076</v>
      </c>
      <c r="I7712">
        <v>128.68566353716301</v>
      </c>
      <c r="J7712">
        <v>7.0584984238859203</v>
      </c>
      <c r="K7712">
        <v>5.9943999999999997</v>
      </c>
    </row>
    <row r="7713" spans="1:11">
      <c r="A7713">
        <v>87</v>
      </c>
      <c r="B7713">
        <v>0</v>
      </c>
      <c r="C7713">
        <v>587</v>
      </c>
      <c r="D7713">
        <v>666</v>
      </c>
      <c r="E7713">
        <v>43</v>
      </c>
      <c r="F7713">
        <v>1</v>
      </c>
      <c r="G7713">
        <v>19</v>
      </c>
      <c r="H7713">
        <v>1961</v>
      </c>
      <c r="I7713">
        <v>231.85987147412999</v>
      </c>
      <c r="J7713">
        <v>12.370848798688</v>
      </c>
      <c r="K7713">
        <v>10.753399999999999</v>
      </c>
    </row>
    <row r="7714" spans="1:11">
      <c r="A7714">
        <v>87</v>
      </c>
      <c r="B7714">
        <v>0</v>
      </c>
      <c r="C7714">
        <v>96</v>
      </c>
      <c r="D7714">
        <v>1113</v>
      </c>
      <c r="E7714">
        <v>24</v>
      </c>
      <c r="F7714">
        <v>6</v>
      </c>
      <c r="G7714">
        <v>11</v>
      </c>
      <c r="H7714">
        <v>1167</v>
      </c>
      <c r="I7714">
        <v>137.851369235129</v>
      </c>
      <c r="J7714">
        <v>7.3376494874039899</v>
      </c>
      <c r="K7714">
        <v>6.3567999999999998</v>
      </c>
    </row>
    <row r="7715" spans="1:11">
      <c r="A7715">
        <v>87</v>
      </c>
      <c r="B7715">
        <v>0</v>
      </c>
      <c r="C7715">
        <v>625</v>
      </c>
      <c r="D7715">
        <v>697</v>
      </c>
      <c r="E7715">
        <v>41</v>
      </c>
      <c r="F7715">
        <v>1</v>
      </c>
      <c r="G7715">
        <v>17</v>
      </c>
      <c r="H7715">
        <v>1776</v>
      </c>
      <c r="I7715">
        <v>216.01388844238701</v>
      </c>
      <c r="J7715">
        <v>12.296438508771599</v>
      </c>
      <c r="K7715">
        <v>10.9312</v>
      </c>
    </row>
    <row r="7716" spans="1:11">
      <c r="A7716">
        <v>87</v>
      </c>
      <c r="B7716">
        <v>0</v>
      </c>
      <c r="C7716">
        <v>345</v>
      </c>
      <c r="D7716">
        <v>188</v>
      </c>
      <c r="E7716">
        <v>20</v>
      </c>
      <c r="F7716">
        <v>2</v>
      </c>
      <c r="G7716">
        <v>7</v>
      </c>
      <c r="H7716">
        <v>760</v>
      </c>
      <c r="I7716">
        <v>96.643675426796506</v>
      </c>
      <c r="J7716">
        <v>5.96992462263972</v>
      </c>
      <c r="K7716">
        <v>5.2439999999999998</v>
      </c>
    </row>
    <row r="7717" spans="1:11">
      <c r="A7717">
        <v>87</v>
      </c>
      <c r="B7717">
        <v>0</v>
      </c>
      <c r="C7717">
        <v>64</v>
      </c>
      <c r="D7717">
        <v>804</v>
      </c>
      <c r="E7717">
        <v>42</v>
      </c>
      <c r="F7717">
        <v>1</v>
      </c>
      <c r="G7717">
        <v>18</v>
      </c>
      <c r="H7717">
        <v>1823</v>
      </c>
      <c r="I7717">
        <v>217.19806628973501</v>
      </c>
      <c r="J7717">
        <v>11.8075018526359</v>
      </c>
      <c r="K7717">
        <v>10.1006</v>
      </c>
    </row>
    <row r="7718" spans="1:11">
      <c r="A7718">
        <v>87</v>
      </c>
      <c r="B7718">
        <v>0</v>
      </c>
      <c r="C7718">
        <v>776</v>
      </c>
      <c r="D7718">
        <v>1125</v>
      </c>
      <c r="E7718">
        <v>23</v>
      </c>
      <c r="F7718">
        <v>1</v>
      </c>
      <c r="G7718">
        <v>9</v>
      </c>
      <c r="H7718">
        <v>947</v>
      </c>
      <c r="I7718">
        <v>115.182463943085</v>
      </c>
      <c r="J7718">
        <v>6.5566073544173697</v>
      </c>
      <c r="K7718">
        <v>5.5136000000000003</v>
      </c>
    </row>
    <row r="7719" spans="1:11">
      <c r="A7719">
        <v>87</v>
      </c>
      <c r="B7719">
        <v>0</v>
      </c>
      <c r="C7719">
        <v>630</v>
      </c>
      <c r="D7719">
        <v>736</v>
      </c>
      <c r="E7719">
        <v>42</v>
      </c>
      <c r="F7719">
        <v>1</v>
      </c>
      <c r="G7719">
        <v>18</v>
      </c>
      <c r="H7719">
        <v>1845</v>
      </c>
      <c r="I7719">
        <v>221.45654201219699</v>
      </c>
      <c r="J7719">
        <v>12.2485713452631</v>
      </c>
      <c r="K7719">
        <v>10.637</v>
      </c>
    </row>
    <row r="7720" spans="1:11">
      <c r="A7720">
        <v>87</v>
      </c>
      <c r="B7720">
        <v>0</v>
      </c>
      <c r="C7720">
        <v>343</v>
      </c>
      <c r="D7720">
        <v>1014</v>
      </c>
      <c r="E7720">
        <v>40</v>
      </c>
      <c r="F7720">
        <v>1</v>
      </c>
      <c r="G7720">
        <v>16</v>
      </c>
      <c r="H7720">
        <v>1603</v>
      </c>
      <c r="I7720">
        <v>195.36376327251699</v>
      </c>
      <c r="J7720">
        <v>11.167322866291601</v>
      </c>
      <c r="K7720">
        <v>9.8087999999999997</v>
      </c>
    </row>
    <row r="7721" spans="1:11">
      <c r="A7721">
        <v>87</v>
      </c>
      <c r="B7721">
        <v>0</v>
      </c>
      <c r="C7721">
        <v>893</v>
      </c>
      <c r="D7721">
        <v>376</v>
      </c>
      <c r="E7721">
        <v>34</v>
      </c>
      <c r="F7721">
        <v>1</v>
      </c>
      <c r="G7721">
        <v>15</v>
      </c>
      <c r="H7721">
        <v>1509</v>
      </c>
      <c r="I7721">
        <v>178.40683843395701</v>
      </c>
      <c r="J7721">
        <v>9.5174523902145207</v>
      </c>
      <c r="K7721">
        <v>8.2881999999999998</v>
      </c>
    </row>
    <row r="7722" spans="1:11">
      <c r="A7722">
        <v>87</v>
      </c>
      <c r="B7722">
        <v>0</v>
      </c>
      <c r="C7722">
        <v>50</v>
      </c>
      <c r="D7722">
        <v>670</v>
      </c>
      <c r="E7722">
        <v>42</v>
      </c>
      <c r="F7722">
        <v>1</v>
      </c>
      <c r="G7722">
        <v>17</v>
      </c>
      <c r="H7722">
        <v>1746</v>
      </c>
      <c r="I7722">
        <v>209.179348885113</v>
      </c>
      <c r="J7722">
        <v>11.5199131941174</v>
      </c>
      <c r="K7722">
        <v>9.2048000000000005</v>
      </c>
    </row>
    <row r="7723" spans="1:11">
      <c r="A7723">
        <v>87</v>
      </c>
      <c r="B7723">
        <v>0</v>
      </c>
      <c r="C7723">
        <v>1128</v>
      </c>
      <c r="D7723">
        <v>292</v>
      </c>
      <c r="E7723">
        <v>1</v>
      </c>
      <c r="F7723">
        <v>11</v>
      </c>
      <c r="G7723">
        <v>0</v>
      </c>
      <c r="H7723">
        <v>11</v>
      </c>
      <c r="I7723">
        <v>3.3166247903553998</v>
      </c>
      <c r="J7723">
        <v>0.31288975694324</v>
      </c>
      <c r="K7723">
        <v>0.1958</v>
      </c>
    </row>
    <row r="7724" spans="1:11">
      <c r="A7724">
        <v>87</v>
      </c>
      <c r="B7724">
        <v>0</v>
      </c>
      <c r="C7724">
        <v>121</v>
      </c>
      <c r="D7724">
        <v>1384</v>
      </c>
      <c r="E7724">
        <v>0</v>
      </c>
      <c r="F7724">
        <v>100</v>
      </c>
      <c r="G7724">
        <v>0</v>
      </c>
      <c r="H7724">
        <v>0</v>
      </c>
      <c r="I7724">
        <v>0</v>
      </c>
      <c r="J7724">
        <v>0</v>
      </c>
      <c r="K7724">
        <v>0</v>
      </c>
    </row>
    <row r="7725" spans="1:11">
      <c r="A7725">
        <v>87</v>
      </c>
      <c r="B7725">
        <v>0</v>
      </c>
      <c r="C7725">
        <v>1140</v>
      </c>
      <c r="D7725">
        <v>1269</v>
      </c>
      <c r="E7725">
        <v>0</v>
      </c>
      <c r="F7725">
        <v>100</v>
      </c>
      <c r="G7725">
        <v>0</v>
      </c>
      <c r="H7725">
        <v>0</v>
      </c>
      <c r="I7725">
        <v>0</v>
      </c>
      <c r="J7725">
        <v>0</v>
      </c>
      <c r="K7725">
        <v>0</v>
      </c>
    </row>
    <row r="7726" spans="1:11">
      <c r="A7726">
        <v>87</v>
      </c>
      <c r="B7726">
        <v>0</v>
      </c>
      <c r="C7726">
        <v>653</v>
      </c>
      <c r="D7726">
        <v>975</v>
      </c>
      <c r="E7726">
        <v>30</v>
      </c>
      <c r="F7726">
        <v>5</v>
      </c>
      <c r="G7726">
        <v>13</v>
      </c>
      <c r="H7726">
        <v>1339</v>
      </c>
      <c r="I7726">
        <v>163.288088971609</v>
      </c>
      <c r="J7726">
        <v>9.3454748407986195</v>
      </c>
      <c r="K7726">
        <v>8.19</v>
      </c>
    </row>
    <row r="7727" spans="1:11">
      <c r="A7727">
        <v>87</v>
      </c>
      <c r="B7727">
        <v>0</v>
      </c>
      <c r="C7727">
        <v>878</v>
      </c>
      <c r="D7727">
        <v>1360</v>
      </c>
      <c r="E7727">
        <v>12</v>
      </c>
      <c r="F7727">
        <v>3</v>
      </c>
      <c r="G7727">
        <v>4</v>
      </c>
      <c r="H7727">
        <v>476</v>
      </c>
      <c r="I7727">
        <v>58.4465567848098</v>
      </c>
      <c r="J7727">
        <v>3.3915188337970399</v>
      </c>
      <c r="K7727">
        <v>2.9104000000000001</v>
      </c>
    </row>
    <row r="7728" spans="1:11">
      <c r="A7728">
        <v>87</v>
      </c>
      <c r="B7728">
        <v>0</v>
      </c>
      <c r="C7728">
        <v>1115</v>
      </c>
      <c r="D7728">
        <v>532</v>
      </c>
      <c r="E7728">
        <v>21</v>
      </c>
      <c r="F7728">
        <v>1</v>
      </c>
      <c r="G7728">
        <v>8</v>
      </c>
      <c r="H7728">
        <v>863</v>
      </c>
      <c r="I7728">
        <v>103.918237090513</v>
      </c>
      <c r="J7728">
        <v>5.7890500084210696</v>
      </c>
      <c r="K7728">
        <v>5.0804</v>
      </c>
    </row>
    <row r="7729" spans="1:11">
      <c r="A7729">
        <v>87</v>
      </c>
      <c r="B7729">
        <v>0</v>
      </c>
      <c r="C7729">
        <v>521</v>
      </c>
      <c r="D7729">
        <v>995</v>
      </c>
      <c r="E7729">
        <v>38</v>
      </c>
      <c r="F7729">
        <v>1</v>
      </c>
      <c r="G7729">
        <v>15</v>
      </c>
      <c r="H7729">
        <v>1575</v>
      </c>
      <c r="I7729">
        <v>193.873670208205</v>
      </c>
      <c r="J7729">
        <v>11.3051979195413</v>
      </c>
      <c r="K7729">
        <v>10.1</v>
      </c>
    </row>
    <row r="7730" spans="1:11">
      <c r="A7730">
        <v>87</v>
      </c>
      <c r="B7730">
        <v>0</v>
      </c>
      <c r="C7730">
        <v>171</v>
      </c>
      <c r="D7730">
        <v>538</v>
      </c>
      <c r="E7730">
        <v>44</v>
      </c>
      <c r="F7730">
        <v>2</v>
      </c>
      <c r="G7730">
        <v>19</v>
      </c>
      <c r="H7730">
        <v>1927</v>
      </c>
      <c r="I7730">
        <v>233.82258231402699</v>
      </c>
      <c r="J7730">
        <v>13.243757019818799</v>
      </c>
      <c r="K7730">
        <v>11.217599999999999</v>
      </c>
    </row>
    <row r="7731" spans="1:11">
      <c r="A7731">
        <v>87</v>
      </c>
      <c r="B7731">
        <v>0</v>
      </c>
      <c r="C7731">
        <v>935</v>
      </c>
      <c r="D7731">
        <v>1434</v>
      </c>
      <c r="E7731">
        <v>1</v>
      </c>
      <c r="F7731">
        <v>2</v>
      </c>
      <c r="G7731">
        <v>0</v>
      </c>
      <c r="H7731">
        <v>2</v>
      </c>
      <c r="I7731">
        <v>1.4142135623731</v>
      </c>
      <c r="J7731">
        <v>0.14000000000000001</v>
      </c>
      <c r="K7731">
        <v>3.9199999999999999E-2</v>
      </c>
    </row>
    <row r="7732" spans="1:11">
      <c r="A7732">
        <v>87</v>
      </c>
      <c r="B7732">
        <v>0</v>
      </c>
      <c r="C7732">
        <v>278</v>
      </c>
      <c r="D7732">
        <v>1122</v>
      </c>
      <c r="E7732">
        <v>31</v>
      </c>
      <c r="F7732">
        <v>2</v>
      </c>
      <c r="G7732">
        <v>14</v>
      </c>
      <c r="H7732">
        <v>1454</v>
      </c>
      <c r="I7732">
        <v>173.043347170586</v>
      </c>
      <c r="J7732">
        <v>9.3823451226225902</v>
      </c>
      <c r="K7732">
        <v>8.3292000000000002</v>
      </c>
    </row>
    <row r="7733" spans="1:11">
      <c r="A7733">
        <v>87</v>
      </c>
      <c r="B7733">
        <v>0</v>
      </c>
      <c r="C7733">
        <v>402</v>
      </c>
      <c r="D7733">
        <v>319</v>
      </c>
      <c r="E7733">
        <v>32</v>
      </c>
      <c r="F7733">
        <v>1</v>
      </c>
      <c r="G7733">
        <v>14</v>
      </c>
      <c r="H7733">
        <v>1493</v>
      </c>
      <c r="I7733">
        <v>174.27277469530301</v>
      </c>
      <c r="J7733">
        <v>8.9891657009980594</v>
      </c>
      <c r="K7733">
        <v>7.6128</v>
      </c>
    </row>
    <row r="7734" spans="1:11">
      <c r="A7734">
        <v>87</v>
      </c>
      <c r="B7734">
        <v>0</v>
      </c>
      <c r="C7734">
        <v>325</v>
      </c>
      <c r="D7734">
        <v>556</v>
      </c>
      <c r="E7734">
        <v>54</v>
      </c>
      <c r="F7734">
        <v>2</v>
      </c>
      <c r="G7734">
        <v>25</v>
      </c>
      <c r="H7734">
        <v>2594</v>
      </c>
      <c r="I7734">
        <v>304.92950004878202</v>
      </c>
      <c r="J7734">
        <v>16.029235789643899</v>
      </c>
      <c r="K7734">
        <v>13.983599999999999</v>
      </c>
    </row>
    <row r="7735" spans="1:11">
      <c r="A7735">
        <v>87</v>
      </c>
      <c r="B7735">
        <v>0</v>
      </c>
      <c r="C7735">
        <v>1115</v>
      </c>
      <c r="D7735">
        <v>191</v>
      </c>
      <c r="E7735">
        <v>2</v>
      </c>
      <c r="F7735">
        <v>21</v>
      </c>
      <c r="G7735">
        <v>0</v>
      </c>
      <c r="H7735">
        <v>42</v>
      </c>
      <c r="I7735">
        <v>9.1651513899116797</v>
      </c>
      <c r="J7735">
        <v>0.81461647417665195</v>
      </c>
      <c r="K7735">
        <v>0.66359999999999997</v>
      </c>
    </row>
    <row r="7736" spans="1:11">
      <c r="A7736">
        <v>87</v>
      </c>
      <c r="B7736">
        <v>0</v>
      </c>
      <c r="C7736">
        <v>992</v>
      </c>
      <c r="D7736">
        <v>1372</v>
      </c>
      <c r="E7736">
        <v>0</v>
      </c>
      <c r="F7736">
        <v>100</v>
      </c>
      <c r="G7736">
        <v>0</v>
      </c>
      <c r="H7736">
        <v>0</v>
      </c>
      <c r="I7736">
        <v>0</v>
      </c>
      <c r="J7736">
        <v>0</v>
      </c>
      <c r="K7736">
        <v>0</v>
      </c>
    </row>
    <row r="7737" spans="1:11">
      <c r="A7737">
        <v>87</v>
      </c>
      <c r="B7737">
        <v>0</v>
      </c>
      <c r="C7737">
        <v>630</v>
      </c>
      <c r="D7737">
        <v>340</v>
      </c>
      <c r="E7737">
        <v>47</v>
      </c>
      <c r="F7737">
        <v>3</v>
      </c>
      <c r="G7737">
        <v>21</v>
      </c>
      <c r="H7737">
        <v>2112</v>
      </c>
      <c r="I7737">
        <v>248.01612850780501</v>
      </c>
      <c r="J7737">
        <v>13.0025228321276</v>
      </c>
      <c r="K7737">
        <v>10.8344</v>
      </c>
    </row>
    <row r="7738" spans="1:11">
      <c r="A7738">
        <v>87</v>
      </c>
      <c r="B7738">
        <v>0</v>
      </c>
      <c r="C7738">
        <v>457</v>
      </c>
      <c r="D7738">
        <v>212</v>
      </c>
      <c r="E7738">
        <v>25</v>
      </c>
      <c r="F7738">
        <v>2</v>
      </c>
      <c r="G7738">
        <v>9</v>
      </c>
      <c r="H7738">
        <v>973</v>
      </c>
      <c r="I7738">
        <v>119.519872824564</v>
      </c>
      <c r="J7738">
        <v>6.9409725543327099</v>
      </c>
      <c r="K7738">
        <v>5.5457999999999998</v>
      </c>
    </row>
    <row r="7739" spans="1:11">
      <c r="A7739">
        <v>87</v>
      </c>
      <c r="B7739">
        <v>0</v>
      </c>
      <c r="C7739">
        <v>735</v>
      </c>
      <c r="D7739">
        <v>1324</v>
      </c>
      <c r="E7739">
        <v>16</v>
      </c>
      <c r="F7739">
        <v>1</v>
      </c>
      <c r="G7739">
        <v>5</v>
      </c>
      <c r="H7739">
        <v>592</v>
      </c>
      <c r="I7739">
        <v>74.081036709808501</v>
      </c>
      <c r="J7739">
        <v>4.4534930111093702</v>
      </c>
      <c r="K7739">
        <v>3.9336000000000002</v>
      </c>
    </row>
    <row r="7740" spans="1:11">
      <c r="A7740">
        <v>87</v>
      </c>
      <c r="B7740">
        <v>0</v>
      </c>
      <c r="C7740">
        <v>917</v>
      </c>
      <c r="D7740">
        <v>1268</v>
      </c>
      <c r="E7740">
        <v>17</v>
      </c>
      <c r="F7740">
        <v>1</v>
      </c>
      <c r="G7740">
        <v>7</v>
      </c>
      <c r="H7740">
        <v>700</v>
      </c>
      <c r="I7740">
        <v>86.034876648949805</v>
      </c>
      <c r="J7740">
        <v>5.0019996001599196</v>
      </c>
      <c r="K7740">
        <v>4.34</v>
      </c>
    </row>
    <row r="7741" spans="1:11">
      <c r="A7741">
        <v>87</v>
      </c>
      <c r="B7741">
        <v>0</v>
      </c>
      <c r="C7741">
        <v>1014</v>
      </c>
      <c r="D7741">
        <v>155</v>
      </c>
      <c r="E7741">
        <v>4</v>
      </c>
      <c r="F7741">
        <v>2</v>
      </c>
      <c r="G7741">
        <v>0</v>
      </c>
      <c r="H7741">
        <v>41</v>
      </c>
      <c r="I7741">
        <v>11.445523142259599</v>
      </c>
      <c r="J7741">
        <v>1.0685972113008699</v>
      </c>
      <c r="K7741">
        <v>0.71340000000000003</v>
      </c>
    </row>
    <row r="7742" spans="1:11">
      <c r="A7742">
        <v>87</v>
      </c>
      <c r="B7742">
        <v>0</v>
      </c>
      <c r="C7742">
        <v>1005</v>
      </c>
      <c r="D7742">
        <v>1317</v>
      </c>
      <c r="E7742">
        <v>1</v>
      </c>
      <c r="F7742">
        <v>2</v>
      </c>
      <c r="G7742">
        <v>0</v>
      </c>
      <c r="H7742">
        <v>2</v>
      </c>
      <c r="I7742">
        <v>1.4142135623731</v>
      </c>
      <c r="J7742">
        <v>0.14000000000000001</v>
      </c>
      <c r="K7742">
        <v>3.9199999999999999E-2</v>
      </c>
    </row>
    <row r="7743" spans="1:11">
      <c r="A7743">
        <v>87</v>
      </c>
      <c r="B7743">
        <v>0</v>
      </c>
      <c r="C7743">
        <v>715</v>
      </c>
      <c r="D7743">
        <v>601</v>
      </c>
      <c r="E7743">
        <v>38</v>
      </c>
      <c r="F7743">
        <v>1</v>
      </c>
      <c r="G7743">
        <v>16</v>
      </c>
      <c r="H7743">
        <v>1618</v>
      </c>
      <c r="I7743">
        <v>194.69976887505501</v>
      </c>
      <c r="J7743">
        <v>10.8299399813665</v>
      </c>
      <c r="K7743">
        <v>9.4488000000000003</v>
      </c>
    </row>
    <row r="7744" spans="1:11">
      <c r="A7744">
        <v>87</v>
      </c>
      <c r="B7744">
        <v>0</v>
      </c>
      <c r="C7744">
        <v>1127</v>
      </c>
      <c r="D7744">
        <v>1421</v>
      </c>
      <c r="E7744">
        <v>0</v>
      </c>
      <c r="F7744">
        <v>100</v>
      </c>
      <c r="G7744">
        <v>0</v>
      </c>
      <c r="H7744">
        <v>0</v>
      </c>
      <c r="I7744">
        <v>0</v>
      </c>
      <c r="J7744">
        <v>0</v>
      </c>
      <c r="K7744">
        <v>0</v>
      </c>
    </row>
    <row r="7745" spans="1:11">
      <c r="A7745">
        <v>87</v>
      </c>
      <c r="B7745">
        <v>0</v>
      </c>
      <c r="C7745">
        <v>279</v>
      </c>
      <c r="D7745">
        <v>15</v>
      </c>
      <c r="E7745">
        <v>1</v>
      </c>
      <c r="F7745">
        <v>2</v>
      </c>
      <c r="G7745">
        <v>0</v>
      </c>
      <c r="H7745">
        <v>2</v>
      </c>
      <c r="I7745">
        <v>1.4142135623731</v>
      </c>
      <c r="J7745">
        <v>0.14000000000000001</v>
      </c>
      <c r="K7745">
        <v>3.9199999999999999E-2</v>
      </c>
    </row>
    <row r="7746" spans="1:11">
      <c r="A7746">
        <v>87</v>
      </c>
      <c r="B7746">
        <v>0</v>
      </c>
      <c r="C7746">
        <v>837</v>
      </c>
      <c r="D7746">
        <v>841</v>
      </c>
      <c r="E7746">
        <v>26</v>
      </c>
      <c r="F7746">
        <v>1</v>
      </c>
      <c r="G7746">
        <v>10</v>
      </c>
      <c r="H7746">
        <v>1017</v>
      </c>
      <c r="I7746">
        <v>128.339393796293</v>
      </c>
      <c r="J7746">
        <v>7.8282245752149997</v>
      </c>
      <c r="K7746">
        <v>6.7375999999999996</v>
      </c>
    </row>
    <row r="7747" spans="1:11">
      <c r="A7747">
        <v>87</v>
      </c>
      <c r="B7747">
        <v>0</v>
      </c>
      <c r="C7747">
        <v>1110</v>
      </c>
      <c r="D7747">
        <v>699</v>
      </c>
      <c r="E7747">
        <v>19</v>
      </c>
      <c r="F7747">
        <v>1</v>
      </c>
      <c r="G7747">
        <v>7</v>
      </c>
      <c r="H7747">
        <v>745</v>
      </c>
      <c r="I7747">
        <v>92.038035615717007</v>
      </c>
      <c r="J7747">
        <v>5.4043963585214598</v>
      </c>
      <c r="K7747">
        <v>4.8090000000000002</v>
      </c>
    </row>
    <row r="7748" spans="1:11">
      <c r="A7748">
        <v>87</v>
      </c>
      <c r="B7748">
        <v>0</v>
      </c>
      <c r="C7748">
        <v>884</v>
      </c>
      <c r="D7748">
        <v>77</v>
      </c>
      <c r="E7748">
        <v>1</v>
      </c>
      <c r="F7748">
        <v>8</v>
      </c>
      <c r="G7748">
        <v>0</v>
      </c>
      <c r="H7748">
        <v>8</v>
      </c>
      <c r="I7748">
        <v>2.8284271247461898</v>
      </c>
      <c r="J7748">
        <v>0.271293199325011</v>
      </c>
      <c r="K7748">
        <v>0.1472</v>
      </c>
    </row>
    <row r="7749" spans="1:11">
      <c r="A7749">
        <v>87</v>
      </c>
      <c r="B7749">
        <v>0</v>
      </c>
      <c r="C7749">
        <v>1112</v>
      </c>
      <c r="D7749">
        <v>1488</v>
      </c>
      <c r="E7749">
        <v>0</v>
      </c>
      <c r="F7749">
        <v>100</v>
      </c>
      <c r="G7749">
        <v>0</v>
      </c>
      <c r="H7749">
        <v>0</v>
      </c>
      <c r="I7749">
        <v>0</v>
      </c>
      <c r="J7749">
        <v>0</v>
      </c>
      <c r="K7749">
        <v>0</v>
      </c>
    </row>
    <row r="7750" spans="1:11">
      <c r="A7750">
        <v>87</v>
      </c>
      <c r="B7750">
        <v>0</v>
      </c>
      <c r="C7750">
        <v>1008</v>
      </c>
      <c r="D7750">
        <v>1307</v>
      </c>
      <c r="E7750">
        <v>0</v>
      </c>
      <c r="F7750">
        <v>100</v>
      </c>
      <c r="G7750">
        <v>0</v>
      </c>
      <c r="H7750">
        <v>0</v>
      </c>
      <c r="I7750">
        <v>0</v>
      </c>
      <c r="J7750">
        <v>0</v>
      </c>
      <c r="K7750">
        <v>0</v>
      </c>
    </row>
    <row r="7751" spans="1:11">
      <c r="A7751">
        <v>87</v>
      </c>
      <c r="B7751">
        <v>0</v>
      </c>
      <c r="C7751">
        <v>732</v>
      </c>
      <c r="D7751">
        <v>496</v>
      </c>
      <c r="E7751">
        <v>43</v>
      </c>
      <c r="F7751">
        <v>1</v>
      </c>
      <c r="G7751">
        <v>19</v>
      </c>
      <c r="H7751">
        <v>1977</v>
      </c>
      <c r="I7751">
        <v>232.028015549847</v>
      </c>
      <c r="J7751">
        <v>12.145661776947399</v>
      </c>
      <c r="K7751">
        <v>10.382400000000001</v>
      </c>
    </row>
    <row r="7752" spans="1:11">
      <c r="A7752">
        <v>87</v>
      </c>
      <c r="B7752">
        <v>0</v>
      </c>
      <c r="C7752">
        <v>1003</v>
      </c>
      <c r="D7752">
        <v>1059</v>
      </c>
      <c r="E7752">
        <v>16</v>
      </c>
      <c r="F7752">
        <v>1</v>
      </c>
      <c r="G7752">
        <v>6</v>
      </c>
      <c r="H7752">
        <v>612</v>
      </c>
      <c r="I7752">
        <v>74.578817367936296</v>
      </c>
      <c r="J7752">
        <v>4.2621121524427297</v>
      </c>
      <c r="K7752">
        <v>3.7351999999999999</v>
      </c>
    </row>
    <row r="7753" spans="1:11">
      <c r="A7753">
        <v>87</v>
      </c>
      <c r="B7753">
        <v>0</v>
      </c>
      <c r="C7753">
        <v>374</v>
      </c>
      <c r="D7753">
        <v>824</v>
      </c>
      <c r="E7753">
        <v>46</v>
      </c>
      <c r="F7753">
        <v>1</v>
      </c>
      <c r="G7753">
        <v>19</v>
      </c>
      <c r="H7753">
        <v>1980</v>
      </c>
      <c r="I7753">
        <v>234.537843428305</v>
      </c>
      <c r="J7753">
        <v>12.5713961038542</v>
      </c>
      <c r="K7753">
        <v>10.848000000000001</v>
      </c>
    </row>
    <row r="7754" spans="1:11">
      <c r="A7754">
        <v>87</v>
      </c>
      <c r="B7754">
        <v>0</v>
      </c>
      <c r="C7754">
        <v>644</v>
      </c>
      <c r="D7754">
        <v>219</v>
      </c>
      <c r="E7754">
        <v>25</v>
      </c>
      <c r="F7754">
        <v>1</v>
      </c>
      <c r="G7754">
        <v>10</v>
      </c>
      <c r="H7754">
        <v>1052</v>
      </c>
      <c r="I7754">
        <v>127.859297667397</v>
      </c>
      <c r="J7754">
        <v>7.2670213980694998</v>
      </c>
      <c r="K7754">
        <v>6.4119999999999999</v>
      </c>
    </row>
    <row r="7755" spans="1:11">
      <c r="A7755">
        <v>87</v>
      </c>
      <c r="B7755">
        <v>0</v>
      </c>
      <c r="C7755">
        <v>248</v>
      </c>
      <c r="D7755">
        <v>1397</v>
      </c>
      <c r="E7755">
        <v>1</v>
      </c>
      <c r="F7755">
        <v>7</v>
      </c>
      <c r="G7755">
        <v>0</v>
      </c>
      <c r="H7755">
        <v>7</v>
      </c>
      <c r="I7755">
        <v>2.6457513110645898</v>
      </c>
      <c r="J7755">
        <v>0.25514701644346099</v>
      </c>
      <c r="K7755">
        <v>0.13020000000000001</v>
      </c>
    </row>
    <row r="7756" spans="1:11">
      <c r="A7756">
        <v>87</v>
      </c>
      <c r="B7756">
        <v>0</v>
      </c>
      <c r="C7756">
        <v>747</v>
      </c>
      <c r="D7756">
        <v>446</v>
      </c>
      <c r="E7756">
        <v>54</v>
      </c>
      <c r="F7756">
        <v>1</v>
      </c>
      <c r="G7756">
        <v>25</v>
      </c>
      <c r="H7756">
        <v>2522</v>
      </c>
      <c r="I7756">
        <v>297.13296686836998</v>
      </c>
      <c r="J7756">
        <v>15.710875214322099</v>
      </c>
      <c r="K7756">
        <v>13.5908</v>
      </c>
    </row>
    <row r="7757" spans="1:11">
      <c r="A7757">
        <v>87</v>
      </c>
      <c r="B7757">
        <v>0</v>
      </c>
      <c r="C7757">
        <v>112</v>
      </c>
      <c r="D7757">
        <v>1019</v>
      </c>
      <c r="E7757">
        <v>34</v>
      </c>
      <c r="F7757">
        <v>1</v>
      </c>
      <c r="G7757">
        <v>14</v>
      </c>
      <c r="H7757">
        <v>1426</v>
      </c>
      <c r="I7757">
        <v>174.35022225394499</v>
      </c>
      <c r="J7757">
        <v>10.0315701662302</v>
      </c>
      <c r="K7757">
        <v>8.8171999999999997</v>
      </c>
    </row>
    <row r="7758" spans="1:11">
      <c r="A7758">
        <v>87</v>
      </c>
      <c r="B7758">
        <v>0</v>
      </c>
      <c r="C7758">
        <v>554</v>
      </c>
      <c r="D7758">
        <v>55</v>
      </c>
      <c r="E7758">
        <v>12</v>
      </c>
      <c r="F7758">
        <v>1</v>
      </c>
      <c r="G7758">
        <v>4</v>
      </c>
      <c r="H7758">
        <v>466</v>
      </c>
      <c r="I7758">
        <v>56.727418414731297</v>
      </c>
      <c r="J7758">
        <v>3.23487248589492</v>
      </c>
      <c r="K7758">
        <v>2.6876000000000002</v>
      </c>
    </row>
    <row r="7759" spans="1:11">
      <c r="A7759">
        <v>87</v>
      </c>
      <c r="B7759">
        <v>0</v>
      </c>
      <c r="C7759">
        <v>96</v>
      </c>
      <c r="D7759">
        <v>494</v>
      </c>
      <c r="E7759">
        <v>36</v>
      </c>
      <c r="F7759">
        <v>1</v>
      </c>
      <c r="G7759">
        <v>14</v>
      </c>
      <c r="H7759">
        <v>1474</v>
      </c>
      <c r="I7759">
        <v>181.15739013355201</v>
      </c>
      <c r="J7759">
        <v>10.531495620281101</v>
      </c>
      <c r="K7759">
        <v>9.0375999999999994</v>
      </c>
    </row>
    <row r="7760" spans="1:11">
      <c r="A7760">
        <v>87</v>
      </c>
      <c r="B7760">
        <v>0</v>
      </c>
      <c r="C7760">
        <v>190</v>
      </c>
      <c r="D7760">
        <v>1463</v>
      </c>
      <c r="E7760">
        <v>0</v>
      </c>
      <c r="F7760">
        <v>100</v>
      </c>
      <c r="G7760">
        <v>0</v>
      </c>
      <c r="H7760">
        <v>0</v>
      </c>
      <c r="I7760">
        <v>0</v>
      </c>
      <c r="J7760">
        <v>0</v>
      </c>
      <c r="K7760">
        <v>0</v>
      </c>
    </row>
    <row r="7761" spans="1:11">
      <c r="A7761">
        <v>87</v>
      </c>
      <c r="B7761">
        <v>0</v>
      </c>
      <c r="C7761">
        <v>756</v>
      </c>
      <c r="D7761">
        <v>277</v>
      </c>
      <c r="E7761">
        <v>25</v>
      </c>
      <c r="F7761">
        <v>2</v>
      </c>
      <c r="G7761">
        <v>10</v>
      </c>
      <c r="H7761">
        <v>1010</v>
      </c>
      <c r="I7761">
        <v>127.530388535439</v>
      </c>
      <c r="J7761">
        <v>7.78652682522831</v>
      </c>
      <c r="K7761">
        <v>7.1219999999999999</v>
      </c>
    </row>
    <row r="7762" spans="1:11">
      <c r="A7762">
        <v>87</v>
      </c>
      <c r="B7762">
        <v>0</v>
      </c>
      <c r="C7762">
        <v>711</v>
      </c>
      <c r="D7762">
        <v>1028</v>
      </c>
      <c r="E7762">
        <v>28</v>
      </c>
      <c r="F7762">
        <v>1</v>
      </c>
      <c r="G7762">
        <v>11</v>
      </c>
      <c r="H7762">
        <v>1121</v>
      </c>
      <c r="I7762">
        <v>137.145907704167</v>
      </c>
      <c r="J7762">
        <v>7.9010062650272603</v>
      </c>
      <c r="K7762">
        <v>6.6562000000000001</v>
      </c>
    </row>
    <row r="7763" spans="1:11">
      <c r="A7763">
        <v>87</v>
      </c>
      <c r="B7763">
        <v>0</v>
      </c>
      <c r="C7763">
        <v>110</v>
      </c>
      <c r="D7763">
        <v>389</v>
      </c>
      <c r="E7763">
        <v>27</v>
      </c>
      <c r="F7763">
        <v>3</v>
      </c>
      <c r="G7763">
        <v>11</v>
      </c>
      <c r="H7763">
        <v>1133</v>
      </c>
      <c r="I7763">
        <v>137.26252219743</v>
      </c>
      <c r="J7763">
        <v>7.7486192318373703</v>
      </c>
      <c r="K7763">
        <v>6.6494</v>
      </c>
    </row>
    <row r="7764" spans="1:11">
      <c r="A7764">
        <v>87</v>
      </c>
      <c r="B7764">
        <v>0</v>
      </c>
      <c r="C7764">
        <v>941</v>
      </c>
      <c r="D7764">
        <v>850</v>
      </c>
      <c r="E7764">
        <v>21</v>
      </c>
      <c r="F7764">
        <v>2</v>
      </c>
      <c r="G7764">
        <v>8</v>
      </c>
      <c r="H7764">
        <v>820</v>
      </c>
      <c r="I7764">
        <v>101.084123382458</v>
      </c>
      <c r="J7764">
        <v>5.9110066824526601</v>
      </c>
      <c r="K7764">
        <v>4.7919999999999998</v>
      </c>
    </row>
    <row r="7765" spans="1:11">
      <c r="A7765">
        <v>87</v>
      </c>
      <c r="B7765">
        <v>0</v>
      </c>
      <c r="C7765">
        <v>981</v>
      </c>
      <c r="D7765">
        <v>89</v>
      </c>
      <c r="E7765">
        <v>1</v>
      </c>
      <c r="F7765">
        <v>10</v>
      </c>
      <c r="G7765">
        <v>0</v>
      </c>
      <c r="H7765">
        <v>10</v>
      </c>
      <c r="I7765">
        <v>3.16227766016838</v>
      </c>
      <c r="J7765">
        <v>0.3</v>
      </c>
      <c r="K7765">
        <v>0.18</v>
      </c>
    </row>
    <row r="7766" spans="1:11">
      <c r="A7766">
        <v>87</v>
      </c>
      <c r="B7766">
        <v>0</v>
      </c>
      <c r="C7766">
        <v>586</v>
      </c>
      <c r="D7766">
        <v>622</v>
      </c>
      <c r="E7766">
        <v>43</v>
      </c>
      <c r="F7766">
        <v>2</v>
      </c>
      <c r="G7766">
        <v>19</v>
      </c>
      <c r="H7766">
        <v>1949</v>
      </c>
      <c r="I7766">
        <v>233.33023807470801</v>
      </c>
      <c r="J7766">
        <v>12.8284800346729</v>
      </c>
      <c r="K7766">
        <v>11.119400000000001</v>
      </c>
    </row>
    <row r="7767" spans="1:11">
      <c r="A7767">
        <v>87</v>
      </c>
      <c r="B7767">
        <v>0</v>
      </c>
      <c r="C7767">
        <v>597</v>
      </c>
      <c r="D7767">
        <v>80</v>
      </c>
      <c r="E7767">
        <v>16</v>
      </c>
      <c r="F7767">
        <v>1</v>
      </c>
      <c r="G7767">
        <v>6</v>
      </c>
      <c r="H7767">
        <v>644</v>
      </c>
      <c r="I7767">
        <v>78.5111457055621</v>
      </c>
      <c r="J7767">
        <v>4.4907015042195804</v>
      </c>
      <c r="K7767">
        <v>3.8927999999999998</v>
      </c>
    </row>
    <row r="7768" spans="1:11">
      <c r="A7768">
        <v>87</v>
      </c>
      <c r="B7768">
        <v>0</v>
      </c>
      <c r="C7768">
        <v>1079</v>
      </c>
      <c r="D7768">
        <v>830</v>
      </c>
      <c r="E7768">
        <v>18</v>
      </c>
      <c r="F7768">
        <v>2</v>
      </c>
      <c r="G7768">
        <v>7</v>
      </c>
      <c r="H7768">
        <v>786</v>
      </c>
      <c r="I7768">
        <v>94.699524814013699</v>
      </c>
      <c r="J7768">
        <v>5.2820829224842702</v>
      </c>
      <c r="K7768">
        <v>4.5919999999999996</v>
      </c>
    </row>
    <row r="7769" spans="1:11">
      <c r="A7769">
        <v>87</v>
      </c>
      <c r="B7769">
        <v>0</v>
      </c>
      <c r="C7769">
        <v>431</v>
      </c>
      <c r="D7769">
        <v>791</v>
      </c>
      <c r="E7769">
        <v>44</v>
      </c>
      <c r="F7769">
        <v>1</v>
      </c>
      <c r="G7769">
        <v>19</v>
      </c>
      <c r="H7769">
        <v>1987</v>
      </c>
      <c r="I7769">
        <v>236.036014201223</v>
      </c>
      <c r="J7769">
        <v>12.740215853744401</v>
      </c>
      <c r="K7769">
        <v>10.983000000000001</v>
      </c>
    </row>
    <row r="7770" spans="1:11">
      <c r="A7770">
        <v>87</v>
      </c>
      <c r="B7770">
        <v>0</v>
      </c>
      <c r="C7770">
        <v>306</v>
      </c>
      <c r="D7770">
        <v>1481</v>
      </c>
      <c r="E7770">
        <v>0</v>
      </c>
      <c r="F7770">
        <v>100</v>
      </c>
      <c r="G7770">
        <v>0</v>
      </c>
      <c r="H7770">
        <v>0</v>
      </c>
      <c r="I7770">
        <v>0</v>
      </c>
      <c r="J7770">
        <v>0</v>
      </c>
      <c r="K7770">
        <v>0</v>
      </c>
    </row>
    <row r="7771" spans="1:11">
      <c r="A7771">
        <v>87</v>
      </c>
      <c r="B7771">
        <v>0</v>
      </c>
      <c r="C7771">
        <v>999</v>
      </c>
      <c r="D7771">
        <v>681</v>
      </c>
      <c r="E7771">
        <v>24</v>
      </c>
      <c r="F7771">
        <v>1</v>
      </c>
      <c r="G7771">
        <v>9</v>
      </c>
      <c r="H7771">
        <v>996</v>
      </c>
      <c r="I7771">
        <v>121.44134386608199</v>
      </c>
      <c r="J7771">
        <v>6.9482659707296799</v>
      </c>
      <c r="K7771">
        <v>6.12</v>
      </c>
    </row>
    <row r="7772" spans="1:11">
      <c r="A7772">
        <v>87</v>
      </c>
      <c r="B7772">
        <v>0</v>
      </c>
      <c r="C7772">
        <v>908</v>
      </c>
      <c r="D7772">
        <v>632</v>
      </c>
      <c r="E7772">
        <v>29</v>
      </c>
      <c r="F7772">
        <v>5</v>
      </c>
      <c r="G7772">
        <v>12</v>
      </c>
      <c r="H7772">
        <v>1231</v>
      </c>
      <c r="I7772">
        <v>148.29362764461601</v>
      </c>
      <c r="J7772">
        <v>8.2688511898570294</v>
      </c>
      <c r="K7772">
        <v>6.8996000000000004</v>
      </c>
    </row>
    <row r="7773" spans="1:11">
      <c r="A7773">
        <v>87</v>
      </c>
      <c r="B7773">
        <v>0</v>
      </c>
      <c r="C7773">
        <v>895</v>
      </c>
      <c r="D7773">
        <v>382</v>
      </c>
      <c r="E7773">
        <v>33</v>
      </c>
      <c r="F7773">
        <v>2</v>
      </c>
      <c r="G7773">
        <v>14</v>
      </c>
      <c r="H7773">
        <v>1410</v>
      </c>
      <c r="I7773">
        <v>169.68205562168299</v>
      </c>
      <c r="J7773">
        <v>9.4398093201081092</v>
      </c>
      <c r="K7773">
        <v>7.77</v>
      </c>
    </row>
    <row r="7774" spans="1:11">
      <c r="A7774">
        <v>87</v>
      </c>
      <c r="B7774">
        <v>0</v>
      </c>
      <c r="C7774">
        <v>1076</v>
      </c>
      <c r="D7774">
        <v>469</v>
      </c>
      <c r="E7774">
        <v>22</v>
      </c>
      <c r="F7774">
        <v>2</v>
      </c>
      <c r="G7774">
        <v>8</v>
      </c>
      <c r="H7774">
        <v>892</v>
      </c>
      <c r="I7774">
        <v>110.21796586763899</v>
      </c>
      <c r="J7774">
        <v>6.4740713619792603</v>
      </c>
      <c r="K7774">
        <v>5.7248000000000001</v>
      </c>
    </row>
    <row r="7775" spans="1:11">
      <c r="A7775">
        <v>87</v>
      </c>
      <c r="B7775">
        <v>0</v>
      </c>
      <c r="C7775">
        <v>112</v>
      </c>
      <c r="D7775">
        <v>1029</v>
      </c>
      <c r="E7775">
        <v>30</v>
      </c>
      <c r="F7775">
        <v>4</v>
      </c>
      <c r="G7775">
        <v>12</v>
      </c>
      <c r="H7775">
        <v>1221</v>
      </c>
      <c r="I7775">
        <v>151.09268678529699</v>
      </c>
      <c r="J7775">
        <v>8.8997696599406506</v>
      </c>
      <c r="K7775">
        <v>7.8604000000000003</v>
      </c>
    </row>
    <row r="7776" spans="1:11">
      <c r="A7776">
        <v>87</v>
      </c>
      <c r="B7776">
        <v>0</v>
      </c>
      <c r="C7776">
        <v>696</v>
      </c>
      <c r="D7776">
        <v>63</v>
      </c>
      <c r="E7776">
        <v>15</v>
      </c>
      <c r="F7776">
        <v>1</v>
      </c>
      <c r="G7776">
        <v>5</v>
      </c>
      <c r="H7776">
        <v>584</v>
      </c>
      <c r="I7776">
        <v>72.221880341071198</v>
      </c>
      <c r="J7776">
        <v>4.2490469519646403</v>
      </c>
      <c r="K7776">
        <v>3.7704</v>
      </c>
    </row>
    <row r="7777" spans="1:11">
      <c r="A7777">
        <v>87</v>
      </c>
      <c r="B7777">
        <v>0</v>
      </c>
      <c r="C7777">
        <v>793</v>
      </c>
      <c r="D7777">
        <v>1481</v>
      </c>
      <c r="E7777">
        <v>0</v>
      </c>
      <c r="F7777">
        <v>100</v>
      </c>
      <c r="G7777">
        <v>0</v>
      </c>
      <c r="H7777">
        <v>0</v>
      </c>
      <c r="I7777">
        <v>0</v>
      </c>
      <c r="J7777">
        <v>0</v>
      </c>
      <c r="K7777">
        <v>0</v>
      </c>
    </row>
    <row r="7778" spans="1:11">
      <c r="A7778">
        <v>87</v>
      </c>
      <c r="B7778">
        <v>0</v>
      </c>
      <c r="C7778">
        <v>243</v>
      </c>
      <c r="D7778">
        <v>1257</v>
      </c>
      <c r="E7778">
        <v>22</v>
      </c>
      <c r="F7778">
        <v>7</v>
      </c>
      <c r="G7778">
        <v>9</v>
      </c>
      <c r="H7778">
        <v>941</v>
      </c>
      <c r="I7778">
        <v>114.756263445618</v>
      </c>
      <c r="J7778">
        <v>6.5682493862520204</v>
      </c>
      <c r="K7778">
        <v>5.7519999999999998</v>
      </c>
    </row>
    <row r="7779" spans="1:11">
      <c r="A7779">
        <v>87</v>
      </c>
      <c r="B7779">
        <v>0</v>
      </c>
      <c r="C7779">
        <v>687</v>
      </c>
      <c r="D7779">
        <v>1243</v>
      </c>
      <c r="E7779">
        <v>17</v>
      </c>
      <c r="F7779">
        <v>10</v>
      </c>
      <c r="G7779">
        <v>7</v>
      </c>
      <c r="H7779">
        <v>778</v>
      </c>
      <c r="I7779">
        <v>94.010637695954401</v>
      </c>
      <c r="J7779">
        <v>5.2774615109918104</v>
      </c>
      <c r="K7779">
        <v>4.7755999999999998</v>
      </c>
    </row>
    <row r="7780" spans="1:11">
      <c r="A7780">
        <v>87</v>
      </c>
      <c r="B7780">
        <v>0</v>
      </c>
      <c r="C7780">
        <v>64</v>
      </c>
      <c r="D7780">
        <v>761</v>
      </c>
      <c r="E7780">
        <v>41</v>
      </c>
      <c r="F7780">
        <v>1</v>
      </c>
      <c r="G7780">
        <v>18</v>
      </c>
      <c r="H7780">
        <v>1862</v>
      </c>
      <c r="I7780">
        <v>222.61626176000701</v>
      </c>
      <c r="J7780">
        <v>12.2014589291609</v>
      </c>
      <c r="K7780">
        <v>10.8752</v>
      </c>
    </row>
    <row r="7781" spans="1:11">
      <c r="A7781">
        <v>87</v>
      </c>
      <c r="B7781">
        <v>0</v>
      </c>
      <c r="C7781">
        <v>794</v>
      </c>
      <c r="D7781">
        <v>1433</v>
      </c>
      <c r="E7781">
        <v>0</v>
      </c>
      <c r="F7781">
        <v>100</v>
      </c>
      <c r="G7781">
        <v>0</v>
      </c>
      <c r="H7781">
        <v>0</v>
      </c>
      <c r="I7781">
        <v>0</v>
      </c>
      <c r="J7781">
        <v>0</v>
      </c>
      <c r="K7781">
        <v>0</v>
      </c>
    </row>
    <row r="7782" spans="1:11">
      <c r="A7782">
        <v>87</v>
      </c>
      <c r="B7782">
        <v>0</v>
      </c>
      <c r="C7782">
        <v>517</v>
      </c>
      <c r="D7782">
        <v>472</v>
      </c>
      <c r="E7782">
        <v>49</v>
      </c>
      <c r="F7782">
        <v>2</v>
      </c>
      <c r="G7782">
        <v>22</v>
      </c>
      <c r="H7782">
        <v>2208</v>
      </c>
      <c r="I7782">
        <v>262.33947472692699</v>
      </c>
      <c r="J7782">
        <v>14.1666368627137</v>
      </c>
      <c r="K7782">
        <v>12.072800000000001</v>
      </c>
    </row>
    <row r="7783" spans="1:11">
      <c r="A7783">
        <v>87</v>
      </c>
      <c r="B7783">
        <v>0</v>
      </c>
      <c r="C7783">
        <v>580</v>
      </c>
      <c r="D7783">
        <v>415</v>
      </c>
      <c r="E7783">
        <v>51</v>
      </c>
      <c r="F7783">
        <v>1</v>
      </c>
      <c r="G7783">
        <v>24</v>
      </c>
      <c r="H7783">
        <v>2437</v>
      </c>
      <c r="I7783">
        <v>282.61811689981897</v>
      </c>
      <c r="J7783">
        <v>14.3119914756822</v>
      </c>
      <c r="K7783">
        <v>12.2552</v>
      </c>
    </row>
    <row r="7784" spans="1:11">
      <c r="A7784">
        <v>87</v>
      </c>
      <c r="B7784">
        <v>0</v>
      </c>
      <c r="C7784">
        <v>1097</v>
      </c>
      <c r="D7784">
        <v>1458</v>
      </c>
      <c r="E7784">
        <v>0</v>
      </c>
      <c r="F7784">
        <v>100</v>
      </c>
      <c r="G7784">
        <v>0</v>
      </c>
      <c r="H7784">
        <v>0</v>
      </c>
      <c r="I7784">
        <v>0</v>
      </c>
      <c r="J7784">
        <v>0</v>
      </c>
      <c r="K7784">
        <v>0</v>
      </c>
    </row>
    <row r="7785" spans="1:11">
      <c r="A7785">
        <v>87</v>
      </c>
      <c r="B7785">
        <v>0</v>
      </c>
      <c r="C7785">
        <v>413</v>
      </c>
      <c r="D7785">
        <v>824</v>
      </c>
      <c r="E7785">
        <v>42</v>
      </c>
      <c r="F7785">
        <v>4</v>
      </c>
      <c r="G7785">
        <v>18</v>
      </c>
      <c r="H7785">
        <v>1817</v>
      </c>
      <c r="I7785">
        <v>221.465572945323</v>
      </c>
      <c r="J7785">
        <v>12.661796870902601</v>
      </c>
      <c r="K7785">
        <v>11.3734</v>
      </c>
    </row>
    <row r="7786" spans="1:11">
      <c r="A7786">
        <v>87</v>
      </c>
      <c r="B7786">
        <v>0</v>
      </c>
      <c r="C7786">
        <v>600</v>
      </c>
      <c r="D7786">
        <v>180</v>
      </c>
      <c r="E7786">
        <v>23</v>
      </c>
      <c r="F7786">
        <v>1</v>
      </c>
      <c r="G7786">
        <v>9</v>
      </c>
      <c r="H7786">
        <v>960</v>
      </c>
      <c r="I7786">
        <v>117.524465538032</v>
      </c>
      <c r="J7786">
        <v>6.7793805026713203</v>
      </c>
      <c r="K7786">
        <v>5.9080000000000004</v>
      </c>
    </row>
    <row r="7787" spans="1:11">
      <c r="A7787">
        <v>87</v>
      </c>
      <c r="B7787">
        <v>0</v>
      </c>
      <c r="C7787">
        <v>1064</v>
      </c>
      <c r="D7787">
        <v>1398</v>
      </c>
      <c r="E7787">
        <v>0</v>
      </c>
      <c r="F7787">
        <v>100</v>
      </c>
      <c r="G7787">
        <v>0</v>
      </c>
      <c r="H7787">
        <v>0</v>
      </c>
      <c r="I7787">
        <v>0</v>
      </c>
      <c r="J7787">
        <v>0</v>
      </c>
      <c r="K7787">
        <v>0</v>
      </c>
    </row>
    <row r="7788" spans="1:11">
      <c r="A7788">
        <v>87</v>
      </c>
      <c r="B7788">
        <v>0</v>
      </c>
      <c r="C7788">
        <v>1066</v>
      </c>
      <c r="D7788">
        <v>346</v>
      </c>
      <c r="E7788">
        <v>18</v>
      </c>
      <c r="F7788">
        <v>2</v>
      </c>
      <c r="G7788">
        <v>7</v>
      </c>
      <c r="H7788">
        <v>705</v>
      </c>
      <c r="I7788">
        <v>86.133617130595397</v>
      </c>
      <c r="J7788">
        <v>4.9484846165265601</v>
      </c>
      <c r="K7788">
        <v>4.2850000000000001</v>
      </c>
    </row>
    <row r="7789" spans="1:11">
      <c r="A7789">
        <v>87</v>
      </c>
      <c r="B7789">
        <v>0</v>
      </c>
      <c r="C7789">
        <v>68</v>
      </c>
      <c r="D7789">
        <v>149</v>
      </c>
      <c r="E7789">
        <v>2</v>
      </c>
      <c r="F7789">
        <v>2</v>
      </c>
      <c r="G7789">
        <v>0</v>
      </c>
      <c r="H7789">
        <v>4</v>
      </c>
      <c r="I7789">
        <v>2.8284271247461898</v>
      </c>
      <c r="J7789">
        <v>0.28000000000000003</v>
      </c>
      <c r="K7789">
        <v>7.8399999999999997E-2</v>
      </c>
    </row>
    <row r="7790" spans="1:11">
      <c r="A7790">
        <v>87</v>
      </c>
      <c r="B7790">
        <v>0</v>
      </c>
      <c r="C7790">
        <v>1001</v>
      </c>
      <c r="D7790">
        <v>100</v>
      </c>
      <c r="E7790">
        <v>1</v>
      </c>
      <c r="F7790">
        <v>6</v>
      </c>
      <c r="G7790">
        <v>0</v>
      </c>
      <c r="H7790">
        <v>6</v>
      </c>
      <c r="I7790">
        <v>2.4494897427831801</v>
      </c>
      <c r="J7790">
        <v>0.23748684174075799</v>
      </c>
      <c r="K7790">
        <v>0.1128</v>
      </c>
    </row>
    <row r="7791" spans="1:11">
      <c r="A7791">
        <v>87</v>
      </c>
      <c r="B7791">
        <v>0</v>
      </c>
      <c r="C7791">
        <v>283</v>
      </c>
      <c r="D7791">
        <v>170</v>
      </c>
      <c r="E7791">
        <v>18</v>
      </c>
      <c r="F7791">
        <v>3</v>
      </c>
      <c r="G7791">
        <v>7</v>
      </c>
      <c r="H7791">
        <v>758</v>
      </c>
      <c r="I7791">
        <v>93.541434669348504</v>
      </c>
      <c r="J7791">
        <v>5.4812042472434799</v>
      </c>
      <c r="K7791">
        <v>4.9516</v>
      </c>
    </row>
    <row r="7792" spans="1:11">
      <c r="A7792">
        <v>87</v>
      </c>
      <c r="B7792">
        <v>0</v>
      </c>
      <c r="C7792">
        <v>213</v>
      </c>
      <c r="D7792">
        <v>753</v>
      </c>
      <c r="E7792">
        <v>50</v>
      </c>
      <c r="F7792">
        <v>1</v>
      </c>
      <c r="G7792">
        <v>21</v>
      </c>
      <c r="H7792">
        <v>2131</v>
      </c>
      <c r="I7792">
        <v>256.446875590248</v>
      </c>
      <c r="J7792">
        <v>14.2665307625926</v>
      </c>
      <c r="K7792">
        <v>12.7334</v>
      </c>
    </row>
    <row r="7793" spans="1:11">
      <c r="A7793">
        <v>87</v>
      </c>
      <c r="B7793">
        <v>0</v>
      </c>
      <c r="C7793">
        <v>171</v>
      </c>
      <c r="D7793">
        <v>252</v>
      </c>
      <c r="E7793">
        <v>21</v>
      </c>
      <c r="F7793">
        <v>2</v>
      </c>
      <c r="G7793">
        <v>8</v>
      </c>
      <c r="H7793">
        <v>821</v>
      </c>
      <c r="I7793">
        <v>102.112682855755</v>
      </c>
      <c r="J7793">
        <v>6.0717295723706304</v>
      </c>
      <c r="K7793">
        <v>5.4436</v>
      </c>
    </row>
    <row r="7794" spans="1:11">
      <c r="A7794">
        <v>89</v>
      </c>
      <c r="B7794">
        <v>0</v>
      </c>
      <c r="C7794">
        <v>1017</v>
      </c>
      <c r="D7794">
        <v>1042</v>
      </c>
      <c r="E7794">
        <v>27</v>
      </c>
      <c r="F7794">
        <v>5</v>
      </c>
      <c r="G7794">
        <v>11</v>
      </c>
      <c r="H7794">
        <v>1112</v>
      </c>
      <c r="I7794">
        <v>136.91603266235799</v>
      </c>
      <c r="J7794">
        <v>7.9878407595544898</v>
      </c>
      <c r="K7794">
        <v>7.0712000000000002</v>
      </c>
    </row>
    <row r="7795" spans="1:11">
      <c r="A7795">
        <v>89</v>
      </c>
      <c r="B7795">
        <v>0</v>
      </c>
      <c r="C7795">
        <v>73</v>
      </c>
      <c r="D7795">
        <v>1058</v>
      </c>
      <c r="E7795">
        <v>26</v>
      </c>
      <c r="F7795">
        <v>1</v>
      </c>
      <c r="G7795">
        <v>10</v>
      </c>
      <c r="H7795">
        <v>1021</v>
      </c>
      <c r="I7795">
        <v>123.664869708418</v>
      </c>
      <c r="J7795">
        <v>6.9775282156362497</v>
      </c>
      <c r="K7795">
        <v>6.1268000000000002</v>
      </c>
    </row>
    <row r="7796" spans="1:11">
      <c r="A7796">
        <v>89</v>
      </c>
      <c r="B7796">
        <v>0</v>
      </c>
      <c r="C7796">
        <v>255</v>
      </c>
      <c r="D7796">
        <v>116</v>
      </c>
      <c r="E7796">
        <v>10</v>
      </c>
      <c r="F7796">
        <v>2</v>
      </c>
      <c r="G7796">
        <v>4</v>
      </c>
      <c r="H7796">
        <v>400</v>
      </c>
      <c r="I7796">
        <v>50.4182506638221</v>
      </c>
      <c r="J7796">
        <v>3.0692018506445602</v>
      </c>
      <c r="K7796">
        <v>2.5</v>
      </c>
    </row>
    <row r="7797" spans="1:11">
      <c r="A7797">
        <v>89</v>
      </c>
      <c r="B7797">
        <v>0</v>
      </c>
      <c r="C7797">
        <v>7</v>
      </c>
      <c r="D7797">
        <v>1170</v>
      </c>
      <c r="E7797">
        <v>19</v>
      </c>
      <c r="F7797">
        <v>5</v>
      </c>
      <c r="G7797">
        <v>7</v>
      </c>
      <c r="H7797">
        <v>779</v>
      </c>
      <c r="I7797">
        <v>96.772930099279293</v>
      </c>
      <c r="J7797">
        <v>5.7415938553680403</v>
      </c>
      <c r="K7797">
        <v>4.9951999999999996</v>
      </c>
    </row>
    <row r="7798" spans="1:11">
      <c r="A7798">
        <v>89</v>
      </c>
      <c r="B7798">
        <v>0</v>
      </c>
      <c r="C7798">
        <v>293</v>
      </c>
      <c r="D7798">
        <v>372</v>
      </c>
      <c r="E7798">
        <v>16</v>
      </c>
      <c r="F7798">
        <v>1</v>
      </c>
      <c r="G7798">
        <v>5</v>
      </c>
      <c r="H7798">
        <v>592</v>
      </c>
      <c r="I7798">
        <v>75.445344455440093</v>
      </c>
      <c r="J7798">
        <v>4.6769220647772203</v>
      </c>
      <c r="K7798">
        <v>4.2687999999999997</v>
      </c>
    </row>
    <row r="7799" spans="1:11">
      <c r="A7799">
        <v>89</v>
      </c>
      <c r="B7799">
        <v>0</v>
      </c>
      <c r="C7799">
        <v>58</v>
      </c>
      <c r="D7799">
        <v>343</v>
      </c>
      <c r="E7799">
        <v>17</v>
      </c>
      <c r="F7799">
        <v>2</v>
      </c>
      <c r="G7799">
        <v>7</v>
      </c>
      <c r="H7799">
        <v>712</v>
      </c>
      <c r="I7799">
        <v>85.580371581338696</v>
      </c>
      <c r="J7799">
        <v>4.7482207193853201</v>
      </c>
      <c r="K7799">
        <v>3.9904000000000002</v>
      </c>
    </row>
    <row r="7800" spans="1:11">
      <c r="A7800">
        <v>89</v>
      </c>
      <c r="B7800">
        <v>0</v>
      </c>
      <c r="C7800">
        <v>143</v>
      </c>
      <c r="D7800">
        <v>1288</v>
      </c>
      <c r="E7800">
        <v>22</v>
      </c>
      <c r="F7800">
        <v>1</v>
      </c>
      <c r="G7800">
        <v>8</v>
      </c>
      <c r="H7800">
        <v>807</v>
      </c>
      <c r="I7800">
        <v>101.759520439122</v>
      </c>
      <c r="J7800">
        <v>6.1987982706327802</v>
      </c>
      <c r="K7800">
        <v>5.5453999999999999</v>
      </c>
    </row>
    <row r="7801" spans="1:11">
      <c r="A7801">
        <v>89</v>
      </c>
      <c r="B7801">
        <v>0</v>
      </c>
      <c r="C7801">
        <v>210</v>
      </c>
      <c r="D7801">
        <v>1420</v>
      </c>
      <c r="E7801">
        <v>0</v>
      </c>
      <c r="F7801">
        <v>100</v>
      </c>
      <c r="G7801">
        <v>0</v>
      </c>
      <c r="H7801">
        <v>0</v>
      </c>
      <c r="I7801">
        <v>0</v>
      </c>
      <c r="J7801">
        <v>0</v>
      </c>
      <c r="K7801">
        <v>0</v>
      </c>
    </row>
    <row r="7802" spans="1:11">
      <c r="A7802">
        <v>89</v>
      </c>
      <c r="B7802">
        <v>0</v>
      </c>
      <c r="C7802">
        <v>136</v>
      </c>
      <c r="D7802">
        <v>262</v>
      </c>
      <c r="E7802">
        <v>13</v>
      </c>
      <c r="F7802">
        <v>3</v>
      </c>
      <c r="G7802">
        <v>5</v>
      </c>
      <c r="H7802">
        <v>515</v>
      </c>
      <c r="I7802">
        <v>62.904689809266202</v>
      </c>
      <c r="J7802">
        <v>3.6121323342313998</v>
      </c>
      <c r="K7802">
        <v>3.1259999999999999</v>
      </c>
    </row>
    <row r="7803" spans="1:11">
      <c r="A7803">
        <v>89</v>
      </c>
      <c r="B7803">
        <v>0</v>
      </c>
      <c r="C7803">
        <v>230</v>
      </c>
      <c r="D7803">
        <v>317</v>
      </c>
      <c r="E7803">
        <v>16</v>
      </c>
      <c r="F7803">
        <v>1</v>
      </c>
      <c r="G7803">
        <v>6</v>
      </c>
      <c r="H7803">
        <v>632</v>
      </c>
      <c r="I7803">
        <v>76.118328935940298</v>
      </c>
      <c r="J7803">
        <v>4.2423578349780904</v>
      </c>
      <c r="K7803">
        <v>3.7591999999999999</v>
      </c>
    </row>
    <row r="7804" spans="1:11">
      <c r="A7804">
        <v>89</v>
      </c>
      <c r="B7804">
        <v>0</v>
      </c>
      <c r="C7804">
        <v>1086</v>
      </c>
      <c r="D7804">
        <v>489</v>
      </c>
      <c r="E7804">
        <v>28</v>
      </c>
      <c r="F7804">
        <v>1</v>
      </c>
      <c r="G7804">
        <v>10</v>
      </c>
      <c r="H7804">
        <v>1084</v>
      </c>
      <c r="I7804">
        <v>134.14171610651201</v>
      </c>
      <c r="J7804">
        <v>7.9015441528855597</v>
      </c>
      <c r="K7804">
        <v>6.9976000000000003</v>
      </c>
    </row>
    <row r="7805" spans="1:11">
      <c r="A7805">
        <v>89</v>
      </c>
      <c r="B7805">
        <v>0</v>
      </c>
      <c r="C7805">
        <v>1102</v>
      </c>
      <c r="D7805">
        <v>209</v>
      </c>
      <c r="E7805">
        <v>2</v>
      </c>
      <c r="F7805">
        <v>14</v>
      </c>
      <c r="G7805">
        <v>0</v>
      </c>
      <c r="H7805">
        <v>28</v>
      </c>
      <c r="I7805">
        <v>7.48331477354788</v>
      </c>
      <c r="J7805">
        <v>0.69397406291589903</v>
      </c>
      <c r="K7805">
        <v>0.48159999999999997</v>
      </c>
    </row>
    <row r="7806" spans="1:11">
      <c r="A7806">
        <v>89</v>
      </c>
      <c r="B7806">
        <v>0</v>
      </c>
      <c r="C7806">
        <v>285</v>
      </c>
      <c r="D7806">
        <v>1289</v>
      </c>
      <c r="E7806">
        <v>22</v>
      </c>
      <c r="F7806">
        <v>4</v>
      </c>
      <c r="G7806">
        <v>9</v>
      </c>
      <c r="H7806">
        <v>936</v>
      </c>
      <c r="I7806">
        <v>114.734476074108</v>
      </c>
      <c r="J7806">
        <v>6.6355406712641001</v>
      </c>
      <c r="K7806">
        <v>5.7511999999999999</v>
      </c>
    </row>
    <row r="7807" spans="1:11">
      <c r="A7807">
        <v>89</v>
      </c>
      <c r="B7807">
        <v>0</v>
      </c>
      <c r="C7807">
        <v>253</v>
      </c>
      <c r="D7807">
        <v>740</v>
      </c>
      <c r="E7807">
        <v>38</v>
      </c>
      <c r="F7807">
        <v>2</v>
      </c>
      <c r="G7807">
        <v>15</v>
      </c>
      <c r="H7807">
        <v>1554</v>
      </c>
      <c r="I7807">
        <v>192.76410454231399</v>
      </c>
      <c r="J7807">
        <v>11.4056301886393</v>
      </c>
      <c r="K7807">
        <v>10.121600000000001</v>
      </c>
    </row>
    <row r="7808" spans="1:11">
      <c r="A7808">
        <v>89</v>
      </c>
      <c r="B7808">
        <v>0</v>
      </c>
      <c r="C7808">
        <v>1018</v>
      </c>
      <c r="D7808">
        <v>127</v>
      </c>
      <c r="E7808">
        <v>1</v>
      </c>
      <c r="F7808">
        <v>5</v>
      </c>
      <c r="G7808">
        <v>0</v>
      </c>
      <c r="H7808">
        <v>5</v>
      </c>
      <c r="I7808">
        <v>2.2360679774997898</v>
      </c>
      <c r="J7808">
        <v>0.217944947177034</v>
      </c>
      <c r="K7808">
        <v>9.5000000000000001E-2</v>
      </c>
    </row>
    <row r="7809" spans="1:11">
      <c r="A7809">
        <v>89</v>
      </c>
      <c r="B7809">
        <v>0</v>
      </c>
      <c r="C7809">
        <v>684</v>
      </c>
      <c r="D7809">
        <v>959</v>
      </c>
      <c r="E7809">
        <v>38</v>
      </c>
      <c r="F7809">
        <v>2</v>
      </c>
      <c r="G7809">
        <v>15</v>
      </c>
      <c r="H7809">
        <v>1572</v>
      </c>
      <c r="I7809">
        <v>192.10934386437299</v>
      </c>
      <c r="J7809">
        <v>11.042717056956601</v>
      </c>
      <c r="K7809">
        <v>9.7664000000000009</v>
      </c>
    </row>
    <row r="7810" spans="1:11">
      <c r="A7810">
        <v>89</v>
      </c>
      <c r="B7810">
        <v>0</v>
      </c>
      <c r="C7810">
        <v>734</v>
      </c>
      <c r="D7810">
        <v>1148</v>
      </c>
      <c r="E7810">
        <v>31</v>
      </c>
      <c r="F7810">
        <v>1</v>
      </c>
      <c r="G7810">
        <v>13</v>
      </c>
      <c r="H7810">
        <v>1311</v>
      </c>
      <c r="I7810">
        <v>159.219973621402</v>
      </c>
      <c r="J7810">
        <v>9.0353693892391593</v>
      </c>
      <c r="K7810">
        <v>7.8390000000000004</v>
      </c>
    </row>
    <row r="7811" spans="1:11">
      <c r="A7811">
        <v>89</v>
      </c>
      <c r="B7811">
        <v>0</v>
      </c>
      <c r="C7811">
        <v>601</v>
      </c>
      <c r="D7811">
        <v>914</v>
      </c>
      <c r="E7811">
        <v>32</v>
      </c>
      <c r="F7811">
        <v>2</v>
      </c>
      <c r="G7811">
        <v>13</v>
      </c>
      <c r="H7811">
        <v>1310</v>
      </c>
      <c r="I7811">
        <v>158.32877186411801</v>
      </c>
      <c r="J7811">
        <v>8.8921313530559107</v>
      </c>
      <c r="K7811">
        <v>7.9480000000000004</v>
      </c>
    </row>
    <row r="7812" spans="1:11">
      <c r="A7812">
        <v>89</v>
      </c>
      <c r="B7812">
        <v>0</v>
      </c>
      <c r="C7812">
        <v>544</v>
      </c>
      <c r="D7812">
        <v>1058</v>
      </c>
      <c r="E7812">
        <v>37</v>
      </c>
      <c r="F7812">
        <v>1</v>
      </c>
      <c r="G7812">
        <v>15</v>
      </c>
      <c r="H7812">
        <v>1508</v>
      </c>
      <c r="I7812">
        <v>182.04395073717799</v>
      </c>
      <c r="J7812">
        <v>10.1977252365417</v>
      </c>
      <c r="K7812">
        <v>9.0215999999999994</v>
      </c>
    </row>
    <row r="7813" spans="1:11">
      <c r="A7813">
        <v>89</v>
      </c>
      <c r="B7813">
        <v>0</v>
      </c>
      <c r="C7813">
        <v>738</v>
      </c>
      <c r="D7813">
        <v>648</v>
      </c>
      <c r="E7813">
        <v>49</v>
      </c>
      <c r="F7813">
        <v>2</v>
      </c>
      <c r="G7813">
        <v>23</v>
      </c>
      <c r="H7813">
        <v>2358</v>
      </c>
      <c r="I7813">
        <v>275.00181817580801</v>
      </c>
      <c r="J7813">
        <v>14.150745563397001</v>
      </c>
      <c r="K7813">
        <v>12.2316</v>
      </c>
    </row>
    <row r="7814" spans="1:11">
      <c r="A7814">
        <v>89</v>
      </c>
      <c r="B7814">
        <v>0</v>
      </c>
      <c r="C7814">
        <v>731</v>
      </c>
      <c r="D7814">
        <v>791</v>
      </c>
      <c r="E7814">
        <v>37</v>
      </c>
      <c r="F7814">
        <v>1</v>
      </c>
      <c r="G7814">
        <v>15</v>
      </c>
      <c r="H7814">
        <v>1575</v>
      </c>
      <c r="I7814">
        <v>187.47533171060101</v>
      </c>
      <c r="J7814">
        <v>10.168947831511399</v>
      </c>
      <c r="K7814">
        <v>8.5</v>
      </c>
    </row>
    <row r="7815" spans="1:11">
      <c r="A7815">
        <v>89</v>
      </c>
      <c r="B7815">
        <v>0</v>
      </c>
      <c r="C7815">
        <v>616</v>
      </c>
      <c r="D7815">
        <v>1061</v>
      </c>
      <c r="E7815">
        <v>35</v>
      </c>
      <c r="F7815">
        <v>2</v>
      </c>
      <c r="G7815">
        <v>14</v>
      </c>
      <c r="H7815">
        <v>1459</v>
      </c>
      <c r="I7815">
        <v>176.90392872969201</v>
      </c>
      <c r="J7815">
        <v>10.004094161891899</v>
      </c>
      <c r="K7815">
        <v>8.6064000000000007</v>
      </c>
    </row>
    <row r="7816" spans="1:11">
      <c r="A7816">
        <v>89</v>
      </c>
      <c r="B7816">
        <v>0</v>
      </c>
      <c r="C7816">
        <v>369</v>
      </c>
      <c r="D7816">
        <v>611</v>
      </c>
      <c r="E7816">
        <v>30</v>
      </c>
      <c r="F7816">
        <v>2</v>
      </c>
      <c r="G7816">
        <v>13</v>
      </c>
      <c r="H7816">
        <v>1307</v>
      </c>
      <c r="I7816">
        <v>157.977846548179</v>
      </c>
      <c r="J7816">
        <v>8.8738435866314394</v>
      </c>
      <c r="K7816">
        <v>7.7797999999999998</v>
      </c>
    </row>
    <row r="7817" spans="1:11">
      <c r="A7817">
        <v>89</v>
      </c>
      <c r="B7817">
        <v>0</v>
      </c>
      <c r="C7817">
        <v>850</v>
      </c>
      <c r="D7817">
        <v>775</v>
      </c>
      <c r="E7817">
        <v>31</v>
      </c>
      <c r="F7817">
        <v>5</v>
      </c>
      <c r="G7817">
        <v>13</v>
      </c>
      <c r="H7817">
        <v>1369</v>
      </c>
      <c r="I7817">
        <v>164.72704695950799</v>
      </c>
      <c r="J7817">
        <v>9.1615446295916705</v>
      </c>
      <c r="K7817">
        <v>8.0852000000000004</v>
      </c>
    </row>
    <row r="7818" spans="1:11">
      <c r="A7818">
        <v>89</v>
      </c>
      <c r="B7818">
        <v>0</v>
      </c>
      <c r="C7818">
        <v>505</v>
      </c>
      <c r="D7818">
        <v>847</v>
      </c>
      <c r="E7818">
        <v>40</v>
      </c>
      <c r="F7818">
        <v>1</v>
      </c>
      <c r="G7818">
        <v>17</v>
      </c>
      <c r="H7818">
        <v>1749</v>
      </c>
      <c r="I7818">
        <v>207.68967234795301</v>
      </c>
      <c r="J7818">
        <v>11.2004419555659</v>
      </c>
      <c r="K7818">
        <v>9.7896000000000001</v>
      </c>
    </row>
    <row r="7819" spans="1:11">
      <c r="A7819">
        <v>89</v>
      </c>
      <c r="B7819">
        <v>0</v>
      </c>
      <c r="C7819">
        <v>1136</v>
      </c>
      <c r="D7819">
        <v>885</v>
      </c>
      <c r="E7819">
        <v>28</v>
      </c>
      <c r="F7819">
        <v>1</v>
      </c>
      <c r="G7819">
        <v>11</v>
      </c>
      <c r="H7819">
        <v>1111</v>
      </c>
      <c r="I7819">
        <v>134.48048185517499</v>
      </c>
      <c r="J7819">
        <v>7.5774599965951701</v>
      </c>
      <c r="K7819">
        <v>6.4256000000000002</v>
      </c>
    </row>
    <row r="7820" spans="1:11">
      <c r="A7820">
        <v>89</v>
      </c>
      <c r="B7820">
        <v>0</v>
      </c>
      <c r="C7820">
        <v>858</v>
      </c>
      <c r="D7820">
        <v>876</v>
      </c>
      <c r="E7820">
        <v>33</v>
      </c>
      <c r="F7820">
        <v>1</v>
      </c>
      <c r="G7820">
        <v>13</v>
      </c>
      <c r="H7820">
        <v>1340</v>
      </c>
      <c r="I7820">
        <v>165.43276579928201</v>
      </c>
      <c r="J7820">
        <v>9.7015462685079203</v>
      </c>
      <c r="K7820">
        <v>8.6920000000000002</v>
      </c>
    </row>
    <row r="7821" spans="1:11">
      <c r="A7821">
        <v>89</v>
      </c>
      <c r="B7821">
        <v>0</v>
      </c>
      <c r="C7821">
        <v>861</v>
      </c>
      <c r="D7821">
        <v>1272</v>
      </c>
      <c r="E7821">
        <v>22</v>
      </c>
      <c r="F7821">
        <v>4</v>
      </c>
      <c r="G7821">
        <v>8</v>
      </c>
      <c r="H7821">
        <v>897</v>
      </c>
      <c r="I7821">
        <v>110.882821031934</v>
      </c>
      <c r="J7821">
        <v>6.5183663597560999</v>
      </c>
      <c r="K7821">
        <v>5.8323999999999998</v>
      </c>
    </row>
    <row r="7822" spans="1:11">
      <c r="A7822">
        <v>89</v>
      </c>
      <c r="B7822">
        <v>0</v>
      </c>
      <c r="C7822">
        <v>869</v>
      </c>
      <c r="D7822">
        <v>357</v>
      </c>
      <c r="E7822">
        <v>21</v>
      </c>
      <c r="F7822">
        <v>1</v>
      </c>
      <c r="G7822">
        <v>8</v>
      </c>
      <c r="H7822">
        <v>862</v>
      </c>
      <c r="I7822">
        <v>104.632690876227</v>
      </c>
      <c r="J7822">
        <v>5.9309021236233503</v>
      </c>
      <c r="K7822">
        <v>5.3819999999999997</v>
      </c>
    </row>
    <row r="7823" spans="1:11">
      <c r="A7823">
        <v>89</v>
      </c>
      <c r="B7823">
        <v>0</v>
      </c>
      <c r="C7823">
        <v>580</v>
      </c>
      <c r="D7823">
        <v>1282</v>
      </c>
      <c r="E7823">
        <v>27</v>
      </c>
      <c r="F7823">
        <v>1</v>
      </c>
      <c r="G7823">
        <v>10</v>
      </c>
      <c r="H7823">
        <v>1087</v>
      </c>
      <c r="I7823">
        <v>132.80436739806399</v>
      </c>
      <c r="J7823">
        <v>7.62975097889833</v>
      </c>
      <c r="K7823">
        <v>6.2232000000000003</v>
      </c>
    </row>
    <row r="7824" spans="1:11">
      <c r="A7824">
        <v>89</v>
      </c>
      <c r="B7824">
        <v>0</v>
      </c>
      <c r="C7824">
        <v>1004</v>
      </c>
      <c r="D7824">
        <v>265</v>
      </c>
      <c r="E7824">
        <v>22</v>
      </c>
      <c r="F7824">
        <v>1</v>
      </c>
      <c r="G7824">
        <v>8</v>
      </c>
      <c r="H7824">
        <v>818</v>
      </c>
      <c r="I7824">
        <v>104.527508341106</v>
      </c>
      <c r="J7824">
        <v>6.5075033615050897</v>
      </c>
      <c r="K7824">
        <v>5.6048</v>
      </c>
    </row>
    <row r="7825" spans="1:11">
      <c r="A7825">
        <v>89</v>
      </c>
      <c r="B7825">
        <v>0</v>
      </c>
      <c r="C7825">
        <v>481</v>
      </c>
      <c r="D7825">
        <v>1157</v>
      </c>
      <c r="E7825">
        <v>34</v>
      </c>
      <c r="F7825">
        <v>4</v>
      </c>
      <c r="G7825">
        <v>14</v>
      </c>
      <c r="H7825">
        <v>1435</v>
      </c>
      <c r="I7825">
        <v>174.98857105536899</v>
      </c>
      <c r="J7825">
        <v>10.014364682794399</v>
      </c>
      <c r="K7825">
        <v>8.5790000000000006</v>
      </c>
    </row>
    <row r="7826" spans="1:11">
      <c r="A7826">
        <v>89</v>
      </c>
      <c r="B7826">
        <v>0</v>
      </c>
      <c r="C7826">
        <v>314</v>
      </c>
      <c r="D7826">
        <v>1346</v>
      </c>
      <c r="E7826">
        <v>23</v>
      </c>
      <c r="F7826">
        <v>1</v>
      </c>
      <c r="G7826">
        <v>9</v>
      </c>
      <c r="H7826">
        <v>910</v>
      </c>
      <c r="I7826">
        <v>111.722871427475</v>
      </c>
      <c r="J7826">
        <v>6.4815121692395197</v>
      </c>
      <c r="K7826">
        <v>5.5339999999999998</v>
      </c>
    </row>
    <row r="7827" spans="1:11">
      <c r="A7827">
        <v>89</v>
      </c>
      <c r="B7827">
        <v>0</v>
      </c>
      <c r="C7827">
        <v>787</v>
      </c>
      <c r="D7827">
        <v>1164</v>
      </c>
      <c r="E7827">
        <v>28</v>
      </c>
      <c r="F7827">
        <v>1</v>
      </c>
      <c r="G7827">
        <v>12</v>
      </c>
      <c r="H7827">
        <v>1246</v>
      </c>
      <c r="I7827">
        <v>146.51279807579999</v>
      </c>
      <c r="J7827">
        <v>7.7076844771954702</v>
      </c>
      <c r="K7827">
        <v>6.7708000000000004</v>
      </c>
    </row>
    <row r="7828" spans="1:11">
      <c r="A7828">
        <v>89</v>
      </c>
      <c r="B7828">
        <v>0</v>
      </c>
      <c r="C7828">
        <v>138</v>
      </c>
      <c r="D7828">
        <v>347</v>
      </c>
      <c r="E7828">
        <v>15</v>
      </c>
      <c r="F7828">
        <v>3</v>
      </c>
      <c r="G7828">
        <v>6</v>
      </c>
      <c r="H7828">
        <v>601</v>
      </c>
      <c r="I7828">
        <v>74.612331420483002</v>
      </c>
      <c r="J7828">
        <v>4.4215268855905396</v>
      </c>
      <c r="K7828">
        <v>3.9287999999999998</v>
      </c>
    </row>
    <row r="7829" spans="1:11">
      <c r="A7829">
        <v>89</v>
      </c>
      <c r="B7829">
        <v>0</v>
      </c>
      <c r="C7829">
        <v>610</v>
      </c>
      <c r="D7829">
        <v>51</v>
      </c>
      <c r="E7829">
        <v>9</v>
      </c>
      <c r="F7829">
        <v>4</v>
      </c>
      <c r="G7829">
        <v>3</v>
      </c>
      <c r="H7829">
        <v>342</v>
      </c>
      <c r="I7829">
        <v>43.908996800200299</v>
      </c>
      <c r="J7829">
        <v>2.7538336914200201</v>
      </c>
      <c r="K7829">
        <v>2.4860000000000002</v>
      </c>
    </row>
    <row r="7830" spans="1:11">
      <c r="A7830">
        <v>89</v>
      </c>
      <c r="B7830">
        <v>0</v>
      </c>
      <c r="C7830">
        <v>784</v>
      </c>
      <c r="D7830">
        <v>704</v>
      </c>
      <c r="E7830">
        <v>38</v>
      </c>
      <c r="F7830">
        <v>2</v>
      </c>
      <c r="G7830">
        <v>16</v>
      </c>
      <c r="H7830">
        <v>1607</v>
      </c>
      <c r="I7830">
        <v>198.17416582390399</v>
      </c>
      <c r="J7830">
        <v>11.596771102337099</v>
      </c>
      <c r="K7830">
        <v>10.4398</v>
      </c>
    </row>
    <row r="7831" spans="1:11">
      <c r="A7831">
        <v>89</v>
      </c>
      <c r="B7831">
        <v>0</v>
      </c>
      <c r="C7831">
        <v>375</v>
      </c>
      <c r="D7831">
        <v>561</v>
      </c>
      <c r="E7831">
        <v>27</v>
      </c>
      <c r="F7831">
        <v>6</v>
      </c>
      <c r="G7831">
        <v>11</v>
      </c>
      <c r="H7831">
        <v>1167</v>
      </c>
      <c r="I7831">
        <v>143.446854270144</v>
      </c>
      <c r="J7831">
        <v>8.3415286368866504</v>
      </c>
      <c r="K7831">
        <v>7.3170000000000002</v>
      </c>
    </row>
    <row r="7832" spans="1:11">
      <c r="A7832">
        <v>89</v>
      </c>
      <c r="B7832">
        <v>0</v>
      </c>
      <c r="C7832">
        <v>856</v>
      </c>
      <c r="D7832">
        <v>174</v>
      </c>
      <c r="E7832">
        <v>18</v>
      </c>
      <c r="F7832">
        <v>2</v>
      </c>
      <c r="G7832">
        <v>6</v>
      </c>
      <c r="H7832">
        <v>649</v>
      </c>
      <c r="I7832">
        <v>82.2131376362683</v>
      </c>
      <c r="J7832">
        <v>5.0467712450635203</v>
      </c>
      <c r="K7832">
        <v>4.3895999999999997</v>
      </c>
    </row>
    <row r="7833" spans="1:11">
      <c r="A7833">
        <v>89</v>
      </c>
      <c r="B7833">
        <v>0</v>
      </c>
      <c r="C7833">
        <v>367</v>
      </c>
      <c r="D7833">
        <v>240</v>
      </c>
      <c r="E7833">
        <v>14</v>
      </c>
      <c r="F7833">
        <v>3</v>
      </c>
      <c r="G7833">
        <v>5</v>
      </c>
      <c r="H7833">
        <v>575</v>
      </c>
      <c r="I7833">
        <v>70.519500849055902</v>
      </c>
      <c r="J7833">
        <v>4.0825849654355002</v>
      </c>
      <c r="K7833">
        <v>3.47</v>
      </c>
    </row>
    <row r="7834" spans="1:11">
      <c r="A7834">
        <v>89</v>
      </c>
      <c r="B7834">
        <v>0</v>
      </c>
      <c r="C7834">
        <v>278</v>
      </c>
      <c r="D7834">
        <v>318</v>
      </c>
      <c r="E7834">
        <v>13</v>
      </c>
      <c r="F7834">
        <v>2</v>
      </c>
      <c r="G7834">
        <v>4</v>
      </c>
      <c r="H7834">
        <v>469</v>
      </c>
      <c r="I7834">
        <v>60.158124970780101</v>
      </c>
      <c r="J7834">
        <v>3.7674792633802201</v>
      </c>
      <c r="K7834">
        <v>3.4127999999999998</v>
      </c>
    </row>
    <row r="7835" spans="1:11">
      <c r="A7835">
        <v>89</v>
      </c>
      <c r="B7835">
        <v>0</v>
      </c>
      <c r="C7835">
        <v>981</v>
      </c>
      <c r="D7835">
        <v>1454</v>
      </c>
      <c r="E7835">
        <v>0</v>
      </c>
      <c r="F7835">
        <v>100</v>
      </c>
      <c r="G7835">
        <v>0</v>
      </c>
      <c r="H7835">
        <v>0</v>
      </c>
      <c r="I7835">
        <v>0</v>
      </c>
      <c r="J7835">
        <v>0</v>
      </c>
      <c r="K7835">
        <v>0</v>
      </c>
    </row>
    <row r="7836" spans="1:11">
      <c r="A7836">
        <v>89</v>
      </c>
      <c r="B7836">
        <v>0</v>
      </c>
      <c r="C7836">
        <v>760</v>
      </c>
      <c r="D7836">
        <v>1072</v>
      </c>
      <c r="E7836">
        <v>31</v>
      </c>
      <c r="F7836">
        <v>2</v>
      </c>
      <c r="G7836">
        <v>14</v>
      </c>
      <c r="H7836">
        <v>1410</v>
      </c>
      <c r="I7836">
        <v>167.11672567400299</v>
      </c>
      <c r="J7836">
        <v>8.9705072320354304</v>
      </c>
      <c r="K7836">
        <v>7.782</v>
      </c>
    </row>
    <row r="7837" spans="1:11">
      <c r="A7837">
        <v>89</v>
      </c>
      <c r="B7837">
        <v>0</v>
      </c>
      <c r="C7837">
        <v>745</v>
      </c>
      <c r="D7837">
        <v>877</v>
      </c>
      <c r="E7837">
        <v>47</v>
      </c>
      <c r="F7837">
        <v>1</v>
      </c>
      <c r="G7837">
        <v>21</v>
      </c>
      <c r="H7837">
        <v>2137</v>
      </c>
      <c r="I7837">
        <v>251.06771994822401</v>
      </c>
      <c r="J7837">
        <v>13.178509020370999</v>
      </c>
      <c r="K7837">
        <v>11.312200000000001</v>
      </c>
    </row>
    <row r="7838" spans="1:11">
      <c r="A7838">
        <v>89</v>
      </c>
      <c r="B7838">
        <v>0</v>
      </c>
      <c r="C7838">
        <v>590</v>
      </c>
      <c r="D7838">
        <v>1002</v>
      </c>
      <c r="E7838">
        <v>34</v>
      </c>
      <c r="F7838">
        <v>5</v>
      </c>
      <c r="G7838">
        <v>15</v>
      </c>
      <c r="H7838">
        <v>1565</v>
      </c>
      <c r="I7838">
        <v>187.83237207680699</v>
      </c>
      <c r="J7838">
        <v>10.386890776358401</v>
      </c>
      <c r="K7838">
        <v>8.8529999999999998</v>
      </c>
    </row>
    <row r="7839" spans="1:11">
      <c r="A7839">
        <v>89</v>
      </c>
      <c r="B7839">
        <v>0</v>
      </c>
      <c r="C7839">
        <v>326</v>
      </c>
      <c r="D7839">
        <v>472</v>
      </c>
      <c r="E7839">
        <v>28</v>
      </c>
      <c r="F7839">
        <v>1</v>
      </c>
      <c r="G7839">
        <v>12</v>
      </c>
      <c r="H7839">
        <v>1229</v>
      </c>
      <c r="I7839">
        <v>144.15616532080799</v>
      </c>
      <c r="J7839">
        <v>7.5343148328165803</v>
      </c>
      <c r="K7839">
        <v>6.3068</v>
      </c>
    </row>
    <row r="7840" spans="1:11">
      <c r="A7840">
        <v>89</v>
      </c>
      <c r="B7840">
        <v>0</v>
      </c>
      <c r="C7840">
        <v>872</v>
      </c>
      <c r="D7840">
        <v>329</v>
      </c>
      <c r="E7840">
        <v>19</v>
      </c>
      <c r="F7840">
        <v>2</v>
      </c>
      <c r="G7840">
        <v>7</v>
      </c>
      <c r="H7840">
        <v>758</v>
      </c>
      <c r="I7840">
        <v>93.338095116624302</v>
      </c>
      <c r="J7840">
        <v>5.4464300234190102</v>
      </c>
      <c r="K7840">
        <v>4.8419999999999996</v>
      </c>
    </row>
    <row r="7841" spans="1:11">
      <c r="A7841">
        <v>89</v>
      </c>
      <c r="B7841">
        <v>0</v>
      </c>
      <c r="C7841">
        <v>169</v>
      </c>
      <c r="D7841">
        <v>415</v>
      </c>
      <c r="E7841">
        <v>17</v>
      </c>
      <c r="F7841">
        <v>2</v>
      </c>
      <c r="G7841">
        <v>6</v>
      </c>
      <c r="H7841">
        <v>689</v>
      </c>
      <c r="I7841">
        <v>83.264638352664406</v>
      </c>
      <c r="J7841">
        <v>4.6752433091765404</v>
      </c>
      <c r="K7841">
        <v>3.7498</v>
      </c>
    </row>
    <row r="7842" spans="1:11">
      <c r="A7842">
        <v>89</v>
      </c>
      <c r="B7842">
        <v>0</v>
      </c>
      <c r="C7842">
        <v>501</v>
      </c>
      <c r="D7842">
        <v>1244</v>
      </c>
      <c r="E7842">
        <v>25</v>
      </c>
      <c r="F7842">
        <v>6</v>
      </c>
      <c r="G7842">
        <v>10</v>
      </c>
      <c r="H7842">
        <v>1098</v>
      </c>
      <c r="I7842">
        <v>132.89845747787999</v>
      </c>
      <c r="J7842">
        <v>7.4872959070681899</v>
      </c>
      <c r="K7842">
        <v>6.5359999999999996</v>
      </c>
    </row>
    <row r="7843" spans="1:11">
      <c r="A7843">
        <v>89</v>
      </c>
      <c r="B7843">
        <v>0</v>
      </c>
      <c r="C7843">
        <v>960</v>
      </c>
      <c r="D7843">
        <v>1086</v>
      </c>
      <c r="E7843">
        <v>28</v>
      </c>
      <c r="F7843">
        <v>1</v>
      </c>
      <c r="G7843">
        <v>10</v>
      </c>
      <c r="H7843">
        <v>1026</v>
      </c>
      <c r="I7843">
        <v>130.537350976646</v>
      </c>
      <c r="J7843">
        <v>8.0704646706369996</v>
      </c>
      <c r="K7843">
        <v>7.0792000000000002</v>
      </c>
    </row>
    <row r="7844" spans="1:11">
      <c r="A7844">
        <v>89</v>
      </c>
      <c r="B7844">
        <v>0</v>
      </c>
      <c r="C7844">
        <v>381</v>
      </c>
      <c r="D7844">
        <v>247</v>
      </c>
      <c r="E7844">
        <v>13</v>
      </c>
      <c r="F7844">
        <v>3</v>
      </c>
      <c r="G7844">
        <v>5</v>
      </c>
      <c r="H7844">
        <v>523</v>
      </c>
      <c r="I7844">
        <v>63.126856408346498</v>
      </c>
      <c r="J7844">
        <v>3.53512376020982</v>
      </c>
      <c r="K7844">
        <v>2.7866</v>
      </c>
    </row>
    <row r="7845" spans="1:11">
      <c r="A7845">
        <v>89</v>
      </c>
      <c r="B7845">
        <v>0</v>
      </c>
      <c r="C7845">
        <v>470</v>
      </c>
      <c r="D7845">
        <v>942</v>
      </c>
      <c r="E7845">
        <v>37</v>
      </c>
      <c r="F7845">
        <v>3</v>
      </c>
      <c r="G7845">
        <v>15</v>
      </c>
      <c r="H7845">
        <v>1585</v>
      </c>
      <c r="I7845">
        <v>192.953362240724</v>
      </c>
      <c r="J7845">
        <v>11.0039765539554</v>
      </c>
      <c r="K7845">
        <v>9.5429999999999993</v>
      </c>
    </row>
    <row r="7846" spans="1:11">
      <c r="A7846">
        <v>89</v>
      </c>
      <c r="B7846">
        <v>0</v>
      </c>
      <c r="C7846">
        <v>450</v>
      </c>
      <c r="D7846">
        <v>1262</v>
      </c>
      <c r="E7846">
        <v>25</v>
      </c>
      <c r="F7846">
        <v>2</v>
      </c>
      <c r="G7846">
        <v>9</v>
      </c>
      <c r="H7846">
        <v>934</v>
      </c>
      <c r="I7846">
        <v>118.05083650699</v>
      </c>
      <c r="J7846">
        <v>7.2197229863755803</v>
      </c>
      <c r="K7846">
        <v>6.3280000000000003</v>
      </c>
    </row>
    <row r="7847" spans="1:11">
      <c r="A7847">
        <v>89</v>
      </c>
      <c r="B7847">
        <v>0</v>
      </c>
      <c r="C7847">
        <v>341</v>
      </c>
      <c r="D7847">
        <v>1448</v>
      </c>
      <c r="E7847">
        <v>0</v>
      </c>
      <c r="F7847">
        <v>100</v>
      </c>
      <c r="G7847">
        <v>0</v>
      </c>
      <c r="H7847">
        <v>0</v>
      </c>
      <c r="I7847">
        <v>0</v>
      </c>
      <c r="J7847">
        <v>0</v>
      </c>
      <c r="K7847">
        <v>0</v>
      </c>
    </row>
    <row r="7848" spans="1:11">
      <c r="A7848">
        <v>89</v>
      </c>
      <c r="B7848">
        <v>0</v>
      </c>
      <c r="C7848">
        <v>589</v>
      </c>
      <c r="D7848">
        <v>609</v>
      </c>
      <c r="E7848">
        <v>29</v>
      </c>
      <c r="F7848">
        <v>4</v>
      </c>
      <c r="G7848">
        <v>12</v>
      </c>
      <c r="H7848">
        <v>1288</v>
      </c>
      <c r="I7848">
        <v>153.114336363386</v>
      </c>
      <c r="J7848">
        <v>8.2792270170590196</v>
      </c>
      <c r="K7848">
        <v>7.1120000000000001</v>
      </c>
    </row>
    <row r="7849" spans="1:11">
      <c r="A7849">
        <v>89</v>
      </c>
      <c r="B7849">
        <v>0</v>
      </c>
      <c r="C7849">
        <v>53</v>
      </c>
      <c r="D7849">
        <v>1248</v>
      </c>
      <c r="E7849">
        <v>21</v>
      </c>
      <c r="F7849">
        <v>1</v>
      </c>
      <c r="G7849">
        <v>9</v>
      </c>
      <c r="H7849">
        <v>906</v>
      </c>
      <c r="I7849">
        <v>107.758990344194</v>
      </c>
      <c r="J7849">
        <v>5.8340723341419096</v>
      </c>
      <c r="K7849">
        <v>4.8836000000000004</v>
      </c>
    </row>
    <row r="7850" spans="1:11">
      <c r="A7850">
        <v>89</v>
      </c>
      <c r="B7850">
        <v>0</v>
      </c>
      <c r="C7850">
        <v>394</v>
      </c>
      <c r="D7850">
        <v>566</v>
      </c>
      <c r="E7850">
        <v>37</v>
      </c>
      <c r="F7850">
        <v>2</v>
      </c>
      <c r="G7850">
        <v>17</v>
      </c>
      <c r="H7850">
        <v>1738</v>
      </c>
      <c r="I7850">
        <v>206.02427041492001</v>
      </c>
      <c r="J7850">
        <v>11.063254494044701</v>
      </c>
      <c r="K7850">
        <v>9.516</v>
      </c>
    </row>
    <row r="7851" spans="1:11">
      <c r="A7851">
        <v>89</v>
      </c>
      <c r="B7851">
        <v>0</v>
      </c>
      <c r="C7851">
        <v>780</v>
      </c>
      <c r="D7851">
        <v>476</v>
      </c>
      <c r="E7851">
        <v>35</v>
      </c>
      <c r="F7851">
        <v>1</v>
      </c>
      <c r="G7851">
        <v>13</v>
      </c>
      <c r="H7851">
        <v>1377</v>
      </c>
      <c r="I7851">
        <v>171.40886791528601</v>
      </c>
      <c r="J7851">
        <v>10.207698075472299</v>
      </c>
      <c r="K7851">
        <v>9.2561999999999998</v>
      </c>
    </row>
    <row r="7852" spans="1:11">
      <c r="A7852">
        <v>89</v>
      </c>
      <c r="B7852">
        <v>0</v>
      </c>
      <c r="C7852">
        <v>725</v>
      </c>
      <c r="D7852">
        <v>273</v>
      </c>
      <c r="E7852">
        <v>17</v>
      </c>
      <c r="F7852">
        <v>3</v>
      </c>
      <c r="G7852">
        <v>7</v>
      </c>
      <c r="H7852">
        <v>760</v>
      </c>
      <c r="I7852">
        <v>91.564185138076795</v>
      </c>
      <c r="J7852">
        <v>5.10685813392148</v>
      </c>
      <c r="K7852">
        <v>4.1959999999999997</v>
      </c>
    </row>
    <row r="7853" spans="1:11">
      <c r="A7853">
        <v>89</v>
      </c>
      <c r="B7853">
        <v>0</v>
      </c>
      <c r="C7853">
        <v>366</v>
      </c>
      <c r="D7853">
        <v>689</v>
      </c>
      <c r="E7853">
        <v>45</v>
      </c>
      <c r="F7853">
        <v>1</v>
      </c>
      <c r="G7853">
        <v>20</v>
      </c>
      <c r="H7853">
        <v>2010</v>
      </c>
      <c r="I7853">
        <v>235.91523901605001</v>
      </c>
      <c r="J7853">
        <v>12.351113310143299</v>
      </c>
      <c r="K7853">
        <v>10.372</v>
      </c>
    </row>
    <row r="7854" spans="1:11">
      <c r="A7854">
        <v>89</v>
      </c>
      <c r="B7854">
        <v>0</v>
      </c>
      <c r="C7854">
        <v>504</v>
      </c>
      <c r="D7854">
        <v>580</v>
      </c>
      <c r="E7854">
        <v>31</v>
      </c>
      <c r="F7854">
        <v>1</v>
      </c>
      <c r="G7854">
        <v>12</v>
      </c>
      <c r="H7854">
        <v>1215</v>
      </c>
      <c r="I7854">
        <v>148.448644318498</v>
      </c>
      <c r="J7854">
        <v>8.5292145007614906</v>
      </c>
      <c r="K7854">
        <v>7.4219999999999997</v>
      </c>
    </row>
    <row r="7855" spans="1:11">
      <c r="A7855">
        <v>89</v>
      </c>
      <c r="B7855">
        <v>0</v>
      </c>
      <c r="C7855">
        <v>387</v>
      </c>
      <c r="D7855">
        <v>1288</v>
      </c>
      <c r="E7855">
        <v>25</v>
      </c>
      <c r="F7855">
        <v>1</v>
      </c>
      <c r="G7855">
        <v>10</v>
      </c>
      <c r="H7855">
        <v>1039</v>
      </c>
      <c r="I7855">
        <v>128.52626190782999</v>
      </c>
      <c r="J7855">
        <v>7.5655733424506604</v>
      </c>
      <c r="K7855">
        <v>6.5114000000000001</v>
      </c>
    </row>
    <row r="7856" spans="1:11">
      <c r="A7856">
        <v>89</v>
      </c>
      <c r="B7856">
        <v>0</v>
      </c>
      <c r="C7856">
        <v>278</v>
      </c>
      <c r="D7856">
        <v>312</v>
      </c>
      <c r="E7856">
        <v>13</v>
      </c>
      <c r="F7856">
        <v>1</v>
      </c>
      <c r="G7856">
        <v>4</v>
      </c>
      <c r="H7856">
        <v>461</v>
      </c>
      <c r="I7856">
        <v>59.270566050949803</v>
      </c>
      <c r="J7856">
        <v>3.7253053566117198</v>
      </c>
      <c r="K7856">
        <v>3.1524000000000001</v>
      </c>
    </row>
    <row r="7857" spans="1:11">
      <c r="A7857">
        <v>89</v>
      </c>
      <c r="B7857">
        <v>0</v>
      </c>
      <c r="C7857">
        <v>1017</v>
      </c>
      <c r="D7857">
        <v>1057</v>
      </c>
      <c r="E7857">
        <v>24</v>
      </c>
      <c r="F7857">
        <v>9</v>
      </c>
      <c r="G7857">
        <v>10</v>
      </c>
      <c r="H7857">
        <v>1065</v>
      </c>
      <c r="I7857">
        <v>127.620531263586</v>
      </c>
      <c r="J7857">
        <v>7.0318916373903297</v>
      </c>
      <c r="K7857">
        <v>5.9909999999999997</v>
      </c>
    </row>
    <row r="7858" spans="1:11">
      <c r="A7858">
        <v>89</v>
      </c>
      <c r="B7858">
        <v>0</v>
      </c>
      <c r="C7858">
        <v>472</v>
      </c>
      <c r="D7858">
        <v>1286</v>
      </c>
      <c r="E7858">
        <v>25</v>
      </c>
      <c r="F7858">
        <v>5</v>
      </c>
      <c r="G7858">
        <v>10</v>
      </c>
      <c r="H7858">
        <v>1017</v>
      </c>
      <c r="I7858">
        <v>124.494979818465</v>
      </c>
      <c r="J7858">
        <v>7.1806058240234902</v>
      </c>
      <c r="K7858">
        <v>6.0444000000000004</v>
      </c>
    </row>
    <row r="7859" spans="1:11">
      <c r="A7859">
        <v>89</v>
      </c>
      <c r="B7859">
        <v>0</v>
      </c>
      <c r="C7859">
        <v>22</v>
      </c>
      <c r="D7859">
        <v>1206</v>
      </c>
      <c r="E7859">
        <v>21</v>
      </c>
      <c r="F7859">
        <v>1</v>
      </c>
      <c r="G7859">
        <v>8</v>
      </c>
      <c r="H7859">
        <v>846</v>
      </c>
      <c r="I7859">
        <v>102.82023147221599</v>
      </c>
      <c r="J7859">
        <v>5.8436632346499904</v>
      </c>
      <c r="K7859">
        <v>4.9740000000000002</v>
      </c>
    </row>
    <row r="7860" spans="1:11">
      <c r="A7860">
        <v>89</v>
      </c>
      <c r="B7860">
        <v>0</v>
      </c>
      <c r="C7860">
        <v>354</v>
      </c>
      <c r="D7860">
        <v>1367</v>
      </c>
      <c r="E7860">
        <v>24</v>
      </c>
      <c r="F7860">
        <v>2</v>
      </c>
      <c r="G7860">
        <v>9</v>
      </c>
      <c r="H7860">
        <v>966</v>
      </c>
      <c r="I7860">
        <v>118.439858155943</v>
      </c>
      <c r="J7860">
        <v>6.8530577117079599</v>
      </c>
      <c r="K7860">
        <v>5.9867999999999997</v>
      </c>
    </row>
    <row r="7861" spans="1:11">
      <c r="A7861">
        <v>89</v>
      </c>
      <c r="B7861">
        <v>0</v>
      </c>
      <c r="C7861">
        <v>414</v>
      </c>
      <c r="D7861">
        <v>1237</v>
      </c>
      <c r="E7861">
        <v>26</v>
      </c>
      <c r="F7861">
        <v>1</v>
      </c>
      <c r="G7861">
        <v>10</v>
      </c>
      <c r="H7861">
        <v>1008</v>
      </c>
      <c r="I7861">
        <v>123.060960503321</v>
      </c>
      <c r="J7861">
        <v>7.0592917491771097</v>
      </c>
      <c r="K7861">
        <v>6.0064000000000002</v>
      </c>
    </row>
    <row r="7862" spans="1:11">
      <c r="A7862">
        <v>89</v>
      </c>
      <c r="B7862">
        <v>0</v>
      </c>
      <c r="C7862">
        <v>430</v>
      </c>
      <c r="D7862">
        <v>1142</v>
      </c>
      <c r="E7862">
        <v>36</v>
      </c>
      <c r="F7862">
        <v>1</v>
      </c>
      <c r="G7862">
        <v>14</v>
      </c>
      <c r="H7862">
        <v>1434</v>
      </c>
      <c r="I7862">
        <v>176.39160977778999</v>
      </c>
      <c r="J7862">
        <v>10.271533478502599</v>
      </c>
      <c r="K7862">
        <v>8.9616000000000007</v>
      </c>
    </row>
    <row r="7863" spans="1:11">
      <c r="A7863">
        <v>89</v>
      </c>
      <c r="B7863">
        <v>0</v>
      </c>
      <c r="C7863">
        <v>123</v>
      </c>
      <c r="D7863">
        <v>854</v>
      </c>
      <c r="E7863">
        <v>39</v>
      </c>
      <c r="F7863">
        <v>1</v>
      </c>
      <c r="G7863">
        <v>17</v>
      </c>
      <c r="H7863">
        <v>1723</v>
      </c>
      <c r="I7863">
        <v>205.190155709283</v>
      </c>
      <c r="J7863">
        <v>11.1425804910712</v>
      </c>
      <c r="K7863">
        <v>9.5746000000000002</v>
      </c>
    </row>
    <row r="7864" spans="1:11">
      <c r="A7864">
        <v>89</v>
      </c>
      <c r="B7864">
        <v>0</v>
      </c>
      <c r="C7864">
        <v>279</v>
      </c>
      <c r="D7864">
        <v>172</v>
      </c>
      <c r="E7864">
        <v>11</v>
      </c>
      <c r="F7864">
        <v>4</v>
      </c>
      <c r="G7864">
        <v>4</v>
      </c>
      <c r="H7864">
        <v>436</v>
      </c>
      <c r="I7864">
        <v>53.833075334779103</v>
      </c>
      <c r="J7864">
        <v>3.15759402076961</v>
      </c>
      <c r="K7864">
        <v>2.7056</v>
      </c>
    </row>
    <row r="7865" spans="1:11">
      <c r="A7865">
        <v>89</v>
      </c>
      <c r="B7865">
        <v>0</v>
      </c>
      <c r="C7865">
        <v>884</v>
      </c>
      <c r="D7865">
        <v>639</v>
      </c>
      <c r="E7865">
        <v>47</v>
      </c>
      <c r="F7865">
        <v>1</v>
      </c>
      <c r="G7865">
        <v>20</v>
      </c>
      <c r="H7865">
        <v>2096</v>
      </c>
      <c r="I7865">
        <v>249.95199539111499</v>
      </c>
      <c r="J7865">
        <v>13.617576876963099</v>
      </c>
      <c r="K7865">
        <v>11.672800000000001</v>
      </c>
    </row>
    <row r="7866" spans="1:11">
      <c r="A7866">
        <v>89</v>
      </c>
      <c r="B7866">
        <v>0</v>
      </c>
      <c r="C7866">
        <v>243</v>
      </c>
      <c r="D7866">
        <v>1466</v>
      </c>
      <c r="E7866">
        <v>0</v>
      </c>
      <c r="F7866">
        <v>100</v>
      </c>
      <c r="G7866">
        <v>0</v>
      </c>
      <c r="H7866">
        <v>0</v>
      </c>
      <c r="I7866">
        <v>0</v>
      </c>
      <c r="J7866">
        <v>0</v>
      </c>
      <c r="K7866">
        <v>0</v>
      </c>
    </row>
    <row r="7867" spans="1:11">
      <c r="A7867">
        <v>89</v>
      </c>
      <c r="B7867">
        <v>0</v>
      </c>
      <c r="C7867">
        <v>313</v>
      </c>
      <c r="D7867">
        <v>1172</v>
      </c>
      <c r="E7867">
        <v>29</v>
      </c>
      <c r="F7867">
        <v>1</v>
      </c>
      <c r="G7867">
        <v>12</v>
      </c>
      <c r="H7867">
        <v>1234</v>
      </c>
      <c r="I7867">
        <v>149.24476540234201</v>
      </c>
      <c r="J7867">
        <v>8.3943075950312895</v>
      </c>
      <c r="K7867">
        <v>7.4135999999999997</v>
      </c>
    </row>
    <row r="7868" spans="1:11">
      <c r="A7868">
        <v>89</v>
      </c>
      <c r="B7868">
        <v>0</v>
      </c>
      <c r="C7868">
        <v>743</v>
      </c>
      <c r="D7868">
        <v>140</v>
      </c>
      <c r="E7868">
        <v>13</v>
      </c>
      <c r="F7868">
        <v>2</v>
      </c>
      <c r="G7868">
        <v>5</v>
      </c>
      <c r="H7868">
        <v>542</v>
      </c>
      <c r="I7868">
        <v>65.421708935184498</v>
      </c>
      <c r="J7868">
        <v>3.6638231398363099</v>
      </c>
      <c r="K7868">
        <v>3.0116000000000001</v>
      </c>
    </row>
    <row r="7869" spans="1:11">
      <c r="A7869">
        <v>89</v>
      </c>
      <c r="B7869">
        <v>0</v>
      </c>
      <c r="C7869">
        <v>1132</v>
      </c>
      <c r="D7869">
        <v>297</v>
      </c>
      <c r="E7869">
        <v>3</v>
      </c>
      <c r="F7869">
        <v>4</v>
      </c>
      <c r="G7869">
        <v>0</v>
      </c>
      <c r="H7869">
        <v>38</v>
      </c>
      <c r="I7869">
        <v>9.3808315196468595</v>
      </c>
      <c r="J7869">
        <v>0.85767126569566299</v>
      </c>
      <c r="K7869">
        <v>0.63080000000000003</v>
      </c>
    </row>
    <row r="7870" spans="1:11">
      <c r="A7870">
        <v>89</v>
      </c>
      <c r="B7870">
        <v>0</v>
      </c>
      <c r="C7870">
        <v>890</v>
      </c>
      <c r="D7870">
        <v>653</v>
      </c>
      <c r="E7870">
        <v>50</v>
      </c>
      <c r="F7870">
        <v>1</v>
      </c>
      <c r="G7870">
        <v>22</v>
      </c>
      <c r="H7870">
        <v>2297</v>
      </c>
      <c r="I7870">
        <v>272.00551464997898</v>
      </c>
      <c r="J7870">
        <v>14.568771396380701</v>
      </c>
      <c r="K7870">
        <v>12.805199999999999</v>
      </c>
    </row>
    <row r="7871" spans="1:11">
      <c r="A7871">
        <v>89</v>
      </c>
      <c r="B7871">
        <v>0</v>
      </c>
      <c r="C7871">
        <v>33</v>
      </c>
      <c r="D7871">
        <v>231</v>
      </c>
      <c r="E7871">
        <v>8</v>
      </c>
      <c r="F7871">
        <v>4</v>
      </c>
      <c r="G7871">
        <v>2</v>
      </c>
      <c r="H7871">
        <v>291</v>
      </c>
      <c r="I7871">
        <v>40.509258201058202</v>
      </c>
      <c r="J7871">
        <v>2.8181376829388598</v>
      </c>
      <c r="K7871">
        <v>2.6190000000000002</v>
      </c>
    </row>
    <row r="7872" spans="1:11">
      <c r="A7872">
        <v>89</v>
      </c>
      <c r="B7872">
        <v>0</v>
      </c>
      <c r="C7872">
        <v>139</v>
      </c>
      <c r="D7872">
        <v>333</v>
      </c>
      <c r="E7872">
        <v>16</v>
      </c>
      <c r="F7872">
        <v>3</v>
      </c>
      <c r="G7872">
        <v>6</v>
      </c>
      <c r="H7872">
        <v>621</v>
      </c>
      <c r="I7872">
        <v>76.935037531673402</v>
      </c>
      <c r="J7872">
        <v>4.54157461680418</v>
      </c>
      <c r="K7872">
        <v>3.7532000000000001</v>
      </c>
    </row>
    <row r="7873" spans="1:11">
      <c r="A7873">
        <v>89</v>
      </c>
      <c r="B7873">
        <v>0</v>
      </c>
      <c r="C7873">
        <v>182</v>
      </c>
      <c r="D7873">
        <v>642</v>
      </c>
      <c r="E7873">
        <v>36</v>
      </c>
      <c r="F7873">
        <v>1</v>
      </c>
      <c r="G7873">
        <v>15</v>
      </c>
      <c r="H7873">
        <v>1526</v>
      </c>
      <c r="I7873">
        <v>184.35292240699599</v>
      </c>
      <c r="J7873">
        <v>10.3437130663993</v>
      </c>
      <c r="K7873">
        <v>8.8675999999999995</v>
      </c>
    </row>
    <row r="7874" spans="1:11">
      <c r="A7874">
        <v>89</v>
      </c>
      <c r="B7874">
        <v>0</v>
      </c>
      <c r="C7874">
        <v>501</v>
      </c>
      <c r="D7874">
        <v>717</v>
      </c>
      <c r="E7874">
        <v>41</v>
      </c>
      <c r="F7874">
        <v>1</v>
      </c>
      <c r="G7874">
        <v>17</v>
      </c>
      <c r="H7874">
        <v>1748</v>
      </c>
      <c r="I7874">
        <v>214.13547113918301</v>
      </c>
      <c r="J7874">
        <v>12.3688964746254</v>
      </c>
      <c r="K7874">
        <v>10.8576</v>
      </c>
    </row>
    <row r="7875" spans="1:11">
      <c r="A7875">
        <v>89</v>
      </c>
      <c r="B7875">
        <v>0</v>
      </c>
      <c r="C7875">
        <v>952</v>
      </c>
      <c r="D7875">
        <v>735</v>
      </c>
      <c r="E7875">
        <v>30</v>
      </c>
      <c r="F7875">
        <v>3</v>
      </c>
      <c r="G7875">
        <v>12</v>
      </c>
      <c r="H7875">
        <v>1259</v>
      </c>
      <c r="I7875">
        <v>152.515572975352</v>
      </c>
      <c r="J7875">
        <v>8.6082460466694393</v>
      </c>
      <c r="K7875">
        <v>7.5781999999999998</v>
      </c>
    </row>
    <row r="7876" spans="1:11">
      <c r="A7876">
        <v>89</v>
      </c>
      <c r="B7876">
        <v>0</v>
      </c>
      <c r="C7876">
        <v>801</v>
      </c>
      <c r="D7876">
        <v>468</v>
      </c>
      <c r="E7876">
        <v>26</v>
      </c>
      <c r="F7876">
        <v>4</v>
      </c>
      <c r="G7876">
        <v>11</v>
      </c>
      <c r="H7876">
        <v>1176</v>
      </c>
      <c r="I7876">
        <v>141.85203558638099</v>
      </c>
      <c r="J7876">
        <v>7.9323640864498897</v>
      </c>
      <c r="K7876">
        <v>6.8224</v>
      </c>
    </row>
    <row r="7877" spans="1:11">
      <c r="A7877">
        <v>89</v>
      </c>
      <c r="B7877">
        <v>0</v>
      </c>
      <c r="C7877">
        <v>222</v>
      </c>
      <c r="D7877">
        <v>484</v>
      </c>
      <c r="E7877">
        <v>26</v>
      </c>
      <c r="F7877">
        <v>1</v>
      </c>
      <c r="G7877">
        <v>11</v>
      </c>
      <c r="H7877">
        <v>1146</v>
      </c>
      <c r="I7877">
        <v>137.658998979362</v>
      </c>
      <c r="J7877">
        <v>7.6268210940076502</v>
      </c>
      <c r="K7877">
        <v>6.6459999999999999</v>
      </c>
    </row>
    <row r="7878" spans="1:11">
      <c r="A7878">
        <v>89</v>
      </c>
      <c r="B7878">
        <v>0</v>
      </c>
      <c r="C7878">
        <v>946</v>
      </c>
      <c r="D7878">
        <v>30</v>
      </c>
      <c r="E7878">
        <v>0</v>
      </c>
      <c r="F7878">
        <v>100</v>
      </c>
      <c r="G7878">
        <v>0</v>
      </c>
      <c r="H7878">
        <v>0</v>
      </c>
      <c r="I7878">
        <v>0</v>
      </c>
      <c r="J7878">
        <v>0</v>
      </c>
      <c r="K7878">
        <v>0</v>
      </c>
    </row>
    <row r="7879" spans="1:11">
      <c r="A7879">
        <v>89</v>
      </c>
      <c r="B7879">
        <v>0</v>
      </c>
      <c r="C7879">
        <v>707</v>
      </c>
      <c r="D7879">
        <v>137</v>
      </c>
      <c r="E7879">
        <v>15</v>
      </c>
      <c r="F7879">
        <v>3</v>
      </c>
      <c r="G7879">
        <v>5</v>
      </c>
      <c r="H7879">
        <v>587</v>
      </c>
      <c r="I7879">
        <v>72.698005474703393</v>
      </c>
      <c r="J7879">
        <v>4.2887177570924404</v>
      </c>
      <c r="K7879">
        <v>3.3986000000000001</v>
      </c>
    </row>
    <row r="7880" spans="1:11">
      <c r="A7880">
        <v>89</v>
      </c>
      <c r="B7880">
        <v>0</v>
      </c>
      <c r="C7880">
        <v>416</v>
      </c>
      <c r="D7880">
        <v>294</v>
      </c>
      <c r="E7880">
        <v>15</v>
      </c>
      <c r="F7880">
        <v>3</v>
      </c>
      <c r="G7880">
        <v>5</v>
      </c>
      <c r="H7880">
        <v>581</v>
      </c>
      <c r="I7880">
        <v>73.613857391118998</v>
      </c>
      <c r="J7880">
        <v>4.5203871515612501</v>
      </c>
      <c r="K7880">
        <v>3.7642000000000002</v>
      </c>
    </row>
    <row r="7881" spans="1:11">
      <c r="A7881">
        <v>89</v>
      </c>
      <c r="B7881">
        <v>0</v>
      </c>
      <c r="C7881">
        <v>539</v>
      </c>
      <c r="D7881">
        <v>1303</v>
      </c>
      <c r="E7881">
        <v>25</v>
      </c>
      <c r="F7881">
        <v>1</v>
      </c>
      <c r="G7881">
        <v>10</v>
      </c>
      <c r="H7881">
        <v>1019</v>
      </c>
      <c r="I7881">
        <v>124.927979252047</v>
      </c>
      <c r="J7881">
        <v>7.2273024013112899</v>
      </c>
      <c r="K7881">
        <v>6.3718000000000004</v>
      </c>
    </row>
    <row r="7882" spans="1:11">
      <c r="A7882">
        <v>89</v>
      </c>
      <c r="B7882">
        <v>0</v>
      </c>
      <c r="C7882">
        <v>1063</v>
      </c>
      <c r="D7882">
        <v>103</v>
      </c>
      <c r="E7882">
        <v>1</v>
      </c>
      <c r="F7882">
        <v>14</v>
      </c>
      <c r="G7882">
        <v>0</v>
      </c>
      <c r="H7882">
        <v>14</v>
      </c>
      <c r="I7882">
        <v>3.74165738677394</v>
      </c>
      <c r="J7882">
        <v>0.34698703145794901</v>
      </c>
      <c r="K7882">
        <v>0.24079999999999999</v>
      </c>
    </row>
    <row r="7883" spans="1:11">
      <c r="A7883">
        <v>89</v>
      </c>
      <c r="B7883">
        <v>0</v>
      </c>
      <c r="C7883">
        <v>763</v>
      </c>
      <c r="D7883">
        <v>1238</v>
      </c>
      <c r="E7883">
        <v>26</v>
      </c>
      <c r="F7883">
        <v>1</v>
      </c>
      <c r="G7883">
        <v>10</v>
      </c>
      <c r="H7883">
        <v>1003</v>
      </c>
      <c r="I7883">
        <v>125.415310070182</v>
      </c>
      <c r="J7883">
        <v>7.52921642669408</v>
      </c>
      <c r="K7883">
        <v>6.5948000000000002</v>
      </c>
    </row>
    <row r="7884" spans="1:11">
      <c r="A7884">
        <v>89</v>
      </c>
      <c r="B7884">
        <v>0</v>
      </c>
      <c r="C7884">
        <v>893</v>
      </c>
      <c r="D7884">
        <v>609</v>
      </c>
      <c r="E7884">
        <v>39</v>
      </c>
      <c r="F7884">
        <v>2</v>
      </c>
      <c r="G7884">
        <v>17</v>
      </c>
      <c r="H7884">
        <v>1741</v>
      </c>
      <c r="I7884">
        <v>210.411501586772</v>
      </c>
      <c r="J7884">
        <v>11.8161711226607</v>
      </c>
      <c r="K7884">
        <v>10.3874</v>
      </c>
    </row>
    <row r="7885" spans="1:11">
      <c r="A7885">
        <v>89</v>
      </c>
      <c r="B7885">
        <v>0</v>
      </c>
      <c r="C7885">
        <v>478</v>
      </c>
      <c r="D7885">
        <v>391</v>
      </c>
      <c r="E7885">
        <v>34</v>
      </c>
      <c r="F7885">
        <v>1</v>
      </c>
      <c r="G7885">
        <v>14</v>
      </c>
      <c r="H7885">
        <v>1469</v>
      </c>
      <c r="I7885">
        <v>178.227382856844</v>
      </c>
      <c r="J7885">
        <v>10.0922693186419</v>
      </c>
      <c r="K7885">
        <v>8.8618000000000006</v>
      </c>
    </row>
    <row r="7886" spans="1:11">
      <c r="A7886">
        <v>89</v>
      </c>
      <c r="B7886">
        <v>0</v>
      </c>
      <c r="C7886">
        <v>206</v>
      </c>
      <c r="D7886">
        <v>1232</v>
      </c>
      <c r="E7886">
        <v>24</v>
      </c>
      <c r="F7886">
        <v>2</v>
      </c>
      <c r="G7886">
        <v>9</v>
      </c>
      <c r="H7886">
        <v>959</v>
      </c>
      <c r="I7886">
        <v>119.804006610797</v>
      </c>
      <c r="J7886">
        <v>7.1806615294135696</v>
      </c>
      <c r="K7886">
        <v>6.0237999999999996</v>
      </c>
    </row>
    <row r="7887" spans="1:11">
      <c r="A7887">
        <v>89</v>
      </c>
      <c r="B7887">
        <v>0</v>
      </c>
      <c r="C7887">
        <v>151</v>
      </c>
      <c r="D7887">
        <v>632</v>
      </c>
      <c r="E7887">
        <v>37</v>
      </c>
      <c r="F7887">
        <v>1</v>
      </c>
      <c r="G7887">
        <v>17</v>
      </c>
      <c r="H7887">
        <v>1730</v>
      </c>
      <c r="I7887">
        <v>201.99504944428699</v>
      </c>
      <c r="J7887">
        <v>10.4273678366115</v>
      </c>
      <c r="K7887">
        <v>8.9280000000000008</v>
      </c>
    </row>
    <row r="7888" spans="1:11">
      <c r="A7888">
        <v>89</v>
      </c>
      <c r="B7888">
        <v>0</v>
      </c>
      <c r="C7888">
        <v>798</v>
      </c>
      <c r="D7888">
        <v>279</v>
      </c>
      <c r="E7888">
        <v>19</v>
      </c>
      <c r="F7888">
        <v>1</v>
      </c>
      <c r="G7888">
        <v>7</v>
      </c>
      <c r="H7888">
        <v>767</v>
      </c>
      <c r="I7888">
        <v>93.749666666074106</v>
      </c>
      <c r="J7888">
        <v>5.3908348147573601</v>
      </c>
      <c r="K7888">
        <v>4.4446000000000003</v>
      </c>
    </row>
    <row r="7889" spans="1:11">
      <c r="A7889">
        <v>89</v>
      </c>
      <c r="B7889">
        <v>0</v>
      </c>
      <c r="C7889">
        <v>293</v>
      </c>
      <c r="D7889">
        <v>1286</v>
      </c>
      <c r="E7889">
        <v>24</v>
      </c>
      <c r="F7889">
        <v>2</v>
      </c>
      <c r="G7889">
        <v>8</v>
      </c>
      <c r="H7889">
        <v>888</v>
      </c>
      <c r="I7889">
        <v>111.256460486571</v>
      </c>
      <c r="J7889">
        <v>6.7026561898996402</v>
      </c>
      <c r="K7889">
        <v>5.3167999999999997</v>
      </c>
    </row>
    <row r="7890" spans="1:11">
      <c r="A7890">
        <v>89</v>
      </c>
      <c r="B7890">
        <v>0</v>
      </c>
      <c r="C7890">
        <v>127</v>
      </c>
      <c r="D7890">
        <v>469</v>
      </c>
      <c r="E7890">
        <v>19</v>
      </c>
      <c r="F7890">
        <v>1</v>
      </c>
      <c r="G7890">
        <v>7</v>
      </c>
      <c r="H7890">
        <v>767</v>
      </c>
      <c r="I7890">
        <v>94.630861773524998</v>
      </c>
      <c r="J7890">
        <v>5.5426618154096303</v>
      </c>
      <c r="K7890">
        <v>5.0232000000000001</v>
      </c>
    </row>
    <row r="7891" spans="1:11">
      <c r="A7891">
        <v>89</v>
      </c>
      <c r="B7891">
        <v>0</v>
      </c>
      <c r="C7891">
        <v>419</v>
      </c>
      <c r="D7891">
        <v>1266</v>
      </c>
      <c r="E7891">
        <v>27</v>
      </c>
      <c r="F7891">
        <v>1</v>
      </c>
      <c r="G7891">
        <v>11</v>
      </c>
      <c r="H7891">
        <v>1103</v>
      </c>
      <c r="I7891">
        <v>132.95487956445999</v>
      </c>
      <c r="J7891">
        <v>7.4235503635390003</v>
      </c>
      <c r="K7891">
        <v>6.0571999999999999</v>
      </c>
    </row>
    <row r="7892" spans="1:11">
      <c r="A7892">
        <v>89</v>
      </c>
      <c r="B7892">
        <v>0</v>
      </c>
      <c r="C7892">
        <v>1089</v>
      </c>
      <c r="D7892">
        <v>814</v>
      </c>
      <c r="E7892">
        <v>22</v>
      </c>
      <c r="F7892">
        <v>2</v>
      </c>
      <c r="G7892">
        <v>8</v>
      </c>
      <c r="H7892">
        <v>883</v>
      </c>
      <c r="I7892">
        <v>108.66002024663899</v>
      </c>
      <c r="J7892">
        <v>6.3325429331351604</v>
      </c>
      <c r="K7892">
        <v>5.5628000000000002</v>
      </c>
    </row>
    <row r="7893" spans="1:11">
      <c r="A7893">
        <v>89</v>
      </c>
      <c r="B7893">
        <v>0</v>
      </c>
      <c r="C7893">
        <v>885</v>
      </c>
      <c r="D7893">
        <v>1119</v>
      </c>
      <c r="E7893">
        <v>28</v>
      </c>
      <c r="F7893">
        <v>1</v>
      </c>
      <c r="G7893">
        <v>11</v>
      </c>
      <c r="H7893">
        <v>1119</v>
      </c>
      <c r="I7893">
        <v>138.40158958624701</v>
      </c>
      <c r="J7893">
        <v>8.1445626033569205</v>
      </c>
      <c r="K7893">
        <v>7.4375999999999998</v>
      </c>
    </row>
    <row r="7894" spans="1:11">
      <c r="A7894">
        <v>89</v>
      </c>
      <c r="B7894">
        <v>0</v>
      </c>
      <c r="C7894">
        <v>751</v>
      </c>
      <c r="D7894">
        <v>1417</v>
      </c>
      <c r="E7894">
        <v>13</v>
      </c>
      <c r="F7894">
        <v>3</v>
      </c>
      <c r="G7894">
        <v>4</v>
      </c>
      <c r="H7894">
        <v>478</v>
      </c>
      <c r="I7894">
        <v>67.438861200349507</v>
      </c>
      <c r="J7894">
        <v>4.7572681236188501</v>
      </c>
      <c r="K7894">
        <v>4.3975999999999997</v>
      </c>
    </row>
    <row r="7895" spans="1:11">
      <c r="A7895">
        <v>89</v>
      </c>
      <c r="B7895">
        <v>0</v>
      </c>
      <c r="C7895">
        <v>787</v>
      </c>
      <c r="D7895">
        <v>1449</v>
      </c>
      <c r="E7895">
        <v>0</v>
      </c>
      <c r="F7895">
        <v>100</v>
      </c>
      <c r="G7895">
        <v>0</v>
      </c>
      <c r="H7895">
        <v>0</v>
      </c>
      <c r="I7895">
        <v>0</v>
      </c>
      <c r="J7895">
        <v>0</v>
      </c>
      <c r="K7895">
        <v>0</v>
      </c>
    </row>
    <row r="7896" spans="1:11">
      <c r="A7896">
        <v>89</v>
      </c>
      <c r="B7896">
        <v>0</v>
      </c>
      <c r="C7896">
        <v>479</v>
      </c>
      <c r="D7896">
        <v>501</v>
      </c>
      <c r="E7896">
        <v>31</v>
      </c>
      <c r="F7896">
        <v>3</v>
      </c>
      <c r="G7896">
        <v>13</v>
      </c>
      <c r="H7896">
        <v>1382</v>
      </c>
      <c r="I7896">
        <v>163.60929068973999</v>
      </c>
      <c r="J7896">
        <v>8.7571456536933301</v>
      </c>
      <c r="K7896">
        <v>7.2240000000000002</v>
      </c>
    </row>
    <row r="7897" spans="1:11">
      <c r="A7897">
        <v>89</v>
      </c>
      <c r="B7897">
        <v>0</v>
      </c>
      <c r="C7897">
        <v>147</v>
      </c>
      <c r="D7897">
        <v>775</v>
      </c>
      <c r="E7897">
        <v>35</v>
      </c>
      <c r="F7897">
        <v>3</v>
      </c>
      <c r="G7897">
        <v>14</v>
      </c>
      <c r="H7897">
        <v>1452</v>
      </c>
      <c r="I7897">
        <v>178.516105715983</v>
      </c>
      <c r="J7897">
        <v>10.3850662010408</v>
      </c>
      <c r="K7897">
        <v>9.2416</v>
      </c>
    </row>
    <row r="7898" spans="1:11">
      <c r="A7898">
        <v>89</v>
      </c>
      <c r="B7898">
        <v>0</v>
      </c>
      <c r="C7898">
        <v>686</v>
      </c>
      <c r="D7898">
        <v>1323</v>
      </c>
      <c r="E7898">
        <v>25</v>
      </c>
      <c r="F7898">
        <v>1</v>
      </c>
      <c r="G7898">
        <v>9</v>
      </c>
      <c r="H7898">
        <v>981</v>
      </c>
      <c r="I7898">
        <v>121.280666225083</v>
      </c>
      <c r="J7898">
        <v>7.1311920462149896</v>
      </c>
      <c r="K7898">
        <v>6.3624000000000001</v>
      </c>
    </row>
    <row r="7899" spans="1:11">
      <c r="A7899">
        <v>89</v>
      </c>
      <c r="B7899">
        <v>0</v>
      </c>
      <c r="C7899">
        <v>595</v>
      </c>
      <c r="D7899">
        <v>536</v>
      </c>
      <c r="E7899">
        <v>32</v>
      </c>
      <c r="F7899">
        <v>1</v>
      </c>
      <c r="G7899">
        <v>13</v>
      </c>
      <c r="H7899">
        <v>1351</v>
      </c>
      <c r="I7899">
        <v>164.818081532337</v>
      </c>
      <c r="J7899">
        <v>9.4408633079819495</v>
      </c>
      <c r="K7899">
        <v>8.3903999999999996</v>
      </c>
    </row>
    <row r="7900" spans="1:11">
      <c r="A7900">
        <v>89</v>
      </c>
      <c r="B7900">
        <v>0</v>
      </c>
      <c r="C7900">
        <v>955</v>
      </c>
      <c r="D7900">
        <v>1045</v>
      </c>
      <c r="E7900">
        <v>29</v>
      </c>
      <c r="F7900">
        <v>1</v>
      </c>
      <c r="G7900">
        <v>11</v>
      </c>
      <c r="H7900">
        <v>1120</v>
      </c>
      <c r="I7900">
        <v>138.282319911115</v>
      </c>
      <c r="J7900">
        <v>8.1104870383966396</v>
      </c>
      <c r="K7900">
        <v>6.24</v>
      </c>
    </row>
    <row r="7901" spans="1:11">
      <c r="A7901">
        <v>89</v>
      </c>
      <c r="B7901">
        <v>0</v>
      </c>
      <c r="C7901">
        <v>859</v>
      </c>
      <c r="D7901">
        <v>877</v>
      </c>
      <c r="E7901">
        <v>30</v>
      </c>
      <c r="F7901">
        <v>5</v>
      </c>
      <c r="G7901">
        <v>12</v>
      </c>
      <c r="H7901">
        <v>1291</v>
      </c>
      <c r="I7901">
        <v>158.74192892868601</v>
      </c>
      <c r="J7901">
        <v>9.2369854389838704</v>
      </c>
      <c r="K7901">
        <v>8.0901999999999994</v>
      </c>
    </row>
    <row r="7902" spans="1:11">
      <c r="A7902">
        <v>89</v>
      </c>
      <c r="B7902">
        <v>0</v>
      </c>
      <c r="C7902">
        <v>531</v>
      </c>
      <c r="D7902">
        <v>263</v>
      </c>
      <c r="E7902">
        <v>16</v>
      </c>
      <c r="F7902">
        <v>1</v>
      </c>
      <c r="G7902">
        <v>6</v>
      </c>
      <c r="H7902">
        <v>616</v>
      </c>
      <c r="I7902">
        <v>76.170860570168202</v>
      </c>
      <c r="J7902">
        <v>4.4804464063305103</v>
      </c>
      <c r="K7902">
        <v>3.3832</v>
      </c>
    </row>
    <row r="7903" spans="1:11">
      <c r="A7903">
        <v>89</v>
      </c>
      <c r="B7903">
        <v>0</v>
      </c>
      <c r="C7903">
        <v>849</v>
      </c>
      <c r="D7903">
        <v>751</v>
      </c>
      <c r="E7903">
        <v>33</v>
      </c>
      <c r="F7903">
        <v>2</v>
      </c>
      <c r="G7903">
        <v>13</v>
      </c>
      <c r="H7903">
        <v>1395</v>
      </c>
      <c r="I7903">
        <v>170.29092753285499</v>
      </c>
      <c r="J7903">
        <v>9.7666524459509692</v>
      </c>
      <c r="K7903">
        <v>8.65</v>
      </c>
    </row>
    <row r="7904" spans="1:11">
      <c r="A7904">
        <v>89</v>
      </c>
      <c r="B7904">
        <v>0</v>
      </c>
      <c r="C7904">
        <v>970</v>
      </c>
      <c r="D7904">
        <v>1443</v>
      </c>
      <c r="E7904">
        <v>0</v>
      </c>
      <c r="F7904">
        <v>100</v>
      </c>
      <c r="G7904">
        <v>0</v>
      </c>
      <c r="H7904">
        <v>0</v>
      </c>
      <c r="I7904">
        <v>0</v>
      </c>
      <c r="J7904">
        <v>0</v>
      </c>
      <c r="K7904">
        <v>0</v>
      </c>
    </row>
    <row r="7905" spans="1:11">
      <c r="A7905">
        <v>89</v>
      </c>
      <c r="B7905">
        <v>0</v>
      </c>
      <c r="C7905">
        <v>307</v>
      </c>
      <c r="D7905">
        <v>583</v>
      </c>
      <c r="E7905">
        <v>31</v>
      </c>
      <c r="F7905">
        <v>1</v>
      </c>
      <c r="G7905">
        <v>12</v>
      </c>
      <c r="H7905">
        <v>1219</v>
      </c>
      <c r="I7905">
        <v>151.83873023705101</v>
      </c>
      <c r="J7905">
        <v>9.0528393336013693</v>
      </c>
      <c r="K7905">
        <v>8.0413999999999994</v>
      </c>
    </row>
    <row r="7906" spans="1:11">
      <c r="A7906">
        <v>89</v>
      </c>
      <c r="B7906">
        <v>0</v>
      </c>
      <c r="C7906">
        <v>72</v>
      </c>
      <c r="D7906">
        <v>249</v>
      </c>
      <c r="E7906">
        <v>12</v>
      </c>
      <c r="F7906">
        <v>3</v>
      </c>
      <c r="G7906">
        <v>4</v>
      </c>
      <c r="H7906">
        <v>464</v>
      </c>
      <c r="I7906">
        <v>58.685603004484797</v>
      </c>
      <c r="J7906">
        <v>3.5931045072471801</v>
      </c>
      <c r="K7906">
        <v>3.1360000000000001</v>
      </c>
    </row>
    <row r="7907" spans="1:11">
      <c r="A7907">
        <v>89</v>
      </c>
      <c r="B7907">
        <v>0</v>
      </c>
      <c r="C7907">
        <v>359</v>
      </c>
      <c r="D7907">
        <v>409</v>
      </c>
      <c r="E7907">
        <v>20</v>
      </c>
      <c r="F7907">
        <v>4</v>
      </c>
      <c r="G7907">
        <v>9</v>
      </c>
      <c r="H7907">
        <v>906</v>
      </c>
      <c r="I7907">
        <v>108.240473021878</v>
      </c>
      <c r="J7907">
        <v>5.9225332417809202</v>
      </c>
      <c r="K7907">
        <v>4.9943999999999997</v>
      </c>
    </row>
    <row r="7908" spans="1:11">
      <c r="A7908">
        <v>89</v>
      </c>
      <c r="B7908">
        <v>0</v>
      </c>
      <c r="C7908">
        <v>704</v>
      </c>
      <c r="D7908">
        <v>998</v>
      </c>
      <c r="E7908">
        <v>36</v>
      </c>
      <c r="F7908">
        <v>1</v>
      </c>
      <c r="G7908">
        <v>13</v>
      </c>
      <c r="H7908">
        <v>1367</v>
      </c>
      <c r="I7908">
        <v>170.70735192135101</v>
      </c>
      <c r="J7908">
        <v>10.224534219220001</v>
      </c>
      <c r="K7908">
        <v>8.8832000000000004</v>
      </c>
    </row>
    <row r="7909" spans="1:11">
      <c r="A7909">
        <v>89</v>
      </c>
      <c r="B7909">
        <v>0</v>
      </c>
      <c r="C7909">
        <v>739</v>
      </c>
      <c r="D7909">
        <v>440</v>
      </c>
      <c r="E7909">
        <v>41</v>
      </c>
      <c r="F7909">
        <v>1</v>
      </c>
      <c r="G7909">
        <v>17</v>
      </c>
      <c r="H7909">
        <v>1795</v>
      </c>
      <c r="I7909">
        <v>214.95348334000099</v>
      </c>
      <c r="J7909">
        <v>11.8257135091292</v>
      </c>
      <c r="K7909">
        <v>10.057</v>
      </c>
    </row>
    <row r="7910" spans="1:11">
      <c r="A7910">
        <v>89</v>
      </c>
      <c r="B7910">
        <v>0</v>
      </c>
      <c r="C7910">
        <v>645</v>
      </c>
      <c r="D7910">
        <v>784</v>
      </c>
      <c r="E7910">
        <v>28</v>
      </c>
      <c r="F7910">
        <v>5</v>
      </c>
      <c r="G7910">
        <v>11</v>
      </c>
      <c r="H7910">
        <v>1168</v>
      </c>
      <c r="I7910">
        <v>143.352711868315</v>
      </c>
      <c r="J7910">
        <v>8.3112935214682402</v>
      </c>
      <c r="K7910">
        <v>7.1616</v>
      </c>
    </row>
    <row r="7911" spans="1:11">
      <c r="A7911">
        <v>89</v>
      </c>
      <c r="B7911">
        <v>0</v>
      </c>
      <c r="C7911">
        <v>605</v>
      </c>
      <c r="D7911">
        <v>1115</v>
      </c>
      <c r="E7911">
        <v>35</v>
      </c>
      <c r="F7911">
        <v>1</v>
      </c>
      <c r="G7911">
        <v>14</v>
      </c>
      <c r="H7911">
        <v>1461</v>
      </c>
      <c r="I7911">
        <v>177.17505467756999</v>
      </c>
      <c r="J7911">
        <v>10.022868850783199</v>
      </c>
      <c r="K7911">
        <v>8.6031999999999993</v>
      </c>
    </row>
    <row r="7912" spans="1:11">
      <c r="A7912">
        <v>89</v>
      </c>
      <c r="B7912">
        <v>0</v>
      </c>
      <c r="C7912">
        <v>101</v>
      </c>
      <c r="D7912">
        <v>531</v>
      </c>
      <c r="E7912">
        <v>22</v>
      </c>
      <c r="F7912">
        <v>1</v>
      </c>
      <c r="G7912">
        <v>8</v>
      </c>
      <c r="H7912">
        <v>864</v>
      </c>
      <c r="I7912">
        <v>106.714572575633</v>
      </c>
      <c r="J7912">
        <v>6.2634175974463</v>
      </c>
      <c r="K7912">
        <v>5.1432000000000002</v>
      </c>
    </row>
    <row r="7913" spans="1:11">
      <c r="A7913">
        <v>89</v>
      </c>
      <c r="B7913">
        <v>0</v>
      </c>
      <c r="C7913">
        <v>811</v>
      </c>
      <c r="D7913">
        <v>207</v>
      </c>
      <c r="E7913">
        <v>14</v>
      </c>
      <c r="F7913">
        <v>8</v>
      </c>
      <c r="G7913">
        <v>6</v>
      </c>
      <c r="H7913">
        <v>612</v>
      </c>
      <c r="I7913">
        <v>74.108029254595607</v>
      </c>
      <c r="J7913">
        <v>4.1791865237148702</v>
      </c>
      <c r="K7913">
        <v>3.6496</v>
      </c>
    </row>
    <row r="7914" spans="1:11">
      <c r="A7914">
        <v>89</v>
      </c>
      <c r="B7914">
        <v>0</v>
      </c>
      <c r="C7914">
        <v>1100</v>
      </c>
      <c r="D7914">
        <v>454</v>
      </c>
      <c r="E7914">
        <v>29</v>
      </c>
      <c r="F7914">
        <v>3</v>
      </c>
      <c r="G7914">
        <v>11</v>
      </c>
      <c r="H7914">
        <v>1120</v>
      </c>
      <c r="I7914">
        <v>142.67445461609401</v>
      </c>
      <c r="J7914">
        <v>8.8385519175937404</v>
      </c>
      <c r="K7914">
        <v>7.0039999999999996</v>
      </c>
    </row>
    <row r="7915" spans="1:11">
      <c r="A7915">
        <v>89</v>
      </c>
      <c r="B7915">
        <v>0</v>
      </c>
      <c r="C7915">
        <v>760</v>
      </c>
      <c r="D7915">
        <v>638</v>
      </c>
      <c r="E7915">
        <v>45</v>
      </c>
      <c r="F7915">
        <v>1</v>
      </c>
      <c r="G7915">
        <v>19</v>
      </c>
      <c r="H7915">
        <v>1927</v>
      </c>
      <c r="I7915">
        <v>233.398800339676</v>
      </c>
      <c r="J7915">
        <v>13.1687926553652</v>
      </c>
      <c r="K7915">
        <v>11.5678</v>
      </c>
    </row>
    <row r="7916" spans="1:11">
      <c r="A7916">
        <v>89</v>
      </c>
      <c r="B7916">
        <v>0</v>
      </c>
      <c r="C7916">
        <v>68</v>
      </c>
      <c r="D7916">
        <v>1230</v>
      </c>
      <c r="E7916">
        <v>22</v>
      </c>
      <c r="F7916">
        <v>2</v>
      </c>
      <c r="G7916">
        <v>8</v>
      </c>
      <c r="H7916">
        <v>816</v>
      </c>
      <c r="I7916">
        <v>102.86884854026501</v>
      </c>
      <c r="J7916">
        <v>6.2637369037979198</v>
      </c>
      <c r="K7916">
        <v>5.2207999999999997</v>
      </c>
    </row>
    <row r="7917" spans="1:11">
      <c r="A7917">
        <v>89</v>
      </c>
      <c r="B7917">
        <v>0</v>
      </c>
      <c r="C7917">
        <v>145</v>
      </c>
      <c r="D7917">
        <v>1069</v>
      </c>
      <c r="E7917">
        <v>29</v>
      </c>
      <c r="F7917">
        <v>1</v>
      </c>
      <c r="G7917">
        <v>12</v>
      </c>
      <c r="H7917">
        <v>1245</v>
      </c>
      <c r="I7917">
        <v>149.368671414055</v>
      </c>
      <c r="J7917">
        <v>8.2527268220873502</v>
      </c>
      <c r="K7917">
        <v>7.0010000000000003</v>
      </c>
    </row>
    <row r="7918" spans="1:11">
      <c r="A7918">
        <v>89</v>
      </c>
      <c r="B7918">
        <v>0</v>
      </c>
      <c r="C7918">
        <v>199</v>
      </c>
      <c r="D7918">
        <v>1052</v>
      </c>
      <c r="E7918">
        <v>31</v>
      </c>
      <c r="F7918">
        <v>1</v>
      </c>
      <c r="G7918">
        <v>12</v>
      </c>
      <c r="H7918">
        <v>1243</v>
      </c>
      <c r="I7918">
        <v>149.589438129836</v>
      </c>
      <c r="J7918">
        <v>8.3225657101641506</v>
      </c>
      <c r="K7918">
        <v>6.6326000000000001</v>
      </c>
    </row>
    <row r="7919" spans="1:11">
      <c r="A7919">
        <v>89</v>
      </c>
      <c r="B7919">
        <v>0</v>
      </c>
      <c r="C7919">
        <v>257</v>
      </c>
      <c r="D7919">
        <v>637</v>
      </c>
      <c r="E7919">
        <v>33</v>
      </c>
      <c r="F7919">
        <v>1</v>
      </c>
      <c r="G7919">
        <v>13</v>
      </c>
      <c r="H7919">
        <v>1351</v>
      </c>
      <c r="I7919">
        <v>164.98181717995499</v>
      </c>
      <c r="J7919">
        <v>9.46941920077467</v>
      </c>
      <c r="K7919">
        <v>8.1712000000000007</v>
      </c>
    </row>
    <row r="7920" spans="1:11">
      <c r="A7920">
        <v>89</v>
      </c>
      <c r="B7920">
        <v>0</v>
      </c>
      <c r="C7920">
        <v>732</v>
      </c>
      <c r="D7920">
        <v>1067</v>
      </c>
      <c r="E7920">
        <v>35</v>
      </c>
      <c r="F7920">
        <v>1</v>
      </c>
      <c r="G7920">
        <v>15</v>
      </c>
      <c r="H7920">
        <v>1525</v>
      </c>
      <c r="I7920">
        <v>181.20430458463201</v>
      </c>
      <c r="J7920">
        <v>9.7871088683022194</v>
      </c>
      <c r="K7920">
        <v>8.5350000000000001</v>
      </c>
    </row>
    <row r="7921" spans="1:11">
      <c r="A7921">
        <v>89</v>
      </c>
      <c r="B7921">
        <v>0</v>
      </c>
      <c r="C7921">
        <v>317</v>
      </c>
      <c r="D7921">
        <v>1074</v>
      </c>
      <c r="E7921">
        <v>34</v>
      </c>
      <c r="F7921">
        <v>1</v>
      </c>
      <c r="G7921">
        <v>13</v>
      </c>
      <c r="H7921">
        <v>1373</v>
      </c>
      <c r="I7921">
        <v>166.70032993368699</v>
      </c>
      <c r="J7921">
        <v>9.4539462659780291</v>
      </c>
      <c r="K7921">
        <v>8.0446000000000009</v>
      </c>
    </row>
    <row r="7922" spans="1:11">
      <c r="A7922">
        <v>89</v>
      </c>
      <c r="B7922">
        <v>0</v>
      </c>
      <c r="C7922">
        <v>90</v>
      </c>
      <c r="D7922">
        <v>553</v>
      </c>
      <c r="E7922">
        <v>24</v>
      </c>
      <c r="F7922">
        <v>1</v>
      </c>
      <c r="G7922">
        <v>9</v>
      </c>
      <c r="H7922">
        <v>978</v>
      </c>
      <c r="I7922">
        <v>119.029408130932</v>
      </c>
      <c r="J7922">
        <v>6.7846591660893303</v>
      </c>
      <c r="K7922">
        <v>5.8448000000000002</v>
      </c>
    </row>
    <row r="7923" spans="1:11">
      <c r="A7923">
        <v>89</v>
      </c>
      <c r="B7923">
        <v>0</v>
      </c>
      <c r="C7923">
        <v>46</v>
      </c>
      <c r="D7923">
        <v>1002</v>
      </c>
      <c r="E7923">
        <v>30</v>
      </c>
      <c r="F7923">
        <v>1</v>
      </c>
      <c r="G7923">
        <v>13</v>
      </c>
      <c r="H7923">
        <v>1381</v>
      </c>
      <c r="I7923">
        <v>163.69789247268901</v>
      </c>
      <c r="J7923">
        <v>8.7894197760716803</v>
      </c>
      <c r="K7923">
        <v>7.7013999999999996</v>
      </c>
    </row>
    <row r="7924" spans="1:11">
      <c r="A7924">
        <v>89</v>
      </c>
      <c r="B7924">
        <v>0</v>
      </c>
      <c r="C7924">
        <v>322</v>
      </c>
      <c r="D7924">
        <v>280</v>
      </c>
      <c r="E7924">
        <v>12</v>
      </c>
      <c r="F7924">
        <v>2</v>
      </c>
      <c r="G7924">
        <v>4</v>
      </c>
      <c r="H7924">
        <v>462</v>
      </c>
      <c r="I7924">
        <v>56.762663785273503</v>
      </c>
      <c r="J7924">
        <v>3.29781746007871</v>
      </c>
      <c r="K7924">
        <v>2.8448000000000002</v>
      </c>
    </row>
    <row r="7925" spans="1:11">
      <c r="A7925">
        <v>89</v>
      </c>
      <c r="B7925">
        <v>0</v>
      </c>
      <c r="C7925">
        <v>1135</v>
      </c>
      <c r="D7925">
        <v>275</v>
      </c>
      <c r="E7925">
        <v>2</v>
      </c>
      <c r="F7925">
        <v>11</v>
      </c>
      <c r="G7925">
        <v>0</v>
      </c>
      <c r="H7925">
        <v>22</v>
      </c>
      <c r="I7925">
        <v>6.6332495807107996</v>
      </c>
      <c r="J7925">
        <v>0.62577951388648101</v>
      </c>
      <c r="K7925">
        <v>0.3916</v>
      </c>
    </row>
    <row r="7926" spans="1:11">
      <c r="A7926">
        <v>89</v>
      </c>
      <c r="B7926">
        <v>0</v>
      </c>
      <c r="C7926">
        <v>121</v>
      </c>
      <c r="D7926">
        <v>231</v>
      </c>
      <c r="E7926">
        <v>11</v>
      </c>
      <c r="F7926">
        <v>2</v>
      </c>
      <c r="G7926">
        <v>4</v>
      </c>
      <c r="H7926">
        <v>477</v>
      </c>
      <c r="I7926">
        <v>56.736231810017102</v>
      </c>
      <c r="J7926">
        <v>3.0719863280945798</v>
      </c>
      <c r="K7926">
        <v>2.5977999999999999</v>
      </c>
    </row>
    <row r="7927" spans="1:11">
      <c r="A7927">
        <v>89</v>
      </c>
      <c r="B7927">
        <v>0</v>
      </c>
      <c r="C7927">
        <v>1022</v>
      </c>
      <c r="D7927">
        <v>530</v>
      </c>
      <c r="E7927">
        <v>25</v>
      </c>
      <c r="F7927">
        <v>1</v>
      </c>
      <c r="G7927">
        <v>10</v>
      </c>
      <c r="H7927">
        <v>1036</v>
      </c>
      <c r="I7927">
        <v>124.531120608465</v>
      </c>
      <c r="J7927">
        <v>6.9101664234662197</v>
      </c>
      <c r="K7927">
        <v>6.0144000000000002</v>
      </c>
    </row>
    <row r="7928" spans="1:11">
      <c r="A7928">
        <v>89</v>
      </c>
      <c r="B7928">
        <v>0</v>
      </c>
      <c r="C7928">
        <v>215</v>
      </c>
      <c r="D7928">
        <v>1008</v>
      </c>
      <c r="E7928">
        <v>35</v>
      </c>
      <c r="F7928">
        <v>1</v>
      </c>
      <c r="G7928">
        <v>14</v>
      </c>
      <c r="H7928">
        <v>1471</v>
      </c>
      <c r="I7928">
        <v>177.039543605376</v>
      </c>
      <c r="J7928">
        <v>9.8511877456477297</v>
      </c>
      <c r="K7928">
        <v>8.6267999999999994</v>
      </c>
    </row>
    <row r="7929" spans="1:11">
      <c r="A7929">
        <v>89</v>
      </c>
      <c r="B7929">
        <v>0</v>
      </c>
      <c r="C7929">
        <v>745</v>
      </c>
      <c r="D7929">
        <v>521</v>
      </c>
      <c r="E7929">
        <v>27</v>
      </c>
      <c r="F7929">
        <v>1</v>
      </c>
      <c r="G7929">
        <v>11</v>
      </c>
      <c r="H7929">
        <v>1157</v>
      </c>
      <c r="I7929">
        <v>140.978721798717</v>
      </c>
      <c r="J7929">
        <v>8.0551288009565702</v>
      </c>
      <c r="K7929">
        <v>7.2355999999999998</v>
      </c>
    </row>
    <row r="7930" spans="1:11">
      <c r="A7930">
        <v>89</v>
      </c>
      <c r="B7930">
        <v>0</v>
      </c>
      <c r="C7930">
        <v>760</v>
      </c>
      <c r="D7930">
        <v>268</v>
      </c>
      <c r="E7930">
        <v>15</v>
      </c>
      <c r="F7930">
        <v>2</v>
      </c>
      <c r="G7930">
        <v>6</v>
      </c>
      <c r="H7930">
        <v>601</v>
      </c>
      <c r="I7930">
        <v>72.835430938520602</v>
      </c>
      <c r="J7930">
        <v>4.1145959704447304</v>
      </c>
      <c r="K7930">
        <v>3.3134000000000001</v>
      </c>
    </row>
    <row r="7931" spans="1:11">
      <c r="A7931">
        <v>89</v>
      </c>
      <c r="B7931">
        <v>0</v>
      </c>
      <c r="C7931">
        <v>799</v>
      </c>
      <c r="D7931">
        <v>353</v>
      </c>
      <c r="E7931">
        <v>21</v>
      </c>
      <c r="F7931">
        <v>4</v>
      </c>
      <c r="G7931">
        <v>9</v>
      </c>
      <c r="H7931">
        <v>907</v>
      </c>
      <c r="I7931">
        <v>108.696826080617</v>
      </c>
      <c r="J7931">
        <v>5.9904173477312899</v>
      </c>
      <c r="K7931">
        <v>4.9109999999999996</v>
      </c>
    </row>
    <row r="7932" spans="1:11">
      <c r="A7932">
        <v>89</v>
      </c>
      <c r="B7932">
        <v>0</v>
      </c>
      <c r="C7932">
        <v>711</v>
      </c>
      <c r="D7932">
        <v>1251</v>
      </c>
      <c r="E7932">
        <v>23</v>
      </c>
      <c r="F7932">
        <v>1</v>
      </c>
      <c r="G7932">
        <v>8</v>
      </c>
      <c r="H7932">
        <v>863</v>
      </c>
      <c r="I7932">
        <v>106.268527796333</v>
      </c>
      <c r="J7932">
        <v>6.2010563616209797</v>
      </c>
      <c r="K7932">
        <v>5.5730000000000004</v>
      </c>
    </row>
    <row r="7933" spans="1:11">
      <c r="A7933">
        <v>89</v>
      </c>
      <c r="B7933">
        <v>0</v>
      </c>
      <c r="C7933">
        <v>172</v>
      </c>
      <c r="D7933">
        <v>747</v>
      </c>
      <c r="E7933">
        <v>30</v>
      </c>
      <c r="F7933">
        <v>2</v>
      </c>
      <c r="G7933">
        <v>13</v>
      </c>
      <c r="H7933">
        <v>1356</v>
      </c>
      <c r="I7933">
        <v>163.248277173145</v>
      </c>
      <c r="J7933">
        <v>9.0899064901680902</v>
      </c>
      <c r="K7933">
        <v>7.7527999999999997</v>
      </c>
    </row>
    <row r="7934" spans="1:11">
      <c r="A7934">
        <v>89</v>
      </c>
      <c r="B7934">
        <v>0</v>
      </c>
      <c r="C7934">
        <v>1072</v>
      </c>
      <c r="D7934">
        <v>1156</v>
      </c>
      <c r="E7934">
        <v>33</v>
      </c>
      <c r="F7934">
        <v>1</v>
      </c>
      <c r="G7934">
        <v>12</v>
      </c>
      <c r="H7934">
        <v>1236</v>
      </c>
      <c r="I7934">
        <v>161.585890473147</v>
      </c>
      <c r="J7934">
        <v>10.4081890836014</v>
      </c>
      <c r="K7934">
        <v>9.2967999999999993</v>
      </c>
    </row>
    <row r="7935" spans="1:11">
      <c r="A7935">
        <v>89</v>
      </c>
      <c r="B7935">
        <v>0</v>
      </c>
      <c r="C7935">
        <v>1131</v>
      </c>
      <c r="D7935">
        <v>1108</v>
      </c>
      <c r="E7935">
        <v>30</v>
      </c>
      <c r="F7935">
        <v>2</v>
      </c>
      <c r="G7935">
        <v>11</v>
      </c>
      <c r="H7935">
        <v>1136</v>
      </c>
      <c r="I7935">
        <v>142.67445461609401</v>
      </c>
      <c r="J7935">
        <v>8.6319406856164207</v>
      </c>
      <c r="K7935">
        <v>6.5136000000000003</v>
      </c>
    </row>
    <row r="7936" spans="1:11">
      <c r="A7936">
        <v>89</v>
      </c>
      <c r="B7936">
        <v>0</v>
      </c>
      <c r="C7936">
        <v>311</v>
      </c>
      <c r="D7936">
        <v>1486</v>
      </c>
      <c r="E7936">
        <v>0</v>
      </c>
      <c r="F7936">
        <v>100</v>
      </c>
      <c r="G7936">
        <v>0</v>
      </c>
      <c r="H7936">
        <v>0</v>
      </c>
      <c r="I7936">
        <v>0</v>
      </c>
      <c r="J7936">
        <v>0</v>
      </c>
      <c r="K7936">
        <v>0</v>
      </c>
    </row>
    <row r="7937" spans="1:11">
      <c r="A7937">
        <v>89</v>
      </c>
      <c r="B7937">
        <v>0</v>
      </c>
      <c r="C7937">
        <v>765</v>
      </c>
      <c r="D7937">
        <v>1206</v>
      </c>
      <c r="E7937">
        <v>24</v>
      </c>
      <c r="F7937">
        <v>1</v>
      </c>
      <c r="G7937">
        <v>9</v>
      </c>
      <c r="H7937">
        <v>927</v>
      </c>
      <c r="I7937">
        <v>114.433386736564</v>
      </c>
      <c r="J7937">
        <v>6.70947837018646</v>
      </c>
      <c r="K7937">
        <v>5.4672000000000001</v>
      </c>
    </row>
    <row r="7938" spans="1:11">
      <c r="A7938">
        <v>89</v>
      </c>
      <c r="B7938">
        <v>0</v>
      </c>
      <c r="C7938">
        <v>364</v>
      </c>
      <c r="D7938">
        <v>338</v>
      </c>
      <c r="E7938">
        <v>16</v>
      </c>
      <c r="F7938">
        <v>7</v>
      </c>
      <c r="G7938">
        <v>6</v>
      </c>
      <c r="H7938">
        <v>686</v>
      </c>
      <c r="I7938">
        <v>84.498520697110393</v>
      </c>
      <c r="J7938">
        <v>4.9335990919408896</v>
      </c>
      <c r="K7938">
        <v>4.3864000000000001</v>
      </c>
    </row>
    <row r="7939" spans="1:11">
      <c r="A7939">
        <v>89</v>
      </c>
      <c r="B7939">
        <v>0</v>
      </c>
      <c r="C7939">
        <v>380</v>
      </c>
      <c r="D7939">
        <v>1174</v>
      </c>
      <c r="E7939">
        <v>29</v>
      </c>
      <c r="F7939">
        <v>3</v>
      </c>
      <c r="G7939">
        <v>13</v>
      </c>
      <c r="H7939">
        <v>1357</v>
      </c>
      <c r="I7939">
        <v>160.89437529012599</v>
      </c>
      <c r="J7939">
        <v>8.6443681087746391</v>
      </c>
      <c r="K7939">
        <v>7.3958000000000004</v>
      </c>
    </row>
    <row r="7940" spans="1:11">
      <c r="A7940">
        <v>89</v>
      </c>
      <c r="B7940">
        <v>0</v>
      </c>
      <c r="C7940">
        <v>841</v>
      </c>
      <c r="D7940">
        <v>1442</v>
      </c>
      <c r="E7940">
        <v>0</v>
      </c>
      <c r="F7940">
        <v>100</v>
      </c>
      <c r="G7940">
        <v>0</v>
      </c>
      <c r="H7940">
        <v>0</v>
      </c>
      <c r="I7940">
        <v>0</v>
      </c>
      <c r="J7940">
        <v>0</v>
      </c>
      <c r="K7940">
        <v>0</v>
      </c>
    </row>
    <row r="7941" spans="1:11">
      <c r="A7941">
        <v>89</v>
      </c>
      <c r="B7941">
        <v>0</v>
      </c>
      <c r="C7941">
        <v>1110</v>
      </c>
      <c r="D7941">
        <v>211</v>
      </c>
      <c r="E7941">
        <v>2</v>
      </c>
      <c r="F7941">
        <v>13</v>
      </c>
      <c r="G7941">
        <v>0</v>
      </c>
      <c r="H7941">
        <v>26</v>
      </c>
      <c r="I7941">
        <v>7.21110255092798</v>
      </c>
      <c r="J7941">
        <v>0.67260686883200904</v>
      </c>
      <c r="K7941">
        <v>0.45240000000000002</v>
      </c>
    </row>
    <row r="7942" spans="1:11">
      <c r="A7942">
        <v>89</v>
      </c>
      <c r="B7942">
        <v>0</v>
      </c>
      <c r="C7942">
        <v>486</v>
      </c>
      <c r="D7942">
        <v>450</v>
      </c>
      <c r="E7942">
        <v>34</v>
      </c>
      <c r="F7942">
        <v>4</v>
      </c>
      <c r="G7942">
        <v>16</v>
      </c>
      <c r="H7942">
        <v>1641</v>
      </c>
      <c r="I7942">
        <v>194.75369059404201</v>
      </c>
      <c r="J7942">
        <v>10.4881790602564</v>
      </c>
      <c r="K7942">
        <v>9.1546000000000003</v>
      </c>
    </row>
    <row r="7943" spans="1:11">
      <c r="A7943">
        <v>89</v>
      </c>
      <c r="B7943">
        <v>0</v>
      </c>
      <c r="C7943">
        <v>985</v>
      </c>
      <c r="D7943">
        <v>1004</v>
      </c>
      <c r="E7943">
        <v>26</v>
      </c>
      <c r="F7943">
        <v>4</v>
      </c>
      <c r="G7943">
        <v>10</v>
      </c>
      <c r="H7943">
        <v>1093</v>
      </c>
      <c r="I7943">
        <v>132.71397816356799</v>
      </c>
      <c r="J7943">
        <v>7.5276224666225096</v>
      </c>
      <c r="K7943">
        <v>6.0453999999999999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workbookViewId="0">
      <selection activeCell="D139" sqref="D139"/>
    </sheetView>
  </sheetViews>
  <sheetFormatPr baseColWidth="10" defaultRowHeight="18" x14ac:dyDescent="0"/>
  <cols>
    <col min="1" max="1" width="18.1640625" style="1" bestFit="1" customWidth="1"/>
    <col min="2" max="2" width="10.83203125" style="3"/>
    <col min="3" max="3" width="10.83203125" style="4"/>
    <col min="4" max="4" width="10.83203125" style="3"/>
    <col min="5" max="5" width="10.83203125" style="4"/>
    <col min="6" max="16384" width="10.83203125" style="1"/>
  </cols>
  <sheetData>
    <row r="1" spans="1:5">
      <c r="B1" s="2" t="s">
        <v>11</v>
      </c>
      <c r="C1" s="2" t="s">
        <v>12</v>
      </c>
      <c r="D1" s="2" t="s">
        <v>13</v>
      </c>
      <c r="E1" s="2" t="s">
        <v>12</v>
      </c>
    </row>
    <row r="2" spans="1:5">
      <c r="A2" s="1" t="s">
        <v>14</v>
      </c>
      <c r="B2" s="3">
        <f>COUNT(Sheet1!A:A)</f>
        <v>7942</v>
      </c>
      <c r="C2" s="4">
        <f>B2*100/$B$2</f>
        <v>100</v>
      </c>
      <c r="D2" s="3">
        <f>COUNT(Sheet1!L:L)</f>
        <v>2643</v>
      </c>
      <c r="E2" s="4">
        <f>D2*100/$D$2</f>
        <v>100</v>
      </c>
    </row>
    <row r="4" spans="1:5">
      <c r="A4" s="2" t="s">
        <v>15</v>
      </c>
      <c r="B4" s="2"/>
      <c r="C4" s="2"/>
      <c r="D4" s="2"/>
      <c r="E4" s="2"/>
    </row>
    <row r="5" spans="1:5">
      <c r="A5" s="1" t="s">
        <v>16</v>
      </c>
      <c r="B5" s="3">
        <f>COUNTIFS(Sheet1!E:E, "&gt;=0", Sheet1!E:E, "&lt; 10")</f>
        <v>1209</v>
      </c>
      <c r="C5" s="4">
        <f t="shared" ref="C5:C66" si="0">B5*100/$B$2</f>
        <v>15.222865776882397</v>
      </c>
      <c r="D5" s="3">
        <f>COUNTIFS(Sheet1!P:P, "&gt;=0", Sheet1!P:P, "&lt; 10")</f>
        <v>165</v>
      </c>
      <c r="E5" s="4">
        <f t="shared" ref="E5:E66" si="1">D5*100/$D$2</f>
        <v>6.2429057888762767</v>
      </c>
    </row>
    <row r="6" spans="1:5">
      <c r="A6" s="5" t="s">
        <v>17</v>
      </c>
      <c r="B6" s="3">
        <f>COUNTIFS(Sheet1!E:E, "&gt;= 10", Sheet1!E:E, "&lt; 20")</f>
        <v>393</v>
      </c>
      <c r="C6" s="4">
        <f t="shared" si="0"/>
        <v>4.9483757239989927</v>
      </c>
      <c r="D6" s="3">
        <f>COUNTIFS(Sheet1!P:P, "&gt;= 10", Sheet1!P:P, "&lt; 20")</f>
        <v>93</v>
      </c>
      <c r="E6" s="4">
        <f t="shared" si="1"/>
        <v>3.5187287173666286</v>
      </c>
    </row>
    <row r="7" spans="1:5">
      <c r="A7" s="1" t="s">
        <v>18</v>
      </c>
      <c r="B7" s="3">
        <f>COUNTIFS(Sheet1!E:E, "&gt;= 20", Sheet1!E:E, "&lt; 30")</f>
        <v>817</v>
      </c>
      <c r="C7" s="4">
        <f t="shared" si="0"/>
        <v>10.287081339712918</v>
      </c>
      <c r="D7" s="3">
        <f>COUNTIFS(Sheet1!P:P, "&gt;= 20", Sheet1!P:P, "&lt; 30")</f>
        <v>286</v>
      </c>
      <c r="E7" s="4">
        <f t="shared" si="1"/>
        <v>10.82103670071888</v>
      </c>
    </row>
    <row r="8" spans="1:5">
      <c r="A8" s="1" t="s">
        <v>19</v>
      </c>
      <c r="B8" s="3">
        <f>COUNTIFS(Sheet1!E:E, "&gt;= 30", Sheet1!E:E, "&lt; 40")</f>
        <v>1138</v>
      </c>
      <c r="C8" s="4">
        <f t="shared" si="0"/>
        <v>14.328884411986905</v>
      </c>
      <c r="D8" s="3">
        <f>COUNTIFS(Sheet1!P:P, "&gt;= 30", Sheet1!P:P, "&lt; 40")</f>
        <v>372</v>
      </c>
      <c r="E8" s="4">
        <f t="shared" si="1"/>
        <v>14.074914869466514</v>
      </c>
    </row>
    <row r="9" spans="1:5">
      <c r="A9" s="1" t="s">
        <v>20</v>
      </c>
      <c r="B9" s="3">
        <f>COUNTIFS(Sheet1!E:E, "&gt;= 40", Sheet1!E:E, "&lt; 50")</f>
        <v>1324</v>
      </c>
      <c r="C9" s="4">
        <f t="shared" si="0"/>
        <v>16.670863762276504</v>
      </c>
      <c r="D9" s="3">
        <f>COUNTIFS(Sheet1!P:P, "&gt;= 40", Sheet1!P:P, "&lt; 50")</f>
        <v>492</v>
      </c>
      <c r="E9" s="4">
        <f t="shared" si="1"/>
        <v>18.615209988649262</v>
      </c>
    </row>
    <row r="10" spans="1:5">
      <c r="A10" s="1" t="s">
        <v>21</v>
      </c>
      <c r="B10" s="3">
        <f>COUNTIFS(Sheet1!E:E, "&gt;= 50", Sheet1!E:E, "&lt; 60")</f>
        <v>1278</v>
      </c>
      <c r="C10" s="4">
        <f t="shared" si="0"/>
        <v>16.091664568118862</v>
      </c>
      <c r="D10" s="3">
        <f>COUNTIFS(Sheet1!P:P, "&gt;= 50", Sheet1!P:P, "&lt; 60")</f>
        <v>509</v>
      </c>
      <c r="E10" s="4">
        <f t="shared" si="1"/>
        <v>19.258418463866818</v>
      </c>
    </row>
    <row r="11" spans="1:5">
      <c r="A11" s="1" t="s">
        <v>22</v>
      </c>
      <c r="B11" s="3">
        <f>COUNTIFS(Sheet1!E:E, "&gt;= 60", Sheet1!E:E, "&lt; 70")</f>
        <v>803</v>
      </c>
      <c r="C11" s="4">
        <f t="shared" si="0"/>
        <v>10.110803324099724</v>
      </c>
      <c r="D11" s="3">
        <f>COUNTIFS(Sheet1!P:P, "&gt;= 60", Sheet1!P:P, "&lt; 70")</f>
        <v>376</v>
      </c>
      <c r="E11" s="4">
        <f t="shared" si="1"/>
        <v>14.22625804010594</v>
      </c>
    </row>
    <row r="12" spans="1:5">
      <c r="A12" s="1" t="s">
        <v>23</v>
      </c>
      <c r="B12" s="3">
        <f>COUNTIFS(Sheet1!E:E, "&gt;= 70", Sheet1!E:E, "&lt; 80")</f>
        <v>437</v>
      </c>
      <c r="C12" s="4">
        <f t="shared" si="0"/>
        <v>5.5023923444976077</v>
      </c>
      <c r="D12" s="3">
        <f>COUNTIFS(Sheet1!P:P, "&gt;= 70", Sheet1!P:P, "&lt; 80")</f>
        <v>153</v>
      </c>
      <c r="E12" s="4">
        <f t="shared" si="1"/>
        <v>5.7888762769580024</v>
      </c>
    </row>
    <row r="13" spans="1:5">
      <c r="A13" s="1" t="s">
        <v>24</v>
      </c>
      <c r="B13" s="3">
        <f>COUNTIFS(Sheet1!E:E, "&gt;= 80", Sheet1!E:E, "&lt; 90")</f>
        <v>237</v>
      </c>
      <c r="C13" s="4">
        <f t="shared" si="0"/>
        <v>2.9841349785948124</v>
      </c>
      <c r="D13" s="3">
        <f>COUNTIFS(Sheet1!P:P, "&gt;= 80", Sheet1!P:P, "&lt; 90")</f>
        <v>88</v>
      </c>
      <c r="E13" s="4">
        <f t="shared" si="1"/>
        <v>3.3295497540673478</v>
      </c>
    </row>
    <row r="14" spans="1:5">
      <c r="A14" s="1" t="s">
        <v>25</v>
      </c>
      <c r="B14" s="3">
        <f>COUNTIFS(Sheet1!E:E, "&gt;= 90", Sheet1!E:E, "&lt; 100")</f>
        <v>109</v>
      </c>
      <c r="C14" s="4">
        <f t="shared" si="0"/>
        <v>1.3724502644170233</v>
      </c>
      <c r="D14" s="3">
        <f>COUNTIFS(Sheet1!P:P, "&gt;= 90", Sheet1!P:P, "&lt; 100")</f>
        <v>45</v>
      </c>
      <c r="E14" s="4">
        <f t="shared" si="1"/>
        <v>1.7026106696935301</v>
      </c>
    </row>
    <row r="15" spans="1:5">
      <c r="A15" s="1" t="s">
        <v>26</v>
      </c>
      <c r="B15" s="3">
        <f>COUNTIFS(Sheet1!E:E, "&gt;= 100", Sheet1!E:E, "&lt; 256")</f>
        <v>197</v>
      </c>
      <c r="C15" s="4">
        <f t="shared" si="0"/>
        <v>2.4804835054142536</v>
      </c>
      <c r="D15" s="3">
        <f>COUNTIFS(Sheet1!P:P, "&gt;= 100", Sheet1!P:P, "&lt; 256")</f>
        <v>64</v>
      </c>
      <c r="E15" s="4">
        <f t="shared" si="1"/>
        <v>2.4214907302307984</v>
      </c>
    </row>
    <row r="17" spans="1:5">
      <c r="A17" s="2" t="s">
        <v>27</v>
      </c>
      <c r="B17" s="2"/>
      <c r="C17" s="2"/>
      <c r="D17" s="2"/>
      <c r="E17" s="2"/>
    </row>
    <row r="18" spans="1:5">
      <c r="A18" s="6">
        <v>1</v>
      </c>
      <c r="B18" s="3">
        <f>COUNTIF(Sheet1!F:F, A18)</f>
        <v>3282</v>
      </c>
      <c r="C18" s="4">
        <f t="shared" si="0"/>
        <v>41.324603374464871</v>
      </c>
      <c r="D18" s="3">
        <f>COUNTIF(Sheet1!Q:Q, A18)</f>
        <v>1212</v>
      </c>
      <c r="E18" s="4">
        <f t="shared" si="1"/>
        <v>45.856980703745741</v>
      </c>
    </row>
    <row r="19" spans="1:5">
      <c r="A19" s="6">
        <v>2</v>
      </c>
      <c r="B19" s="3">
        <f>COUNTIF(Sheet1!F:F, A19)</f>
        <v>1826</v>
      </c>
      <c r="C19" s="4">
        <f t="shared" si="0"/>
        <v>22.991689750692522</v>
      </c>
      <c r="D19" s="3">
        <f>COUNTIF(Sheet1!Q:Q, A19)</f>
        <v>639</v>
      </c>
      <c r="E19" s="4">
        <f t="shared" si="1"/>
        <v>24.177071509648126</v>
      </c>
    </row>
    <row r="20" spans="1:5">
      <c r="A20" s="6">
        <v>3</v>
      </c>
      <c r="B20" s="3">
        <f>COUNTIF(Sheet1!F:F, A20)</f>
        <v>905</v>
      </c>
      <c r="C20" s="4">
        <f t="shared" si="0"/>
        <v>11.395114580710148</v>
      </c>
      <c r="D20" s="3">
        <f>COUNTIF(Sheet1!Q:Q, A20)</f>
        <v>277</v>
      </c>
      <c r="E20" s="4">
        <f t="shared" si="1"/>
        <v>10.480514566780174</v>
      </c>
    </row>
    <row r="21" spans="1:5">
      <c r="A21" s="6">
        <v>4</v>
      </c>
      <c r="B21" s="3">
        <f>COUNTIF(Sheet1!F:F, A21)</f>
        <v>501</v>
      </c>
      <c r="C21" s="4">
        <f t="shared" si="0"/>
        <v>6.3082347015865023</v>
      </c>
      <c r="D21" s="3">
        <f>COUNTIF(Sheet1!Q:Q, A21)</f>
        <v>174</v>
      </c>
      <c r="E21" s="4">
        <f t="shared" si="1"/>
        <v>6.583427922814983</v>
      </c>
    </row>
    <row r="22" spans="1:5">
      <c r="A22" s="6">
        <v>5</v>
      </c>
      <c r="B22" s="3">
        <f>COUNTIF(Sheet1!F:F, A22)</f>
        <v>324</v>
      </c>
      <c r="C22" s="4">
        <f t="shared" si="0"/>
        <v>4.079576932762528</v>
      </c>
      <c r="D22" s="3">
        <f>COUNTIF(Sheet1!Q:Q, A22)</f>
        <v>78</v>
      </c>
      <c r="E22" s="4">
        <f t="shared" si="1"/>
        <v>2.9511918274687856</v>
      </c>
    </row>
    <row r="23" spans="1:5">
      <c r="A23" s="6">
        <v>6</v>
      </c>
      <c r="B23" s="3">
        <f>COUNTIF(Sheet1!F:F, A23)</f>
        <v>156</v>
      </c>
      <c r="C23" s="4">
        <f t="shared" si="0"/>
        <v>1.9642407454041804</v>
      </c>
      <c r="D23" s="3">
        <f>COUNTIF(Sheet1!Q:Q, A23)</f>
        <v>55</v>
      </c>
      <c r="E23" s="4">
        <f t="shared" si="1"/>
        <v>2.0809685962920925</v>
      </c>
    </row>
    <row r="24" spans="1:5">
      <c r="A24" s="6">
        <v>7</v>
      </c>
      <c r="B24" s="3">
        <f>COUNTIF(Sheet1!F:F, A24)</f>
        <v>110</v>
      </c>
      <c r="C24" s="4">
        <f t="shared" si="0"/>
        <v>1.3850415512465375</v>
      </c>
      <c r="D24" s="3">
        <f>COUNTIF(Sheet1!Q:Q, A24)</f>
        <v>48</v>
      </c>
      <c r="E24" s="4">
        <f t="shared" si="1"/>
        <v>1.8161180476730987</v>
      </c>
    </row>
    <row r="25" spans="1:5">
      <c r="A25" s="6">
        <v>8</v>
      </c>
      <c r="B25" s="3">
        <f>COUNTIF(Sheet1!F:F, A25)</f>
        <v>82</v>
      </c>
      <c r="C25" s="4">
        <f t="shared" si="0"/>
        <v>1.0324855200201462</v>
      </c>
      <c r="D25" s="3">
        <f>COUNTIF(Sheet1!Q:Q, A25)</f>
        <v>28</v>
      </c>
      <c r="E25" s="4">
        <f t="shared" si="1"/>
        <v>1.0594021944759742</v>
      </c>
    </row>
    <row r="26" spans="1:5">
      <c r="A26" s="6">
        <v>9</v>
      </c>
      <c r="B26" s="3">
        <f>COUNTIF(Sheet1!F:F, A26)</f>
        <v>75</v>
      </c>
      <c r="C26" s="4">
        <f t="shared" si="0"/>
        <v>0.94434651221354826</v>
      </c>
      <c r="D26" s="3">
        <f>COUNTIF(Sheet1!Q:Q, A26)</f>
        <v>20</v>
      </c>
      <c r="E26" s="4">
        <f t="shared" si="1"/>
        <v>0.75671585319712453</v>
      </c>
    </row>
    <row r="27" spans="1:5">
      <c r="A27" s="6">
        <v>10</v>
      </c>
      <c r="B27" s="3">
        <f>COUNTIF(Sheet1!F:F, A27)</f>
        <v>46</v>
      </c>
      <c r="C27" s="4">
        <f t="shared" si="0"/>
        <v>0.57919919415764287</v>
      </c>
      <c r="D27" s="3">
        <f>COUNTIF(Sheet1!Q:Q, A27)</f>
        <v>17</v>
      </c>
      <c r="E27" s="4">
        <f t="shared" si="1"/>
        <v>0.64320847521755575</v>
      </c>
    </row>
    <row r="28" spans="1:5">
      <c r="A28" s="1" t="s">
        <v>28</v>
      </c>
      <c r="B28" s="3">
        <f>COUNTIF(Sheet1!F:F, A28)</f>
        <v>635</v>
      </c>
      <c r="C28" s="4">
        <f t="shared" si="0"/>
        <v>7.9954671367413752</v>
      </c>
      <c r="D28" s="3">
        <f>COUNTIF(Sheet1!Q:Q, A28)</f>
        <v>95</v>
      </c>
      <c r="E28" s="4">
        <f t="shared" si="1"/>
        <v>3.5944003026863411</v>
      </c>
    </row>
    <row r="30" spans="1:5">
      <c r="A30" s="2" t="s">
        <v>6</v>
      </c>
      <c r="B30" s="2"/>
      <c r="C30" s="2"/>
      <c r="D30" s="2"/>
      <c r="E30" s="2"/>
    </row>
    <row r="31" spans="1:5">
      <c r="A31" s="1" t="s">
        <v>16</v>
      </c>
      <c r="B31" s="3">
        <f>COUNTIFS(Sheet1!G:G, "&gt;=0", Sheet1!G:G, "&lt; 10")</f>
        <v>1949</v>
      </c>
      <c r="C31" s="4">
        <f t="shared" si="0"/>
        <v>24.540418030722741</v>
      </c>
      <c r="D31" s="3">
        <f>COUNTIFS(Sheet1!R:R, "&gt;=0", Sheet1!R:R, "&lt; 10")</f>
        <v>347</v>
      </c>
      <c r="E31" s="4">
        <f t="shared" si="1"/>
        <v>13.129020052970109</v>
      </c>
    </row>
    <row r="32" spans="1:5">
      <c r="A32" s="5" t="s">
        <v>17</v>
      </c>
      <c r="B32" s="3">
        <f>COUNTIFS(Sheet1!G:G, "&gt;= 10", Sheet1!G:G, "&lt; 20")</f>
        <v>2701</v>
      </c>
      <c r="C32" s="4">
        <f t="shared" si="0"/>
        <v>34.00906572651725</v>
      </c>
      <c r="D32" s="3">
        <f>COUNTIFS(Sheet1!R:R, "&gt;= 10", Sheet1!R:R, "&lt; 20")</f>
        <v>969</v>
      </c>
      <c r="E32" s="4">
        <f t="shared" si="1"/>
        <v>36.662883087400679</v>
      </c>
    </row>
    <row r="33" spans="1:5">
      <c r="A33" s="1" t="s">
        <v>18</v>
      </c>
      <c r="B33" s="3">
        <f>COUNTIFS(Sheet1!G:G, "&gt;= 20", Sheet1!G:G, "&lt; 30")</f>
        <v>2257</v>
      </c>
      <c r="C33" s="4">
        <f t="shared" si="0"/>
        <v>28.418534374213046</v>
      </c>
      <c r="D33" s="3">
        <f>COUNTIFS(Sheet1!R:R, "&gt;= 20", Sheet1!R:R, "&lt; 30")</f>
        <v>947</v>
      </c>
      <c r="E33" s="4">
        <f t="shared" si="1"/>
        <v>35.830495648883847</v>
      </c>
    </row>
    <row r="34" spans="1:5">
      <c r="A34" s="1" t="s">
        <v>19</v>
      </c>
      <c r="B34" s="3">
        <f>COUNTIFS(Sheet1!G:G, "&gt;= 30", Sheet1!G:G, "&lt; 40")</f>
        <v>723</v>
      </c>
      <c r="C34" s="4">
        <f t="shared" si="0"/>
        <v>9.1035003777386052</v>
      </c>
      <c r="D34" s="3">
        <f>COUNTIFS(Sheet1!R:R, "&gt;= 30", Sheet1!R:R, "&lt; 40")</f>
        <v>268</v>
      </c>
      <c r="E34" s="4">
        <f t="shared" si="1"/>
        <v>10.139992432841469</v>
      </c>
    </row>
    <row r="35" spans="1:5">
      <c r="A35" s="1" t="s">
        <v>20</v>
      </c>
      <c r="B35" s="3">
        <f>COUNTIFS(Sheet1!G:G, "&gt;= 40", Sheet1!G:G, "&lt; 50")</f>
        <v>189</v>
      </c>
      <c r="C35" s="4">
        <f t="shared" si="0"/>
        <v>2.3797532107781416</v>
      </c>
      <c r="D35" s="3">
        <f>COUNTIFS(Sheet1!R:R, "&gt;= 40", Sheet1!R:R, "&lt; 50")</f>
        <v>72</v>
      </c>
      <c r="E35" s="4">
        <f t="shared" si="1"/>
        <v>2.7241770715096481</v>
      </c>
    </row>
    <row r="36" spans="1:5">
      <c r="A36" s="1" t="s">
        <v>21</v>
      </c>
      <c r="B36" s="3">
        <f>COUNTIFS(Sheet1!G:G, "&gt;= 50", Sheet1!G:G, "&lt; 60")</f>
        <v>63</v>
      </c>
      <c r="C36" s="4">
        <f t="shared" si="0"/>
        <v>0.79325107025938046</v>
      </c>
      <c r="D36" s="3">
        <f>COUNTIFS(Sheet1!R:R, "&gt;= 50", Sheet1!R:R, "&lt; 60")</f>
        <v>14</v>
      </c>
      <c r="E36" s="4">
        <f t="shared" si="1"/>
        <v>0.52970109723798708</v>
      </c>
    </row>
    <row r="37" spans="1:5">
      <c r="A37" s="1" t="s">
        <v>22</v>
      </c>
      <c r="B37" s="3">
        <f>COUNTIFS(Sheet1!G:G, "&gt;= 60", Sheet1!G:G, "&lt; 70")</f>
        <v>24</v>
      </c>
      <c r="C37" s="4">
        <f t="shared" si="0"/>
        <v>0.30219088390833543</v>
      </c>
      <c r="D37" s="3">
        <f>COUNTIFS(Sheet1!R:R, "&gt;= 60", Sheet1!R:R, "&lt; 70")</f>
        <v>21</v>
      </c>
      <c r="E37" s="4">
        <f t="shared" si="1"/>
        <v>0.79455164585698068</v>
      </c>
    </row>
    <row r="38" spans="1:5">
      <c r="A38" s="1" t="s">
        <v>23</v>
      </c>
      <c r="B38" s="3">
        <f>COUNTIFS(Sheet1!G:G, "&gt;= 70", Sheet1!G:G, "&lt; 80")</f>
        <v>20</v>
      </c>
      <c r="C38" s="4">
        <f t="shared" si="0"/>
        <v>0.25182573659027951</v>
      </c>
      <c r="D38" s="3">
        <f>COUNTIFS(Sheet1!R:R, "&gt;= 70", Sheet1!R:R, "&lt; 80")</f>
        <v>3</v>
      </c>
      <c r="E38" s="4">
        <f t="shared" si="1"/>
        <v>0.11350737797956867</v>
      </c>
    </row>
    <row r="39" spans="1:5">
      <c r="A39" s="1" t="s">
        <v>24</v>
      </c>
      <c r="B39" s="3">
        <f>COUNTIFS(Sheet1!G:G, "&gt;= 80", Sheet1!G:G, "&lt; 90")</f>
        <v>10</v>
      </c>
      <c r="C39" s="4">
        <f t="shared" si="0"/>
        <v>0.12591286829513976</v>
      </c>
      <c r="D39" s="3">
        <f>COUNTIFS(Sheet1!R:R, "&gt;= 80", Sheet1!R:R, "&lt; 90")</f>
        <v>2</v>
      </c>
      <c r="E39" s="4">
        <f t="shared" si="1"/>
        <v>7.5671585319712451E-2</v>
      </c>
    </row>
    <row r="40" spans="1:5">
      <c r="A40" s="1" t="s">
        <v>25</v>
      </c>
      <c r="B40" s="3">
        <f>COUNTIFS(Sheet1!G:G, "&gt;= 90", Sheet1!G:G, "&lt; 100")</f>
        <v>4</v>
      </c>
      <c r="C40" s="4">
        <f t="shared" si="0"/>
        <v>5.0365147318055907E-2</v>
      </c>
      <c r="D40" s="3">
        <f>COUNTIFS(Sheet1!R:R, "&gt;= 90", Sheet1!R:R, "&lt; 100")</f>
        <v>0</v>
      </c>
      <c r="E40" s="4">
        <f t="shared" si="1"/>
        <v>0</v>
      </c>
    </row>
    <row r="41" spans="1:5">
      <c r="A41" s="1" t="s">
        <v>26</v>
      </c>
      <c r="B41" s="3">
        <f>COUNTIFS(Sheet1!G:G, "&gt;= 100", Sheet1!G:G, "&lt; 256")</f>
        <v>2</v>
      </c>
      <c r="C41" s="4">
        <f t="shared" si="0"/>
        <v>2.5182573659027953E-2</v>
      </c>
      <c r="D41" s="3">
        <f>COUNTIFS(Sheet1!R:R, "&gt;= 100", Sheet1!R:R, "&lt; 256")</f>
        <v>0</v>
      </c>
      <c r="E41" s="4">
        <f t="shared" si="1"/>
        <v>0</v>
      </c>
    </row>
    <row r="43" spans="1:5">
      <c r="A43" s="2" t="s">
        <v>29</v>
      </c>
      <c r="B43" s="2"/>
      <c r="C43" s="2"/>
      <c r="D43" s="2"/>
      <c r="E43" s="2"/>
    </row>
    <row r="44" spans="1:5">
      <c r="A44" s="1" t="s">
        <v>30</v>
      </c>
      <c r="B44" s="3">
        <f>COUNTIFS(Sheet1!H:H, "&gt;=0", Sheet1!H:H, "&lt; 1000")</f>
        <v>1949</v>
      </c>
      <c r="C44" s="4">
        <f t="shared" si="0"/>
        <v>24.540418030722741</v>
      </c>
      <c r="D44" s="3">
        <f>COUNTIFS(Sheet1!S:S, "&gt;=0", Sheet1!S:S, "&lt; 1000")</f>
        <v>347</v>
      </c>
      <c r="E44" s="4">
        <f t="shared" si="1"/>
        <v>13.129020052970109</v>
      </c>
    </row>
    <row r="45" spans="1:5">
      <c r="A45" s="5" t="s">
        <v>31</v>
      </c>
      <c r="B45" s="3">
        <f>COUNTIFS(Sheet1!H:H, "&gt;= 1000", Sheet1!H:H, "&lt; 2000")</f>
        <v>2701</v>
      </c>
      <c r="C45" s="4">
        <f t="shared" si="0"/>
        <v>34.00906572651725</v>
      </c>
      <c r="D45" s="3">
        <f>COUNTIFS(Sheet1!S:S, "&gt;= 1000", Sheet1!S:S, "&lt; 2000")</f>
        <v>969</v>
      </c>
      <c r="E45" s="4">
        <f t="shared" si="1"/>
        <v>36.662883087400679</v>
      </c>
    </row>
    <row r="46" spans="1:5">
      <c r="A46" s="1" t="s">
        <v>32</v>
      </c>
      <c r="B46" s="3">
        <f>COUNTIFS(Sheet1!H:H, "&gt;= 2000", Sheet1!H:H, "&lt; 3000")</f>
        <v>2257</v>
      </c>
      <c r="C46" s="4">
        <f t="shared" si="0"/>
        <v>28.418534374213046</v>
      </c>
      <c r="D46" s="3">
        <f>COUNTIFS(Sheet1!S:S, "&gt;= 2000", Sheet1!S:S, "&lt; 3000")</f>
        <v>947</v>
      </c>
      <c r="E46" s="4">
        <f t="shared" si="1"/>
        <v>35.830495648883847</v>
      </c>
    </row>
    <row r="47" spans="1:5">
      <c r="A47" s="1" t="s">
        <v>33</v>
      </c>
      <c r="B47" s="3">
        <f>COUNTIFS(Sheet1!H:H, "&gt;= 3000", Sheet1!H:H, "&lt; 4000")</f>
        <v>723</v>
      </c>
      <c r="C47" s="4">
        <f t="shared" si="0"/>
        <v>9.1035003777386052</v>
      </c>
      <c r="D47" s="3">
        <f>COUNTIFS(Sheet1!S:S, "&gt;= 3000", Sheet1!S:S, "&lt; 4000")</f>
        <v>268</v>
      </c>
      <c r="E47" s="4">
        <f t="shared" si="1"/>
        <v>10.139992432841469</v>
      </c>
    </row>
    <row r="48" spans="1:5">
      <c r="A48" s="1" t="s">
        <v>34</v>
      </c>
      <c r="B48" s="3">
        <f>COUNTIFS(Sheet1!H:H, "&gt;= 4000", Sheet1!H:H, "&lt; 5000")</f>
        <v>189</v>
      </c>
      <c r="C48" s="4">
        <f t="shared" si="0"/>
        <v>2.3797532107781416</v>
      </c>
      <c r="D48" s="3">
        <f>COUNTIFS(Sheet1!S:S, "&gt;= 4000", Sheet1!S:S, "&lt; 5000")</f>
        <v>72</v>
      </c>
      <c r="E48" s="4">
        <f t="shared" si="1"/>
        <v>2.7241770715096481</v>
      </c>
    </row>
    <row r="49" spans="1:5">
      <c r="A49" s="1" t="s">
        <v>35</v>
      </c>
      <c r="B49" s="3">
        <f>COUNTIFS(Sheet1!H:H, "&gt;= 5000", Sheet1!H:H, "&lt; 6000")</f>
        <v>63</v>
      </c>
      <c r="C49" s="4">
        <f t="shared" si="0"/>
        <v>0.79325107025938046</v>
      </c>
      <c r="D49" s="3">
        <f>COUNTIFS(Sheet1!S:S, "&gt;= 5000", Sheet1!S:S, "&lt; 6000")</f>
        <v>14</v>
      </c>
      <c r="E49" s="4">
        <f t="shared" si="1"/>
        <v>0.52970109723798708</v>
      </c>
    </row>
    <row r="50" spans="1:5">
      <c r="A50" s="1" t="s">
        <v>36</v>
      </c>
      <c r="B50" s="3">
        <f>COUNTIFS(Sheet1!H:H, "&gt;= 6000", Sheet1!H:H, "&lt; 7000")</f>
        <v>24</v>
      </c>
      <c r="C50" s="4">
        <f t="shared" si="0"/>
        <v>0.30219088390833543</v>
      </c>
      <c r="D50" s="3">
        <f>COUNTIFS(Sheet1!S:S, "&gt;= 6000", Sheet1!S:S, "&lt; 7000")</f>
        <v>21</v>
      </c>
      <c r="E50" s="4">
        <f t="shared" si="1"/>
        <v>0.79455164585698068</v>
      </c>
    </row>
    <row r="51" spans="1:5">
      <c r="A51" s="1" t="s">
        <v>37</v>
      </c>
      <c r="B51" s="3">
        <f>COUNTIFS(Sheet1!H:H, "&gt;= 7000", Sheet1!H:H, "&lt; 8000")</f>
        <v>20</v>
      </c>
      <c r="C51" s="4">
        <f t="shared" si="0"/>
        <v>0.25182573659027951</v>
      </c>
      <c r="D51" s="3">
        <f>COUNTIFS(Sheet1!S:S, "&gt;= 7000", Sheet1!S:S, "&lt; 8000")</f>
        <v>3</v>
      </c>
      <c r="E51" s="4">
        <f t="shared" si="1"/>
        <v>0.11350737797956867</v>
      </c>
    </row>
    <row r="52" spans="1:5">
      <c r="A52" s="1" t="s">
        <v>38</v>
      </c>
      <c r="B52" s="3">
        <f>COUNTIFS(Sheet1!H:H, "&gt;= 8000", Sheet1!H:H, "&lt; 9000")</f>
        <v>10</v>
      </c>
      <c r="C52" s="4">
        <f t="shared" si="0"/>
        <v>0.12591286829513976</v>
      </c>
      <c r="D52" s="3">
        <f>COUNTIFS(Sheet1!S:S, "&gt;= 8000", Sheet1!S:S, "&lt; 9000")</f>
        <v>2</v>
      </c>
      <c r="E52" s="4">
        <f t="shared" si="1"/>
        <v>7.5671585319712451E-2</v>
      </c>
    </row>
    <row r="53" spans="1:5">
      <c r="A53" s="1" t="s">
        <v>39</v>
      </c>
      <c r="B53" s="3">
        <f>COUNTIFS(Sheet1!H:H, "&gt;= 9000", Sheet1!H:H, "&lt; 10000")</f>
        <v>4</v>
      </c>
      <c r="C53" s="4">
        <f t="shared" si="0"/>
        <v>5.0365147318055907E-2</v>
      </c>
      <c r="D53" s="3">
        <f>COUNTIFS(Sheet1!S:S, "&gt;= 9000", Sheet1!S:S, "&lt; 10000")</f>
        <v>0</v>
      </c>
      <c r="E53" s="4">
        <f t="shared" si="1"/>
        <v>0</v>
      </c>
    </row>
    <row r="54" spans="1:5">
      <c r="A54" s="1" t="s">
        <v>40</v>
      </c>
      <c r="B54" s="3">
        <f>COUNTIFS(Sheet1!H:H, "&gt;= 10000")</f>
        <v>2</v>
      </c>
      <c r="C54" s="4">
        <f t="shared" si="0"/>
        <v>2.5182573659027953E-2</v>
      </c>
      <c r="D54" s="3">
        <f>COUNTIFS(Sheet1!S:S, "&gt;= 10000")</f>
        <v>0</v>
      </c>
      <c r="E54" s="4">
        <f t="shared" si="1"/>
        <v>0</v>
      </c>
    </row>
    <row r="56" spans="1:5">
      <c r="A56" s="2" t="s">
        <v>41</v>
      </c>
      <c r="B56" s="2"/>
      <c r="C56" s="7"/>
      <c r="D56" s="2"/>
      <c r="E56" s="7"/>
    </row>
    <row r="57" spans="1:5">
      <c r="A57" s="1" t="s">
        <v>42</v>
      </c>
      <c r="B57" s="3">
        <f>COUNTIFS(Sheet1!J:J, "&gt;= 0", Sheet1!J:J, "&lt; 1")</f>
        <v>1126</v>
      </c>
      <c r="C57" s="4">
        <f t="shared" si="0"/>
        <v>14.177788970032738</v>
      </c>
      <c r="D57" s="3">
        <f>COUNTIFS(Sheet1!U:U, "&gt;= 0", Sheet1!U:U, "&lt; 1")</f>
        <v>157</v>
      </c>
      <c r="E57" s="4">
        <f t="shared" si="1"/>
        <v>5.9402194475974275</v>
      </c>
    </row>
    <row r="58" spans="1:5">
      <c r="A58" s="1" t="s">
        <v>43</v>
      </c>
      <c r="B58" s="3">
        <f>COUNTIFS(Sheet1!J:J, "&gt;= 1", Sheet1!J:J, "&lt; 2")</f>
        <v>66</v>
      </c>
      <c r="C58" s="4">
        <f t="shared" si="0"/>
        <v>0.83102493074792239</v>
      </c>
      <c r="D58" s="3">
        <f>COUNTIFS(Sheet1!U:U, "&gt;= 1", Sheet1!U:U, "&lt; 2")</f>
        <v>8</v>
      </c>
      <c r="E58" s="4">
        <f t="shared" si="1"/>
        <v>0.3026863412788498</v>
      </c>
    </row>
    <row r="59" spans="1:5">
      <c r="A59" s="1" t="s">
        <v>44</v>
      </c>
      <c r="B59" s="3">
        <f>COUNTIFS(Sheet1!J:J, "&gt;= 2", Sheet1!J:J, "&lt; 3")</f>
        <v>23</v>
      </c>
      <c r="C59" s="4">
        <f t="shared" si="0"/>
        <v>0.28959959707882144</v>
      </c>
      <c r="D59" s="3">
        <f>COUNTIFS(Sheet1!U:U, "&gt;= 2", Sheet1!U:U, "&lt; 3")</f>
        <v>1</v>
      </c>
      <c r="E59" s="4">
        <f t="shared" si="1"/>
        <v>3.7835792659856225E-2</v>
      </c>
    </row>
    <row r="60" spans="1:5">
      <c r="A60" s="1" t="s">
        <v>45</v>
      </c>
      <c r="B60" s="3">
        <f>COUNTIFS(Sheet1!J:J, "&gt;= 3", Sheet1!J:J, "&lt; 4")</f>
        <v>74</v>
      </c>
      <c r="C60" s="4">
        <f t="shared" si="0"/>
        <v>0.93175522538403421</v>
      </c>
      <c r="D60" s="3">
        <f>COUNTIFS(Sheet1!U:U, "&gt;= 3", Sheet1!U:U, "&lt; 4")</f>
        <v>2</v>
      </c>
      <c r="E60" s="4">
        <f t="shared" si="1"/>
        <v>7.5671585319712451E-2</v>
      </c>
    </row>
    <row r="61" spans="1:5">
      <c r="A61" s="1" t="s">
        <v>46</v>
      </c>
      <c r="B61" s="3">
        <f>COUNTIFS(Sheet1!J:J, "&gt;= 4", Sheet1!J:J, "&lt; 5")</f>
        <v>177</v>
      </c>
      <c r="C61" s="4">
        <f t="shared" si="0"/>
        <v>2.2286577688239739</v>
      </c>
      <c r="D61" s="3">
        <f>COUNTIFS(Sheet1!U:U, "&gt;= 4", Sheet1!U:U, "&lt; 5")</f>
        <v>49</v>
      </c>
      <c r="E61" s="4">
        <f t="shared" si="1"/>
        <v>1.853953840332955</v>
      </c>
    </row>
    <row r="62" spans="1:5">
      <c r="A62" s="1" t="s">
        <v>47</v>
      </c>
      <c r="B62" s="3">
        <f>COUNTIFS(Sheet1!J:J, "&gt;= 5", Sheet1!J:J, "&lt; 6")</f>
        <v>222</v>
      </c>
      <c r="C62" s="4">
        <f t="shared" si="0"/>
        <v>2.7952656761521029</v>
      </c>
      <c r="D62" s="3">
        <f>COUNTIFS(Sheet1!U:U, "&gt;= 5", Sheet1!U:U, "&lt; 6")</f>
        <v>71</v>
      </c>
      <c r="E62" s="4">
        <f t="shared" si="1"/>
        <v>2.6863412788497918</v>
      </c>
    </row>
    <row r="63" spans="1:5">
      <c r="A63" s="1" t="s">
        <v>48</v>
      </c>
      <c r="B63" s="3">
        <f>COUNTIFS(Sheet1!J:J, "&gt;= 6", Sheet1!J:J, "&lt; 7")</f>
        <v>244</v>
      </c>
      <c r="C63" s="4">
        <f t="shared" si="0"/>
        <v>3.0722739864014104</v>
      </c>
      <c r="D63" s="3">
        <f>COUNTIFS(Sheet1!U:U, "&gt;= 6", Sheet1!U:U, "&lt; 7")</f>
        <v>56</v>
      </c>
      <c r="E63" s="4">
        <f t="shared" si="1"/>
        <v>2.1188043889519483</v>
      </c>
    </row>
    <row r="64" spans="1:5">
      <c r="A64" s="1" t="s">
        <v>49</v>
      </c>
      <c r="B64" s="3">
        <f>COUNTIFS(Sheet1!J:J, "&gt;= 7", Sheet1!J:J, "&lt; 8")</f>
        <v>309</v>
      </c>
      <c r="C64" s="4">
        <f t="shared" si="0"/>
        <v>3.8907076303198185</v>
      </c>
      <c r="D64" s="3">
        <f>COUNTIFS(Sheet1!U:U, "&gt;= 7", Sheet1!U:U, "&lt; 8")</f>
        <v>112</v>
      </c>
      <c r="E64" s="4">
        <f t="shared" si="1"/>
        <v>4.2376087779038967</v>
      </c>
    </row>
    <row r="65" spans="1:5">
      <c r="A65" s="1" t="s">
        <v>50</v>
      </c>
      <c r="B65" s="3">
        <f>COUNTIFS(Sheet1!J:J, "&gt;= 8", Sheet1!J:J, "&lt; 9")</f>
        <v>322</v>
      </c>
      <c r="C65" s="4">
        <f t="shared" si="0"/>
        <v>4.0543943591035001</v>
      </c>
      <c r="D65" s="3">
        <f>COUNTIFS(Sheet1!U:U, "&gt;= 8", Sheet1!U:U, "&lt; 9")</f>
        <v>137</v>
      </c>
      <c r="E65" s="4">
        <f t="shared" si="1"/>
        <v>5.1835035944003023</v>
      </c>
    </row>
    <row r="66" spans="1:5">
      <c r="A66" s="1" t="s">
        <v>51</v>
      </c>
      <c r="B66" s="3">
        <f>COUNTIFS(Sheet1!J:J, "&gt;= 9", Sheet1!J:J, "&lt; 10")</f>
        <v>359</v>
      </c>
      <c r="C66" s="4">
        <f t="shared" si="0"/>
        <v>4.5202719717955171</v>
      </c>
      <c r="D66" s="3">
        <f>COUNTIFS(Sheet1!U:U, "&gt;= 9", Sheet1!U:U, "&lt; 10")</f>
        <v>115</v>
      </c>
      <c r="E66" s="4">
        <f t="shared" si="1"/>
        <v>4.3511161558834655</v>
      </c>
    </row>
    <row r="67" spans="1:5">
      <c r="A67" s="1" t="s">
        <v>53</v>
      </c>
      <c r="B67" s="3">
        <f>COUNTIFS(Sheet1!J:J, "&gt;= 10", Sheet1!J:J, "&lt; 11")</f>
        <v>440</v>
      </c>
      <c r="C67" s="4">
        <f t="shared" ref="C67" si="2">B67*100/$B$2</f>
        <v>5.54016620498615</v>
      </c>
      <c r="D67" s="3">
        <f>COUNTIFS(Sheet1!U:U, "&gt;= 10", Sheet1!U:U, "&lt; 11")</f>
        <v>137</v>
      </c>
      <c r="E67" s="4">
        <f t="shared" ref="E67" si="3">D67*100/$D$2</f>
        <v>5.1835035944003023</v>
      </c>
    </row>
    <row r="68" spans="1:5">
      <c r="A68" s="1" t="s">
        <v>54</v>
      </c>
      <c r="B68" s="3">
        <f>COUNTIFS(Sheet1!J:J, "&gt;= 11", Sheet1!J:J, "&lt; 12")</f>
        <v>466</v>
      </c>
      <c r="C68" s="4">
        <f t="shared" ref="C68:C77" si="4">B68*100/$B$2</f>
        <v>5.8675396625535132</v>
      </c>
      <c r="D68" s="3">
        <f>COUNTIFS(Sheet1!U:U, "&gt;= 11", Sheet1!U:U, "&lt; 12")</f>
        <v>178</v>
      </c>
      <c r="E68" s="4">
        <f t="shared" ref="E68:E77" si="5">D68*100/$D$2</f>
        <v>6.7347710934544081</v>
      </c>
    </row>
    <row r="69" spans="1:5">
      <c r="A69" s="1" t="s">
        <v>55</v>
      </c>
      <c r="B69" s="3">
        <f>COUNTIFS(Sheet1!J:J, "&gt;= 12", Sheet1!J:J, "&lt; 13")</f>
        <v>470</v>
      </c>
      <c r="C69" s="4">
        <f t="shared" si="4"/>
        <v>5.917904809871569</v>
      </c>
      <c r="D69" s="3">
        <f>COUNTIFS(Sheet1!U:U, "&gt;= 12", Sheet1!U:U, "&lt; 13")</f>
        <v>194</v>
      </c>
      <c r="E69" s="4">
        <f t="shared" si="5"/>
        <v>7.3401437760121073</v>
      </c>
    </row>
    <row r="70" spans="1:5">
      <c r="A70" s="1" t="s">
        <v>56</v>
      </c>
      <c r="B70" s="3">
        <f>COUNTIFS(Sheet1!J:J, "&gt;= 13", Sheet1!J:J, "&lt; 14")</f>
        <v>424</v>
      </c>
      <c r="C70" s="4">
        <f t="shared" si="4"/>
        <v>5.3387056157139261</v>
      </c>
      <c r="D70" s="3">
        <f>COUNTIFS(Sheet1!U:U, "&gt;= 13", Sheet1!U:U, "&lt; 14")</f>
        <v>132</v>
      </c>
      <c r="E70" s="4">
        <f t="shared" si="5"/>
        <v>4.9943246311010219</v>
      </c>
    </row>
    <row r="71" spans="1:5">
      <c r="A71" s="1" t="s">
        <v>57</v>
      </c>
      <c r="B71" s="3">
        <f>COUNTIFS(Sheet1!J:J, "&gt;= 14", Sheet1!J:J, "&lt; 15")</f>
        <v>474</v>
      </c>
      <c r="C71" s="4">
        <f t="shared" si="4"/>
        <v>5.9682699571896247</v>
      </c>
      <c r="D71" s="3">
        <f>COUNTIFS(Sheet1!U:U, "&gt;= 14", Sheet1!U:U, "&lt; 15")</f>
        <v>168</v>
      </c>
      <c r="E71" s="4">
        <f t="shared" si="5"/>
        <v>6.3564131668558455</v>
      </c>
    </row>
    <row r="72" spans="1:5">
      <c r="A72" s="1" t="s">
        <v>58</v>
      </c>
      <c r="B72" s="3">
        <f>COUNTIFS(Sheet1!J:J, "&gt;= 15", Sheet1!J:J, "&lt; 16")</f>
        <v>433</v>
      </c>
      <c r="C72" s="4">
        <f t="shared" si="4"/>
        <v>5.452027197179552</v>
      </c>
      <c r="D72" s="3">
        <f>COUNTIFS(Sheet1!U:U, "&gt;= 15", Sheet1!U:U, "&lt; 16")</f>
        <v>150</v>
      </c>
      <c r="E72" s="4">
        <f t="shared" si="5"/>
        <v>5.6753688989784337</v>
      </c>
    </row>
    <row r="73" spans="1:5">
      <c r="A73" s="1" t="s">
        <v>59</v>
      </c>
      <c r="B73" s="3">
        <f>COUNTIFS(Sheet1!J:J, "&gt;= 16", Sheet1!J:J, "&lt; 17")</f>
        <v>397</v>
      </c>
      <c r="C73" s="4">
        <f t="shared" si="4"/>
        <v>4.9987408713170485</v>
      </c>
      <c r="D73" s="3">
        <f>COUNTIFS(Sheet1!U:U, "&gt;= 16", Sheet1!U:U, "&lt; 17")</f>
        <v>207</v>
      </c>
      <c r="E73" s="4">
        <f t="shared" si="5"/>
        <v>7.8320090805902387</v>
      </c>
    </row>
    <row r="74" spans="1:5">
      <c r="A74" s="1" t="s">
        <v>60</v>
      </c>
      <c r="B74" s="3">
        <f>COUNTIFS(Sheet1!J:J, "&gt;= 17", Sheet1!J:J, "&lt; 18")</f>
        <v>342</v>
      </c>
      <c r="C74" s="4">
        <f t="shared" si="4"/>
        <v>4.3062200956937797</v>
      </c>
      <c r="D74" s="3">
        <f>COUNTIFS(Sheet1!U:U, "&gt;= 17", Sheet1!U:U, "&lt; 18")</f>
        <v>154</v>
      </c>
      <c r="E74" s="4">
        <f t="shared" si="5"/>
        <v>5.8267120696178587</v>
      </c>
    </row>
    <row r="75" spans="1:5">
      <c r="A75" s="1" t="s">
        <v>61</v>
      </c>
      <c r="B75" s="3">
        <f>COUNTIFS(Sheet1!J:J, "&gt;= 18", Sheet1!J:J, "&lt; 19")</f>
        <v>284</v>
      </c>
      <c r="C75" s="4">
        <f t="shared" si="4"/>
        <v>3.5759254595819692</v>
      </c>
      <c r="D75" s="3">
        <f>COUNTIFS(Sheet1!U:U, "&gt;= 18", Sheet1!U:U, "&lt; 19")</f>
        <v>136</v>
      </c>
      <c r="E75" s="4">
        <f t="shared" si="5"/>
        <v>5.145667801740446</v>
      </c>
    </row>
    <row r="76" spans="1:5">
      <c r="A76" s="1" t="s">
        <v>62</v>
      </c>
      <c r="B76" s="3">
        <f>COUNTIFS(Sheet1!J:J, "&gt;= 19", Sheet1!J:J, "&lt; 20")</f>
        <v>235</v>
      </c>
      <c r="C76" s="4">
        <f t="shared" si="4"/>
        <v>2.9589524049357845</v>
      </c>
      <c r="D76" s="3">
        <f>COUNTIFS(Sheet1!U:U, "&gt;= 19", Sheet1!U:U, "&lt; 20")</f>
        <v>108</v>
      </c>
      <c r="E76" s="4">
        <f t="shared" si="5"/>
        <v>4.0862656072644725</v>
      </c>
    </row>
    <row r="77" spans="1:5">
      <c r="A77" s="1" t="s">
        <v>63</v>
      </c>
      <c r="B77" s="3">
        <f>COUNTIFS(Sheet1!J:J, "&gt;= 20", Sheet1!J:J, "&lt; 21")</f>
        <v>191</v>
      </c>
      <c r="C77" s="4">
        <f t="shared" si="4"/>
        <v>2.4049357844371695</v>
      </c>
      <c r="D77" s="3">
        <f>COUNTIFS(Sheet1!U:U, "&gt;= 20", Sheet1!U:U, "&lt; 21")</f>
        <v>71</v>
      </c>
      <c r="E77" s="4">
        <f t="shared" si="5"/>
        <v>2.6863412788497918</v>
      </c>
    </row>
    <row r="78" spans="1:5">
      <c r="A78" s="1" t="s">
        <v>54</v>
      </c>
      <c r="B78" s="3">
        <f>COUNTIFS(Sheet1!J:J, "&gt;= 21", Sheet1!J:J, "&lt; 22")</f>
        <v>177</v>
      </c>
      <c r="C78" s="4">
        <f t="shared" ref="C78:C86" si="6">B78*100/$B$2</f>
        <v>2.2286577688239739</v>
      </c>
      <c r="D78" s="3">
        <f>COUNTIFS(Sheet1!U:U, "&gt;= 21", Sheet1!U:U, "&lt; 22")</f>
        <v>44</v>
      </c>
      <c r="E78" s="4">
        <f t="shared" ref="E78:E86" si="7">D78*100/$D$2</f>
        <v>1.6647748770336739</v>
      </c>
    </row>
    <row r="79" spans="1:5">
      <c r="A79" s="1" t="s">
        <v>55</v>
      </c>
      <c r="B79" s="3">
        <f>COUNTIFS(Sheet1!J:J, "&gt;= 22", Sheet1!J:J, "&lt; 23")</f>
        <v>116</v>
      </c>
      <c r="C79" s="4">
        <f t="shared" si="6"/>
        <v>1.4605892722236213</v>
      </c>
      <c r="D79" s="3">
        <f>COUNTIFS(Sheet1!U:U, "&gt;= 22", Sheet1!U:U, "&lt; 23")</f>
        <v>46</v>
      </c>
      <c r="E79" s="4">
        <f t="shared" si="7"/>
        <v>1.7404464623533864</v>
      </c>
    </row>
    <row r="80" spans="1:5">
      <c r="A80" s="1" t="s">
        <v>56</v>
      </c>
      <c r="B80" s="3">
        <f>COUNTIFS(Sheet1!J:J, "&gt;= 23", Sheet1!J:J, "&lt; 24")</f>
        <v>114</v>
      </c>
      <c r="C80" s="4">
        <f t="shared" si="6"/>
        <v>1.4354066985645932</v>
      </c>
      <c r="D80" s="3">
        <f>COUNTIFS(Sheet1!U:U, "&gt;= 23", Sheet1!U:U, "&lt; 24")</f>
        <v>47</v>
      </c>
      <c r="E80" s="4">
        <f t="shared" si="7"/>
        <v>1.7782822550132424</v>
      </c>
    </row>
    <row r="81" spans="1:5">
      <c r="A81" s="1" t="s">
        <v>57</v>
      </c>
      <c r="B81" s="3">
        <f>COUNTIFS(Sheet1!J:J, "&gt;= 24", Sheet1!J:J, "&lt; 25")</f>
        <v>78</v>
      </c>
      <c r="C81" s="4">
        <f t="shared" si="6"/>
        <v>0.98212037270209018</v>
      </c>
      <c r="D81" s="3">
        <f>COUNTIFS(Sheet1!U:U, "&gt;= 24", Sheet1!U:U, "&lt; 25")</f>
        <v>38</v>
      </c>
      <c r="E81" s="4">
        <f t="shared" si="7"/>
        <v>1.4377601210745365</v>
      </c>
    </row>
    <row r="82" spans="1:5">
      <c r="A82" s="1" t="s">
        <v>58</v>
      </c>
      <c r="B82" s="3">
        <f>COUNTIFS(Sheet1!J:J, "&gt;= 25", Sheet1!J:J, "&lt; 26")</f>
        <v>73</v>
      </c>
      <c r="C82" s="4">
        <f t="shared" si="6"/>
        <v>0.91916393855452028</v>
      </c>
      <c r="D82" s="3">
        <f>COUNTIFS(Sheet1!U:U, "&gt;= 25", Sheet1!U:U, "&lt; 26")</f>
        <v>9</v>
      </c>
      <c r="E82" s="4">
        <f t="shared" si="7"/>
        <v>0.34052213393870601</v>
      </c>
    </row>
    <row r="83" spans="1:5">
      <c r="A83" s="1" t="s">
        <v>59</v>
      </c>
      <c r="B83" s="3">
        <f>COUNTIFS(Sheet1!J:J, "&gt;= 26", Sheet1!J:J, "&lt; 27")</f>
        <v>43</v>
      </c>
      <c r="C83" s="4">
        <f t="shared" si="6"/>
        <v>0.54142533366910095</v>
      </c>
      <c r="D83" s="3">
        <f>COUNTIFS(Sheet1!U:U, "&gt;= 26", Sheet1!U:U, "&lt; 27")</f>
        <v>18</v>
      </c>
      <c r="E83" s="4">
        <f t="shared" si="7"/>
        <v>0.68104426787741201</v>
      </c>
    </row>
    <row r="84" spans="1:5">
      <c r="A84" s="1" t="s">
        <v>60</v>
      </c>
      <c r="B84" s="3">
        <f>COUNTIFS(Sheet1!J:J, "&gt;= 27", Sheet1!J:J, "&lt; 28")</f>
        <v>33</v>
      </c>
      <c r="C84" s="4">
        <f t="shared" si="6"/>
        <v>0.41551246537396119</v>
      </c>
      <c r="D84" s="3">
        <f>COUNTIFS(Sheet1!U:U, "&gt;= 27", Sheet1!U:U, "&lt; 28")</f>
        <v>19</v>
      </c>
      <c r="E84" s="4">
        <f t="shared" si="7"/>
        <v>0.71888006053726827</v>
      </c>
    </row>
    <row r="85" spans="1:5">
      <c r="A85" s="1" t="s">
        <v>61</v>
      </c>
      <c r="B85" s="3">
        <f>COUNTIFS(Sheet1!J:J, "&gt;= 28", Sheet1!J:J, "&lt; 29")</f>
        <v>23</v>
      </c>
      <c r="C85" s="4">
        <f t="shared" si="6"/>
        <v>0.28959959707882144</v>
      </c>
      <c r="D85" s="3">
        <f>COUNTIFS(Sheet1!U:U, "&gt;= 28", Sheet1!U:U, "&lt; 29")</f>
        <v>11</v>
      </c>
      <c r="E85" s="4">
        <f t="shared" si="7"/>
        <v>0.41619371925841847</v>
      </c>
    </row>
    <row r="86" spans="1:5">
      <c r="A86" s="1" t="s">
        <v>62</v>
      </c>
      <c r="B86" s="3">
        <f>COUNTIFS(Sheet1!J:J, "&gt;= 29", Sheet1!J:J, "&lt; 30")</f>
        <v>32</v>
      </c>
      <c r="C86" s="4">
        <f t="shared" si="6"/>
        <v>0.40292117854444726</v>
      </c>
      <c r="D86" s="3">
        <f>COUNTIFS(Sheet1!U:U, "&gt;= 29", Sheet1!U:U, "&lt; 30")</f>
        <v>8</v>
      </c>
      <c r="E86" s="4">
        <f t="shared" si="7"/>
        <v>0.3026863412788498</v>
      </c>
    </row>
    <row r="87" spans="1:5">
      <c r="A87" s="1" t="s">
        <v>64</v>
      </c>
      <c r="B87" s="3">
        <f>COUNTIFS(Sheet1!J:J, "&gt;= 30")</f>
        <v>175</v>
      </c>
      <c r="C87" s="4">
        <f>B87*100/$B$2</f>
        <v>2.2034751951649461</v>
      </c>
      <c r="D87" s="3">
        <f>COUNTIFS(Sheet1!U:U, "&gt;= 30")</f>
        <v>60</v>
      </c>
      <c r="E87" s="4">
        <f>D87*100/$D$2</f>
        <v>2.2701475595913734</v>
      </c>
    </row>
    <row r="91" spans="1:5">
      <c r="A91" s="1" t="s">
        <v>66</v>
      </c>
      <c r="B91" s="3">
        <f>COUNTIFS(Sheet1!J:J, "&gt;= 0", Sheet1!J:J, "&lt; 0.1")</f>
        <v>402</v>
      </c>
      <c r="C91" s="4">
        <f t="shared" ref="C91" si="8">B91*100/$B$2</f>
        <v>5.0616973054646186</v>
      </c>
      <c r="D91" s="3">
        <f>COUNTIFS(Sheet1!U:U, "&gt;= 0", Sheet1!U:U, "&lt; 0.1")</f>
        <v>34</v>
      </c>
      <c r="E91" s="4">
        <f t="shared" ref="E91" si="9">D91*100/$D$2</f>
        <v>1.2864169504351115</v>
      </c>
    </row>
    <row r="92" spans="1:5">
      <c r="A92" s="1" t="s">
        <v>65</v>
      </c>
      <c r="B92" s="3">
        <f>COUNTIFS(Sheet1!J:J, "&gt;= 0.1", Sheet1!J:J, "&lt; 0.2")</f>
        <v>103</v>
      </c>
      <c r="C92" s="4">
        <f t="shared" ref="C92:C100" si="10">B92*100/$B$2</f>
        <v>1.2969025434399395</v>
      </c>
      <c r="D92" s="3">
        <f>COUNTIFS(Sheet1!U:U, "&gt;= 0.1", Sheet1!U:U, "&lt; 0.2")</f>
        <v>14</v>
      </c>
      <c r="E92" s="4">
        <f t="shared" ref="E92:E100" si="11">D92*100/$D$2</f>
        <v>0.52970109723798708</v>
      </c>
    </row>
    <row r="93" spans="1:5">
      <c r="A93" s="1" t="s">
        <v>67</v>
      </c>
      <c r="B93" s="3">
        <f>COUNTIFS(Sheet1!J:J, "&gt;= 0.2", Sheet1!J:J, "&lt; 0.3")</f>
        <v>106</v>
      </c>
      <c r="C93" s="4">
        <f t="shared" si="10"/>
        <v>1.3346764039284815</v>
      </c>
      <c r="D93" s="3">
        <f>COUNTIFS(Sheet1!U:U, "&gt;= 0.2", Sheet1!U:U, "&lt; 0.3")</f>
        <v>19</v>
      </c>
      <c r="E93" s="4">
        <f t="shared" si="11"/>
        <v>0.71888006053726827</v>
      </c>
    </row>
    <row r="94" spans="1:5">
      <c r="A94" s="1" t="s">
        <v>68</v>
      </c>
      <c r="B94" s="3">
        <f>COUNTIFS(Sheet1!J:J, "&gt;= 0.3", Sheet1!J:J, "&lt; 0.4")</f>
        <v>116</v>
      </c>
      <c r="C94" s="4">
        <f t="shared" si="10"/>
        <v>1.4605892722236213</v>
      </c>
      <c r="D94" s="3">
        <f>COUNTIFS(Sheet1!U:U, "&gt;= 0.3", Sheet1!U:U, "&lt; 0.4")</f>
        <v>17</v>
      </c>
      <c r="E94" s="4">
        <f t="shared" si="11"/>
        <v>0.64320847521755575</v>
      </c>
    </row>
    <row r="95" spans="1:5">
      <c r="A95" s="1" t="s">
        <v>69</v>
      </c>
      <c r="B95" s="3">
        <f>COUNTIFS(Sheet1!J:J, "&gt;= 0.4", Sheet1!J:J, "&lt; 0.5")</f>
        <v>56</v>
      </c>
      <c r="C95" s="4">
        <f t="shared" si="10"/>
        <v>0.70511206245278268</v>
      </c>
      <c r="D95" s="3">
        <f>COUNTIFS(Sheet1!U:U, "&gt;= 0.4", Sheet1!U:U, "&lt; 0.5")</f>
        <v>6</v>
      </c>
      <c r="E95" s="4">
        <f t="shared" si="11"/>
        <v>0.22701475595913734</v>
      </c>
    </row>
    <row r="96" spans="1:5">
      <c r="A96" s="1" t="s">
        <v>70</v>
      </c>
      <c r="B96" s="3">
        <f>COUNTIFS(Sheet1!J:J, "&gt;= 0.5", Sheet1!J:J, "&lt; 0.6")</f>
        <v>165</v>
      </c>
      <c r="C96" s="4">
        <f t="shared" si="10"/>
        <v>2.0775623268698062</v>
      </c>
      <c r="D96" s="3">
        <f>COUNTIFS(Sheet1!U:U, "&gt;= 0.5", Sheet1!U:U, "&lt; 0.6")</f>
        <v>36</v>
      </c>
      <c r="E96" s="4">
        <f t="shared" si="11"/>
        <v>1.362088535754824</v>
      </c>
    </row>
    <row r="97" spans="1:5">
      <c r="A97" s="1" t="s">
        <v>71</v>
      </c>
      <c r="B97" s="3">
        <f>COUNTIFS(Sheet1!J:J, "&gt;= 0.6", Sheet1!J:J, "&lt; 0.7")</f>
        <v>67</v>
      </c>
      <c r="C97" s="4">
        <f t="shared" si="10"/>
        <v>0.84361621757743643</v>
      </c>
      <c r="D97" s="3">
        <f>COUNTIFS(Sheet1!U:U, "&gt;= 0.6", Sheet1!U:U, "&lt; 0.7")</f>
        <v>6</v>
      </c>
      <c r="E97" s="4">
        <f t="shared" si="11"/>
        <v>0.22701475595913734</v>
      </c>
    </row>
    <row r="98" spans="1:5">
      <c r="A98" s="1" t="s">
        <v>72</v>
      </c>
      <c r="B98" s="3">
        <f>COUNTIFS(Sheet1!J:J, "&gt;= 0.7", Sheet1!J:J, "&lt; 0.8")</f>
        <v>40</v>
      </c>
      <c r="C98" s="4">
        <f t="shared" si="10"/>
        <v>0.50365147318055903</v>
      </c>
      <c r="D98" s="3">
        <f>COUNTIFS(Sheet1!U:U, "&gt;= 0.7", Sheet1!U:U, "&lt; 0.8")</f>
        <v>6</v>
      </c>
      <c r="E98" s="4">
        <f t="shared" si="11"/>
        <v>0.22701475595913734</v>
      </c>
    </row>
    <row r="99" spans="1:5">
      <c r="A99" s="1" t="s">
        <v>73</v>
      </c>
      <c r="B99" s="3">
        <f>COUNTIFS(Sheet1!J:J, "&gt;= 0.8", Sheet1!J:J, "&lt; 0.9")</f>
        <v>55</v>
      </c>
      <c r="C99" s="4">
        <f t="shared" si="10"/>
        <v>0.69252077562326875</v>
      </c>
      <c r="D99" s="3">
        <f>COUNTIFS(Sheet1!U:U, "&gt;= 0.8", Sheet1!U:U, "&lt; 0.9")</f>
        <v>14</v>
      </c>
      <c r="E99" s="4">
        <f t="shared" si="11"/>
        <v>0.52970109723798708</v>
      </c>
    </row>
    <row r="100" spans="1:5">
      <c r="A100" s="1" t="s">
        <v>74</v>
      </c>
      <c r="B100" s="3">
        <f>COUNTIFS(Sheet1!J:J, "&gt;= 0.9", Sheet1!J:J, "&lt; 1")</f>
        <v>16</v>
      </c>
      <c r="C100" s="4">
        <f t="shared" si="10"/>
        <v>0.20146058927222363</v>
      </c>
      <c r="D100" s="3">
        <f>COUNTIFS(Sheet1!U:U, "&gt;= 0.9", Sheet1!U:U, "&lt; 1")</f>
        <v>5</v>
      </c>
      <c r="E100" s="4">
        <f t="shared" si="11"/>
        <v>0.18917896329928113</v>
      </c>
    </row>
    <row r="105" spans="1:5">
      <c r="A105" s="2" t="s">
        <v>52</v>
      </c>
      <c r="B105" s="2"/>
      <c r="C105" s="2"/>
      <c r="D105" s="2"/>
      <c r="E105" s="2"/>
    </row>
    <row r="106" spans="1:5">
      <c r="A106" s="1" t="s">
        <v>42</v>
      </c>
      <c r="B106" s="3">
        <f>COUNTIFS(Sheet1!K:K, "&gt;= 0", Sheet1!K:K, "&lt; 1")</f>
        <v>1152</v>
      </c>
      <c r="C106" s="4">
        <f t="shared" ref="C106:C115" si="12">B106*100/$B$2</f>
        <v>14.505162427600101</v>
      </c>
      <c r="D106" s="3">
        <f>COUNTIFS(Sheet1!V:V, "&gt;= 0", Sheet1!V:V, "&lt; 1")</f>
        <v>160</v>
      </c>
      <c r="E106" s="4">
        <f t="shared" ref="E106:E115" si="13">D106*100/$D$2</f>
        <v>6.0537268255769963</v>
      </c>
    </row>
    <row r="107" spans="1:5">
      <c r="A107" s="1" t="s">
        <v>43</v>
      </c>
      <c r="B107" s="3">
        <f>COUNTIFS(Sheet1!K:K, "&gt;= 1", Sheet1!K:K, "&lt; 2")</f>
        <v>46</v>
      </c>
      <c r="C107" s="4">
        <f t="shared" si="12"/>
        <v>0.57919919415764287</v>
      </c>
      <c r="D107" s="3">
        <f>COUNTIFS(Sheet1!V:V, "&gt;= 1", Sheet1!V:V, "&lt; 2")</f>
        <v>5</v>
      </c>
      <c r="E107" s="4">
        <f t="shared" si="13"/>
        <v>0.18917896329928113</v>
      </c>
    </row>
    <row r="108" spans="1:5">
      <c r="A108" s="1" t="s">
        <v>44</v>
      </c>
      <c r="B108" s="3">
        <f>COUNTIFS(Sheet1!K:K, "&gt;= 2", Sheet1!K:K, "&lt; 3")</f>
        <v>44</v>
      </c>
      <c r="C108" s="4">
        <f t="shared" si="12"/>
        <v>0.554016620498615</v>
      </c>
      <c r="D108" s="3">
        <f>COUNTIFS(Sheet1!V:V, "&gt;= 2", Sheet1!V:V, "&lt; 3")</f>
        <v>1</v>
      </c>
      <c r="E108" s="4">
        <f t="shared" si="13"/>
        <v>3.7835792659856225E-2</v>
      </c>
    </row>
    <row r="109" spans="1:5">
      <c r="A109" s="1" t="s">
        <v>45</v>
      </c>
      <c r="B109" s="3">
        <f>COUNTIFS(Sheet1!K:K, "&gt;= 3", Sheet1!K:K, "&lt; 4")</f>
        <v>153</v>
      </c>
      <c r="C109" s="4">
        <f t="shared" si="12"/>
        <v>1.9264668849156383</v>
      </c>
      <c r="D109" s="3">
        <f>COUNTIFS(Sheet1!V:V, "&gt;= 3", Sheet1!V:V, "&lt; 4")</f>
        <v>27</v>
      </c>
      <c r="E109" s="4">
        <f t="shared" si="13"/>
        <v>1.0215664018161181</v>
      </c>
    </row>
    <row r="110" spans="1:5">
      <c r="A110" s="1" t="s">
        <v>46</v>
      </c>
      <c r="B110" s="3">
        <f>COUNTIFS(Sheet1!K:K, "&gt;= 4", Sheet1!K:K, "&lt; 5")</f>
        <v>256</v>
      </c>
      <c r="C110" s="4">
        <f t="shared" si="12"/>
        <v>3.223369428355578</v>
      </c>
      <c r="D110" s="3">
        <f>COUNTIFS(Sheet1!V:V, "&gt;= 4", Sheet1!V:V, "&lt; 5")</f>
        <v>82</v>
      </c>
      <c r="E110" s="4">
        <f t="shared" si="13"/>
        <v>3.1025349981082102</v>
      </c>
    </row>
    <row r="111" spans="1:5">
      <c r="A111" s="1" t="s">
        <v>47</v>
      </c>
      <c r="B111" s="3">
        <f>COUNTIFS(Sheet1!K:K, "&gt;= 5", Sheet1!K:K, "&lt; 6")</f>
        <v>272</v>
      </c>
      <c r="C111" s="4">
        <f t="shared" si="12"/>
        <v>3.4248300176278015</v>
      </c>
      <c r="D111" s="3">
        <f>COUNTIFS(Sheet1!V:V, "&gt;= 5", Sheet1!V:V, "&lt; 6")</f>
        <v>71</v>
      </c>
      <c r="E111" s="4">
        <f t="shared" si="13"/>
        <v>2.6863412788497918</v>
      </c>
    </row>
    <row r="112" spans="1:5">
      <c r="A112" s="1" t="s">
        <v>48</v>
      </c>
      <c r="B112" s="3">
        <f>COUNTIFS(Sheet1!K:K, "&gt;= 6", Sheet1!K:K, "&lt; 7")</f>
        <v>356</v>
      </c>
      <c r="C112" s="4">
        <f t="shared" si="12"/>
        <v>4.4824981113069757</v>
      </c>
      <c r="D112" s="3">
        <f>COUNTIFS(Sheet1!V:V, "&gt;= 6", Sheet1!V:V, "&lt; 7")</f>
        <v>120</v>
      </c>
      <c r="E112" s="4">
        <f t="shared" si="13"/>
        <v>4.5402951191827468</v>
      </c>
    </row>
    <row r="113" spans="1:5">
      <c r="A113" s="1" t="s">
        <v>49</v>
      </c>
      <c r="B113" s="3">
        <f>COUNTIFS(Sheet1!K:K, "&gt;= 7", Sheet1!K:K, "&lt; 8")</f>
        <v>396</v>
      </c>
      <c r="C113" s="4">
        <f t="shared" si="12"/>
        <v>4.986149584487535</v>
      </c>
      <c r="D113" s="3">
        <f>COUNTIFS(Sheet1!V:V, "&gt;= 7", Sheet1!V:V, "&lt; 8")</f>
        <v>171</v>
      </c>
      <c r="E113" s="4">
        <f t="shared" si="13"/>
        <v>6.4699205448354142</v>
      </c>
    </row>
    <row r="114" spans="1:5">
      <c r="A114" s="1" t="s">
        <v>50</v>
      </c>
      <c r="B114" s="3">
        <f>COUNTIFS(Sheet1!K:K, "&gt;= 8", Sheet1!K:K, "&lt; 9")</f>
        <v>451</v>
      </c>
      <c r="C114" s="4">
        <f t="shared" si="12"/>
        <v>5.6786703601108037</v>
      </c>
      <c r="D114" s="3">
        <f>COUNTIFS(Sheet1!V:V, "&gt;= 8", Sheet1!V:V, "&lt; 9")</f>
        <v>128</v>
      </c>
      <c r="E114" s="4">
        <f t="shared" si="13"/>
        <v>4.8429814604615968</v>
      </c>
    </row>
    <row r="115" spans="1:5">
      <c r="A115" s="1" t="s">
        <v>51</v>
      </c>
      <c r="B115" s="3">
        <f>COUNTIFS(Sheet1!K:K, "&gt;= 9", Sheet1!K:K, "&lt; 10")</f>
        <v>543</v>
      </c>
      <c r="C115" s="4">
        <f t="shared" si="12"/>
        <v>6.8370687484260895</v>
      </c>
      <c r="D115" s="3">
        <f>COUNTIFS(Sheet1!V:V, "&gt;= 9", Sheet1!V:V, "&lt; 10")</f>
        <v>196</v>
      </c>
      <c r="E115" s="4">
        <f t="shared" si="13"/>
        <v>7.4158153613318198</v>
      </c>
    </row>
    <row r="116" spans="1:5">
      <c r="A116" s="1" t="s">
        <v>53</v>
      </c>
      <c r="B116" s="3">
        <f>COUNTIFS(Sheet1!K:K, "&gt;= 10", Sheet1!K:K, "&lt; 11")</f>
        <v>529</v>
      </c>
      <c r="C116" s="4">
        <f t="shared" ref="C116:C125" si="14">B116*100/$B$2</f>
        <v>6.6607907328128935</v>
      </c>
      <c r="D116" s="3">
        <f>COUNTIFS(Sheet1!V:V, "&gt;= 10", Sheet1!V:V, "&lt; 11")</f>
        <v>215</v>
      </c>
      <c r="E116" s="4">
        <f t="shared" ref="E116:E125" si="15">D116*100/$D$2</f>
        <v>8.1346954218690879</v>
      </c>
    </row>
    <row r="117" spans="1:5">
      <c r="A117" s="1" t="s">
        <v>54</v>
      </c>
      <c r="B117" s="3">
        <f>COUNTIFS(Sheet1!K:K, "&gt;= 11", Sheet1!K:K, "&lt; 12")</f>
        <v>519</v>
      </c>
      <c r="C117" s="4">
        <f t="shared" si="14"/>
        <v>6.5348778645177541</v>
      </c>
      <c r="D117" s="3">
        <f>COUNTIFS(Sheet1!V:V, "&gt;= 11", Sheet1!V:V, "&lt; 12")</f>
        <v>184</v>
      </c>
      <c r="E117" s="4">
        <f t="shared" si="15"/>
        <v>6.9617858494135456</v>
      </c>
    </row>
    <row r="118" spans="1:5">
      <c r="A118" s="1" t="s">
        <v>55</v>
      </c>
      <c r="B118" s="3">
        <f>COUNTIFS(Sheet1!K:K, "&gt;= 12", Sheet1!K:K, "&lt; 13")</f>
        <v>513</v>
      </c>
      <c r="C118" s="4">
        <f t="shared" si="14"/>
        <v>6.4593301435406696</v>
      </c>
      <c r="D118" s="3">
        <f>COUNTIFS(Sheet1!V:V, "&gt;= 12", Sheet1!V:V, "&lt; 13")</f>
        <v>178</v>
      </c>
      <c r="E118" s="4">
        <f t="shared" si="15"/>
        <v>6.7347710934544081</v>
      </c>
    </row>
    <row r="119" spans="1:5">
      <c r="A119" s="1" t="s">
        <v>56</v>
      </c>
      <c r="B119" s="3">
        <f>COUNTIFS(Sheet1!K:K, "&gt;= 13", Sheet1!K:K, "&lt; 14")</f>
        <v>482</v>
      </c>
      <c r="C119" s="4">
        <f t="shared" si="14"/>
        <v>6.0690002518257362</v>
      </c>
      <c r="D119" s="3">
        <f>COUNTIFS(Sheet1!V:V, "&gt;= 13", Sheet1!V:V, "&lt; 14")</f>
        <v>187</v>
      </c>
      <c r="E119" s="4">
        <f t="shared" si="15"/>
        <v>7.0752932273931135</v>
      </c>
    </row>
    <row r="120" spans="1:5">
      <c r="A120" s="1" t="s">
        <v>57</v>
      </c>
      <c r="B120" s="3">
        <f>COUNTIFS(Sheet1!K:K, "&gt;= 14", Sheet1!K:K, "&lt; 15")</f>
        <v>452</v>
      </c>
      <c r="C120" s="4">
        <f t="shared" si="14"/>
        <v>5.6912616469403172</v>
      </c>
      <c r="D120" s="3">
        <f>COUNTIFS(Sheet1!V:V, "&gt;= 14", Sheet1!V:V, "&lt; 15")</f>
        <v>211</v>
      </c>
      <c r="E120" s="4">
        <f t="shared" si="15"/>
        <v>7.9833522512296629</v>
      </c>
    </row>
    <row r="121" spans="1:5">
      <c r="A121" s="1" t="s">
        <v>58</v>
      </c>
      <c r="B121" s="3">
        <f>COUNTIFS(Sheet1!K:K, "&gt;= 15", Sheet1!K:K, "&lt; 16")</f>
        <v>351</v>
      </c>
      <c r="C121" s="4">
        <f t="shared" si="14"/>
        <v>4.4195416771594056</v>
      </c>
      <c r="D121" s="3">
        <f>COUNTIFS(Sheet1!V:V, "&gt;=15", Sheet1!V:V, "&lt;16")</f>
        <v>169</v>
      </c>
      <c r="E121" s="4">
        <f t="shared" si="15"/>
        <v>6.3942489595157017</v>
      </c>
    </row>
    <row r="122" spans="1:5">
      <c r="A122" s="1" t="s">
        <v>59</v>
      </c>
      <c r="B122" s="3">
        <f>COUNTIFS(Sheet1!K:K, "&gt;= 16", Sheet1!K:K, "&lt; 17")</f>
        <v>302</v>
      </c>
      <c r="C122" s="4">
        <f t="shared" si="14"/>
        <v>3.8025686225132209</v>
      </c>
      <c r="D122" s="3">
        <f>COUNTIFS(Sheet1!V:V, "&gt;= 16", Sheet1!V:V, "&lt; 17")</f>
        <v>134</v>
      </c>
      <c r="E122" s="4">
        <f t="shared" si="15"/>
        <v>5.0699962164207344</v>
      </c>
    </row>
    <row r="123" spans="1:5">
      <c r="A123" s="1" t="s">
        <v>60</v>
      </c>
      <c r="B123" s="3">
        <f>COUNTIFS(Sheet1!K:K, "&gt;= 17", Sheet1!K:K, "&lt; 18")</f>
        <v>232</v>
      </c>
      <c r="C123" s="4">
        <f t="shared" si="14"/>
        <v>2.9211785444472427</v>
      </c>
      <c r="D123" s="3">
        <f>COUNTIFS(Sheet1!V:V, "&gt;= 17", Sheet1!V:V, "&lt; 18")</f>
        <v>87</v>
      </c>
      <c r="E123" s="4">
        <f t="shared" si="15"/>
        <v>3.2917139614074915</v>
      </c>
    </row>
    <row r="124" spans="1:5">
      <c r="A124" s="1" t="s">
        <v>61</v>
      </c>
      <c r="B124" s="3">
        <f>COUNTIFS(Sheet1!K:K, "&gt;= 18", Sheet1!K:K, "&lt; 19")</f>
        <v>195</v>
      </c>
      <c r="C124" s="4">
        <f t="shared" si="14"/>
        <v>2.4553009317552252</v>
      </c>
      <c r="D124" s="3">
        <f>COUNTIFS(Sheet1!V:V, "&gt;= 18", Sheet1!V:V, "&lt; 19")</f>
        <v>61</v>
      </c>
      <c r="E124" s="4">
        <f t="shared" si="15"/>
        <v>2.3079833522512296</v>
      </c>
    </row>
    <row r="125" spans="1:5">
      <c r="A125" s="1" t="s">
        <v>62</v>
      </c>
      <c r="B125" s="3">
        <f>COUNTIFS(Sheet1!K:K, "&gt;= 19", Sheet1!K:K, "&lt; 20")</f>
        <v>149</v>
      </c>
      <c r="C125" s="4">
        <f t="shared" si="14"/>
        <v>1.8761017375975824</v>
      </c>
      <c r="D125" s="3">
        <f>COUNTIFS(Sheet1!V:V, "&gt;= 19", Sheet1!V:V, "&lt; 20")</f>
        <v>49</v>
      </c>
      <c r="E125" s="4">
        <f t="shared" si="15"/>
        <v>1.853953840332955</v>
      </c>
    </row>
    <row r="126" spans="1:5">
      <c r="A126" s="1" t="s">
        <v>75</v>
      </c>
      <c r="B126" s="3">
        <f>COUNTIFS(Sheet1!K:K, "&gt;= 20")</f>
        <v>549</v>
      </c>
      <c r="C126" s="4">
        <f>B126*100/$B$2</f>
        <v>6.9126164694031731</v>
      </c>
      <c r="D126" s="3">
        <f>COUNTIFS(Sheet1!V:V, "&gt;= 20")</f>
        <v>207</v>
      </c>
      <c r="E126" s="4">
        <f>D126*100/$D$2</f>
        <v>7.8320090805902387</v>
      </c>
    </row>
    <row r="129" spans="1:5">
      <c r="A129" s="1" t="s">
        <v>66</v>
      </c>
      <c r="B129" s="3">
        <f>COUNTIFS(Sheet1!K:K, "&gt;= 0", Sheet1!K:K, "&lt; 0.1")</f>
        <v>540</v>
      </c>
      <c r="C129" s="4">
        <f t="shared" ref="C129:C138" si="16">B129*100/$B$2</f>
        <v>6.7992948879375472</v>
      </c>
      <c r="D129" s="3">
        <f>COUNTIFS(Sheet1!V:V, "&gt;= 0", Sheet1!V:V, "&lt; 0.1")</f>
        <v>52</v>
      </c>
      <c r="E129" s="4">
        <f t="shared" ref="E129:E138" si="17">D129*100/$D$2</f>
        <v>1.9674612183125237</v>
      </c>
    </row>
    <row r="130" spans="1:5">
      <c r="A130" s="1" t="s">
        <v>65</v>
      </c>
      <c r="B130" s="3">
        <f>COUNTIFS(Sheet1!K:K, "&gt;= 0.1", Sheet1!K:K, "&lt; 0.2")</f>
        <v>117</v>
      </c>
      <c r="C130" s="4">
        <f t="shared" si="16"/>
        <v>1.4731805590531353</v>
      </c>
      <c r="D130" s="3">
        <f>COUNTIFS(Sheet1!V:V, "&gt;= 0.1", Sheet1!V:V, "&lt; 0.2")</f>
        <v>26</v>
      </c>
      <c r="E130" s="4">
        <f t="shared" si="17"/>
        <v>0.98373060915626187</v>
      </c>
    </row>
    <row r="131" spans="1:5">
      <c r="A131" s="1" t="s">
        <v>67</v>
      </c>
      <c r="B131" s="3">
        <f>COUNTIFS(Sheet1!K:K, "&gt;= 0.2", Sheet1!K:K, "&lt; 0.3")</f>
        <v>90</v>
      </c>
      <c r="C131" s="4">
        <f t="shared" si="16"/>
        <v>1.1332158146562579</v>
      </c>
      <c r="D131" s="3">
        <f>COUNTIFS(Sheet1!V:V, "&gt;= 0.2", Sheet1!V:V, "&lt; 0.3")</f>
        <v>9</v>
      </c>
      <c r="E131" s="4">
        <f t="shared" si="17"/>
        <v>0.34052213393870601</v>
      </c>
    </row>
    <row r="132" spans="1:5">
      <c r="A132" s="1" t="s">
        <v>68</v>
      </c>
      <c r="B132" s="3">
        <f>COUNTIFS(Sheet1!K:K, "&gt;= 0.3", Sheet1!K:K, "&lt; 0.4")</f>
        <v>52</v>
      </c>
      <c r="C132" s="4">
        <f t="shared" si="16"/>
        <v>0.65474691513472671</v>
      </c>
      <c r="D132" s="3">
        <f>COUNTIFS(Sheet1!V:V, "&gt;= 0.3", Sheet1!V:V, "&lt; 0.4")</f>
        <v>2</v>
      </c>
      <c r="E132" s="4">
        <f t="shared" si="17"/>
        <v>7.5671585319712451E-2</v>
      </c>
    </row>
    <row r="133" spans="1:5">
      <c r="A133" s="1" t="s">
        <v>69</v>
      </c>
      <c r="B133" s="3">
        <f>COUNTIFS(Sheet1!K:K, "&gt;= 0.4", Sheet1!K:K, "&lt; 0.5")</f>
        <v>139</v>
      </c>
      <c r="C133" s="4">
        <f t="shared" si="16"/>
        <v>1.7501888693024428</v>
      </c>
      <c r="D133" s="3">
        <f>COUNTIFS(Sheet1!V:V, "&gt;= 0.4", Sheet1!V:V, "&lt; 0.5")</f>
        <v>23</v>
      </c>
      <c r="E133" s="4">
        <f t="shared" si="17"/>
        <v>0.8702232311766932</v>
      </c>
    </row>
    <row r="134" spans="1:5">
      <c r="A134" s="1" t="s">
        <v>70</v>
      </c>
      <c r="B134" s="3">
        <f>COUNTIFS(Sheet1!K:K, "&gt;= 0.5",Sheet1!K:K, "&lt; 0.6")</f>
        <v>120</v>
      </c>
      <c r="C134" s="4">
        <f t="shared" si="16"/>
        <v>1.5109544195416771</v>
      </c>
      <c r="D134" s="3">
        <f>COUNTIFS(Sheet1!V:V, "&gt;= 0.5", Sheet1!V:V, "&lt; 0.6")</f>
        <v>25</v>
      </c>
      <c r="E134" s="4">
        <f t="shared" si="17"/>
        <v>0.94589481649640561</v>
      </c>
    </row>
    <row r="135" spans="1:5">
      <c r="A135" s="1" t="s">
        <v>71</v>
      </c>
      <c r="B135" s="3">
        <f>COUNTIFS(Sheet1!K:K, "&gt;= 0.6", Sheet1!K:K, "&lt; 0.7")</f>
        <v>46</v>
      </c>
      <c r="C135" s="4">
        <f t="shared" si="16"/>
        <v>0.57919919415764287</v>
      </c>
      <c r="D135" s="3">
        <f>COUNTIFS(Sheet1!V:V, "&gt;= 0.6", Sheet1!V:V, "&lt; 0.7")</f>
        <v>14</v>
      </c>
      <c r="E135" s="4">
        <f t="shared" si="17"/>
        <v>0.52970109723798708</v>
      </c>
    </row>
    <row r="136" spans="1:5">
      <c r="A136" s="1" t="s">
        <v>72</v>
      </c>
      <c r="B136" s="3">
        <f>COUNTIFS(Sheet1!K:K, "&gt;= 0.7", Sheet1!K:K, "&lt; 0.8")</f>
        <v>27</v>
      </c>
      <c r="C136" s="4">
        <f t="shared" si="16"/>
        <v>0.33996474439687735</v>
      </c>
      <c r="D136" s="3">
        <f>COUNTIFS(Sheet1!V:V, "&gt;= 0.7", Sheet1!V:V, "&lt; 0.8")</f>
        <v>6</v>
      </c>
      <c r="E136" s="4">
        <f t="shared" si="17"/>
        <v>0.22701475595913734</v>
      </c>
    </row>
    <row r="137" spans="1:5">
      <c r="A137" s="1" t="s">
        <v>73</v>
      </c>
      <c r="B137" s="3">
        <f>COUNTIFS(Sheet1!K:K, "&gt;= 0.8",Sheet1!K:K, "&lt; 0.9")</f>
        <v>9</v>
      </c>
      <c r="C137" s="4">
        <f t="shared" si="16"/>
        <v>0.11332158146562579</v>
      </c>
      <c r="D137" s="3">
        <f>COUNTIFS(Sheet1!V:V, "&gt;= 0.8", Sheet1!V:V, "&lt; 0.9")</f>
        <v>3</v>
      </c>
      <c r="E137" s="4">
        <f t="shared" si="17"/>
        <v>0.11350737797956867</v>
      </c>
    </row>
    <row r="138" spans="1:5">
      <c r="A138" s="1" t="s">
        <v>74</v>
      </c>
      <c r="B138" s="3">
        <f>COUNTIFS(Sheet1!K:K, "&gt;= 0.9", Sheet1!K:K, "&lt; 1")</f>
        <v>12</v>
      </c>
      <c r="C138" s="4">
        <f t="shared" si="16"/>
        <v>0.15109544195416771</v>
      </c>
      <c r="D138" s="3">
        <f>COUNTIFS(Sheet1!V:V, "&gt;= 0.9", Sheet1!V:V, "&lt; 1")</f>
        <v>0</v>
      </c>
      <c r="E138" s="4">
        <f t="shared" si="17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Hai Tran</cp:lastModifiedBy>
  <dcterms:created xsi:type="dcterms:W3CDTF">2016-07-27T10:19:57Z</dcterms:created>
  <dcterms:modified xsi:type="dcterms:W3CDTF">2016-07-27T12:33:20Z</dcterms:modified>
</cp:coreProperties>
</file>