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infinitebrain-backoffice\docs\"/>
    </mc:Choice>
  </mc:AlternateContent>
  <xr:revisionPtr revIDLastSave="0" documentId="13_ncr:1_{58ADA2C6-DA00-4E84-9B98-F844DD31950B}" xr6:coauthVersionLast="47" xr6:coauthVersionMax="47" xr10:uidLastSave="{00000000-0000-0000-0000-000000000000}"/>
  <bookViews>
    <workbookView xWindow="30765" yWindow="2730" windowWidth="21600" windowHeight="11295" firstSheet="12" activeTab="15" xr2:uid="{00000000-000D-0000-FFFF-FFFF00000000}"/>
  </bookViews>
  <sheets>
    <sheet name="IF20260101" sheetId="3" r:id="rId1"/>
    <sheet name="IF20260102" sheetId="4" r:id="rId2"/>
    <sheet name="IF20260103" sheetId="8" r:id="rId3"/>
    <sheet name="IF20260104" sheetId="17" r:id="rId4"/>
    <sheet name="EL20260101" sheetId="1" r:id="rId5"/>
    <sheet name="EL20260102" sheetId="2" r:id="rId6"/>
    <sheet name="EL20260103" sheetId="5" r:id="rId7"/>
    <sheet name="EL20260104" sheetId="6" r:id="rId8"/>
    <sheet name="EL20260105" sheetId="7" r:id="rId9"/>
    <sheet name="EL20260106" sheetId="9" r:id="rId10"/>
    <sheet name="EL20260107" sheetId="10" r:id="rId11"/>
    <sheet name="EL20260108" sheetId="11" r:id="rId12"/>
    <sheet name="EL20260109" sheetId="12" r:id="rId13"/>
    <sheet name="EL20260110" sheetId="13" r:id="rId14"/>
    <sheet name="EL20260111" sheetId="14" r:id="rId15"/>
    <sheet name="EL20260112" sheetId="15" r:id="rId16"/>
    <sheet name="EL20260113" sheetId="16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3" l="1"/>
  <c r="H35" i="17"/>
  <c r="H29" i="12" l="1"/>
  <c r="H27" i="15"/>
  <c r="H30" i="16" l="1"/>
  <c r="H28" i="14" l="1"/>
  <c r="H28" i="11"/>
  <c r="H28" i="10"/>
  <c r="H28" i="9" l="1"/>
  <c r="H35" i="8"/>
  <c r="H28" i="7"/>
  <c r="H21" i="6"/>
  <c r="H17" i="6"/>
  <c r="H26" i="6" l="1"/>
  <c r="H28" i="5"/>
  <c r="H35" i="4" l="1"/>
  <c r="H30" i="3"/>
  <c r="H27" i="1" l="1"/>
  <c r="H30" i="2" l="1"/>
</calcChain>
</file>

<file path=xl/sharedStrings.xml><?xml version="1.0" encoding="utf-8"?>
<sst xmlns="http://schemas.openxmlformats.org/spreadsheetml/2006/main" count="499" uniqueCount="123">
  <si>
    <t>บริษัท อินฟินิท เบรน จำกัด (สำนักงานใหญ่)</t>
  </si>
  <si>
    <t>555/9 ม.1 ต.บางขนุน อ.บางกรวย จ.นนทบุรี 11130</t>
  </si>
  <si>
    <t>เลขประจำตัวผู้เสียภาษี : 0125563031038</t>
  </si>
  <si>
    <t>โทร. 098-5098554</t>
  </si>
  <si>
    <t>ใบสำคัญจ่าย</t>
  </si>
  <si>
    <t>Payment Voucher</t>
  </si>
  <si>
    <t xml:space="preserve">เลขที่ / Voucher NO.   </t>
  </si>
  <si>
    <t>จ่ายให้ / Pay to</t>
  </si>
  <si>
    <t>คุณพิษณุ ศรีทัศน์</t>
  </si>
  <si>
    <r>
      <rPr>
        <sz val="11"/>
        <color theme="0" tint="-0.499984740745262"/>
        <rFont val="Bahnschrift Light Condensed"/>
        <family val="2"/>
      </rPr>
      <t xml:space="preserve">วันที่ / Date   </t>
    </r>
    <r>
      <rPr>
        <sz val="11"/>
        <color theme="1"/>
        <rFont val="Bahnschrift Light Condensed"/>
        <family val="2"/>
      </rPr>
      <t xml:space="preserve"> </t>
    </r>
  </si>
  <si>
    <t>ธนาคารกรุงไทย เลขที่ 021-0-11234-4</t>
  </si>
  <si>
    <t>ลำดับที่ / NO.</t>
  </si>
  <si>
    <t>รายการ / Description</t>
  </si>
  <si>
    <t>จำนวนเงิน / Amout</t>
  </si>
  <si>
    <t>รวมทั้งสิ้น / Total Amout</t>
  </si>
  <si>
    <t>บาท</t>
  </si>
  <si>
    <t>ผู้อนุมัติ  ...........................................................................</t>
  </si>
  <si>
    <t>ผู้จัดทำ  ....................................................................</t>
  </si>
  <si>
    <t>ผู้รับเงิน ............................................................................</t>
  </si>
  <si>
    <t>วันที่ .....................................................................</t>
  </si>
  <si>
    <t>เช็คจำนวน  ................................................บาท</t>
  </si>
  <si>
    <t>ธนาคาร .............................................................................</t>
  </si>
  <si>
    <t>เลขที่   ...............................................................................</t>
  </si>
  <si>
    <t>ค่าบริการ Zoom for 01/2026</t>
  </si>
  <si>
    <t>(Jan1,2026 - Jan 31,2026)</t>
  </si>
  <si>
    <t xml:space="preserve"> </t>
  </si>
  <si>
    <t>บริษัท โกลเบิล วิชชั่น เอ็ดดูเคชั่น จำกัด</t>
  </si>
  <si>
    <t>ธนาคารกรุงไทย เลขที่บัญชี 1-890-34594-6</t>
  </si>
  <si>
    <t>.</t>
  </si>
  <si>
    <t>ใบแจ้งหนี้ เลขที่ 011/1225</t>
  </si>
  <si>
    <t>ใบแจ้งหนี้ เลขที่ 035/1225 รอบ 2</t>
  </si>
  <si>
    <r>
      <t>ภาษีเงินได้หัก ณ ที่จ่าย</t>
    </r>
    <r>
      <rPr>
        <sz val="10"/>
        <color rgb="FFFF0000"/>
        <rFont val="Leelawadee UI"/>
        <family val="2"/>
      </rPr>
      <t xml:space="preserve"> (EL2601/01)</t>
    </r>
  </si>
  <si>
    <t xml:space="preserve">บริษัท ลิสซิ่งกสิกรไทยจำกัด </t>
  </si>
  <si>
    <t>เลขที่ KASIKORN LEASING Ref.No.1 : 1012700047 /  Ref.No.2 : 0105547166951</t>
  </si>
  <si>
    <t>ค่างวดรถยนต์</t>
  </si>
  <si>
    <t>บริษัท เอเซียเสริมกิจลีสซิ่ง จำกัด (มหาชน)</t>
  </si>
  <si>
    <r>
      <rPr>
        <sz val="12"/>
        <color theme="0" tint="-0.499984740745262"/>
        <rFont val="Bahnschrift Light Condensed"/>
        <family val="2"/>
      </rPr>
      <t xml:space="preserve">วันที่ / Date   </t>
    </r>
    <r>
      <rPr>
        <sz val="12"/>
        <color theme="1"/>
        <rFont val="Bahnschrift Light Condensed"/>
        <family val="2"/>
      </rPr>
      <t xml:space="preserve"> </t>
    </r>
  </si>
  <si>
    <t xml:space="preserve">เลขที่ ASL REF.1 : 76727544 /  REF2. : 010660084644001 </t>
  </si>
  <si>
    <t>06/01/2568</t>
  </si>
  <si>
    <t>เบิกจ่ายประจำสัปดาห์ ครั้งที่ 1</t>
  </si>
  <si>
    <t>** โอนให้ คุณ อรอินทรา เต็งประวัติ **</t>
  </si>
  <si>
    <t>ธนาคารกสิกรไทย เลขที่บัญชี 754-2-06804-8 เพื่อนำจ่าย</t>
  </si>
  <si>
    <t>ค่าส่งเอกสารหนังสือรับรองหักภาษี ณ ที่จ่าย</t>
  </si>
  <si>
    <t>ค่าหนังสือภาษาจีน Easy Steps to Chinese3</t>
  </si>
  <si>
    <t>บริษัท ทรัสต์เพื่อการลงทุนในสิทธิ</t>
  </si>
  <si>
    <t>การเช่าอสังหาริมทรัพย์ อัลไล</t>
  </si>
  <si>
    <t>rental retail 11/2025</t>
  </si>
  <si>
    <t>discount rentail</t>
  </si>
  <si>
    <t>service chage 11/2025</t>
  </si>
  <si>
    <t>discount service</t>
  </si>
  <si>
    <t>rental retail 12/2025</t>
  </si>
  <si>
    <t>service chage 12/2025</t>
  </si>
  <si>
    <t>IF20260101</t>
  </si>
  <si>
    <t>EL20260101</t>
  </si>
  <si>
    <t>04/01/2026</t>
  </si>
  <si>
    <t>EL20260102</t>
  </si>
  <si>
    <t>06/01/2026</t>
  </si>
  <si>
    <t>EL20260103</t>
  </si>
  <si>
    <t>EL20260104</t>
  </si>
  <si>
    <t>10/01/2026</t>
  </si>
  <si>
    <t>EL20260105</t>
  </si>
  <si>
    <t>13/01/2026</t>
  </si>
  <si>
    <t>เบิกจ่ายประจำสัปดาห์ ครั้งที่ 2</t>
  </si>
  <si>
    <t>IF20260102</t>
  </si>
  <si>
    <t>IF20260103</t>
  </si>
  <si>
    <t>ซื้อของขวัญเนื่องในงานวันเด็ก2569</t>
  </si>
  <si>
    <t xml:space="preserve">กระดาษถ่ายเอกสาร70แกรม A4 1ลัง </t>
  </si>
  <si>
    <t>สำนักงานประกันสังคม</t>
  </si>
  <si>
    <t>เงินสมทบกองทุนเงินทดแทนประจำปี</t>
  </si>
  <si>
    <t>EL20260106</t>
  </si>
  <si>
    <t>กรมสรรพากร</t>
  </si>
  <si>
    <t>ภงด.1</t>
  </si>
  <si>
    <t>ภงด.3</t>
  </si>
  <si>
    <t>ภงด.53</t>
  </si>
  <si>
    <t>15/01/2026</t>
  </si>
  <si>
    <t>บริษัท ทริปเปิลที บรอดแบนด์ จำกัด(มหาชน)</t>
  </si>
  <si>
    <t>20/12/2568</t>
  </si>
  <si>
    <t>รหัสลูกค้า 600655549</t>
  </si>
  <si>
    <t>EL20260107</t>
  </si>
  <si>
    <t>20/01/2026</t>
  </si>
  <si>
    <t>ค่าบริการ 3BB VDSL Plus เดือนมกราคม 2026</t>
  </si>
  <si>
    <t>บริษัท แอดวานซ์ ไวร์เลส เน็ทเวอร์ค จำกัด</t>
  </si>
  <si>
    <t>(เอกสารตามที่แนบ)</t>
  </si>
  <si>
    <t>ค่าโทรศัพท์ Eye Level หมายเลข 098-509-8554</t>
  </si>
  <si>
    <t xml:space="preserve">ค่าโทรศัพท์ อินฟินิท เบรน หมายเลข 061-320-8668 </t>
  </si>
  <si>
    <t>EL20260108</t>
  </si>
  <si>
    <t>EL20260109</t>
  </si>
  <si>
    <t>เบิกจ่ายประจำสัปดาห์ ครั้งที่ 3</t>
  </si>
  <si>
    <t>เครื่องเจาะกระดาษ 1 ชิ้น</t>
  </si>
  <si>
    <t>กล่องเก็บเอกสารพลาสติก 4 ชิ้น</t>
  </si>
  <si>
    <t>ฟิวเจอร์บอร์ด 2 แผ่น</t>
  </si>
  <si>
    <t>ที่แขวนเอนกประสงค์ 4 แพ็ค</t>
  </si>
  <si>
    <t>ผ้าเช็ดกระจก</t>
  </si>
  <si>
    <t>น้ำยาถูพื้น 1 แกลลอน</t>
  </si>
  <si>
    <t>ผ้าทำความสะอาดเอนกประสงค์ 3 ผืน</t>
  </si>
  <si>
    <t>สก็อตไบร์ทPoly 2 ชิ้น</t>
  </si>
  <si>
    <t>ตามเอกสารที่แนบ</t>
  </si>
  <si>
    <t>ภ.พ.30</t>
  </si>
  <si>
    <t>EL20260110</t>
  </si>
  <si>
    <t>23/01/2026</t>
  </si>
  <si>
    <t xml:space="preserve">สำนักงานประกันสังคม </t>
  </si>
  <si>
    <t>EL20260111</t>
  </si>
  <si>
    <t>เงินประกันสังคมและเงินสมทบ เดือนธันวาคม 68</t>
  </si>
  <si>
    <t>โทร. 098-509-8554</t>
  </si>
  <si>
    <t>คุณดนัย การพิธี</t>
  </si>
  <si>
    <t>ธนาคารกสิกรไทย เลขที่  340-2-85164-2</t>
  </si>
  <si>
    <t xml:space="preserve">ค่าบริการทางบัญชี </t>
  </si>
  <si>
    <t>ภาษีเงินได้หัก ณ ที่จ่าย.</t>
  </si>
  <si>
    <t>ผู้จัดทำ  ..............................................................</t>
  </si>
  <si>
    <t>เช็คจำนวน  ...........................................บาท</t>
  </si>
  <si>
    <t>EL20260113</t>
  </si>
  <si>
    <t>25/01/2026</t>
  </si>
  <si>
    <t xml:space="preserve">utility-electricty / utility water </t>
  </si>
  <si>
    <t>EL20260112</t>
  </si>
  <si>
    <t>rental retil for 01/2026</t>
  </si>
  <si>
    <t>service charge for 01/2026</t>
  </si>
  <si>
    <t>land &amp; building tax for 01/2026</t>
  </si>
  <si>
    <t>กระดาษโฟโต้ผิวมัน พิมพ์ได้2ด้าน</t>
  </si>
  <si>
    <t>IF20260104</t>
  </si>
  <si>
    <t>WIRED MOUSE M-23 จำนวน 1 ชิ้น</t>
  </si>
  <si>
    <t>คุณอรอินทรา เต็งประวัติ</t>
  </si>
  <si>
    <t>ธนาคารกสิกรไทย เลขที่ 754-2-06804-8</t>
  </si>
  <si>
    <t>Google Cloud ค่าเซิฟเวอร์อินฟินิทเบรน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</si>
</sst>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name val="Cordia New"/>
      <family val="2"/>
    </font>
    <font>
      <b/>
      <sz val="9"/>
      <name val="Bahnschrift Light SemiCondensed"/>
      <family val="2"/>
    </font>
    <font>
      <sz val="9"/>
      <color theme="1"/>
      <name val="Calibri"/>
      <family val="2"/>
      <scheme val="minor"/>
    </font>
    <font>
      <sz val="10"/>
      <color theme="1"/>
      <name val="Bahnschrift Light Condensed"/>
      <family val="2"/>
    </font>
    <font>
      <sz val="9"/>
      <name val="Bahnschrift Light SemiCondensed"/>
      <family val="2"/>
    </font>
    <font>
      <sz val="10"/>
      <name val="Cordia New"/>
      <family val="2"/>
    </font>
    <font>
      <sz val="9"/>
      <color theme="1"/>
      <name val="Bahnschrift Light SemiCondensed"/>
      <family val="2"/>
    </font>
    <font>
      <sz val="9"/>
      <color theme="0" tint="-0.499984740745262"/>
      <name val="Bahnschrift Light SemiCondensed"/>
      <family val="2"/>
    </font>
    <font>
      <sz val="11"/>
      <color theme="1"/>
      <name val="Bahnschrift Light Condensed"/>
      <family val="2"/>
    </font>
    <font>
      <sz val="10"/>
      <color theme="1"/>
      <name val="Bahnschrift Light SemiCondensed"/>
      <family val="2"/>
    </font>
    <font>
      <sz val="10"/>
      <color theme="0" tint="-0.499984740745262"/>
      <name val="Bahnschrift Light SemiCondensed"/>
      <family val="2"/>
    </font>
    <font>
      <sz val="11"/>
      <color theme="0" tint="-0.499984740745262"/>
      <name val="Bahnschrift Light SemiCondensed"/>
      <family val="2"/>
    </font>
    <font>
      <b/>
      <sz val="14"/>
      <name val="Bahnschrift Light Condensed"/>
      <family val="2"/>
    </font>
    <font>
      <b/>
      <sz val="11"/>
      <color theme="1"/>
      <name val="Bahnschrift Light Condensed"/>
      <family val="2"/>
    </font>
    <font>
      <sz val="11"/>
      <color theme="0" tint="-0.499984740745262"/>
      <name val="Bahnschrift Light Condensed"/>
      <family val="2"/>
    </font>
    <font>
      <sz val="11"/>
      <color theme="1"/>
      <name val="Leelawadee UI"/>
      <family val="2"/>
    </font>
    <font>
      <sz val="12"/>
      <color theme="1"/>
      <name val="Leelawadee UI"/>
      <family val="2"/>
    </font>
    <font>
      <sz val="11"/>
      <name val="Leelawadee UI"/>
      <family val="2"/>
    </font>
    <font>
      <sz val="10"/>
      <color theme="1"/>
      <name val="Leelawadee UI"/>
      <family val="2"/>
    </font>
    <font>
      <sz val="10"/>
      <name val="Leelawadee UI"/>
      <family val="2"/>
    </font>
    <font>
      <sz val="10"/>
      <color theme="0" tint="-0.499984740745262"/>
      <name val="Leelawadee UI"/>
      <family val="2"/>
    </font>
    <font>
      <sz val="11"/>
      <color theme="0" tint="-0.499984740745262"/>
      <name val="Leelawadee UI"/>
      <family val="2"/>
    </font>
    <font>
      <sz val="11"/>
      <color theme="1"/>
      <name val="Bahnschrift Light SemiCondensed"/>
      <family val="2"/>
    </font>
    <font>
      <sz val="11"/>
      <name val="Bahnschrift Light SemiCondensed"/>
      <family val="2"/>
    </font>
    <font>
      <b/>
      <sz val="12"/>
      <color theme="1"/>
      <name val="Leelawadee UI"/>
      <family val="2"/>
    </font>
    <font>
      <sz val="10"/>
      <color theme="0" tint="-0.499984740745262"/>
      <name val="Bahnschrift Light Condensed"/>
      <family val="2"/>
    </font>
    <font>
      <sz val="8"/>
      <name val="Bahnschrift Light SemiCondensed"/>
      <family val="2"/>
    </font>
    <font>
      <sz val="8"/>
      <color theme="1"/>
      <name val="Bahnschrift Light SemiCondensed"/>
      <family val="2"/>
    </font>
    <font>
      <b/>
      <sz val="12"/>
      <name val="Bahnschrift Light Condensed"/>
      <family val="2"/>
    </font>
    <font>
      <sz val="10"/>
      <color rgb="FFFF0000"/>
      <name val="Leelawadee UI"/>
      <family val="2"/>
    </font>
    <font>
      <sz val="10"/>
      <name val="Bahnschrift Light SemiCondensed"/>
      <family val="2"/>
    </font>
    <font>
      <sz val="9"/>
      <name val="Cordia New"/>
      <family val="2"/>
    </font>
    <font>
      <sz val="11"/>
      <name val="Cordia New"/>
      <family val="2"/>
    </font>
    <font>
      <sz val="9"/>
      <color theme="1"/>
      <name val="Bahnschrift Light Condensed"/>
      <family val="2"/>
    </font>
    <font>
      <b/>
      <sz val="12"/>
      <color theme="1"/>
      <name val="Bahnschrift Light Condensed"/>
      <family val="2"/>
    </font>
    <font>
      <sz val="12"/>
      <color theme="0" tint="-0.499984740745262"/>
      <name val="Bahnschrift Light Condensed"/>
      <family val="2"/>
    </font>
    <font>
      <sz val="12"/>
      <color theme="1"/>
      <name val="Bahnschrift Light Condensed"/>
      <family val="2"/>
    </font>
    <font>
      <sz val="11"/>
      <color rgb="FFFF0000"/>
      <name val="Leelawadee UI"/>
      <family val="2"/>
    </font>
    <font>
      <b/>
      <sz val="11"/>
      <color theme="0" tint="-0.499984740745262"/>
      <name val="Bahnschrift Light SemiCondensed"/>
      <family val="2"/>
    </font>
    <font>
      <sz val="8"/>
      <name val="Calibri"/>
      <family val="2"/>
      <scheme val="minor"/>
    </font>
    <font>
      <b/>
      <sz val="8"/>
      <name val="Bahnschrift Light SemiCondensed"/>
      <family val="2"/>
    </font>
    <font>
      <sz val="11"/>
      <color theme="1"/>
      <name val="Leelawadee"/>
      <family val="2"/>
    </font>
    <font>
      <sz val="11"/>
      <color theme="1" tint="0.34998626667073579"/>
      <name val="Leelawadee U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92D050"/>
      </left>
      <right/>
      <top style="thin">
        <color rgb="FF92D050"/>
      </top>
      <bottom/>
      <diagonal/>
    </border>
    <border>
      <left/>
      <right/>
      <top style="thin">
        <color rgb="FF92D050"/>
      </top>
      <bottom/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/>
      <top/>
      <bottom style="thin">
        <color rgb="FF92D050"/>
      </bottom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8">
    <xf numFmtId="0" fontId="0" fillId="0" borderId="0" xfId="0"/>
    <xf numFmtId="0" fontId="1" fillId="0" borderId="0" xfId="0" applyFont="1"/>
    <xf numFmtId="0" fontId="3" fillId="0" borderId="0" xfId="1" applyFont="1"/>
    <xf numFmtId="0" fontId="4" fillId="0" borderId="0" xfId="0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0" borderId="0" xfId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13" fillId="0" borderId="0" xfId="1" applyFont="1"/>
    <xf numFmtId="0" fontId="2" fillId="0" borderId="0" xfId="1"/>
    <xf numFmtId="0" fontId="15" fillId="0" borderId="0" xfId="1" applyFont="1" applyAlignment="1">
      <alignment horizontal="center"/>
    </xf>
    <xf numFmtId="0" fontId="10" fillId="0" borderId="0" xfId="1" applyFont="1" applyAlignment="1">
      <alignment vertical="center"/>
    </xf>
    <xf numFmtId="0" fontId="17" fillId="0" borderId="0" xfId="1" applyFont="1" applyAlignment="1">
      <alignment horizontal="right" vertical="center"/>
    </xf>
    <xf numFmtId="49" fontId="17" fillId="0" borderId="0" xfId="1" applyNumberFormat="1" applyFont="1" applyAlignment="1">
      <alignment horizontal="right" vertical="center"/>
    </xf>
    <xf numFmtId="0" fontId="19" fillId="0" borderId="0" xfId="0" applyFont="1" applyAlignment="1">
      <alignment horizontal="left"/>
    </xf>
    <xf numFmtId="0" fontId="10" fillId="0" borderId="0" xfId="1" applyFont="1" applyAlignment="1">
      <alignment horizontal="right"/>
    </xf>
    <xf numFmtId="0" fontId="20" fillId="0" borderId="0" xfId="1" applyFont="1" applyAlignment="1">
      <alignment horizontal="center"/>
    </xf>
    <xf numFmtId="0" fontId="21" fillId="0" borderId="0" xfId="0" applyFont="1" applyAlignment="1">
      <alignment horizontal="left"/>
    </xf>
    <xf numFmtId="0" fontId="22" fillId="0" borderId="0" xfId="0" applyFont="1"/>
    <xf numFmtId="40" fontId="22" fillId="0" borderId="0" xfId="0" applyNumberFormat="1" applyFont="1"/>
    <xf numFmtId="4" fontId="20" fillId="0" borderId="0" xfId="0" applyNumberFormat="1" applyFont="1"/>
    <xf numFmtId="4" fontId="17" fillId="0" borderId="0" xfId="0" applyNumberFormat="1" applyFont="1"/>
    <xf numFmtId="0" fontId="17" fillId="0" borderId="0" xfId="1" applyFont="1" applyAlignment="1">
      <alignment horizontal="center"/>
    </xf>
    <xf numFmtId="0" fontId="23" fillId="0" borderId="0" xfId="0" applyFont="1"/>
    <xf numFmtId="0" fontId="10" fillId="0" borderId="0" xfId="1" applyFont="1" applyAlignment="1">
      <alignment horizontal="center"/>
    </xf>
    <xf numFmtId="40" fontId="13" fillId="0" borderId="0" xfId="0" applyNumberFormat="1" applyFont="1" applyAlignment="1">
      <alignment horizontal="right"/>
    </xf>
    <xf numFmtId="4" fontId="24" fillId="0" borderId="0" xfId="0" applyNumberFormat="1" applyFont="1"/>
    <xf numFmtId="0" fontId="25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0" fillId="0" borderId="2" xfId="1" applyFont="1" applyBorder="1" applyAlignment="1">
      <alignment vertical="center"/>
    </xf>
    <xf numFmtId="0" fontId="10" fillId="0" borderId="5" xfId="1" applyFont="1" applyBorder="1" applyAlignment="1">
      <alignment vertical="center"/>
    </xf>
    <xf numFmtId="0" fontId="27" fillId="0" borderId="0" xfId="1" applyFont="1" applyAlignment="1">
      <alignment horizontal="left"/>
    </xf>
    <xf numFmtId="0" fontId="28" fillId="0" borderId="0" xfId="1" applyFont="1"/>
    <xf numFmtId="0" fontId="29" fillId="0" borderId="0" xfId="1" applyFont="1"/>
    <xf numFmtId="40" fontId="31" fillId="0" borderId="0" xfId="0" applyNumberFormat="1" applyFont="1"/>
    <xf numFmtId="0" fontId="5" fillId="0" borderId="0" xfId="1" applyFont="1" applyAlignment="1">
      <alignment vertical="center"/>
    </xf>
    <xf numFmtId="0" fontId="33" fillId="0" borderId="0" xfId="1" applyFont="1"/>
    <xf numFmtId="0" fontId="34" fillId="0" borderId="0" xfId="1" applyFont="1"/>
    <xf numFmtId="0" fontId="35" fillId="0" borderId="0" xfId="1" applyFont="1"/>
    <xf numFmtId="0" fontId="10" fillId="0" borderId="0" xfId="1" applyFont="1" applyAlignment="1">
      <alignment horizontal="right" vertical="center"/>
    </xf>
    <xf numFmtId="49" fontId="10" fillId="0" borderId="0" xfId="1" applyNumberFormat="1" applyFont="1" applyAlignment="1">
      <alignment horizontal="right" vertical="center"/>
    </xf>
    <xf numFmtId="0" fontId="13" fillId="0" borderId="0" xfId="0" applyFont="1"/>
    <xf numFmtId="49" fontId="38" fillId="0" borderId="0" xfId="1" applyNumberFormat="1" applyFont="1" applyAlignment="1">
      <alignment horizontal="right" vertical="center"/>
    </xf>
    <xf numFmtId="0" fontId="38" fillId="0" borderId="0" xfId="1" applyFont="1"/>
    <xf numFmtId="40" fontId="24" fillId="0" borderId="0" xfId="0" applyNumberFormat="1" applyFont="1" applyAlignment="1">
      <alignment horizontal="right"/>
    </xf>
    <xf numFmtId="0" fontId="21" fillId="0" borderId="0" xfId="0" applyFont="1"/>
    <xf numFmtId="0" fontId="18" fillId="0" borderId="0" xfId="1" applyFont="1"/>
    <xf numFmtId="0" fontId="23" fillId="0" borderId="0" xfId="0" applyFont="1" applyAlignment="1">
      <alignment horizontal="right"/>
    </xf>
    <xf numFmtId="40" fontId="17" fillId="0" borderId="0" xfId="0" applyNumberFormat="1" applyFont="1" applyAlignment="1">
      <alignment horizontal="right"/>
    </xf>
    <xf numFmtId="40" fontId="17" fillId="0" borderId="0" xfId="0" applyNumberFormat="1" applyFont="1"/>
    <xf numFmtId="0" fontId="39" fillId="0" borderId="0" xfId="0" applyFont="1" applyAlignment="1">
      <alignment horizontal="right"/>
    </xf>
    <xf numFmtId="40" fontId="23" fillId="0" borderId="0" xfId="0" applyNumberFormat="1" applyFont="1" applyAlignment="1">
      <alignment horizontal="right"/>
    </xf>
    <xf numFmtId="40" fontId="17" fillId="0" borderId="7" xfId="0" applyNumberFormat="1" applyFont="1" applyBorder="1"/>
    <xf numFmtId="0" fontId="40" fillId="0" borderId="0" xfId="0" applyFont="1" applyAlignment="1">
      <alignment horizontal="right"/>
    </xf>
    <xf numFmtId="49" fontId="18" fillId="0" borderId="0" xfId="1" applyNumberFormat="1" applyFont="1" applyAlignment="1">
      <alignment horizontal="right" vertical="center"/>
    </xf>
    <xf numFmtId="0" fontId="17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14" fontId="17" fillId="0" borderId="0" xfId="1" applyNumberFormat="1" applyFont="1" applyAlignment="1">
      <alignment horizontal="right" vertical="center"/>
    </xf>
    <xf numFmtId="4" fontId="23" fillId="0" borderId="0" xfId="0" applyNumberFormat="1" applyFont="1"/>
    <xf numFmtId="14" fontId="17" fillId="0" borderId="0" xfId="1" applyNumberFormat="1" applyFont="1" applyAlignment="1">
      <alignment horizontal="left" vertical="center"/>
    </xf>
    <xf numFmtId="0" fontId="42" fillId="0" borderId="0" xfId="1" applyFont="1"/>
    <xf numFmtId="4" fontId="39" fillId="0" borderId="0" xfId="0" applyNumberFormat="1" applyFont="1"/>
    <xf numFmtId="0" fontId="17" fillId="0" borderId="0" xfId="0" applyFont="1"/>
    <xf numFmtId="0" fontId="22" fillId="0" borderId="0" xfId="0" applyFont="1" applyAlignment="1">
      <alignment horizontal="right"/>
    </xf>
    <xf numFmtId="40" fontId="44" fillId="0" borderId="0" xfId="0" applyNumberFormat="1" applyFont="1"/>
    <xf numFmtId="40" fontId="23" fillId="0" borderId="0" xfId="0" applyNumberFormat="1" applyFont="1"/>
    <xf numFmtId="40" fontId="44" fillId="0" borderId="0" xfId="0" applyNumberFormat="1" applyFont="1" applyAlignment="1">
      <alignment horizontal="right"/>
    </xf>
    <xf numFmtId="40" fontId="19" fillId="0" borderId="0" xfId="0" applyNumberFormat="1" applyFont="1"/>
    <xf numFmtId="40" fontId="19" fillId="0" borderId="0" xfId="0" applyNumberFormat="1" applyFont="1" applyAlignment="1">
      <alignment horizontal="right"/>
    </xf>
    <xf numFmtId="0" fontId="27" fillId="0" borderId="0" xfId="1" applyFont="1" applyAlignment="1">
      <alignment horizontal="left" vertical="center"/>
    </xf>
    <xf numFmtId="0" fontId="27" fillId="0" borderId="0" xfId="1" applyFont="1" applyAlignment="1">
      <alignment horizontal="center" vertical="center"/>
    </xf>
    <xf numFmtId="0" fontId="27" fillId="0" borderId="0" xfId="1" applyFont="1" applyAlignment="1">
      <alignment horizontal="right" vertical="center"/>
    </xf>
    <xf numFmtId="0" fontId="27" fillId="0" borderId="0" xfId="1" applyFont="1" applyAlignment="1">
      <alignment horizontal="right"/>
    </xf>
    <xf numFmtId="0" fontId="16" fillId="0" borderId="2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4" fontId="36" fillId="0" borderId="2" xfId="1" applyNumberFormat="1" applyFont="1" applyBorder="1" applyAlignment="1">
      <alignment horizontal="right" vertical="center"/>
    </xf>
    <xf numFmtId="4" fontId="36" fillId="0" borderId="5" xfId="1" applyNumberFormat="1" applyFont="1" applyBorder="1" applyAlignment="1">
      <alignment horizontal="right" vertical="center"/>
    </xf>
    <xf numFmtId="0" fontId="16" fillId="0" borderId="2" xfId="1" applyFont="1" applyBorder="1" applyAlignment="1">
      <alignment horizontal="right" vertical="center"/>
    </xf>
    <xf numFmtId="0" fontId="16" fillId="0" borderId="5" xfId="1" applyFont="1" applyBorder="1" applyAlignment="1">
      <alignment horizontal="right" vertic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left" vertical="center"/>
    </xf>
    <xf numFmtId="4" fontId="10" fillId="0" borderId="0" xfId="1" applyNumberFormat="1" applyFont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0" borderId="5" xfId="1" applyFont="1" applyBorder="1" applyAlignment="1">
      <alignment horizontal="left"/>
    </xf>
    <xf numFmtId="4" fontId="10" fillId="0" borderId="5" xfId="1" applyNumberFormat="1" applyFont="1" applyBorder="1" applyAlignment="1">
      <alignment horizontal="center"/>
    </xf>
    <xf numFmtId="0" fontId="16" fillId="0" borderId="1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/>
    </xf>
    <xf numFmtId="0" fontId="32" fillId="0" borderId="0" xfId="0" applyFont="1" applyAlignment="1">
      <alignment horizontal="center"/>
    </xf>
    <xf numFmtId="0" fontId="14" fillId="0" borderId="0" xfId="1" applyFont="1" applyAlignment="1">
      <alignment horizontal="center"/>
    </xf>
    <xf numFmtId="0" fontId="30" fillId="0" borderId="0" xfId="1" applyFont="1" applyAlignment="1">
      <alignment horizontal="center"/>
    </xf>
    <xf numFmtId="0" fontId="16" fillId="0" borderId="0" xfId="1" applyFont="1" applyAlignment="1">
      <alignment horizontal="left" vertical="center"/>
    </xf>
    <xf numFmtId="0" fontId="16" fillId="0" borderId="0" xfId="1" applyFont="1" applyAlignment="1">
      <alignment horizontal="center"/>
    </xf>
    <xf numFmtId="0" fontId="10" fillId="0" borderId="0" xfId="1" applyFont="1" applyAlignment="1">
      <alignment vertical="center"/>
    </xf>
    <xf numFmtId="0" fontId="37" fillId="0" borderId="0" xfId="1" applyFont="1" applyAlignment="1">
      <alignment horizontal="center"/>
    </xf>
    <xf numFmtId="0" fontId="38" fillId="0" borderId="0" xfId="1" applyFont="1" applyAlignment="1">
      <alignment vertical="center"/>
    </xf>
    <xf numFmtId="0" fontId="17" fillId="0" borderId="0" xfId="1" applyFont="1" applyAlignment="1">
      <alignment horizontal="left" vertical="center"/>
    </xf>
    <xf numFmtId="0" fontId="17" fillId="0" borderId="2" xfId="1" applyFont="1" applyBorder="1" applyAlignment="1">
      <alignment horizontal="center"/>
    </xf>
    <xf numFmtId="0" fontId="21" fillId="0" borderId="0" xfId="0" applyFont="1" applyAlignment="1">
      <alignment horizontal="center"/>
    </xf>
    <xf numFmtId="4" fontId="26" fillId="0" borderId="2" xfId="1" applyNumberFormat="1" applyFont="1" applyBorder="1" applyAlignment="1">
      <alignment horizontal="right" vertical="center"/>
    </xf>
    <xf numFmtId="4" fontId="26" fillId="0" borderId="5" xfId="1" applyNumberFormat="1" applyFont="1" applyBorder="1" applyAlignment="1">
      <alignment horizontal="right" vertical="center"/>
    </xf>
    <xf numFmtId="0" fontId="17" fillId="0" borderId="0" xfId="1" applyFont="1" applyAlignment="1">
      <alignment horizontal="center"/>
    </xf>
    <xf numFmtId="0" fontId="26" fillId="0" borderId="5" xfId="1" applyFont="1" applyBorder="1" applyAlignment="1">
      <alignment horizontal="right" vertical="center"/>
    </xf>
    <xf numFmtId="0" fontId="21" fillId="0" borderId="0" xfId="0" applyFont="1" applyAlignment="1">
      <alignment horizontal="left"/>
    </xf>
    <xf numFmtId="0" fontId="20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0" fillId="0" borderId="0" xfId="1" applyFont="1" applyAlignment="1">
      <alignment horizontal="center"/>
    </xf>
    <xf numFmtId="0" fontId="30" fillId="0" borderId="0" xfId="1" applyFont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19" fillId="0" borderId="0" xfId="0" applyFont="1" applyAlignment="1">
      <alignment horizontal="left"/>
    </xf>
    <xf numFmtId="0" fontId="20" fillId="0" borderId="0" xfId="1" applyFont="1" applyAlignment="1">
      <alignment horizontal="left" vertical="center"/>
    </xf>
    <xf numFmtId="4" fontId="17" fillId="0" borderId="0" xfId="1" applyNumberFormat="1" applyFont="1" applyAlignment="1">
      <alignment horizontal="center"/>
    </xf>
    <xf numFmtId="0" fontId="14" fillId="0" borderId="0" xfId="1" applyFont="1" applyAlignment="1">
      <alignment horizontal="center" vertical="center"/>
    </xf>
    <xf numFmtId="0" fontId="43" fillId="0" borderId="5" xfId="1" applyFont="1" applyBorder="1" applyAlignment="1">
      <alignment horizontal="center"/>
    </xf>
    <xf numFmtId="0" fontId="43" fillId="0" borderId="5" xfId="1" applyFont="1" applyBorder="1" applyAlignment="1">
      <alignment horizontal="left"/>
    </xf>
    <xf numFmtId="4" fontId="43" fillId="0" borderId="0" xfId="1" applyNumberFormat="1" applyFont="1" applyAlignment="1">
      <alignment horizontal="center"/>
    </xf>
    <xf numFmtId="0" fontId="27" fillId="0" borderId="0" xfId="1" applyFont="1" applyAlignment="1">
      <alignment horizontal="left" vertical="center" indent="1"/>
    </xf>
    <xf numFmtId="0" fontId="27" fillId="0" borderId="0" xfId="1" applyFont="1" applyAlignment="1">
      <alignment horizontal="left" vertical="center" indent="2"/>
    </xf>
    <xf numFmtId="0" fontId="27" fillId="0" borderId="0" xfId="1" applyFont="1" applyAlignment="1">
      <alignment horizontal="left" vertical="center" indent="5"/>
    </xf>
    <xf numFmtId="0" fontId="27" fillId="0" borderId="0" xfId="1" applyFont="1" applyAlignment="1">
      <alignment horizontal="left" indent="5"/>
    </xf>
  </cellXfs>
  <cellStyles count="2">
    <cellStyle name="Normal" xfId="0" builtinId="0"/>
    <cellStyle name="ปกติ 2" xfId="1" xr:uid="{FD848D10-9D32-4928-91C4-B19918EB7C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76324" cy="1093220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8E8F96F1-3692-404F-9117-1233CCE00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6324" cy="10932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1003838" cy="1028699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A0CAAD79-BB30-4E9C-8FB5-E5E592AE7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03838" cy="102869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1003838" cy="1028699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C6992031-3B36-4615-883B-0BA6FEE6F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03838" cy="102869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1003838" cy="1028699"/>
    <xdr:pic>
      <xdr:nvPicPr>
        <xdr:cNvPr id="3" name="รูปภาพ 2">
          <a:extLst>
            <a:ext uri="{FF2B5EF4-FFF2-40B4-BE49-F238E27FC236}">
              <a16:creationId xmlns:a16="http://schemas.microsoft.com/office/drawing/2014/main" id="{E746408F-288E-497C-8416-3EE27ADB8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03838" cy="1028699"/>
        </a:xfrm>
        <a:prstGeom prst="rect">
          <a:avLst/>
        </a:prstGeom>
      </xdr:spPr>
    </xdr:pic>
    <xdr:clientData/>
  </xdr:oneCellAnchor>
  <xdr:twoCellAnchor editAs="oneCell">
    <xdr:from>
      <xdr:col>0</xdr:col>
      <xdr:colOff>85725</xdr:colOff>
      <xdr:row>47</xdr:row>
      <xdr:rowOff>161925</xdr:rowOff>
    </xdr:from>
    <xdr:to>
      <xdr:col>22</xdr:col>
      <xdr:colOff>561975</xdr:colOff>
      <xdr:row>70</xdr:row>
      <xdr:rowOff>66675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91513332-235C-9BE3-9FE6-58FEAC088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9620250"/>
          <a:ext cx="14230350" cy="4286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2686" cy="1047750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DA99534C-A028-4029-A763-EAD4B21F1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2686" cy="10477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14424" cy="1066800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CCCA2739-506A-48C3-A489-752787493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0668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0</xdr:rowOff>
    </xdr:from>
    <xdr:ext cx="990599" cy="1067046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8FA439C3-478B-4240-8F4C-E0B268AC9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990599" cy="1067046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50</xdr:row>
      <xdr:rowOff>57150</xdr:rowOff>
    </xdr:from>
    <xdr:to>
      <xdr:col>5</xdr:col>
      <xdr:colOff>226750</xdr:colOff>
      <xdr:row>86</xdr:row>
      <xdr:rowOff>39158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E2006BD-A78E-1CC5-75BB-8DE1C817A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96500"/>
          <a:ext cx="3160450" cy="68400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920187" cy="942975"/>
    <xdr:pic>
      <xdr:nvPicPr>
        <xdr:cNvPr id="3" name="รูปภาพ 2">
          <a:extLst>
            <a:ext uri="{FF2B5EF4-FFF2-40B4-BE49-F238E27FC236}">
              <a16:creationId xmlns:a16="http://schemas.microsoft.com/office/drawing/2014/main" id="{CFE4399B-AC13-4A30-917C-3F54DB723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920187" cy="94297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47</xdr:row>
      <xdr:rowOff>133618</xdr:rowOff>
    </xdr:from>
    <xdr:to>
      <xdr:col>9</xdr:col>
      <xdr:colOff>314325</xdr:colOff>
      <xdr:row>60</xdr:row>
      <xdr:rowOff>180975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C8FAFA4E-6490-4A91-8BED-2A3420BAE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25293"/>
          <a:ext cx="6067425" cy="25238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0</xdr:rowOff>
    </xdr:from>
    <xdr:ext cx="990599" cy="1067046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DC4F05F5-2349-4469-84CA-0AE930E06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990599" cy="1067046"/>
        </a:xfrm>
        <a:prstGeom prst="rect">
          <a:avLst/>
        </a:prstGeom>
      </xdr:spPr>
    </xdr:pic>
    <xdr:clientData/>
  </xdr:oneCellAnchor>
  <xdr:twoCellAnchor editAs="oneCell">
    <xdr:from>
      <xdr:col>0</xdr:col>
      <xdr:colOff>66676</xdr:colOff>
      <xdr:row>48</xdr:row>
      <xdr:rowOff>38086</xdr:rowOff>
    </xdr:from>
    <xdr:to>
      <xdr:col>8</xdr:col>
      <xdr:colOff>638176</xdr:colOff>
      <xdr:row>61</xdr:row>
      <xdr:rowOff>47130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85E1091D-D168-1143-F6BF-124C63AA7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6" y="9696436"/>
          <a:ext cx="5562600" cy="248554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0</xdr:rowOff>
    </xdr:from>
    <xdr:ext cx="990599" cy="1067046"/>
    <xdr:pic>
      <xdr:nvPicPr>
        <xdr:cNvPr id="4" name="รูปภาพ 3">
          <a:extLst>
            <a:ext uri="{FF2B5EF4-FFF2-40B4-BE49-F238E27FC236}">
              <a16:creationId xmlns:a16="http://schemas.microsoft.com/office/drawing/2014/main" id="{E9CB6645-E9B2-4A22-9F50-33917A6B3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990599" cy="106704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920187" cy="942975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47044581-4817-4F3F-A9DE-A5D06DAA2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920187" cy="9429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38100</xdr:rowOff>
    </xdr:from>
    <xdr:ext cx="827239" cy="847725"/>
    <xdr:pic>
      <xdr:nvPicPr>
        <xdr:cNvPr id="3" name="รูปภาพ 2">
          <a:extLst>
            <a:ext uri="{FF2B5EF4-FFF2-40B4-BE49-F238E27FC236}">
              <a16:creationId xmlns:a16="http://schemas.microsoft.com/office/drawing/2014/main" id="{6966CE72-4035-41F7-9C54-E76105DE0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38100"/>
          <a:ext cx="827239" cy="84772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0</xdr:rowOff>
    </xdr:from>
    <xdr:ext cx="990599" cy="1067046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C3A88A7B-15CE-4E9E-B84C-00F259FBD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990599" cy="1067046"/>
        </a:xfrm>
        <a:prstGeom prst="rect">
          <a:avLst/>
        </a:prstGeom>
      </xdr:spPr>
    </xdr:pic>
    <xdr:clientData/>
  </xdr:oneCellAnchor>
  <xdr:twoCellAnchor editAs="oneCell">
    <xdr:from>
      <xdr:col>1</xdr:col>
      <xdr:colOff>76201</xdr:colOff>
      <xdr:row>67</xdr:row>
      <xdr:rowOff>104774</xdr:rowOff>
    </xdr:from>
    <xdr:to>
      <xdr:col>8</xdr:col>
      <xdr:colOff>714375</xdr:colOff>
      <xdr:row>95</xdr:row>
      <xdr:rowOff>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2D425426-443E-485E-9BAD-F99F606D1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1" y="13439774"/>
          <a:ext cx="5076824" cy="5229226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47</xdr:row>
      <xdr:rowOff>54825</xdr:rowOff>
    </xdr:from>
    <xdr:to>
      <xdr:col>8</xdr:col>
      <xdr:colOff>723900</xdr:colOff>
      <xdr:row>66</xdr:row>
      <xdr:rowOff>112550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6AD8783-C2D3-AF71-971B-A0E7AE2AB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9579825"/>
          <a:ext cx="5495925" cy="36772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920187" cy="942975"/>
    <xdr:pic>
      <xdr:nvPicPr>
        <xdr:cNvPr id="3" name="รูปภาพ 2">
          <a:extLst>
            <a:ext uri="{FF2B5EF4-FFF2-40B4-BE49-F238E27FC236}">
              <a16:creationId xmlns:a16="http://schemas.microsoft.com/office/drawing/2014/main" id="{39FD692C-078A-402B-9882-42979BAF9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920187" cy="94297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920187" cy="942975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9E3EB4AD-C5F1-4192-B5F3-436C172A1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920187" cy="94297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920187" cy="942975"/>
    <xdr:pic>
      <xdr:nvPicPr>
        <xdr:cNvPr id="4" name="รูปภาพ 3">
          <a:extLst>
            <a:ext uri="{FF2B5EF4-FFF2-40B4-BE49-F238E27FC236}">
              <a16:creationId xmlns:a16="http://schemas.microsoft.com/office/drawing/2014/main" id="{6267EE2A-7130-42B4-8556-79415604C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920187" cy="942975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9526</xdr:rowOff>
    </xdr:from>
    <xdr:ext cx="981075" cy="1005372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297A26DA-3FEA-47EA-ACDF-CAAF35BB0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9526"/>
          <a:ext cx="981075" cy="10053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6611-1163-4603-B5CF-8B30E9E966D6}">
  <dimension ref="A1:I37"/>
  <sheetViews>
    <sheetView workbookViewId="0">
      <selection activeCell="I10" sqref="I10"/>
    </sheetView>
  </sheetViews>
  <sheetFormatPr defaultRowHeight="15" x14ac:dyDescent="0.25"/>
  <cols>
    <col min="1" max="2" width="8.5703125" customWidth="1"/>
    <col min="8" max="9" width="11.7109375" customWidth="1"/>
  </cols>
  <sheetData>
    <row r="1" spans="1:9" ht="21.75" x14ac:dyDescent="0.5">
      <c r="A1" s="9" t="s">
        <v>25</v>
      </c>
      <c r="B1" s="9"/>
      <c r="C1" s="5" t="s">
        <v>0</v>
      </c>
      <c r="D1" s="5"/>
      <c r="E1" s="5"/>
      <c r="F1" s="5"/>
      <c r="G1" s="40"/>
      <c r="H1" s="13"/>
      <c r="I1" s="13"/>
    </row>
    <row r="2" spans="1:9" ht="17.25" x14ac:dyDescent="0.4">
      <c r="A2" s="9"/>
      <c r="B2" s="9"/>
      <c r="C2" s="5" t="s">
        <v>1</v>
      </c>
      <c r="D2" s="5"/>
      <c r="E2" s="5"/>
      <c r="F2" s="5"/>
      <c r="G2" s="40"/>
      <c r="H2" s="41"/>
      <c r="I2" s="41"/>
    </row>
    <row r="3" spans="1:9" ht="17.25" x14ac:dyDescent="0.4">
      <c r="A3" s="9"/>
      <c r="B3" s="9"/>
      <c r="C3" s="5" t="s">
        <v>2</v>
      </c>
      <c r="D3" s="5"/>
      <c r="E3" s="5"/>
      <c r="F3" s="5"/>
      <c r="G3" s="40"/>
      <c r="H3" s="41"/>
      <c r="I3" s="41"/>
    </row>
    <row r="4" spans="1:9" ht="17.25" x14ac:dyDescent="0.4">
      <c r="A4" s="9"/>
      <c r="B4" s="9"/>
      <c r="C4" s="7" t="s">
        <v>3</v>
      </c>
      <c r="D4" s="8"/>
      <c r="E4" s="8"/>
      <c r="F4" s="8"/>
      <c r="G4" s="42"/>
      <c r="H4" s="41"/>
      <c r="I4" s="41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8" x14ac:dyDescent="0.25">
      <c r="A6" s="97" t="s">
        <v>4</v>
      </c>
      <c r="B6" s="97"/>
      <c r="C6" s="97"/>
      <c r="D6" s="97"/>
      <c r="E6" s="97"/>
      <c r="F6" s="97"/>
      <c r="G6" s="97"/>
      <c r="H6" s="97"/>
      <c r="I6" s="97"/>
    </row>
    <row r="7" spans="1:9" ht="15.75" x14ac:dyDescent="0.25">
      <c r="A7" s="98" t="s">
        <v>5</v>
      </c>
      <c r="B7" s="98"/>
      <c r="C7" s="98"/>
      <c r="D7" s="98"/>
      <c r="E7" s="98"/>
      <c r="F7" s="98"/>
      <c r="G7" s="98"/>
      <c r="H7" s="98"/>
      <c r="I7" s="98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43" t="s">
        <v>52</v>
      </c>
    </row>
    <row r="10" spans="1:9" x14ac:dyDescent="0.25">
      <c r="A10" s="100" t="s">
        <v>7</v>
      </c>
      <c r="B10" s="100"/>
      <c r="C10" s="86" t="s">
        <v>32</v>
      </c>
      <c r="D10" s="86"/>
      <c r="E10" s="86"/>
      <c r="F10" s="86"/>
      <c r="G10" s="101" t="s">
        <v>9</v>
      </c>
      <c r="H10" s="101"/>
      <c r="I10" s="44" t="s">
        <v>38</v>
      </c>
    </row>
    <row r="11" spans="1:9" x14ac:dyDescent="0.25">
      <c r="A11" s="9"/>
      <c r="B11" s="9"/>
      <c r="C11" s="9" t="s">
        <v>33</v>
      </c>
      <c r="D11" s="9"/>
      <c r="E11" s="9"/>
      <c r="F11" s="9"/>
      <c r="G11" s="9"/>
      <c r="H11" s="9"/>
      <c r="I11" s="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x14ac:dyDescent="0.25">
      <c r="A14" s="95">
        <v>1</v>
      </c>
      <c r="B14" s="95"/>
      <c r="C14" s="31" t="s">
        <v>34</v>
      </c>
      <c r="D14" s="45"/>
      <c r="E14" s="45"/>
      <c r="F14" s="45"/>
      <c r="G14" s="45"/>
      <c r="H14" s="30">
        <v>11567</v>
      </c>
      <c r="I14" s="30"/>
    </row>
    <row r="15" spans="1:9" x14ac:dyDescent="0.25">
      <c r="A15" s="28"/>
      <c r="B15" s="28"/>
      <c r="C15" s="31"/>
      <c r="D15" s="45"/>
      <c r="E15" s="45"/>
      <c r="F15" s="45"/>
      <c r="G15" s="45"/>
      <c r="H15" s="30"/>
      <c r="I15" s="30"/>
    </row>
    <row r="16" spans="1:9" x14ac:dyDescent="0.25">
      <c r="A16" s="28"/>
      <c r="B16" s="28"/>
      <c r="C16" s="31"/>
      <c r="D16" s="45"/>
      <c r="E16" s="45"/>
      <c r="F16" s="45"/>
      <c r="G16" s="45"/>
      <c r="H16" s="30"/>
      <c r="I16" s="30"/>
    </row>
    <row r="17" spans="1:9" x14ac:dyDescent="0.25">
      <c r="A17" s="28"/>
      <c r="B17" s="28"/>
      <c r="C17" s="31"/>
      <c r="D17" s="45"/>
      <c r="E17" s="45"/>
      <c r="F17" s="45"/>
      <c r="G17" s="45"/>
      <c r="H17" s="30"/>
      <c r="I17" s="30"/>
    </row>
    <row r="18" spans="1:9" x14ac:dyDescent="0.25">
      <c r="A18" s="28"/>
      <c r="B18" s="28"/>
      <c r="C18" s="31"/>
      <c r="D18" s="45"/>
      <c r="E18" s="45"/>
      <c r="F18" s="45"/>
      <c r="G18" s="45"/>
      <c r="H18" s="30"/>
      <c r="I18" s="30"/>
    </row>
    <row r="19" spans="1:9" x14ac:dyDescent="0.25">
      <c r="A19" s="28"/>
      <c r="B19" s="28"/>
      <c r="C19" s="31"/>
      <c r="D19" s="45"/>
      <c r="E19" s="45"/>
      <c r="F19" s="45"/>
      <c r="G19" s="45"/>
      <c r="H19" s="30"/>
      <c r="I19" s="30"/>
    </row>
    <row r="20" spans="1:9" x14ac:dyDescent="0.25">
      <c r="A20" s="28"/>
      <c r="B20" s="28"/>
      <c r="C20" s="31"/>
      <c r="D20" s="45"/>
      <c r="E20" s="45"/>
      <c r="F20" s="45"/>
      <c r="G20" s="45"/>
      <c r="H20" s="30"/>
      <c r="I20" s="30"/>
    </row>
    <row r="21" spans="1:9" x14ac:dyDescent="0.25">
      <c r="A21" s="28"/>
      <c r="B21" s="28"/>
      <c r="C21" s="31"/>
      <c r="D21" s="45"/>
      <c r="E21" s="45"/>
      <c r="F21" s="45"/>
      <c r="G21" s="45"/>
      <c r="H21" s="30"/>
      <c r="I21" s="30"/>
    </row>
    <row r="22" spans="1:9" x14ac:dyDescent="0.25">
      <c r="A22" s="85"/>
      <c r="B22" s="85"/>
      <c r="C22" s="31"/>
      <c r="D22" s="45"/>
      <c r="E22" s="32"/>
      <c r="F22" s="32"/>
      <c r="G22" s="29"/>
      <c r="H22" s="30"/>
      <c r="I22" s="30"/>
    </row>
    <row r="23" spans="1:9" x14ac:dyDescent="0.25">
      <c r="A23" s="85"/>
      <c r="B23" s="85"/>
      <c r="C23" s="31"/>
      <c r="D23" s="45"/>
      <c r="E23" s="32"/>
      <c r="F23" s="32"/>
      <c r="G23" s="29"/>
      <c r="H23" s="30"/>
      <c r="I23" s="30"/>
    </row>
    <row r="24" spans="1:9" x14ac:dyDescent="0.25">
      <c r="A24" s="85"/>
      <c r="B24" s="85"/>
      <c r="C24" s="96"/>
      <c r="D24" s="96"/>
      <c r="E24" s="96"/>
      <c r="F24" s="96"/>
      <c r="G24" s="96"/>
      <c r="H24" s="30"/>
      <c r="I24" s="30"/>
    </row>
    <row r="25" spans="1:9" x14ac:dyDescent="0.25">
      <c r="A25" s="85"/>
      <c r="B25" s="85"/>
      <c r="C25" s="96"/>
      <c r="D25" s="96"/>
      <c r="E25" s="96"/>
      <c r="F25" s="96"/>
      <c r="G25" s="96"/>
      <c r="H25" s="30"/>
      <c r="I25" s="30"/>
    </row>
    <row r="26" spans="1:9" x14ac:dyDescent="0.25">
      <c r="A26" s="85"/>
      <c r="B26" s="85"/>
      <c r="C26" s="31"/>
      <c r="D26" s="32"/>
      <c r="E26" s="32"/>
      <c r="F26" s="32"/>
      <c r="G26" s="29"/>
      <c r="H26" s="30"/>
      <c r="I26" s="30"/>
    </row>
    <row r="27" spans="1:9" x14ac:dyDescent="0.25">
      <c r="A27" s="85"/>
      <c r="B27" s="85"/>
      <c r="C27" s="31"/>
      <c r="D27" s="32"/>
      <c r="E27" s="32"/>
      <c r="F27" s="32"/>
      <c r="G27" s="32"/>
      <c r="H27" s="30"/>
      <c r="I27" s="30"/>
    </row>
    <row r="28" spans="1:9" x14ac:dyDescent="0.25">
      <c r="A28" s="85"/>
      <c r="B28" s="85"/>
      <c r="C28" s="86"/>
      <c r="D28" s="86"/>
      <c r="E28" s="86"/>
      <c r="F28" s="86"/>
      <c r="G28" s="86"/>
      <c r="H28" s="87"/>
      <c r="I28" s="87"/>
    </row>
    <row r="29" spans="1:9" x14ac:dyDescent="0.25">
      <c r="A29" s="88"/>
      <c r="B29" s="88"/>
      <c r="C29" s="89"/>
      <c r="D29" s="89"/>
      <c r="E29" s="89"/>
      <c r="F29" s="89"/>
      <c r="G29" s="89"/>
      <c r="H29" s="90"/>
      <c r="I29" s="90"/>
    </row>
    <row r="30" spans="1:9" x14ac:dyDescent="0.25">
      <c r="A30" s="33"/>
      <c r="B30" s="33"/>
      <c r="C30" s="79" t="s">
        <v>14</v>
      </c>
      <c r="D30" s="79"/>
      <c r="E30" s="79"/>
      <c r="F30" s="79"/>
      <c r="G30" s="79"/>
      <c r="H30" s="81">
        <f>H26+H23+H22+H14+H24</f>
        <v>11567</v>
      </c>
      <c r="I30" s="83" t="s">
        <v>15</v>
      </c>
    </row>
    <row r="31" spans="1:9" x14ac:dyDescent="0.25">
      <c r="A31" s="34"/>
      <c r="B31" s="34"/>
      <c r="C31" s="80"/>
      <c r="D31" s="80"/>
      <c r="E31" s="80"/>
      <c r="F31" s="80"/>
      <c r="G31" s="80"/>
      <c r="H31" s="82"/>
      <c r="I31" s="84"/>
    </row>
    <row r="32" spans="1:9" x14ac:dyDescent="0.25">
      <c r="A32" s="9"/>
      <c r="B32" s="9"/>
      <c r="C32" s="9"/>
      <c r="D32" s="9"/>
      <c r="E32" s="9"/>
      <c r="F32" s="9"/>
      <c r="G32" s="9"/>
      <c r="H32" s="9"/>
      <c r="I32" s="9"/>
    </row>
    <row r="33" spans="1:9" x14ac:dyDescent="0.25">
      <c r="A33" s="75" t="s">
        <v>16</v>
      </c>
      <c r="B33" s="75"/>
      <c r="C33" s="75"/>
      <c r="D33" s="76" t="s">
        <v>17</v>
      </c>
      <c r="E33" s="76"/>
      <c r="F33" s="76"/>
      <c r="G33" s="77" t="s">
        <v>18</v>
      </c>
      <c r="H33" s="77"/>
      <c r="I33" s="77"/>
    </row>
    <row r="34" spans="1:9" x14ac:dyDescent="0.25">
      <c r="A34" s="75"/>
      <c r="B34" s="75"/>
      <c r="C34" s="75"/>
      <c r="D34" s="76"/>
      <c r="E34" s="76"/>
      <c r="F34" s="76"/>
      <c r="G34" s="77"/>
      <c r="H34" s="77"/>
      <c r="I34" s="77"/>
    </row>
    <row r="35" spans="1:9" x14ac:dyDescent="0.25">
      <c r="A35" s="75" t="s">
        <v>19</v>
      </c>
      <c r="B35" s="75"/>
      <c r="C35" s="75"/>
      <c r="D35" s="76" t="s">
        <v>20</v>
      </c>
      <c r="E35" s="76"/>
      <c r="F35" s="76"/>
      <c r="G35" s="77" t="s">
        <v>21</v>
      </c>
      <c r="H35" s="77"/>
      <c r="I35" s="77"/>
    </row>
    <row r="36" spans="1:9" x14ac:dyDescent="0.25">
      <c r="A36" s="75"/>
      <c r="B36" s="75"/>
      <c r="C36" s="75"/>
      <c r="D36" s="76"/>
      <c r="E36" s="76"/>
      <c r="F36" s="76"/>
      <c r="G36" s="77"/>
      <c r="H36" s="77"/>
      <c r="I36" s="77"/>
    </row>
    <row r="37" spans="1:9" x14ac:dyDescent="0.25">
      <c r="A37" s="35"/>
      <c r="B37" s="35"/>
      <c r="C37" s="35"/>
      <c r="D37" s="35"/>
      <c r="E37" s="35"/>
      <c r="F37" s="35"/>
      <c r="G37" s="78" t="s">
        <v>22</v>
      </c>
      <c r="H37" s="78"/>
      <c r="I37" s="78"/>
    </row>
  </sheetData>
  <mergeCells count="34">
    <mergeCell ref="A6:I6"/>
    <mergeCell ref="A7:I7"/>
    <mergeCell ref="G9:H9"/>
    <mergeCell ref="A10:B10"/>
    <mergeCell ref="C10:F10"/>
    <mergeCell ref="G10:H10"/>
    <mergeCell ref="A27:B27"/>
    <mergeCell ref="A12:B13"/>
    <mergeCell ref="C12:G13"/>
    <mergeCell ref="H12:I13"/>
    <mergeCell ref="A14:B14"/>
    <mergeCell ref="A22:B22"/>
    <mergeCell ref="A23:B23"/>
    <mergeCell ref="A24:B24"/>
    <mergeCell ref="C24:G24"/>
    <mergeCell ref="A25:B25"/>
    <mergeCell ref="C25:G25"/>
    <mergeCell ref="A26:B26"/>
    <mergeCell ref="A28:B28"/>
    <mergeCell ref="C28:G28"/>
    <mergeCell ref="H28:I28"/>
    <mergeCell ref="A29:B29"/>
    <mergeCell ref="C29:G29"/>
    <mergeCell ref="H29:I29"/>
    <mergeCell ref="A35:C36"/>
    <mergeCell ref="D35:F36"/>
    <mergeCell ref="G35:I36"/>
    <mergeCell ref="G37:I37"/>
    <mergeCell ref="C30:G31"/>
    <mergeCell ref="H30:H31"/>
    <mergeCell ref="I30:I31"/>
    <mergeCell ref="A33:C34"/>
    <mergeCell ref="D33:F34"/>
    <mergeCell ref="G33:I3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494A-6ACB-4A38-A374-3AD862A7B217}">
  <dimension ref="A1:I42"/>
  <sheetViews>
    <sheetView workbookViewId="0">
      <selection activeCell="I1" sqref="A1:I1048576"/>
    </sheetView>
  </sheetViews>
  <sheetFormatPr defaultRowHeight="15" x14ac:dyDescent="0.25"/>
  <cols>
    <col min="1" max="2" width="7.42578125" customWidth="1"/>
    <col min="8" max="8" width="13.7109375" customWidth="1"/>
    <col min="9" max="9" width="13.140625" customWidth="1"/>
  </cols>
  <sheetData>
    <row r="1" spans="1:9" ht="21.75" x14ac:dyDescent="0.5">
      <c r="A1" s="9" t="s">
        <v>25</v>
      </c>
      <c r="B1" s="9"/>
      <c r="C1" s="5" t="s">
        <v>0</v>
      </c>
      <c r="D1" s="5"/>
      <c r="E1" s="5"/>
      <c r="F1" s="5"/>
      <c r="G1" s="13"/>
      <c r="H1" s="13"/>
      <c r="I1" s="13"/>
    </row>
    <row r="2" spans="1:9" ht="16.5" x14ac:dyDescent="0.35">
      <c r="A2" s="4"/>
      <c r="B2" s="4"/>
      <c r="C2" s="5" t="s">
        <v>1</v>
      </c>
      <c r="D2" s="5"/>
      <c r="E2" s="5"/>
      <c r="F2" s="5"/>
      <c r="G2" s="6"/>
      <c r="H2" s="6"/>
      <c r="I2" s="6"/>
    </row>
    <row r="3" spans="1:9" ht="16.5" x14ac:dyDescent="0.35">
      <c r="A3" s="4"/>
      <c r="B3" s="4"/>
      <c r="C3" s="5" t="s">
        <v>2</v>
      </c>
      <c r="D3" s="5"/>
      <c r="E3" s="5"/>
      <c r="F3" s="5"/>
      <c r="G3" s="6"/>
      <c r="H3" s="6"/>
      <c r="I3" s="6"/>
    </row>
    <row r="4" spans="1:9" ht="16.5" x14ac:dyDescent="0.35">
      <c r="A4" s="4"/>
      <c r="B4" s="4"/>
      <c r="C4" s="7" t="s">
        <v>3</v>
      </c>
      <c r="D4" s="8"/>
      <c r="E4" s="8"/>
      <c r="F4" s="8"/>
      <c r="G4" s="4"/>
      <c r="H4" s="6"/>
      <c r="I4" s="6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5.75" x14ac:dyDescent="0.25">
      <c r="A6" s="98" t="s">
        <v>4</v>
      </c>
      <c r="B6" s="98"/>
      <c r="C6" s="98"/>
      <c r="D6" s="98"/>
      <c r="E6" s="98"/>
      <c r="F6" s="98"/>
      <c r="G6" s="98"/>
      <c r="H6" s="98"/>
      <c r="I6" s="98"/>
    </row>
    <row r="7" spans="1:9" ht="15.75" x14ac:dyDescent="0.25">
      <c r="A7" s="98" t="s">
        <v>5</v>
      </c>
      <c r="B7" s="98"/>
      <c r="C7" s="98"/>
      <c r="D7" s="98"/>
      <c r="E7" s="98"/>
      <c r="F7" s="98"/>
      <c r="G7" s="98"/>
      <c r="H7" s="98"/>
      <c r="I7" s="98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43" t="s">
        <v>63</v>
      </c>
    </row>
    <row r="10" spans="1:9" ht="15.75" x14ac:dyDescent="0.25">
      <c r="A10" s="102" t="s">
        <v>7</v>
      </c>
      <c r="B10" s="102"/>
      <c r="C10" s="86" t="s">
        <v>35</v>
      </c>
      <c r="D10" s="86"/>
      <c r="E10" s="86"/>
      <c r="F10" s="86"/>
      <c r="G10" s="103" t="s">
        <v>36</v>
      </c>
      <c r="H10" s="103"/>
      <c r="I10" s="46" t="s">
        <v>38</v>
      </c>
    </row>
    <row r="11" spans="1:9" ht="15.75" x14ac:dyDescent="0.25">
      <c r="A11" s="47"/>
      <c r="B11" s="47"/>
      <c r="C11" s="9" t="s">
        <v>37</v>
      </c>
      <c r="D11" s="9"/>
      <c r="E11" s="9"/>
      <c r="F11" s="9"/>
      <c r="G11" s="47"/>
      <c r="H11" s="47"/>
      <c r="I11" s="47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x14ac:dyDescent="0.25">
      <c r="A14" s="95">
        <v>1</v>
      </c>
      <c r="B14" s="95"/>
      <c r="C14" s="31" t="s">
        <v>34</v>
      </c>
      <c r="D14" s="45"/>
      <c r="E14" s="45"/>
      <c r="F14" s="45"/>
      <c r="G14" s="45"/>
      <c r="H14" s="30">
        <v>55827</v>
      </c>
      <c r="I14" s="30"/>
    </row>
    <row r="15" spans="1:9" x14ac:dyDescent="0.25">
      <c r="A15" s="28"/>
      <c r="B15" s="28"/>
      <c r="C15" s="31"/>
      <c r="D15" s="45"/>
      <c r="E15" s="32"/>
      <c r="F15" s="32"/>
      <c r="G15" s="29"/>
      <c r="H15" s="30"/>
      <c r="I15" s="30"/>
    </row>
    <row r="16" spans="1:9" x14ac:dyDescent="0.25">
      <c r="A16" s="28"/>
      <c r="B16" s="28"/>
      <c r="C16" s="31"/>
      <c r="D16" s="45"/>
      <c r="E16" s="32"/>
      <c r="F16" s="32"/>
      <c r="G16" s="29"/>
      <c r="H16" s="30"/>
      <c r="I16" s="30"/>
    </row>
    <row r="17" spans="1:9" x14ac:dyDescent="0.25">
      <c r="A17" s="28"/>
      <c r="B17" s="28"/>
      <c r="C17" s="31"/>
      <c r="D17" s="45"/>
      <c r="E17" s="32"/>
      <c r="F17" s="57"/>
      <c r="G17" s="29"/>
      <c r="H17" s="30"/>
      <c r="I17" s="30"/>
    </row>
    <row r="18" spans="1:9" x14ac:dyDescent="0.25">
      <c r="A18" s="28"/>
      <c r="B18" s="28"/>
      <c r="C18" s="31"/>
      <c r="D18" s="45"/>
      <c r="E18" s="32"/>
      <c r="F18" s="32"/>
      <c r="G18" s="29"/>
      <c r="H18" s="30"/>
      <c r="I18" s="30"/>
    </row>
    <row r="19" spans="1:9" x14ac:dyDescent="0.25">
      <c r="A19" s="28"/>
      <c r="B19" s="28"/>
      <c r="C19" s="31"/>
      <c r="D19" s="45"/>
      <c r="E19" s="32"/>
      <c r="F19" s="32"/>
      <c r="G19" s="29"/>
      <c r="H19" s="30"/>
      <c r="I19" s="30"/>
    </row>
    <row r="20" spans="1:9" x14ac:dyDescent="0.25">
      <c r="A20" s="28"/>
      <c r="B20" s="28"/>
      <c r="C20" s="31"/>
      <c r="D20" s="45"/>
      <c r="E20" s="32"/>
      <c r="F20" s="32"/>
      <c r="G20" s="29"/>
      <c r="H20" s="30"/>
      <c r="I20" s="30"/>
    </row>
    <row r="21" spans="1:9" x14ac:dyDescent="0.25">
      <c r="A21" s="28"/>
      <c r="B21" s="28"/>
      <c r="C21" s="31"/>
      <c r="D21" s="45"/>
      <c r="E21" s="32"/>
      <c r="F21" s="32"/>
      <c r="G21" s="29"/>
      <c r="H21" s="30"/>
      <c r="I21" s="30"/>
    </row>
    <row r="22" spans="1:9" x14ac:dyDescent="0.25">
      <c r="A22" s="28"/>
      <c r="B22" s="28"/>
      <c r="C22" s="31"/>
      <c r="D22" s="45"/>
      <c r="E22" s="32"/>
      <c r="F22" s="32"/>
      <c r="G22" s="29"/>
      <c r="H22" s="30"/>
      <c r="I22" s="30"/>
    </row>
    <row r="23" spans="1:9" x14ac:dyDescent="0.25">
      <c r="A23" s="28"/>
      <c r="B23" s="28"/>
      <c r="C23" s="31"/>
      <c r="D23" s="45"/>
      <c r="E23" s="32"/>
      <c r="F23" s="32"/>
      <c r="G23" s="29"/>
      <c r="H23" s="30"/>
      <c r="I23" s="30"/>
    </row>
    <row r="24" spans="1:9" x14ac:dyDescent="0.25">
      <c r="A24" s="28"/>
      <c r="B24" s="28"/>
      <c r="C24" s="31"/>
      <c r="D24" s="45"/>
      <c r="E24" s="32"/>
      <c r="F24" s="32"/>
      <c r="G24" s="29"/>
      <c r="H24" s="30"/>
      <c r="I24" s="30"/>
    </row>
    <row r="25" spans="1:9" x14ac:dyDescent="0.25">
      <c r="A25" s="28"/>
      <c r="B25" s="28"/>
      <c r="C25" s="31"/>
      <c r="D25" s="45"/>
      <c r="E25" s="32"/>
      <c r="F25" s="32"/>
      <c r="G25" s="29"/>
      <c r="H25" s="30"/>
      <c r="I25" s="30"/>
    </row>
    <row r="26" spans="1:9" x14ac:dyDescent="0.25">
      <c r="A26" s="28"/>
      <c r="B26" s="28"/>
      <c r="C26" s="31"/>
      <c r="D26" s="45"/>
      <c r="E26" s="32"/>
      <c r="F26" s="32"/>
      <c r="G26" s="29"/>
      <c r="H26" s="30"/>
      <c r="I26" s="30"/>
    </row>
    <row r="27" spans="1:9" x14ac:dyDescent="0.25">
      <c r="A27" s="28"/>
      <c r="B27" s="28"/>
      <c r="C27" s="31"/>
      <c r="D27" s="45"/>
      <c r="E27" s="32"/>
      <c r="F27" s="32"/>
      <c r="G27" s="29"/>
      <c r="H27" s="30"/>
      <c r="I27" s="30"/>
    </row>
    <row r="28" spans="1:9" x14ac:dyDescent="0.25">
      <c r="A28" s="85"/>
      <c r="B28" s="85"/>
      <c r="C28" s="31"/>
      <c r="D28" s="45"/>
      <c r="E28" s="32"/>
      <c r="F28" s="32"/>
      <c r="G28" s="29"/>
      <c r="H28" s="30"/>
      <c r="I28" s="30"/>
    </row>
    <row r="29" spans="1:9" x14ac:dyDescent="0.25">
      <c r="A29" s="85"/>
      <c r="B29" s="85"/>
      <c r="C29" s="31"/>
      <c r="D29" s="32"/>
      <c r="E29" s="32"/>
      <c r="F29" s="32"/>
      <c r="G29" s="29"/>
      <c r="H29" s="30"/>
      <c r="I29" s="30"/>
    </row>
    <row r="30" spans="1:9" x14ac:dyDescent="0.25">
      <c r="A30" s="85"/>
      <c r="B30" s="85"/>
      <c r="C30" s="31"/>
      <c r="D30" s="32"/>
      <c r="E30" s="32"/>
      <c r="F30" s="32"/>
      <c r="G30" s="48"/>
      <c r="H30" s="30"/>
      <c r="I30" s="30"/>
    </row>
    <row r="31" spans="1:9" x14ac:dyDescent="0.25">
      <c r="A31" s="85"/>
      <c r="B31" s="85"/>
      <c r="C31" s="31"/>
      <c r="D31" s="32"/>
      <c r="E31" s="32"/>
      <c r="F31" s="32"/>
      <c r="G31" s="29"/>
      <c r="H31" s="30"/>
      <c r="I31" s="30"/>
    </row>
    <row r="32" spans="1:9" x14ac:dyDescent="0.25">
      <c r="A32" s="85"/>
      <c r="B32" s="85"/>
      <c r="C32" s="31"/>
      <c r="D32" s="32"/>
      <c r="E32" s="32"/>
      <c r="F32" s="32"/>
      <c r="G32" s="32"/>
      <c r="H32" s="30"/>
      <c r="I32" s="30"/>
    </row>
    <row r="33" spans="1:9" x14ac:dyDescent="0.25">
      <c r="A33" s="85"/>
      <c r="B33" s="85"/>
      <c r="C33" s="86"/>
      <c r="D33" s="86"/>
      <c r="E33" s="86"/>
      <c r="F33" s="86"/>
      <c r="G33" s="86"/>
      <c r="H33" s="87"/>
      <c r="I33" s="87"/>
    </row>
    <row r="34" spans="1:9" x14ac:dyDescent="0.25">
      <c r="A34" s="88"/>
      <c r="B34" s="88"/>
      <c r="C34" s="89"/>
      <c r="D34" s="89"/>
      <c r="E34" s="89"/>
      <c r="F34" s="89"/>
      <c r="G34" s="89"/>
      <c r="H34" s="90"/>
      <c r="I34" s="90"/>
    </row>
    <row r="35" spans="1:9" x14ac:dyDescent="0.25">
      <c r="A35" s="33"/>
      <c r="B35" s="33"/>
      <c r="C35" s="79" t="s">
        <v>14</v>
      </c>
      <c r="D35" s="79"/>
      <c r="E35" s="79"/>
      <c r="F35" s="79"/>
      <c r="G35" s="79"/>
      <c r="H35" s="81">
        <f>H14</f>
        <v>55827</v>
      </c>
      <c r="I35" s="83" t="s">
        <v>15</v>
      </c>
    </row>
    <row r="36" spans="1:9" x14ac:dyDescent="0.25">
      <c r="A36" s="34"/>
      <c r="B36" s="34"/>
      <c r="C36" s="80"/>
      <c r="D36" s="80"/>
      <c r="E36" s="80"/>
      <c r="F36" s="80"/>
      <c r="G36" s="80"/>
      <c r="H36" s="82"/>
      <c r="I36" s="84"/>
    </row>
    <row r="37" spans="1:9" x14ac:dyDescent="0.25">
      <c r="A37" s="9"/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75" t="s">
        <v>16</v>
      </c>
      <c r="B38" s="75"/>
      <c r="C38" s="75"/>
      <c r="D38" s="76" t="s">
        <v>17</v>
      </c>
      <c r="E38" s="76"/>
      <c r="F38" s="76"/>
      <c r="G38" s="77" t="s">
        <v>18</v>
      </c>
      <c r="H38" s="77"/>
      <c r="I38" s="77"/>
    </row>
    <row r="39" spans="1:9" x14ac:dyDescent="0.25">
      <c r="A39" s="75"/>
      <c r="B39" s="75"/>
      <c r="C39" s="75"/>
      <c r="D39" s="76"/>
      <c r="E39" s="76"/>
      <c r="F39" s="76"/>
      <c r="G39" s="77"/>
      <c r="H39" s="77"/>
      <c r="I39" s="77"/>
    </row>
    <row r="40" spans="1:9" x14ac:dyDescent="0.25">
      <c r="A40" s="75" t="s">
        <v>19</v>
      </c>
      <c r="B40" s="75"/>
      <c r="C40" s="75"/>
      <c r="D40" s="76" t="s">
        <v>20</v>
      </c>
      <c r="E40" s="76"/>
      <c r="F40" s="76"/>
      <c r="G40" s="77" t="s">
        <v>21</v>
      </c>
      <c r="H40" s="77"/>
      <c r="I40" s="77"/>
    </row>
    <row r="41" spans="1:9" x14ac:dyDescent="0.25">
      <c r="A41" s="75"/>
      <c r="B41" s="75"/>
      <c r="C41" s="75"/>
      <c r="D41" s="76"/>
      <c r="E41" s="76"/>
      <c r="F41" s="76"/>
      <c r="G41" s="77"/>
      <c r="H41" s="77"/>
      <c r="I41" s="77"/>
    </row>
    <row r="42" spans="1:9" x14ac:dyDescent="0.25">
      <c r="A42" s="35"/>
      <c r="B42" s="35"/>
      <c r="C42" s="35"/>
      <c r="D42" s="35"/>
      <c r="E42" s="35"/>
      <c r="F42" s="35"/>
      <c r="G42" s="78" t="s">
        <v>22</v>
      </c>
      <c r="H42" s="78"/>
      <c r="I42" s="78"/>
    </row>
  </sheetData>
  <mergeCells count="31">
    <mergeCell ref="A6:I6"/>
    <mergeCell ref="A7:I7"/>
    <mergeCell ref="G9:H9"/>
    <mergeCell ref="A10:B10"/>
    <mergeCell ref="C10:F10"/>
    <mergeCell ref="G10:H10"/>
    <mergeCell ref="H33:I33"/>
    <mergeCell ref="A12:B13"/>
    <mergeCell ref="C12:G13"/>
    <mergeCell ref="H12:I13"/>
    <mergeCell ref="A14:B14"/>
    <mergeCell ref="A28:B28"/>
    <mergeCell ref="A29:B29"/>
    <mergeCell ref="A30:B30"/>
    <mergeCell ref="A31:B31"/>
    <mergeCell ref="A32:B32"/>
    <mergeCell ref="A33:B33"/>
    <mergeCell ref="C33:G33"/>
    <mergeCell ref="A34:B34"/>
    <mergeCell ref="C34:G34"/>
    <mergeCell ref="H34:I34"/>
    <mergeCell ref="C35:G36"/>
    <mergeCell ref="H35:H36"/>
    <mergeCell ref="I35:I36"/>
    <mergeCell ref="G42:I42"/>
    <mergeCell ref="A38:C39"/>
    <mergeCell ref="D38:F39"/>
    <mergeCell ref="G38:I39"/>
    <mergeCell ref="A40:C41"/>
    <mergeCell ref="D40:F41"/>
    <mergeCell ref="G40:I4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1A91-DB17-405A-B56E-D536D4BD49DA}">
  <dimension ref="A1:I42"/>
  <sheetViews>
    <sheetView topLeftCell="A3" workbookViewId="0">
      <selection activeCell="I3" sqref="A1:I1048576"/>
    </sheetView>
  </sheetViews>
  <sheetFormatPr defaultRowHeight="15" x14ac:dyDescent="0.25"/>
  <cols>
    <col min="1" max="2" width="7.42578125" customWidth="1"/>
    <col min="8" max="8" width="13.7109375" customWidth="1"/>
    <col min="9" max="9" width="13.140625" customWidth="1"/>
  </cols>
  <sheetData>
    <row r="1" spans="1:9" ht="21.75" x14ac:dyDescent="0.5">
      <c r="A1" s="9" t="s">
        <v>25</v>
      </c>
      <c r="B1" s="9"/>
      <c r="C1" s="5" t="s">
        <v>0</v>
      </c>
      <c r="D1" s="5"/>
      <c r="E1" s="5"/>
      <c r="F1" s="5"/>
      <c r="G1" s="13"/>
      <c r="H1" s="13"/>
      <c r="I1" s="13"/>
    </row>
    <row r="2" spans="1:9" ht="16.5" x14ac:dyDescent="0.35">
      <c r="A2" s="4"/>
      <c r="B2" s="4"/>
      <c r="C2" s="5" t="s">
        <v>1</v>
      </c>
      <c r="D2" s="5"/>
      <c r="E2" s="5"/>
      <c r="F2" s="5"/>
      <c r="G2" s="6"/>
      <c r="H2" s="6"/>
      <c r="I2" s="6"/>
    </row>
    <row r="3" spans="1:9" ht="16.5" x14ac:dyDescent="0.35">
      <c r="A3" s="4"/>
      <c r="B3" s="4"/>
      <c r="C3" s="5" t="s">
        <v>2</v>
      </c>
      <c r="D3" s="5"/>
      <c r="E3" s="5"/>
      <c r="F3" s="5"/>
      <c r="G3" s="6"/>
      <c r="H3" s="6"/>
      <c r="I3" s="6"/>
    </row>
    <row r="4" spans="1:9" ht="16.5" x14ac:dyDescent="0.35">
      <c r="A4" s="4"/>
      <c r="B4" s="4"/>
      <c r="C4" s="7" t="s">
        <v>3</v>
      </c>
      <c r="D4" s="8"/>
      <c r="E4" s="8"/>
      <c r="F4" s="8"/>
      <c r="G4" s="4"/>
      <c r="H4" s="6"/>
      <c r="I4" s="6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5.75" x14ac:dyDescent="0.25">
      <c r="A6" s="98" t="s">
        <v>4</v>
      </c>
      <c r="B6" s="98"/>
      <c r="C6" s="98"/>
      <c r="D6" s="98"/>
      <c r="E6" s="98"/>
      <c r="F6" s="98"/>
      <c r="G6" s="98"/>
      <c r="H6" s="98"/>
      <c r="I6" s="98"/>
    </row>
    <row r="7" spans="1:9" ht="15.75" x14ac:dyDescent="0.25">
      <c r="A7" s="98" t="s">
        <v>5</v>
      </c>
      <c r="B7" s="98"/>
      <c r="C7" s="98"/>
      <c r="D7" s="98"/>
      <c r="E7" s="98"/>
      <c r="F7" s="98"/>
      <c r="G7" s="98"/>
      <c r="H7" s="98"/>
      <c r="I7" s="98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64</v>
      </c>
    </row>
    <row r="10" spans="1:9" ht="17.25" x14ac:dyDescent="0.25">
      <c r="A10" s="102" t="s">
        <v>7</v>
      </c>
      <c r="B10" s="102"/>
      <c r="C10" s="104" t="s">
        <v>67</v>
      </c>
      <c r="D10" s="104"/>
      <c r="E10" s="104"/>
      <c r="F10" s="104"/>
      <c r="G10" s="103" t="s">
        <v>36</v>
      </c>
      <c r="H10" s="103"/>
      <c r="I10" s="58" t="s">
        <v>61</v>
      </c>
    </row>
    <row r="11" spans="1:9" ht="15.75" x14ac:dyDescent="0.25">
      <c r="A11" s="47"/>
      <c r="B11" s="47"/>
      <c r="C11" s="9"/>
      <c r="D11" s="9"/>
      <c r="E11" s="9"/>
      <c r="F11" s="9"/>
      <c r="G11" s="47"/>
      <c r="H11" s="47"/>
      <c r="I11" s="47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05">
        <v>1</v>
      </c>
      <c r="B14" s="105"/>
      <c r="C14" s="18" t="s">
        <v>68</v>
      </c>
      <c r="D14" s="27"/>
      <c r="E14" s="27"/>
      <c r="F14" s="27"/>
      <c r="G14" s="27"/>
      <c r="H14" s="25">
        <v>2100</v>
      </c>
      <c r="I14" s="30"/>
    </row>
    <row r="15" spans="1:9" x14ac:dyDescent="0.25">
      <c r="A15" s="28"/>
      <c r="B15" s="28"/>
      <c r="C15" s="31"/>
      <c r="D15" s="45"/>
      <c r="E15" s="32"/>
      <c r="F15" s="32"/>
      <c r="G15" s="29"/>
      <c r="H15" s="30"/>
      <c r="I15" s="30"/>
    </row>
    <row r="16" spans="1:9" x14ac:dyDescent="0.25">
      <c r="A16" s="28"/>
      <c r="B16" s="28"/>
      <c r="C16" s="31"/>
      <c r="D16" s="45"/>
      <c r="E16" s="32"/>
      <c r="F16" s="32"/>
      <c r="G16" s="29"/>
      <c r="H16" s="30"/>
      <c r="I16" s="30"/>
    </row>
    <row r="17" spans="1:9" x14ac:dyDescent="0.25">
      <c r="A17" s="28"/>
      <c r="B17" s="28"/>
      <c r="C17" s="31"/>
      <c r="D17" s="45"/>
      <c r="E17" s="32"/>
      <c r="F17" s="57"/>
      <c r="G17" s="29"/>
      <c r="H17" s="30"/>
      <c r="I17" s="30"/>
    </row>
    <row r="18" spans="1:9" x14ac:dyDescent="0.25">
      <c r="A18" s="28"/>
      <c r="B18" s="28"/>
      <c r="C18" s="31"/>
      <c r="D18" s="45"/>
      <c r="E18" s="32"/>
      <c r="F18" s="32"/>
      <c r="G18" s="29"/>
      <c r="H18" s="30"/>
      <c r="I18" s="30"/>
    </row>
    <row r="19" spans="1:9" x14ac:dyDescent="0.25">
      <c r="A19" s="28"/>
      <c r="B19" s="28"/>
      <c r="C19" s="31"/>
      <c r="D19" s="45"/>
      <c r="E19" s="32"/>
      <c r="F19" s="32"/>
      <c r="G19" s="29"/>
      <c r="H19" s="30"/>
      <c r="I19" s="30"/>
    </row>
    <row r="20" spans="1:9" x14ac:dyDescent="0.25">
      <c r="A20" s="28"/>
      <c r="B20" s="28"/>
      <c r="C20" s="31"/>
      <c r="D20" s="45"/>
      <c r="E20" s="32"/>
      <c r="F20" s="32"/>
      <c r="G20" s="29"/>
      <c r="H20" s="30"/>
      <c r="I20" s="30"/>
    </row>
    <row r="21" spans="1:9" x14ac:dyDescent="0.25">
      <c r="A21" s="28"/>
      <c r="B21" s="28"/>
      <c r="C21" s="31"/>
      <c r="D21" s="45"/>
      <c r="E21" s="32"/>
      <c r="F21" s="32"/>
      <c r="G21" s="29"/>
      <c r="H21" s="30"/>
      <c r="I21" s="30"/>
    </row>
    <row r="22" spans="1:9" x14ac:dyDescent="0.25">
      <c r="A22" s="28"/>
      <c r="B22" s="28"/>
      <c r="C22" s="31"/>
      <c r="D22" s="45"/>
      <c r="E22" s="32"/>
      <c r="F22" s="32"/>
      <c r="G22" s="29"/>
      <c r="H22" s="30"/>
      <c r="I22" s="30"/>
    </row>
    <row r="23" spans="1:9" x14ac:dyDescent="0.25">
      <c r="A23" s="28"/>
      <c r="B23" s="28"/>
      <c r="C23" s="31"/>
      <c r="D23" s="45"/>
      <c r="E23" s="32"/>
      <c r="F23" s="32"/>
      <c r="G23" s="29"/>
      <c r="H23" s="30"/>
      <c r="I23" s="30"/>
    </row>
    <row r="24" spans="1:9" x14ac:dyDescent="0.25">
      <c r="A24" s="28"/>
      <c r="B24" s="28"/>
      <c r="C24" s="31"/>
      <c r="D24" s="45"/>
      <c r="E24" s="32"/>
      <c r="F24" s="32"/>
      <c r="G24" s="29"/>
      <c r="H24" s="30"/>
      <c r="I24" s="30"/>
    </row>
    <row r="25" spans="1:9" x14ac:dyDescent="0.25">
      <c r="A25" s="28"/>
      <c r="B25" s="28"/>
      <c r="C25" s="31"/>
      <c r="D25" s="45"/>
      <c r="E25" s="32"/>
      <c r="F25" s="32"/>
      <c r="G25" s="29"/>
      <c r="H25" s="30"/>
      <c r="I25" s="30"/>
    </row>
    <row r="26" spans="1:9" x14ac:dyDescent="0.25">
      <c r="A26" s="28"/>
      <c r="B26" s="28"/>
      <c r="C26" s="31"/>
      <c r="D26" s="45"/>
      <c r="E26" s="32"/>
      <c r="F26" s="32"/>
      <c r="G26" s="29"/>
      <c r="H26" s="30"/>
      <c r="I26" s="30"/>
    </row>
    <row r="27" spans="1:9" x14ac:dyDescent="0.25">
      <c r="A27" s="28"/>
      <c r="B27" s="28"/>
      <c r="C27" s="31"/>
      <c r="D27" s="45"/>
      <c r="E27" s="32"/>
      <c r="F27" s="32"/>
      <c r="G27" s="29"/>
      <c r="H27" s="30"/>
      <c r="I27" s="30"/>
    </row>
    <row r="28" spans="1:9" x14ac:dyDescent="0.25">
      <c r="A28" s="85"/>
      <c r="B28" s="85"/>
      <c r="C28" s="106" t="s">
        <v>40</v>
      </c>
      <c r="D28" s="106"/>
      <c r="E28" s="106"/>
      <c r="F28" s="106"/>
      <c r="G28" s="106"/>
      <c r="H28" s="30"/>
      <c r="I28" s="30"/>
    </row>
    <row r="29" spans="1:9" x14ac:dyDescent="0.25">
      <c r="A29" s="85"/>
      <c r="B29" s="85"/>
      <c r="C29" s="106" t="s">
        <v>41</v>
      </c>
      <c r="D29" s="106"/>
      <c r="E29" s="106"/>
      <c r="F29" s="106"/>
      <c r="G29" s="106"/>
      <c r="H29" s="30"/>
      <c r="I29" s="30"/>
    </row>
    <row r="30" spans="1:9" x14ac:dyDescent="0.25">
      <c r="A30" s="85"/>
      <c r="B30" s="85"/>
      <c r="C30" s="31"/>
      <c r="D30" s="32"/>
      <c r="E30" s="32"/>
      <c r="F30" s="32"/>
      <c r="G30" s="48"/>
      <c r="H30" s="30"/>
      <c r="I30" s="30"/>
    </row>
    <row r="31" spans="1:9" x14ac:dyDescent="0.25">
      <c r="A31" s="85"/>
      <c r="B31" s="85"/>
      <c r="C31" s="31"/>
      <c r="D31" s="32"/>
      <c r="E31" s="32"/>
      <c r="F31" s="32"/>
      <c r="G31" s="29"/>
      <c r="H31" s="30"/>
      <c r="I31" s="30"/>
    </row>
    <row r="32" spans="1:9" x14ac:dyDescent="0.25">
      <c r="A32" s="85"/>
      <c r="B32" s="85"/>
      <c r="C32" s="31"/>
      <c r="D32" s="32"/>
      <c r="E32" s="32"/>
      <c r="F32" s="32"/>
      <c r="G32" s="32"/>
      <c r="H32" s="30"/>
      <c r="I32" s="30"/>
    </row>
    <row r="33" spans="1:9" x14ac:dyDescent="0.25">
      <c r="A33" s="85"/>
      <c r="B33" s="85"/>
      <c r="C33" s="86"/>
      <c r="D33" s="86"/>
      <c r="E33" s="86"/>
      <c r="F33" s="86"/>
      <c r="G33" s="86"/>
      <c r="H33" s="87"/>
      <c r="I33" s="87"/>
    </row>
    <row r="34" spans="1:9" x14ac:dyDescent="0.25">
      <c r="A34" s="88"/>
      <c r="B34" s="88"/>
      <c r="C34" s="89"/>
      <c r="D34" s="89"/>
      <c r="E34" s="89"/>
      <c r="F34" s="89"/>
      <c r="G34" s="89"/>
      <c r="H34" s="90"/>
      <c r="I34" s="90"/>
    </row>
    <row r="35" spans="1:9" x14ac:dyDescent="0.25">
      <c r="A35" s="33"/>
      <c r="B35" s="33"/>
      <c r="C35" s="79" t="s">
        <v>14</v>
      </c>
      <c r="D35" s="79"/>
      <c r="E35" s="79"/>
      <c r="F35" s="79"/>
      <c r="G35" s="79"/>
      <c r="H35" s="107">
        <f>H14</f>
        <v>2100</v>
      </c>
      <c r="I35" s="83" t="s">
        <v>15</v>
      </c>
    </row>
    <row r="36" spans="1:9" x14ac:dyDescent="0.25">
      <c r="A36" s="34"/>
      <c r="B36" s="34"/>
      <c r="C36" s="80"/>
      <c r="D36" s="80"/>
      <c r="E36" s="80"/>
      <c r="F36" s="80"/>
      <c r="G36" s="80"/>
      <c r="H36" s="108"/>
      <c r="I36" s="84"/>
    </row>
    <row r="37" spans="1:9" x14ac:dyDescent="0.25">
      <c r="A37" s="9"/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75" t="s">
        <v>16</v>
      </c>
      <c r="B38" s="75"/>
      <c r="C38" s="75"/>
      <c r="D38" s="76" t="s">
        <v>17</v>
      </c>
      <c r="E38" s="76"/>
      <c r="F38" s="76"/>
      <c r="G38" s="77" t="s">
        <v>18</v>
      </c>
      <c r="H38" s="77"/>
      <c r="I38" s="77"/>
    </row>
    <row r="39" spans="1:9" x14ac:dyDescent="0.25">
      <c r="A39" s="75"/>
      <c r="B39" s="75"/>
      <c r="C39" s="75"/>
      <c r="D39" s="76"/>
      <c r="E39" s="76"/>
      <c r="F39" s="76"/>
      <c r="G39" s="77"/>
      <c r="H39" s="77"/>
      <c r="I39" s="77"/>
    </row>
    <row r="40" spans="1:9" x14ac:dyDescent="0.25">
      <c r="A40" s="75" t="s">
        <v>19</v>
      </c>
      <c r="B40" s="75"/>
      <c r="C40" s="75"/>
      <c r="D40" s="76" t="s">
        <v>20</v>
      </c>
      <c r="E40" s="76"/>
      <c r="F40" s="76"/>
      <c r="G40" s="77" t="s">
        <v>21</v>
      </c>
      <c r="H40" s="77"/>
      <c r="I40" s="77"/>
    </row>
    <row r="41" spans="1:9" x14ac:dyDescent="0.25">
      <c r="A41" s="75"/>
      <c r="B41" s="75"/>
      <c r="C41" s="75"/>
      <c r="D41" s="76"/>
      <c r="E41" s="76"/>
      <c r="F41" s="76"/>
      <c r="G41" s="77"/>
      <c r="H41" s="77"/>
      <c r="I41" s="77"/>
    </row>
    <row r="42" spans="1:9" x14ac:dyDescent="0.25">
      <c r="A42" s="35"/>
      <c r="B42" s="35"/>
      <c r="C42" s="35"/>
      <c r="D42" s="35"/>
      <c r="E42" s="35"/>
      <c r="F42" s="35"/>
      <c r="G42" s="78" t="s">
        <v>22</v>
      </c>
      <c r="H42" s="78"/>
      <c r="I42" s="78"/>
    </row>
  </sheetData>
  <mergeCells count="33">
    <mergeCell ref="G42:I42"/>
    <mergeCell ref="C28:G28"/>
    <mergeCell ref="C29:G29"/>
    <mergeCell ref="A38:C39"/>
    <mergeCell ref="D38:F39"/>
    <mergeCell ref="G38:I39"/>
    <mergeCell ref="A40:C41"/>
    <mergeCell ref="D40:F41"/>
    <mergeCell ref="G40:I41"/>
    <mergeCell ref="A34:B34"/>
    <mergeCell ref="C34:G34"/>
    <mergeCell ref="H34:I34"/>
    <mergeCell ref="C35:G36"/>
    <mergeCell ref="H35:H36"/>
    <mergeCell ref="I35:I36"/>
    <mergeCell ref="A30:B30"/>
    <mergeCell ref="A31:B31"/>
    <mergeCell ref="A32:B32"/>
    <mergeCell ref="A33:B33"/>
    <mergeCell ref="C33:G33"/>
    <mergeCell ref="H33:I33"/>
    <mergeCell ref="A29:B29"/>
    <mergeCell ref="A6:I6"/>
    <mergeCell ref="A7:I7"/>
    <mergeCell ref="G9:H9"/>
    <mergeCell ref="A10:B10"/>
    <mergeCell ref="C10:F10"/>
    <mergeCell ref="G10:H10"/>
    <mergeCell ref="A12:B13"/>
    <mergeCell ref="C12:G13"/>
    <mergeCell ref="H12:I13"/>
    <mergeCell ref="A14:B14"/>
    <mergeCell ref="A28:B2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11D9-127D-4757-9BC2-0C49336DA4F4}">
  <dimension ref="A1:I42"/>
  <sheetViews>
    <sheetView topLeftCell="A9" workbookViewId="0">
      <selection activeCell="H37" sqref="H37"/>
    </sheetView>
  </sheetViews>
  <sheetFormatPr defaultRowHeight="15" x14ac:dyDescent="0.25"/>
  <cols>
    <col min="1" max="2" width="7.42578125" customWidth="1"/>
    <col min="8" max="8" width="13.7109375" customWidth="1"/>
    <col min="9" max="9" width="13.140625" customWidth="1"/>
  </cols>
  <sheetData>
    <row r="1" spans="1:9" ht="21.75" x14ac:dyDescent="0.5">
      <c r="A1" s="9" t="s">
        <v>25</v>
      </c>
      <c r="B1" s="9"/>
      <c r="C1" s="5" t="s">
        <v>0</v>
      </c>
      <c r="D1" s="5"/>
      <c r="E1" s="5"/>
      <c r="F1" s="5"/>
      <c r="G1" s="13"/>
      <c r="H1" s="13"/>
      <c r="I1" s="13"/>
    </row>
    <row r="2" spans="1:9" ht="16.5" x14ac:dyDescent="0.35">
      <c r="A2" s="4"/>
      <c r="B2" s="4"/>
      <c r="C2" s="5" t="s">
        <v>1</v>
      </c>
      <c r="D2" s="5"/>
      <c r="E2" s="5"/>
      <c r="F2" s="5"/>
      <c r="G2" s="6"/>
      <c r="H2" s="6"/>
      <c r="I2" s="6"/>
    </row>
    <row r="3" spans="1:9" ht="16.5" x14ac:dyDescent="0.35">
      <c r="A3" s="4"/>
      <c r="B3" s="4"/>
      <c r="C3" s="5" t="s">
        <v>2</v>
      </c>
      <c r="D3" s="5"/>
      <c r="E3" s="5"/>
      <c r="F3" s="5"/>
      <c r="G3" s="6"/>
      <c r="H3" s="6"/>
      <c r="I3" s="6"/>
    </row>
    <row r="4" spans="1:9" ht="16.5" x14ac:dyDescent="0.35">
      <c r="A4" s="4"/>
      <c r="B4" s="4"/>
      <c r="C4" s="7" t="s">
        <v>3</v>
      </c>
      <c r="D4" s="8"/>
      <c r="E4" s="8"/>
      <c r="F4" s="8"/>
      <c r="G4" s="4"/>
      <c r="H4" s="6"/>
      <c r="I4" s="6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5.75" x14ac:dyDescent="0.25">
      <c r="A6" s="98" t="s">
        <v>4</v>
      </c>
      <c r="B6" s="98"/>
      <c r="C6" s="98"/>
      <c r="D6" s="98"/>
      <c r="E6" s="98"/>
      <c r="F6" s="98"/>
      <c r="G6" s="98"/>
      <c r="H6" s="98"/>
      <c r="I6" s="98"/>
    </row>
    <row r="7" spans="1:9" ht="15.75" x14ac:dyDescent="0.25">
      <c r="A7" s="98" t="s">
        <v>5</v>
      </c>
      <c r="B7" s="98"/>
      <c r="C7" s="98"/>
      <c r="D7" s="98"/>
      <c r="E7" s="98"/>
      <c r="F7" s="98"/>
      <c r="G7" s="98"/>
      <c r="H7" s="98"/>
      <c r="I7" s="98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118</v>
      </c>
    </row>
    <row r="10" spans="1:9" ht="17.25" x14ac:dyDescent="0.25">
      <c r="A10" s="102" t="s">
        <v>7</v>
      </c>
      <c r="B10" s="102"/>
      <c r="C10" s="104" t="s">
        <v>120</v>
      </c>
      <c r="D10" s="104"/>
      <c r="E10" s="104"/>
      <c r="F10" s="104"/>
      <c r="G10" s="103" t="s">
        <v>36</v>
      </c>
      <c r="H10" s="103"/>
      <c r="I10" s="58" t="s">
        <v>79</v>
      </c>
    </row>
    <row r="11" spans="1:9" ht="16.5" x14ac:dyDescent="0.25">
      <c r="A11" s="47"/>
      <c r="B11" s="47"/>
      <c r="C11" s="104" t="s">
        <v>121</v>
      </c>
      <c r="D11" s="104"/>
      <c r="E11" s="104"/>
      <c r="F11" s="104"/>
      <c r="G11" s="47"/>
      <c r="H11" s="47"/>
      <c r="I11" s="47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05">
        <v>1</v>
      </c>
      <c r="B14" s="105"/>
      <c r="C14" s="18" t="s">
        <v>122</v>
      </c>
      <c r="D14" s="27"/>
      <c r="E14" s="27"/>
      <c r="F14" s="27"/>
      <c r="G14" s="27"/>
      <c r="H14" s="25">
        <v>2154.33</v>
      </c>
      <c r="I14" s="30"/>
    </row>
    <row r="15" spans="1:9" ht="16.5" x14ac:dyDescent="0.3">
      <c r="A15" s="109">
        <v>2</v>
      </c>
      <c r="B15" s="109"/>
      <c r="C15" s="18" t="s">
        <v>119</v>
      </c>
      <c r="D15" s="27"/>
      <c r="E15" s="27"/>
      <c r="F15" s="27"/>
      <c r="G15" s="27"/>
      <c r="H15" s="25">
        <v>129</v>
      </c>
      <c r="I15" s="30"/>
    </row>
    <row r="16" spans="1:9" x14ac:dyDescent="0.25">
      <c r="A16" s="28"/>
      <c r="B16" s="28"/>
      <c r="C16" s="31"/>
      <c r="D16" s="45"/>
      <c r="E16" s="32"/>
      <c r="F16" s="32"/>
      <c r="G16" s="29"/>
      <c r="H16" s="30"/>
      <c r="I16" s="30"/>
    </row>
    <row r="17" spans="1:9" x14ac:dyDescent="0.25">
      <c r="A17" s="28"/>
      <c r="B17" s="28"/>
      <c r="C17" s="31"/>
      <c r="D17" s="45"/>
      <c r="E17" s="32"/>
      <c r="F17" s="57"/>
      <c r="G17" s="29"/>
      <c r="H17" s="30"/>
      <c r="I17" s="30"/>
    </row>
    <row r="18" spans="1:9" x14ac:dyDescent="0.25">
      <c r="A18" s="28"/>
      <c r="B18" s="28"/>
      <c r="C18" s="31"/>
      <c r="D18" s="45"/>
      <c r="E18" s="32"/>
      <c r="F18" s="32"/>
      <c r="G18" s="29"/>
      <c r="H18" s="30"/>
      <c r="I18" s="30"/>
    </row>
    <row r="19" spans="1:9" x14ac:dyDescent="0.25">
      <c r="A19" s="28"/>
      <c r="B19" s="28"/>
      <c r="C19" s="31"/>
      <c r="D19" s="45"/>
      <c r="E19" s="32"/>
      <c r="F19" s="32"/>
      <c r="G19" s="29"/>
      <c r="H19" s="30"/>
      <c r="I19" s="30"/>
    </row>
    <row r="20" spans="1:9" x14ac:dyDescent="0.25">
      <c r="A20" s="28"/>
      <c r="B20" s="28"/>
      <c r="C20" s="31"/>
      <c r="D20" s="45"/>
      <c r="E20" s="32"/>
      <c r="F20" s="32"/>
      <c r="G20" s="29"/>
      <c r="H20" s="30"/>
      <c r="I20" s="30"/>
    </row>
    <row r="21" spans="1:9" x14ac:dyDescent="0.25">
      <c r="A21" s="28"/>
      <c r="B21" s="28"/>
      <c r="C21" s="31"/>
      <c r="D21" s="45"/>
      <c r="E21" s="32"/>
      <c r="F21" s="32"/>
      <c r="G21" s="29"/>
      <c r="H21" s="30"/>
      <c r="I21" s="30"/>
    </row>
    <row r="22" spans="1:9" x14ac:dyDescent="0.25">
      <c r="A22" s="28"/>
      <c r="B22" s="28"/>
      <c r="C22" s="31"/>
      <c r="D22" s="45"/>
      <c r="E22" s="32"/>
      <c r="F22" s="32"/>
      <c r="G22" s="29"/>
      <c r="H22" s="30"/>
      <c r="I22" s="30"/>
    </row>
    <row r="23" spans="1:9" x14ac:dyDescent="0.25">
      <c r="A23" s="28"/>
      <c r="B23" s="28"/>
      <c r="C23" s="31"/>
      <c r="D23" s="45"/>
      <c r="E23" s="32"/>
      <c r="F23" s="32"/>
      <c r="G23" s="29"/>
      <c r="H23" s="30"/>
      <c r="I23" s="30"/>
    </row>
    <row r="24" spans="1:9" x14ac:dyDescent="0.25">
      <c r="A24" s="28"/>
      <c r="B24" s="28"/>
      <c r="C24" s="31"/>
      <c r="D24" s="45"/>
      <c r="E24" s="32"/>
      <c r="F24" s="32"/>
      <c r="G24" s="29"/>
      <c r="H24" s="30"/>
      <c r="I24" s="30"/>
    </row>
    <row r="25" spans="1:9" x14ac:dyDescent="0.25">
      <c r="A25" s="28"/>
      <c r="B25" s="28"/>
      <c r="C25" s="31"/>
      <c r="D25" s="45"/>
      <c r="E25" s="32"/>
      <c r="F25" s="32"/>
      <c r="G25" s="29"/>
      <c r="H25" s="30"/>
      <c r="I25" s="30"/>
    </row>
    <row r="26" spans="1:9" x14ac:dyDescent="0.25">
      <c r="A26" s="28"/>
      <c r="B26" s="28"/>
      <c r="C26" s="31"/>
      <c r="D26" s="45"/>
      <c r="E26" s="32"/>
      <c r="F26" s="32"/>
      <c r="G26" s="29"/>
      <c r="H26" s="30"/>
      <c r="I26" s="30"/>
    </row>
    <row r="27" spans="1:9" x14ac:dyDescent="0.25">
      <c r="A27" s="28"/>
      <c r="B27" s="28"/>
      <c r="C27" s="31"/>
      <c r="D27" s="45"/>
      <c r="E27" s="32"/>
      <c r="F27" s="32"/>
      <c r="G27" s="29"/>
      <c r="H27" s="30"/>
      <c r="I27" s="30"/>
    </row>
    <row r="28" spans="1:9" x14ac:dyDescent="0.25">
      <c r="A28" s="85"/>
      <c r="B28" s="85"/>
      <c r="C28" s="106" t="s">
        <v>40</v>
      </c>
      <c r="D28" s="106"/>
      <c r="E28" s="106"/>
      <c r="F28" s="106"/>
      <c r="G28" s="106"/>
      <c r="H28" s="30"/>
      <c r="I28" s="30"/>
    </row>
    <row r="29" spans="1:9" x14ac:dyDescent="0.25">
      <c r="A29" s="85"/>
      <c r="B29" s="85"/>
      <c r="C29" s="106" t="s">
        <v>41</v>
      </c>
      <c r="D29" s="106"/>
      <c r="E29" s="106"/>
      <c r="F29" s="106"/>
      <c r="G29" s="106"/>
      <c r="H29" s="30"/>
      <c r="I29" s="30"/>
    </row>
    <row r="30" spans="1:9" x14ac:dyDescent="0.25">
      <c r="A30" s="85"/>
      <c r="B30" s="85"/>
      <c r="C30" s="31"/>
      <c r="D30" s="32"/>
      <c r="E30" s="32"/>
      <c r="F30" s="32"/>
      <c r="G30" s="48"/>
      <c r="H30" s="30"/>
      <c r="I30" s="30"/>
    </row>
    <row r="31" spans="1:9" x14ac:dyDescent="0.25">
      <c r="A31" s="85"/>
      <c r="B31" s="85"/>
      <c r="C31" s="31"/>
      <c r="D31" s="32"/>
      <c r="E31" s="32"/>
      <c r="F31" s="32"/>
      <c r="G31" s="29"/>
      <c r="H31" s="30"/>
      <c r="I31" s="30"/>
    </row>
    <row r="32" spans="1:9" x14ac:dyDescent="0.25">
      <c r="A32" s="85"/>
      <c r="B32" s="85"/>
      <c r="C32" s="31"/>
      <c r="D32" s="32"/>
      <c r="E32" s="32"/>
      <c r="F32" s="32"/>
      <c r="G32" s="32"/>
      <c r="H32" s="30"/>
      <c r="I32" s="30"/>
    </row>
    <row r="33" spans="1:9" x14ac:dyDescent="0.25">
      <c r="A33" s="85"/>
      <c r="B33" s="85"/>
      <c r="C33" s="86"/>
      <c r="D33" s="86"/>
      <c r="E33" s="86"/>
      <c r="F33" s="86"/>
      <c r="G33" s="86"/>
      <c r="H33" s="87"/>
      <c r="I33" s="87"/>
    </row>
    <row r="34" spans="1:9" x14ac:dyDescent="0.25">
      <c r="A34" s="88"/>
      <c r="B34" s="88"/>
      <c r="C34" s="89"/>
      <c r="D34" s="89"/>
      <c r="E34" s="89"/>
      <c r="F34" s="89"/>
      <c r="G34" s="89"/>
      <c r="H34" s="90"/>
      <c r="I34" s="90"/>
    </row>
    <row r="35" spans="1:9" x14ac:dyDescent="0.25">
      <c r="A35" s="33"/>
      <c r="B35" s="33"/>
      <c r="C35" s="79" t="s">
        <v>14</v>
      </c>
      <c r="D35" s="79"/>
      <c r="E35" s="79"/>
      <c r="F35" s="79"/>
      <c r="G35" s="79"/>
      <c r="H35" s="107">
        <f>H14+H15</f>
        <v>2283.33</v>
      </c>
      <c r="I35" s="83" t="s">
        <v>15</v>
      </c>
    </row>
    <row r="36" spans="1:9" x14ac:dyDescent="0.25">
      <c r="A36" s="34"/>
      <c r="B36" s="34"/>
      <c r="C36" s="80"/>
      <c r="D36" s="80"/>
      <c r="E36" s="80"/>
      <c r="F36" s="80"/>
      <c r="G36" s="80"/>
      <c r="H36" s="108"/>
      <c r="I36" s="84"/>
    </row>
    <row r="37" spans="1:9" x14ac:dyDescent="0.25">
      <c r="A37" s="9"/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75" t="s">
        <v>16</v>
      </c>
      <c r="B38" s="75"/>
      <c r="C38" s="75"/>
      <c r="D38" s="76" t="s">
        <v>17</v>
      </c>
      <c r="E38" s="76"/>
      <c r="F38" s="76"/>
      <c r="G38" s="77" t="s">
        <v>18</v>
      </c>
      <c r="H38" s="77"/>
      <c r="I38" s="77"/>
    </row>
    <row r="39" spans="1:9" x14ac:dyDescent="0.25">
      <c r="A39" s="75"/>
      <c r="B39" s="75"/>
      <c r="C39" s="75"/>
      <c r="D39" s="76"/>
      <c r="E39" s="76"/>
      <c r="F39" s="76"/>
      <c r="G39" s="77"/>
      <c r="H39" s="77"/>
      <c r="I39" s="77"/>
    </row>
    <row r="40" spans="1:9" x14ac:dyDescent="0.25">
      <c r="A40" s="75" t="s">
        <v>19</v>
      </c>
      <c r="B40" s="75"/>
      <c r="C40" s="75"/>
      <c r="D40" s="76" t="s">
        <v>20</v>
      </c>
      <c r="E40" s="76"/>
      <c r="F40" s="76"/>
      <c r="G40" s="77" t="s">
        <v>21</v>
      </c>
      <c r="H40" s="77"/>
      <c r="I40" s="77"/>
    </row>
    <row r="41" spans="1:9" x14ac:dyDescent="0.25">
      <c r="A41" s="75"/>
      <c r="B41" s="75"/>
      <c r="C41" s="75"/>
      <c r="D41" s="76"/>
      <c r="E41" s="76"/>
      <c r="F41" s="76"/>
      <c r="G41" s="77"/>
      <c r="H41" s="77"/>
      <c r="I41" s="77"/>
    </row>
    <row r="42" spans="1:9" x14ac:dyDescent="0.25">
      <c r="A42" s="35"/>
      <c r="B42" s="35"/>
      <c r="C42" s="35"/>
      <c r="D42" s="35"/>
      <c r="E42" s="35"/>
      <c r="F42" s="35"/>
      <c r="G42" s="78" t="s">
        <v>22</v>
      </c>
      <c r="H42" s="78"/>
      <c r="I42" s="78"/>
    </row>
  </sheetData>
  <mergeCells count="35">
    <mergeCell ref="A6:I6"/>
    <mergeCell ref="A7:I7"/>
    <mergeCell ref="G9:H9"/>
    <mergeCell ref="A10:B10"/>
    <mergeCell ref="C10:F10"/>
    <mergeCell ref="G10:H10"/>
    <mergeCell ref="A33:B33"/>
    <mergeCell ref="C33:G33"/>
    <mergeCell ref="A12:B13"/>
    <mergeCell ref="C12:G13"/>
    <mergeCell ref="H12:I13"/>
    <mergeCell ref="A14:B14"/>
    <mergeCell ref="A28:B28"/>
    <mergeCell ref="C28:G28"/>
    <mergeCell ref="A29:B29"/>
    <mergeCell ref="C29:G29"/>
    <mergeCell ref="A30:B30"/>
    <mergeCell ref="A31:B31"/>
    <mergeCell ref="A32:B32"/>
    <mergeCell ref="G42:I42"/>
    <mergeCell ref="C11:F11"/>
    <mergeCell ref="A15:B15"/>
    <mergeCell ref="A38:C39"/>
    <mergeCell ref="D38:F39"/>
    <mergeCell ref="G38:I39"/>
    <mergeCell ref="A40:C41"/>
    <mergeCell ref="D40:F41"/>
    <mergeCell ref="G40:I41"/>
    <mergeCell ref="H33:I33"/>
    <mergeCell ref="A34:B34"/>
    <mergeCell ref="C34:G34"/>
    <mergeCell ref="H34:I34"/>
    <mergeCell ref="C35:G36"/>
    <mergeCell ref="H35:H36"/>
    <mergeCell ref="I35:I3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workbookViewId="0">
      <selection activeCell="H14" sqref="H14"/>
    </sheetView>
  </sheetViews>
  <sheetFormatPr defaultRowHeight="15" x14ac:dyDescent="0.25"/>
  <cols>
    <col min="1" max="2" width="7.7109375" customWidth="1"/>
    <col min="7" max="7" width="10.42578125" bestFit="1" customWidth="1"/>
    <col min="8" max="9" width="11.5703125" customWidth="1"/>
  </cols>
  <sheetData>
    <row r="1" spans="1:9" ht="16.5" x14ac:dyDescent="0.35">
      <c r="A1" s="4" t="s">
        <v>25</v>
      </c>
      <c r="B1" s="4"/>
      <c r="C1" s="36" t="s">
        <v>0</v>
      </c>
      <c r="D1" s="5"/>
      <c r="E1" s="5"/>
      <c r="F1" s="5"/>
      <c r="G1" s="6"/>
      <c r="H1" s="6"/>
      <c r="I1" s="6"/>
    </row>
    <row r="2" spans="1:9" ht="16.5" x14ac:dyDescent="0.35">
      <c r="A2" s="4"/>
      <c r="B2" s="4"/>
      <c r="C2" s="36" t="s">
        <v>1</v>
      </c>
      <c r="D2" s="5"/>
      <c r="E2" s="5"/>
      <c r="F2" s="5"/>
      <c r="G2" s="6"/>
      <c r="H2" s="6"/>
      <c r="I2" s="6"/>
    </row>
    <row r="3" spans="1:9" ht="16.5" x14ac:dyDescent="0.35">
      <c r="A3" s="4"/>
      <c r="B3" s="4"/>
      <c r="C3" s="36" t="s">
        <v>2</v>
      </c>
      <c r="D3" s="5"/>
      <c r="E3" s="5"/>
      <c r="F3" s="5"/>
      <c r="G3" s="6"/>
      <c r="H3" s="6"/>
      <c r="I3" s="6"/>
    </row>
    <row r="4" spans="1:9" ht="16.5" x14ac:dyDescent="0.35">
      <c r="A4" s="4"/>
      <c r="B4" s="4"/>
      <c r="C4" s="37" t="s">
        <v>3</v>
      </c>
      <c r="D4" s="8"/>
      <c r="E4" s="8"/>
      <c r="F4" s="8"/>
      <c r="G4" s="4"/>
      <c r="H4" s="6"/>
      <c r="I4" s="6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8" x14ac:dyDescent="0.25">
      <c r="A6" s="97" t="s">
        <v>4</v>
      </c>
      <c r="B6" s="97"/>
      <c r="C6" s="97"/>
      <c r="D6" s="97"/>
      <c r="E6" s="97"/>
      <c r="F6" s="97"/>
      <c r="G6" s="97"/>
      <c r="H6" s="97"/>
      <c r="I6" s="97"/>
    </row>
    <row r="7" spans="1:9" x14ac:dyDescent="0.25">
      <c r="A7" s="115" t="s">
        <v>5</v>
      </c>
      <c r="B7" s="115"/>
      <c r="C7" s="115"/>
      <c r="D7" s="115"/>
      <c r="E7" s="115"/>
      <c r="F7" s="115"/>
      <c r="G7" s="115"/>
      <c r="H7" s="115"/>
      <c r="I7" s="115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53</v>
      </c>
    </row>
    <row r="10" spans="1:9" ht="17.25" x14ac:dyDescent="0.25">
      <c r="A10" s="100" t="s">
        <v>7</v>
      </c>
      <c r="B10" s="100"/>
      <c r="C10" s="116" t="s">
        <v>26</v>
      </c>
      <c r="D10" s="116"/>
      <c r="E10" s="116"/>
      <c r="F10" s="116"/>
      <c r="G10" s="101" t="s">
        <v>9</v>
      </c>
      <c r="H10" s="101"/>
      <c r="I10" s="17" t="s">
        <v>54</v>
      </c>
    </row>
    <row r="11" spans="1:9" ht="16.5" x14ac:dyDescent="0.3">
      <c r="A11" s="9"/>
      <c r="B11" s="9"/>
      <c r="C11" s="117" t="s">
        <v>27</v>
      </c>
      <c r="D11" s="117"/>
      <c r="E11" s="117"/>
      <c r="F11" s="117"/>
      <c r="G11" s="117"/>
      <c r="H11" s="9"/>
      <c r="I11" s="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14">
        <v>1</v>
      </c>
      <c r="B14" s="114"/>
      <c r="C14" s="21" t="s">
        <v>29</v>
      </c>
      <c r="D14" s="22"/>
      <c r="E14" s="22"/>
      <c r="F14" s="22"/>
      <c r="G14" s="23"/>
      <c r="H14" s="24">
        <v>16700</v>
      </c>
      <c r="I14" s="25"/>
    </row>
    <row r="15" spans="1:9" ht="16.5" x14ac:dyDescent="0.3">
      <c r="A15" s="114">
        <v>2</v>
      </c>
      <c r="B15" s="114"/>
      <c r="C15" s="111" t="s">
        <v>30</v>
      </c>
      <c r="D15" s="111"/>
      <c r="E15" s="111"/>
      <c r="F15" s="22"/>
      <c r="G15" s="23"/>
      <c r="H15" s="24">
        <v>8800</v>
      </c>
      <c r="I15" s="25"/>
    </row>
    <row r="16" spans="1:9" ht="16.5" x14ac:dyDescent="0.3">
      <c r="A16" s="26"/>
      <c r="B16" s="26"/>
      <c r="C16" s="111" t="s">
        <v>31</v>
      </c>
      <c r="D16" s="111"/>
      <c r="E16" s="111"/>
      <c r="F16" s="27"/>
      <c r="G16" s="23"/>
      <c r="H16" s="38">
        <v>-283.18</v>
      </c>
      <c r="I16" s="25"/>
    </row>
    <row r="17" spans="1:9" ht="16.5" x14ac:dyDescent="0.3">
      <c r="A17" s="26"/>
      <c r="B17" s="26"/>
      <c r="C17" s="18"/>
      <c r="D17" s="27"/>
      <c r="E17" s="27"/>
      <c r="F17" s="27"/>
      <c r="G17" s="27"/>
      <c r="H17" s="25"/>
      <c r="I17" s="25"/>
    </row>
    <row r="18" spans="1:9" x14ac:dyDescent="0.25">
      <c r="A18" s="85"/>
      <c r="B18" s="85"/>
      <c r="G18" s="29"/>
      <c r="H18" s="30"/>
      <c r="I18" s="30"/>
    </row>
    <row r="19" spans="1:9" x14ac:dyDescent="0.25">
      <c r="A19" s="85"/>
      <c r="B19" s="85"/>
      <c r="G19" s="29"/>
      <c r="H19" s="30"/>
      <c r="I19" s="30"/>
    </row>
    <row r="20" spans="1:9" x14ac:dyDescent="0.25">
      <c r="A20" s="28"/>
      <c r="B20" s="28"/>
      <c r="G20" s="29"/>
      <c r="H20" s="30"/>
      <c r="I20" s="30"/>
    </row>
    <row r="21" spans="1:9" x14ac:dyDescent="0.25">
      <c r="A21" s="85"/>
      <c r="B21" s="85"/>
      <c r="C21" s="31"/>
      <c r="D21" s="32"/>
      <c r="E21" s="32"/>
      <c r="F21" s="32"/>
      <c r="G21" s="29"/>
      <c r="H21" s="30"/>
      <c r="I21" s="30"/>
    </row>
    <row r="22" spans="1:9" x14ac:dyDescent="0.25">
      <c r="A22" s="85"/>
      <c r="B22" s="85"/>
      <c r="C22" s="112"/>
      <c r="D22" s="112"/>
      <c r="E22" s="112"/>
      <c r="F22" s="112"/>
      <c r="G22" s="113"/>
      <c r="H22" s="113"/>
      <c r="I22" s="30"/>
    </row>
    <row r="23" spans="1:9" x14ac:dyDescent="0.25">
      <c r="A23" s="85"/>
      <c r="B23" s="85"/>
      <c r="C23" s="111"/>
      <c r="D23" s="111"/>
      <c r="E23" s="111"/>
      <c r="F23" s="111"/>
      <c r="G23" s="111"/>
      <c r="H23" s="4"/>
      <c r="I23" s="30"/>
    </row>
    <row r="24" spans="1:9" x14ac:dyDescent="0.25">
      <c r="A24" s="85"/>
      <c r="B24" s="85"/>
      <c r="C24" s="96"/>
      <c r="D24" s="96"/>
      <c r="E24" s="96"/>
      <c r="F24" s="96"/>
      <c r="G24" s="96"/>
      <c r="H24" s="30"/>
      <c r="I24" s="30"/>
    </row>
    <row r="25" spans="1:9" x14ac:dyDescent="0.25">
      <c r="A25" s="85"/>
      <c r="B25" s="85"/>
      <c r="C25" s="96"/>
      <c r="D25" s="96"/>
      <c r="E25" s="96"/>
      <c r="F25" s="96"/>
      <c r="G25" s="96"/>
      <c r="H25" s="87" t="s">
        <v>28</v>
      </c>
      <c r="I25" s="87"/>
    </row>
    <row r="26" spans="1:9" x14ac:dyDescent="0.25">
      <c r="A26" s="88"/>
      <c r="B26" s="88"/>
      <c r="C26" s="89"/>
      <c r="D26" s="89"/>
      <c r="E26" s="89"/>
      <c r="F26" s="89"/>
      <c r="G26" s="89"/>
      <c r="H26" s="87" t="s">
        <v>28</v>
      </c>
      <c r="I26" s="87"/>
    </row>
    <row r="27" spans="1:9" x14ac:dyDescent="0.25">
      <c r="A27" s="33"/>
      <c r="B27" s="33"/>
      <c r="C27" s="79" t="s">
        <v>14</v>
      </c>
      <c r="D27" s="79"/>
      <c r="E27" s="79"/>
      <c r="F27" s="79"/>
      <c r="G27" s="79"/>
      <c r="H27" s="107">
        <f>SUM(H14:H26)</f>
        <v>25216.82</v>
      </c>
      <c r="I27" s="83" t="s">
        <v>15</v>
      </c>
    </row>
    <row r="28" spans="1:9" x14ac:dyDescent="0.25">
      <c r="A28" s="34"/>
      <c r="B28" s="34"/>
      <c r="C28" s="80"/>
      <c r="D28" s="80"/>
      <c r="E28" s="80"/>
      <c r="F28" s="80"/>
      <c r="G28" s="80"/>
      <c r="H28" s="110"/>
      <c r="I28" s="84"/>
    </row>
    <row r="29" spans="1:9" x14ac:dyDescent="0.25">
      <c r="A29" s="9"/>
      <c r="B29" s="9"/>
      <c r="C29" s="9"/>
      <c r="D29" s="9"/>
      <c r="E29" s="9"/>
      <c r="F29" s="9"/>
      <c r="G29" s="9"/>
      <c r="H29" s="9"/>
      <c r="I29" s="9"/>
    </row>
    <row r="30" spans="1:9" x14ac:dyDescent="0.25">
      <c r="A30" s="75" t="s">
        <v>16</v>
      </c>
      <c r="B30" s="75"/>
      <c r="C30" s="75"/>
      <c r="D30" s="76" t="s">
        <v>17</v>
      </c>
      <c r="E30" s="76"/>
      <c r="F30" s="76"/>
      <c r="G30" s="77" t="s">
        <v>18</v>
      </c>
      <c r="H30" s="77"/>
      <c r="I30" s="77"/>
    </row>
    <row r="31" spans="1:9" x14ac:dyDescent="0.25">
      <c r="A31" s="75"/>
      <c r="B31" s="75"/>
      <c r="C31" s="75"/>
      <c r="D31" s="76"/>
      <c r="E31" s="76"/>
      <c r="F31" s="76"/>
      <c r="G31" s="77"/>
      <c r="H31" s="77"/>
      <c r="I31" s="77"/>
    </row>
    <row r="32" spans="1:9" x14ac:dyDescent="0.25">
      <c r="A32" s="75" t="s">
        <v>19</v>
      </c>
      <c r="B32" s="75"/>
      <c r="C32" s="75"/>
      <c r="D32" s="76" t="s">
        <v>20</v>
      </c>
      <c r="E32" s="76"/>
      <c r="F32" s="76"/>
      <c r="G32" s="77" t="s">
        <v>21</v>
      </c>
      <c r="H32" s="77"/>
      <c r="I32" s="77"/>
    </row>
    <row r="33" spans="1:9" x14ac:dyDescent="0.25">
      <c r="A33" s="75"/>
      <c r="B33" s="75"/>
      <c r="C33" s="75"/>
      <c r="D33" s="76"/>
      <c r="E33" s="76"/>
      <c r="F33" s="76"/>
      <c r="G33" s="77"/>
      <c r="H33" s="77"/>
      <c r="I33" s="77"/>
    </row>
    <row r="34" spans="1:9" x14ac:dyDescent="0.25">
      <c r="A34" s="35"/>
      <c r="B34" s="35"/>
      <c r="C34" s="35"/>
      <c r="D34" s="35"/>
      <c r="E34" s="35"/>
      <c r="F34" s="35"/>
      <c r="G34" s="78" t="s">
        <v>22</v>
      </c>
      <c r="H34" s="78"/>
      <c r="I34" s="78"/>
    </row>
  </sheetData>
  <mergeCells count="40">
    <mergeCell ref="A15:B15"/>
    <mergeCell ref="C15:E15"/>
    <mergeCell ref="A6:I6"/>
    <mergeCell ref="A7:I7"/>
    <mergeCell ref="G9:H9"/>
    <mergeCell ref="A10:B10"/>
    <mergeCell ref="C10:F10"/>
    <mergeCell ref="G10:H10"/>
    <mergeCell ref="C11:G11"/>
    <mergeCell ref="A12:B13"/>
    <mergeCell ref="C12:G13"/>
    <mergeCell ref="H12:I13"/>
    <mergeCell ref="A14:B14"/>
    <mergeCell ref="A25:B25"/>
    <mergeCell ref="C25:G25"/>
    <mergeCell ref="H25:I25"/>
    <mergeCell ref="C16:E16"/>
    <mergeCell ref="A18:B18"/>
    <mergeCell ref="A19:B19"/>
    <mergeCell ref="A21:B21"/>
    <mergeCell ref="A22:B22"/>
    <mergeCell ref="C22:F22"/>
    <mergeCell ref="G22:H22"/>
    <mergeCell ref="A23:B23"/>
    <mergeCell ref="C23:G23"/>
    <mergeCell ref="A24:B24"/>
    <mergeCell ref="C24:G24"/>
    <mergeCell ref="A26:B26"/>
    <mergeCell ref="C26:G26"/>
    <mergeCell ref="H26:I26"/>
    <mergeCell ref="C27:G28"/>
    <mergeCell ref="H27:H28"/>
    <mergeCell ref="I27:I28"/>
    <mergeCell ref="G34:I34"/>
    <mergeCell ref="A30:C31"/>
    <mergeCell ref="D30:F31"/>
    <mergeCell ref="G30:I31"/>
    <mergeCell ref="A32:C33"/>
    <mergeCell ref="D32:F33"/>
    <mergeCell ref="G32:I3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8E9B-E7D1-4113-9D13-2C342141F81A}">
  <dimension ref="A1:I37"/>
  <sheetViews>
    <sheetView topLeftCell="A10" workbookViewId="0">
      <selection activeCell="J40" sqref="J40"/>
    </sheetView>
  </sheetViews>
  <sheetFormatPr defaultRowHeight="15" x14ac:dyDescent="0.25"/>
  <cols>
    <col min="1" max="1" width="7.7109375" customWidth="1"/>
    <col min="2" max="2" width="9" customWidth="1"/>
    <col min="8" max="9" width="12" customWidth="1"/>
  </cols>
  <sheetData>
    <row r="1" spans="1:9" x14ac:dyDescent="0.25">
      <c r="A1" s="1"/>
      <c r="B1" s="1"/>
      <c r="C1" s="2" t="s">
        <v>0</v>
      </c>
      <c r="D1" s="3"/>
      <c r="E1" s="3"/>
      <c r="F1" s="3"/>
      <c r="G1" s="1"/>
      <c r="H1" s="1"/>
      <c r="I1" s="1"/>
    </row>
    <row r="2" spans="1:9" ht="16.5" x14ac:dyDescent="0.35">
      <c r="A2" s="4"/>
      <c r="B2" s="4"/>
      <c r="C2" s="5" t="s">
        <v>1</v>
      </c>
      <c r="D2" s="5"/>
      <c r="E2" s="5"/>
      <c r="F2" s="5"/>
      <c r="G2" s="6"/>
      <c r="H2" s="6"/>
      <c r="I2" s="6"/>
    </row>
    <row r="3" spans="1:9" ht="16.5" x14ac:dyDescent="0.35">
      <c r="A3" s="4"/>
      <c r="B3" s="4"/>
      <c r="C3" s="5" t="s">
        <v>2</v>
      </c>
      <c r="D3" s="5"/>
      <c r="E3" s="5"/>
      <c r="F3" s="5"/>
      <c r="G3" s="6"/>
      <c r="H3" s="6"/>
      <c r="I3" s="6"/>
    </row>
    <row r="4" spans="1:9" ht="16.5" x14ac:dyDescent="0.35">
      <c r="A4" s="4"/>
      <c r="B4" s="4"/>
      <c r="C4" s="7" t="s">
        <v>3</v>
      </c>
      <c r="D4" s="8"/>
      <c r="E4" s="8"/>
      <c r="F4" s="8"/>
      <c r="G4" s="4"/>
      <c r="H4" s="6"/>
      <c r="I4" s="6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8" x14ac:dyDescent="0.25">
      <c r="A6" s="97" t="s">
        <v>4</v>
      </c>
      <c r="B6" s="97"/>
      <c r="C6" s="97"/>
      <c r="D6" s="97"/>
      <c r="E6" s="97"/>
      <c r="F6" s="97"/>
      <c r="G6" s="97"/>
      <c r="H6" s="97"/>
      <c r="I6" s="97"/>
    </row>
    <row r="7" spans="1:9" ht="18" x14ac:dyDescent="0.25">
      <c r="A7" s="97" t="s">
        <v>5</v>
      </c>
      <c r="B7" s="97"/>
      <c r="C7" s="97"/>
      <c r="D7" s="97"/>
      <c r="E7" s="97"/>
      <c r="F7" s="97"/>
      <c r="G7" s="97"/>
      <c r="H7" s="97"/>
      <c r="I7" s="97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55</v>
      </c>
    </row>
    <row r="10" spans="1:9" ht="17.25" x14ac:dyDescent="0.25">
      <c r="A10" s="100" t="s">
        <v>7</v>
      </c>
      <c r="B10" s="100"/>
      <c r="C10" s="116" t="s">
        <v>8</v>
      </c>
      <c r="D10" s="116"/>
      <c r="E10" s="116"/>
      <c r="F10" s="116"/>
      <c r="G10" s="101" t="s">
        <v>9</v>
      </c>
      <c r="H10" s="101"/>
      <c r="I10" s="17" t="s">
        <v>56</v>
      </c>
    </row>
    <row r="11" spans="1:9" ht="16.5" x14ac:dyDescent="0.3">
      <c r="A11" s="9"/>
      <c r="B11" s="9"/>
      <c r="C11" s="117" t="s">
        <v>10</v>
      </c>
      <c r="D11" s="117"/>
      <c r="E11" s="117"/>
      <c r="F11" s="117"/>
      <c r="G11" s="117"/>
      <c r="H11" s="9"/>
      <c r="I11" s="1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14">
        <v>1</v>
      </c>
      <c r="B14" s="114"/>
      <c r="C14" s="21" t="s">
        <v>23</v>
      </c>
      <c r="D14" s="22"/>
      <c r="E14" s="22"/>
      <c r="F14" s="22"/>
      <c r="G14" s="23"/>
      <c r="H14" s="24">
        <v>570</v>
      </c>
      <c r="I14" s="25"/>
    </row>
    <row r="15" spans="1:9" ht="16.5" x14ac:dyDescent="0.3">
      <c r="A15" s="114"/>
      <c r="B15" s="114"/>
      <c r="C15" s="21" t="s">
        <v>24</v>
      </c>
      <c r="D15" s="22"/>
      <c r="E15" s="22"/>
      <c r="F15" s="22"/>
      <c r="G15" s="23"/>
      <c r="H15" s="24"/>
      <c r="I15" s="25"/>
    </row>
    <row r="16" spans="1:9" ht="16.5" x14ac:dyDescent="0.3">
      <c r="A16" s="114"/>
      <c r="B16" s="114"/>
      <c r="C16" s="21"/>
      <c r="D16" s="22"/>
      <c r="E16" s="22"/>
      <c r="F16" s="22"/>
      <c r="G16" s="23"/>
      <c r="H16" s="24"/>
      <c r="I16" s="25"/>
    </row>
    <row r="17" spans="1:9" ht="16.5" x14ac:dyDescent="0.3">
      <c r="A17" s="114"/>
      <c r="B17" s="114"/>
      <c r="C17" s="111"/>
      <c r="D17" s="111"/>
      <c r="E17" s="111"/>
      <c r="F17" s="22"/>
      <c r="G17" s="23"/>
      <c r="H17" s="24"/>
      <c r="I17" s="25"/>
    </row>
    <row r="18" spans="1:9" ht="16.5" x14ac:dyDescent="0.3">
      <c r="A18" s="20"/>
      <c r="B18" s="20"/>
      <c r="C18" s="21"/>
      <c r="D18" s="22"/>
      <c r="E18" s="22"/>
      <c r="F18" s="22"/>
      <c r="G18" s="22"/>
      <c r="H18" s="24"/>
      <c r="I18" s="25"/>
    </row>
    <row r="19" spans="1:9" ht="16.5" x14ac:dyDescent="0.3">
      <c r="A19" s="26"/>
      <c r="B19" s="26"/>
      <c r="C19" s="18"/>
      <c r="D19" s="27"/>
      <c r="E19" s="27"/>
      <c r="F19" s="27"/>
      <c r="G19" s="27"/>
      <c r="H19" s="25"/>
      <c r="I19" s="25"/>
    </row>
    <row r="20" spans="1:9" ht="16.5" x14ac:dyDescent="0.3">
      <c r="A20" s="26"/>
      <c r="B20" s="26"/>
      <c r="C20" s="18"/>
      <c r="D20" s="27"/>
      <c r="E20" s="27"/>
      <c r="F20" s="27"/>
      <c r="G20" s="27"/>
      <c r="H20" s="25"/>
      <c r="I20" s="25"/>
    </row>
    <row r="21" spans="1:9" ht="16.5" x14ac:dyDescent="0.3">
      <c r="A21" s="26"/>
      <c r="B21" s="26"/>
      <c r="C21" s="18"/>
      <c r="D21" s="27"/>
      <c r="E21" s="27"/>
      <c r="F21" s="27"/>
      <c r="G21" s="27"/>
      <c r="H21" s="25"/>
      <c r="I21" s="25"/>
    </row>
    <row r="22" spans="1:9" x14ac:dyDescent="0.25">
      <c r="A22" s="85"/>
      <c r="B22" s="85"/>
      <c r="G22" s="29"/>
      <c r="H22" s="30"/>
      <c r="I22" s="30"/>
    </row>
    <row r="23" spans="1:9" x14ac:dyDescent="0.25">
      <c r="A23" s="85"/>
      <c r="B23" s="85"/>
      <c r="G23" s="29"/>
      <c r="H23" s="30"/>
      <c r="I23" s="30"/>
    </row>
    <row r="24" spans="1:9" x14ac:dyDescent="0.25">
      <c r="A24" s="85"/>
      <c r="B24" s="85"/>
      <c r="C24" s="31"/>
      <c r="D24" s="32"/>
      <c r="E24" s="32"/>
      <c r="F24" s="32"/>
      <c r="G24" s="29"/>
      <c r="H24" s="30"/>
      <c r="I24" s="30"/>
    </row>
    <row r="25" spans="1:9" x14ac:dyDescent="0.25">
      <c r="A25" s="85"/>
      <c r="B25" s="85"/>
      <c r="C25" s="118"/>
      <c r="D25" s="118"/>
      <c r="E25" s="118"/>
      <c r="F25" s="118"/>
      <c r="G25" s="113"/>
      <c r="H25" s="113"/>
      <c r="I25" s="30"/>
    </row>
    <row r="26" spans="1:9" x14ac:dyDescent="0.25">
      <c r="A26" s="85"/>
      <c r="B26" s="85"/>
      <c r="C26" s="111"/>
      <c r="D26" s="111"/>
      <c r="E26" s="111"/>
      <c r="F26" s="111"/>
      <c r="G26" s="111"/>
      <c r="H26" s="4"/>
      <c r="I26" s="30"/>
    </row>
    <row r="27" spans="1:9" x14ac:dyDescent="0.25">
      <c r="A27" s="85"/>
      <c r="B27" s="85"/>
      <c r="C27" s="31"/>
      <c r="D27" s="32"/>
      <c r="E27" s="32"/>
      <c r="F27" s="32"/>
      <c r="G27" s="32"/>
      <c r="H27" s="30"/>
      <c r="I27" s="30"/>
    </row>
    <row r="28" spans="1:9" x14ac:dyDescent="0.25">
      <c r="A28" s="85"/>
      <c r="B28" s="85"/>
      <c r="C28" s="86"/>
      <c r="D28" s="86"/>
      <c r="E28" s="86"/>
      <c r="F28" s="86"/>
      <c r="G28" s="86"/>
      <c r="H28" s="87"/>
      <c r="I28" s="87"/>
    </row>
    <row r="29" spans="1:9" x14ac:dyDescent="0.25">
      <c r="A29" s="88"/>
      <c r="B29" s="88"/>
      <c r="C29" s="89"/>
      <c r="D29" s="89"/>
      <c r="E29" s="89"/>
      <c r="F29" s="89"/>
      <c r="G29" s="89"/>
      <c r="H29" s="87"/>
      <c r="I29" s="87"/>
    </row>
    <row r="30" spans="1:9" x14ac:dyDescent="0.25">
      <c r="A30" s="33"/>
      <c r="B30" s="33"/>
      <c r="C30" s="79" t="s">
        <v>14</v>
      </c>
      <c r="D30" s="79"/>
      <c r="E30" s="79"/>
      <c r="F30" s="79"/>
      <c r="G30" s="79"/>
      <c r="H30" s="107">
        <f>H14+H15+H16+H17</f>
        <v>570</v>
      </c>
      <c r="I30" s="83" t="s">
        <v>15</v>
      </c>
    </row>
    <row r="31" spans="1:9" x14ac:dyDescent="0.25">
      <c r="A31" s="34"/>
      <c r="B31" s="34"/>
      <c r="C31" s="80"/>
      <c r="D31" s="80"/>
      <c r="E31" s="80"/>
      <c r="F31" s="80"/>
      <c r="G31" s="80"/>
      <c r="H31" s="110"/>
      <c r="I31" s="84"/>
    </row>
    <row r="32" spans="1:9" x14ac:dyDescent="0.25">
      <c r="A32" s="9"/>
      <c r="B32" s="9"/>
      <c r="C32" s="9"/>
      <c r="D32" s="9"/>
      <c r="E32" s="9"/>
      <c r="F32" s="9"/>
      <c r="G32" s="9"/>
      <c r="H32" s="9"/>
      <c r="I32" s="9"/>
    </row>
    <row r="33" spans="1:9" x14ac:dyDescent="0.25">
      <c r="A33" s="75" t="s">
        <v>16</v>
      </c>
      <c r="B33" s="75"/>
      <c r="C33" s="75"/>
      <c r="D33" s="76" t="s">
        <v>17</v>
      </c>
      <c r="E33" s="76"/>
      <c r="F33" s="76"/>
      <c r="G33" s="77" t="s">
        <v>18</v>
      </c>
      <c r="H33" s="77"/>
      <c r="I33" s="77"/>
    </row>
    <row r="34" spans="1:9" x14ac:dyDescent="0.25">
      <c r="A34" s="75"/>
      <c r="B34" s="75"/>
      <c r="C34" s="75"/>
      <c r="D34" s="76"/>
      <c r="E34" s="76"/>
      <c r="F34" s="76"/>
      <c r="G34" s="77"/>
      <c r="H34" s="77"/>
      <c r="I34" s="77"/>
    </row>
    <row r="35" spans="1:9" x14ac:dyDescent="0.25">
      <c r="A35" s="75" t="s">
        <v>19</v>
      </c>
      <c r="B35" s="75"/>
      <c r="C35" s="75"/>
      <c r="D35" s="76" t="s">
        <v>20</v>
      </c>
      <c r="E35" s="76"/>
      <c r="F35" s="76"/>
      <c r="G35" s="77" t="s">
        <v>21</v>
      </c>
      <c r="H35" s="77"/>
      <c r="I35" s="77"/>
    </row>
    <row r="36" spans="1:9" x14ac:dyDescent="0.25">
      <c r="A36" s="75"/>
      <c r="B36" s="75"/>
      <c r="C36" s="75"/>
      <c r="D36" s="76"/>
      <c r="E36" s="76"/>
      <c r="F36" s="76"/>
      <c r="G36" s="77"/>
      <c r="H36" s="77"/>
      <c r="I36" s="77"/>
    </row>
    <row r="37" spans="1:9" x14ac:dyDescent="0.25">
      <c r="A37" s="35"/>
      <c r="B37" s="35"/>
      <c r="C37" s="35"/>
      <c r="D37" s="35"/>
      <c r="E37" s="35"/>
      <c r="F37" s="35"/>
      <c r="G37" s="78" t="s">
        <v>22</v>
      </c>
      <c r="H37" s="78"/>
      <c r="I37" s="78"/>
    </row>
  </sheetData>
  <mergeCells count="40">
    <mergeCell ref="A16:B16"/>
    <mergeCell ref="A15:B15"/>
    <mergeCell ref="A6:I6"/>
    <mergeCell ref="A7:I7"/>
    <mergeCell ref="G9:H9"/>
    <mergeCell ref="A10:B10"/>
    <mergeCell ref="C10:F10"/>
    <mergeCell ref="G10:H10"/>
    <mergeCell ref="C11:G11"/>
    <mergeCell ref="A12:B13"/>
    <mergeCell ref="C12:G13"/>
    <mergeCell ref="H12:I13"/>
    <mergeCell ref="A14:B14"/>
    <mergeCell ref="A17:B17"/>
    <mergeCell ref="C17:E17"/>
    <mergeCell ref="A22:B22"/>
    <mergeCell ref="A23:B23"/>
    <mergeCell ref="G25:H25"/>
    <mergeCell ref="A24:B24"/>
    <mergeCell ref="A25:B25"/>
    <mergeCell ref="C25:F25"/>
    <mergeCell ref="A26:B26"/>
    <mergeCell ref="C26:G26"/>
    <mergeCell ref="A28:B28"/>
    <mergeCell ref="C28:G28"/>
    <mergeCell ref="H28:I28"/>
    <mergeCell ref="A27:B27"/>
    <mergeCell ref="A29:B29"/>
    <mergeCell ref="C29:G29"/>
    <mergeCell ref="H29:I29"/>
    <mergeCell ref="A35:C36"/>
    <mergeCell ref="D35:F36"/>
    <mergeCell ref="G35:I36"/>
    <mergeCell ref="G37:I37"/>
    <mergeCell ref="C30:G31"/>
    <mergeCell ref="H30:H31"/>
    <mergeCell ref="I30:I31"/>
    <mergeCell ref="A33:C34"/>
    <mergeCell ref="D33:F34"/>
    <mergeCell ref="G33:I34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35F5-FB9E-4B86-9B7C-DA186A84F58E}">
  <dimension ref="A1:I35"/>
  <sheetViews>
    <sheetView topLeftCell="A6" workbookViewId="0">
      <selection activeCell="I8" sqref="A1:I1048576"/>
    </sheetView>
  </sheetViews>
  <sheetFormatPr defaultRowHeight="15" x14ac:dyDescent="0.25"/>
  <cols>
    <col min="1" max="2" width="8.28515625" customWidth="1"/>
    <col min="8" max="8" width="12.5703125" customWidth="1"/>
    <col min="9" max="9" width="11.5703125" customWidth="1"/>
  </cols>
  <sheetData>
    <row r="1" spans="1:9" ht="16.5" x14ac:dyDescent="0.35">
      <c r="A1" s="42" t="s">
        <v>25</v>
      </c>
      <c r="B1" s="42"/>
      <c r="C1" s="5" t="s">
        <v>0</v>
      </c>
      <c r="D1" s="5"/>
      <c r="E1" s="5"/>
      <c r="F1" s="5"/>
      <c r="G1" s="40"/>
      <c r="H1" s="40"/>
      <c r="I1" s="40"/>
    </row>
    <row r="2" spans="1:9" ht="16.5" x14ac:dyDescent="0.35">
      <c r="A2" s="42"/>
      <c r="B2" s="42"/>
      <c r="C2" s="5" t="s">
        <v>1</v>
      </c>
      <c r="D2" s="5"/>
      <c r="E2" s="5"/>
      <c r="F2" s="5"/>
      <c r="G2" s="40"/>
      <c r="H2" s="40"/>
      <c r="I2" s="40"/>
    </row>
    <row r="3" spans="1:9" ht="16.5" x14ac:dyDescent="0.35">
      <c r="A3" s="42"/>
      <c r="B3" s="42"/>
      <c r="C3" s="5" t="s">
        <v>2</v>
      </c>
      <c r="D3" s="5"/>
      <c r="E3" s="5"/>
      <c r="F3" s="5"/>
      <c r="G3" s="40"/>
      <c r="H3" s="40"/>
      <c r="I3" s="40"/>
    </row>
    <row r="4" spans="1:9" ht="16.5" x14ac:dyDescent="0.35">
      <c r="A4" s="42"/>
      <c r="B4" s="42"/>
      <c r="C4" s="7" t="s">
        <v>3</v>
      </c>
      <c r="D4" s="8"/>
      <c r="E4" s="8"/>
      <c r="F4" s="8"/>
      <c r="G4" s="42"/>
      <c r="H4" s="40"/>
      <c r="I4" s="40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5.75" x14ac:dyDescent="0.25">
      <c r="A6" s="98" t="s">
        <v>4</v>
      </c>
      <c r="B6" s="98"/>
      <c r="C6" s="98"/>
      <c r="D6" s="98"/>
      <c r="E6" s="98"/>
      <c r="F6" s="98"/>
      <c r="G6" s="98"/>
      <c r="H6" s="98"/>
      <c r="I6" s="98"/>
    </row>
    <row r="7" spans="1:9" ht="15.75" x14ac:dyDescent="0.25">
      <c r="A7" s="98" t="s">
        <v>5</v>
      </c>
      <c r="B7" s="98"/>
      <c r="C7" s="98"/>
      <c r="D7" s="98"/>
      <c r="E7" s="98"/>
      <c r="F7" s="98"/>
      <c r="G7" s="98"/>
      <c r="H7" s="98"/>
      <c r="I7" s="98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57</v>
      </c>
    </row>
    <row r="10" spans="1:9" ht="17.25" x14ac:dyDescent="0.25">
      <c r="A10" s="100" t="s">
        <v>7</v>
      </c>
      <c r="B10" s="100"/>
      <c r="C10" s="116" t="s">
        <v>39</v>
      </c>
      <c r="D10" s="116"/>
      <c r="E10" s="116"/>
      <c r="F10" s="116"/>
      <c r="G10" s="101" t="s">
        <v>9</v>
      </c>
      <c r="H10" s="101"/>
      <c r="I10" s="17" t="s">
        <v>56</v>
      </c>
    </row>
    <row r="11" spans="1:9" ht="16.5" x14ac:dyDescent="0.3">
      <c r="A11" s="9"/>
      <c r="B11" s="9"/>
      <c r="C11" s="117"/>
      <c r="D11" s="117"/>
      <c r="E11" s="117"/>
      <c r="F11" s="117"/>
      <c r="G11" s="117"/>
      <c r="H11" s="9"/>
      <c r="I11" s="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14">
        <v>1</v>
      </c>
      <c r="B14" s="114"/>
      <c r="C14" s="21" t="s">
        <v>42</v>
      </c>
      <c r="D14" s="22"/>
      <c r="E14" s="22"/>
      <c r="F14" s="22"/>
      <c r="G14" s="23"/>
      <c r="H14" s="25">
        <v>45</v>
      </c>
      <c r="I14" s="25"/>
    </row>
    <row r="15" spans="1:9" ht="16.5" x14ac:dyDescent="0.3">
      <c r="A15" s="114">
        <v>2</v>
      </c>
      <c r="B15" s="114"/>
      <c r="C15" s="21" t="s">
        <v>43</v>
      </c>
      <c r="D15" s="49"/>
      <c r="E15" s="49"/>
      <c r="F15" s="22"/>
      <c r="G15" s="23"/>
      <c r="H15" s="25">
        <v>634</v>
      </c>
      <c r="I15" s="25"/>
    </row>
    <row r="16" spans="1:9" ht="16.5" x14ac:dyDescent="0.3">
      <c r="A16" s="114"/>
      <c r="B16" s="114"/>
      <c r="C16" s="21"/>
      <c r="D16" s="22"/>
      <c r="E16" s="22"/>
      <c r="F16" s="22"/>
      <c r="G16" s="22"/>
      <c r="H16" s="25"/>
      <c r="I16" s="25"/>
    </row>
    <row r="17" spans="1:9" ht="16.5" x14ac:dyDescent="0.3">
      <c r="A17" s="114"/>
      <c r="B17" s="114"/>
      <c r="C17" s="21"/>
      <c r="D17" s="27"/>
      <c r="E17" s="27"/>
      <c r="F17" s="27"/>
      <c r="G17" s="27"/>
      <c r="H17" s="25"/>
      <c r="I17" s="25"/>
    </row>
    <row r="18" spans="1:9" ht="16.5" x14ac:dyDescent="0.3">
      <c r="A18" s="114"/>
      <c r="B18" s="114"/>
      <c r="C18" s="21"/>
      <c r="D18" s="27"/>
      <c r="E18" s="27"/>
      <c r="F18" s="27"/>
      <c r="G18" s="27"/>
      <c r="H18" s="25"/>
      <c r="I18" s="25"/>
    </row>
    <row r="19" spans="1:9" ht="16.5" x14ac:dyDescent="0.3">
      <c r="A19" s="114"/>
      <c r="B19" s="114"/>
      <c r="C19" s="21"/>
      <c r="D19" s="27"/>
      <c r="E19" s="27"/>
      <c r="F19" s="27"/>
      <c r="G19" s="27"/>
      <c r="H19" s="25"/>
      <c r="I19" s="25"/>
    </row>
    <row r="20" spans="1:9" x14ac:dyDescent="0.25">
      <c r="A20" s="85"/>
      <c r="B20" s="85"/>
      <c r="H20" s="30"/>
      <c r="I20" s="30"/>
    </row>
    <row r="21" spans="1:9" x14ac:dyDescent="0.25">
      <c r="A21" s="85"/>
      <c r="B21" s="85"/>
      <c r="H21" s="30"/>
      <c r="I21" s="30"/>
    </row>
    <row r="22" spans="1:9" x14ac:dyDescent="0.25">
      <c r="A22" s="85"/>
      <c r="B22" s="85"/>
      <c r="C22" s="31"/>
      <c r="D22" s="32"/>
      <c r="E22" s="32"/>
      <c r="F22" s="32"/>
      <c r="G22" s="29"/>
      <c r="H22" s="30"/>
      <c r="I22" s="30"/>
    </row>
    <row r="23" spans="1:9" x14ac:dyDescent="0.25">
      <c r="A23" s="85"/>
      <c r="B23" s="85"/>
      <c r="C23" s="96" t="s">
        <v>40</v>
      </c>
      <c r="D23" s="96"/>
      <c r="E23" s="96"/>
      <c r="F23" s="96"/>
      <c r="G23" s="96"/>
      <c r="H23" s="39"/>
      <c r="I23" s="30"/>
    </row>
    <row r="24" spans="1:9" x14ac:dyDescent="0.25">
      <c r="A24" s="85"/>
      <c r="B24" s="85"/>
      <c r="C24" s="96" t="s">
        <v>41</v>
      </c>
      <c r="D24" s="96"/>
      <c r="E24" s="96"/>
      <c r="F24" s="96"/>
      <c r="G24" s="96"/>
      <c r="H24" s="4"/>
      <c r="I24" s="30"/>
    </row>
    <row r="25" spans="1:9" x14ac:dyDescent="0.25">
      <c r="A25" s="85"/>
      <c r="B25" s="85"/>
      <c r="C25" s="31"/>
      <c r="D25" s="32"/>
      <c r="E25" s="32"/>
      <c r="F25" s="32"/>
      <c r="G25" s="32"/>
      <c r="H25" s="30"/>
      <c r="I25" s="30"/>
    </row>
    <row r="26" spans="1:9" x14ac:dyDescent="0.25">
      <c r="A26" s="85"/>
      <c r="B26" s="85"/>
      <c r="C26" s="86"/>
      <c r="D26" s="86"/>
      <c r="E26" s="86"/>
      <c r="F26" s="86"/>
      <c r="G26" s="86"/>
      <c r="H26" s="87"/>
      <c r="I26" s="87"/>
    </row>
    <row r="27" spans="1:9" x14ac:dyDescent="0.25">
      <c r="A27" s="88"/>
      <c r="B27" s="88"/>
      <c r="C27" s="89"/>
      <c r="D27" s="89"/>
      <c r="E27" s="89"/>
      <c r="F27" s="89"/>
      <c r="G27" s="89"/>
      <c r="H27" s="87"/>
      <c r="I27" s="87"/>
    </row>
    <row r="28" spans="1:9" x14ac:dyDescent="0.25">
      <c r="A28" s="33"/>
      <c r="B28" s="33"/>
      <c r="C28" s="79" t="s">
        <v>14</v>
      </c>
      <c r="D28" s="79"/>
      <c r="E28" s="79"/>
      <c r="F28" s="79"/>
      <c r="G28" s="79"/>
      <c r="H28" s="107">
        <f>H15+H16+H17+H18+H14+H19</f>
        <v>679</v>
      </c>
      <c r="I28" s="83" t="s">
        <v>15</v>
      </c>
    </row>
    <row r="29" spans="1:9" x14ac:dyDescent="0.25">
      <c r="A29" s="34"/>
      <c r="B29" s="34"/>
      <c r="C29" s="80"/>
      <c r="D29" s="80"/>
      <c r="E29" s="80"/>
      <c r="F29" s="80"/>
      <c r="G29" s="80"/>
      <c r="H29" s="110"/>
      <c r="I29" s="84"/>
    </row>
    <row r="30" spans="1:9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75" t="s">
        <v>16</v>
      </c>
      <c r="B31" s="75"/>
      <c r="C31" s="75"/>
      <c r="D31" s="76" t="s">
        <v>17</v>
      </c>
      <c r="E31" s="76"/>
      <c r="F31" s="76"/>
      <c r="G31" s="77" t="s">
        <v>18</v>
      </c>
      <c r="H31" s="77"/>
      <c r="I31" s="77"/>
    </row>
    <row r="32" spans="1:9" x14ac:dyDescent="0.25">
      <c r="A32" s="75"/>
      <c r="B32" s="75"/>
      <c r="C32" s="75"/>
      <c r="D32" s="76"/>
      <c r="E32" s="76"/>
      <c r="F32" s="76"/>
      <c r="G32" s="77"/>
      <c r="H32" s="77"/>
      <c r="I32" s="77"/>
    </row>
    <row r="33" spans="1:9" x14ac:dyDescent="0.25">
      <c r="A33" s="75" t="s">
        <v>19</v>
      </c>
      <c r="B33" s="75"/>
      <c r="C33" s="75"/>
      <c r="D33" s="76" t="s">
        <v>20</v>
      </c>
      <c r="E33" s="76"/>
      <c r="F33" s="76"/>
      <c r="G33" s="77" t="s">
        <v>21</v>
      </c>
      <c r="H33" s="77"/>
      <c r="I33" s="77"/>
    </row>
    <row r="34" spans="1:9" x14ac:dyDescent="0.25">
      <c r="A34" s="75"/>
      <c r="B34" s="75"/>
      <c r="C34" s="75"/>
      <c r="D34" s="76"/>
      <c r="E34" s="76"/>
      <c r="F34" s="76"/>
      <c r="G34" s="77"/>
      <c r="H34" s="77"/>
      <c r="I34" s="77"/>
    </row>
    <row r="35" spans="1:9" x14ac:dyDescent="0.25">
      <c r="A35" s="35"/>
      <c r="B35" s="35"/>
      <c r="C35" s="35"/>
      <c r="D35" s="35"/>
      <c r="E35" s="35"/>
      <c r="F35" s="35"/>
      <c r="G35" s="78" t="s">
        <v>22</v>
      </c>
      <c r="H35" s="78"/>
      <c r="I35" s="78"/>
    </row>
  </sheetData>
  <mergeCells count="40">
    <mergeCell ref="G35:I35"/>
    <mergeCell ref="C28:G29"/>
    <mergeCell ref="H28:H29"/>
    <mergeCell ref="I28:I29"/>
    <mergeCell ref="A31:C32"/>
    <mergeCell ref="D31:F32"/>
    <mergeCell ref="G31:I32"/>
    <mergeCell ref="H26:I26"/>
    <mergeCell ref="A27:B27"/>
    <mergeCell ref="C27:G27"/>
    <mergeCell ref="H27:I27"/>
    <mergeCell ref="A33:C34"/>
    <mergeCell ref="D33:F34"/>
    <mergeCell ref="G33:I34"/>
    <mergeCell ref="A24:B24"/>
    <mergeCell ref="C24:G24"/>
    <mergeCell ref="A26:B26"/>
    <mergeCell ref="C26:G26"/>
    <mergeCell ref="A25:B25"/>
    <mergeCell ref="A17:B17"/>
    <mergeCell ref="A18:B18"/>
    <mergeCell ref="A19:B19"/>
    <mergeCell ref="A20:B20"/>
    <mergeCell ref="C23:G23"/>
    <mergeCell ref="A21:B21"/>
    <mergeCell ref="A22:B22"/>
    <mergeCell ref="A23:B23"/>
    <mergeCell ref="A16:B16"/>
    <mergeCell ref="A15:B15"/>
    <mergeCell ref="A6:I6"/>
    <mergeCell ref="A7:I7"/>
    <mergeCell ref="G9:H9"/>
    <mergeCell ref="A10:B10"/>
    <mergeCell ref="C10:F10"/>
    <mergeCell ref="G10:H10"/>
    <mergeCell ref="C11:G11"/>
    <mergeCell ref="A12:B13"/>
    <mergeCell ref="C12:G13"/>
    <mergeCell ref="H12:I13"/>
    <mergeCell ref="A14:B1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4F41-831E-4861-A38B-975147FC20DD}">
  <dimension ref="A1:I33"/>
  <sheetViews>
    <sheetView topLeftCell="A19" workbookViewId="0">
      <selection activeCell="J11" sqref="J11:J12"/>
    </sheetView>
  </sheetViews>
  <sheetFormatPr defaultRowHeight="15" x14ac:dyDescent="0.25"/>
  <cols>
    <col min="1" max="2" width="7.5703125" customWidth="1"/>
    <col min="4" max="4" width="7.140625" customWidth="1"/>
    <col min="6" max="6" width="7.7109375" customWidth="1"/>
    <col min="7" max="7" width="11.140625" customWidth="1"/>
    <col min="8" max="8" width="14" customWidth="1"/>
    <col min="9" max="9" width="13.85546875" customWidth="1"/>
  </cols>
  <sheetData>
    <row r="1" spans="1:9" ht="16.5" x14ac:dyDescent="0.35">
      <c r="A1" s="42" t="s">
        <v>25</v>
      </c>
      <c r="B1" s="42"/>
      <c r="C1" s="36" t="s">
        <v>0</v>
      </c>
      <c r="D1" s="5"/>
      <c r="E1" s="5"/>
      <c r="F1" s="5"/>
      <c r="G1" s="40"/>
      <c r="H1" s="40"/>
      <c r="I1" s="40"/>
    </row>
    <row r="2" spans="1:9" ht="16.5" x14ac:dyDescent="0.35">
      <c r="A2" s="42"/>
      <c r="B2" s="42"/>
      <c r="C2" s="36" t="s">
        <v>1</v>
      </c>
      <c r="D2" s="5"/>
      <c r="E2" s="5"/>
      <c r="F2" s="5"/>
      <c r="G2" s="40"/>
      <c r="H2" s="40"/>
      <c r="I2" s="40"/>
    </row>
    <row r="3" spans="1:9" ht="16.5" x14ac:dyDescent="0.35">
      <c r="A3" s="42"/>
      <c r="B3" s="42"/>
      <c r="C3" s="36" t="s">
        <v>2</v>
      </c>
      <c r="D3" s="5"/>
      <c r="E3" s="5"/>
      <c r="F3" s="5"/>
      <c r="G3" s="40"/>
      <c r="H3" s="40"/>
      <c r="I3" s="40"/>
    </row>
    <row r="4" spans="1:9" ht="16.5" x14ac:dyDescent="0.35">
      <c r="A4" s="42"/>
      <c r="B4" s="42"/>
      <c r="C4" s="37" t="s">
        <v>3</v>
      </c>
      <c r="D4" s="8"/>
      <c r="E4" s="8"/>
      <c r="F4" s="8"/>
      <c r="G4" s="42"/>
      <c r="H4" s="40"/>
      <c r="I4" s="40"/>
    </row>
    <row r="5" spans="1:9" ht="21.75" x14ac:dyDescent="0.5">
      <c r="A5" s="9"/>
      <c r="B5" s="9"/>
      <c r="C5" s="10"/>
      <c r="D5" s="11"/>
      <c r="E5" s="11"/>
      <c r="F5" s="11"/>
      <c r="G5" s="4"/>
      <c r="H5" s="13"/>
      <c r="I5" s="13"/>
    </row>
    <row r="6" spans="1:9" ht="18" x14ac:dyDescent="0.25">
      <c r="A6" s="120" t="s">
        <v>4</v>
      </c>
      <c r="B6" s="120"/>
      <c r="C6" s="120"/>
      <c r="D6" s="120"/>
      <c r="E6" s="120"/>
      <c r="F6" s="120"/>
      <c r="G6" s="120"/>
      <c r="H6" s="120"/>
      <c r="I6" s="120"/>
    </row>
    <row r="7" spans="1:9" x14ac:dyDescent="0.25">
      <c r="A7" s="115" t="s">
        <v>5</v>
      </c>
      <c r="B7" s="115"/>
      <c r="C7" s="115"/>
      <c r="D7" s="115"/>
      <c r="E7" s="115"/>
      <c r="F7" s="115"/>
      <c r="G7" s="115"/>
      <c r="H7" s="115"/>
      <c r="I7" s="115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58</v>
      </c>
    </row>
    <row r="10" spans="1:9" ht="17.25" x14ac:dyDescent="0.25">
      <c r="A10" s="100" t="s">
        <v>7</v>
      </c>
      <c r="B10" s="100"/>
      <c r="C10" s="116" t="s">
        <v>44</v>
      </c>
      <c r="D10" s="116"/>
      <c r="E10" s="116"/>
      <c r="F10" s="116"/>
      <c r="G10" s="101" t="s">
        <v>9</v>
      </c>
      <c r="H10" s="101"/>
      <c r="I10" s="17" t="s">
        <v>59</v>
      </c>
    </row>
    <row r="11" spans="1:9" ht="17.25" x14ac:dyDescent="0.3">
      <c r="A11" s="9"/>
      <c r="B11" s="9"/>
      <c r="C11" s="50" t="s">
        <v>45</v>
      </c>
      <c r="D11" s="50"/>
      <c r="E11" s="50"/>
      <c r="F11" s="50"/>
      <c r="G11" s="9"/>
      <c r="H11" s="9"/>
      <c r="I11" s="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09">
        <v>1</v>
      </c>
      <c r="B14" s="109"/>
      <c r="C14" s="18" t="s">
        <v>46</v>
      </c>
      <c r="D14" s="27"/>
      <c r="E14" s="51"/>
      <c r="F14" s="51"/>
      <c r="G14" s="52">
        <v>59403.95</v>
      </c>
      <c r="H14" s="52"/>
      <c r="I14" s="25"/>
    </row>
    <row r="15" spans="1:9" ht="16.5" x14ac:dyDescent="0.3">
      <c r="A15" s="109"/>
      <c r="B15" s="109"/>
      <c r="C15" s="18" t="s">
        <v>47</v>
      </c>
      <c r="D15" s="27"/>
      <c r="E15" s="27"/>
      <c r="F15" s="51"/>
      <c r="G15" s="52">
        <v>-17821.189999999999</v>
      </c>
      <c r="H15" s="52"/>
      <c r="I15" s="25"/>
    </row>
    <row r="16" spans="1:9" ht="16.5" x14ac:dyDescent="0.3">
      <c r="A16" s="109"/>
      <c r="B16" s="109"/>
      <c r="C16" s="18" t="s">
        <v>48</v>
      </c>
      <c r="D16" s="27"/>
      <c r="E16" s="27"/>
      <c r="F16" s="51"/>
      <c r="G16" s="53">
        <v>42375.43</v>
      </c>
      <c r="H16" s="53"/>
      <c r="I16" s="25"/>
    </row>
    <row r="17" spans="1:9" ht="16.5" x14ac:dyDescent="0.3">
      <c r="A17" s="109"/>
      <c r="B17" s="109"/>
      <c r="C17" s="18" t="s">
        <v>49</v>
      </c>
      <c r="D17" s="27"/>
      <c r="E17" s="51"/>
      <c r="F17" s="51"/>
      <c r="G17" s="56">
        <v>-12712.63</v>
      </c>
      <c r="H17" s="53">
        <f>+G14+G15+G16+G17</f>
        <v>71245.56</v>
      </c>
      <c r="I17" s="25"/>
    </row>
    <row r="18" spans="1:9" ht="16.5" x14ac:dyDescent="0.3">
      <c r="A18" s="109">
        <v>2</v>
      </c>
      <c r="B18" s="109"/>
      <c r="C18" s="18" t="s">
        <v>50</v>
      </c>
      <c r="D18" s="27"/>
      <c r="E18" s="27"/>
      <c r="F18" s="51"/>
      <c r="G18" s="52">
        <v>59403.95</v>
      </c>
      <c r="H18" s="52"/>
      <c r="I18" s="25"/>
    </row>
    <row r="19" spans="1:9" ht="16.5" x14ac:dyDescent="0.3">
      <c r="A19" s="26"/>
      <c r="B19" s="26"/>
      <c r="C19" s="18" t="s">
        <v>47</v>
      </c>
      <c r="D19" s="27"/>
      <c r="E19" s="27"/>
      <c r="F19" s="54"/>
      <c r="G19" s="52">
        <v>-17821.189999999999</v>
      </c>
      <c r="H19" s="52"/>
      <c r="I19" s="25"/>
    </row>
    <row r="20" spans="1:9" ht="16.5" x14ac:dyDescent="0.3">
      <c r="A20" s="109"/>
      <c r="B20" s="109"/>
      <c r="C20" s="18" t="s">
        <v>51</v>
      </c>
      <c r="D20" s="51"/>
      <c r="E20" s="51"/>
      <c r="F20" s="51"/>
      <c r="G20" s="53">
        <v>42375.43</v>
      </c>
      <c r="H20" s="53"/>
      <c r="I20" s="25"/>
    </row>
    <row r="21" spans="1:9" ht="16.5" x14ac:dyDescent="0.3">
      <c r="A21" s="109"/>
      <c r="B21" s="109"/>
      <c r="C21" s="18" t="s">
        <v>49</v>
      </c>
      <c r="D21" s="51"/>
      <c r="E21" s="51"/>
      <c r="F21" s="51"/>
      <c r="G21" s="56">
        <v>-12712.63</v>
      </c>
      <c r="H21" s="53">
        <f>+G21+G20+G19+G18</f>
        <v>71245.56</v>
      </c>
      <c r="I21" s="25"/>
    </row>
    <row r="22" spans="1:9" ht="16.5" x14ac:dyDescent="0.3">
      <c r="A22" s="109"/>
      <c r="B22" s="109"/>
      <c r="C22" s="18"/>
      <c r="D22" s="51"/>
      <c r="E22" s="51"/>
      <c r="F22" s="51"/>
      <c r="G22" s="55"/>
      <c r="H22" s="25"/>
      <c r="I22" s="25"/>
    </row>
    <row r="23" spans="1:9" ht="16.5" x14ac:dyDescent="0.3">
      <c r="A23" s="109"/>
      <c r="B23" s="109"/>
      <c r="C23" s="18"/>
      <c r="D23" s="51"/>
      <c r="E23" s="51"/>
      <c r="F23" s="51"/>
      <c r="G23" s="51"/>
      <c r="H23" s="25"/>
      <c r="I23" s="25"/>
    </row>
    <row r="24" spans="1:9" ht="16.5" x14ac:dyDescent="0.3">
      <c r="A24" s="109"/>
      <c r="B24" s="109"/>
      <c r="C24" s="104"/>
      <c r="D24" s="104"/>
      <c r="E24" s="104"/>
      <c r="F24" s="104"/>
      <c r="G24" s="104"/>
      <c r="H24" s="119"/>
      <c r="I24" s="119"/>
    </row>
    <row r="25" spans="1:9" x14ac:dyDescent="0.25">
      <c r="A25" s="88"/>
      <c r="B25" s="88"/>
      <c r="C25" s="89"/>
      <c r="D25" s="89"/>
      <c r="E25" s="89"/>
      <c r="F25" s="89"/>
      <c r="G25" s="89"/>
      <c r="H25" s="87"/>
      <c r="I25" s="87"/>
    </row>
    <row r="26" spans="1:9" x14ac:dyDescent="0.25">
      <c r="A26" s="33"/>
      <c r="B26" s="33"/>
      <c r="C26" s="79" t="s">
        <v>14</v>
      </c>
      <c r="D26" s="79"/>
      <c r="E26" s="79"/>
      <c r="F26" s="79"/>
      <c r="G26" s="79"/>
      <c r="H26" s="107">
        <f>SUM(H14:H25)</f>
        <v>142491.12</v>
      </c>
      <c r="I26" s="83" t="s">
        <v>15</v>
      </c>
    </row>
    <row r="27" spans="1:9" x14ac:dyDescent="0.25">
      <c r="A27" s="34"/>
      <c r="B27" s="34"/>
      <c r="C27" s="80"/>
      <c r="D27" s="80"/>
      <c r="E27" s="80"/>
      <c r="F27" s="80"/>
      <c r="G27" s="80"/>
      <c r="H27" s="110"/>
      <c r="I27" s="84"/>
    </row>
    <row r="28" spans="1:9" x14ac:dyDescent="0.25">
      <c r="A28" s="9"/>
      <c r="B28" s="9"/>
      <c r="C28" s="9"/>
      <c r="D28" s="9"/>
      <c r="E28" s="9"/>
      <c r="F28" s="9"/>
      <c r="G28" s="9"/>
      <c r="H28" s="9"/>
      <c r="I28" s="9"/>
    </row>
    <row r="29" spans="1:9" x14ac:dyDescent="0.25">
      <c r="A29" s="75" t="s">
        <v>16</v>
      </c>
      <c r="B29" s="75"/>
      <c r="C29" s="75"/>
      <c r="D29" s="76" t="s">
        <v>17</v>
      </c>
      <c r="E29" s="76"/>
      <c r="F29" s="76"/>
      <c r="G29" s="77" t="s">
        <v>18</v>
      </c>
      <c r="H29" s="77"/>
      <c r="I29" s="77"/>
    </row>
    <row r="30" spans="1:9" x14ac:dyDescent="0.25">
      <c r="A30" s="75"/>
      <c r="B30" s="75"/>
      <c r="C30" s="75"/>
      <c r="D30" s="76"/>
      <c r="E30" s="76"/>
      <c r="F30" s="76"/>
      <c r="G30" s="77"/>
      <c r="H30" s="77"/>
      <c r="I30" s="77"/>
    </row>
    <row r="31" spans="1:9" x14ac:dyDescent="0.25">
      <c r="A31" s="75" t="s">
        <v>19</v>
      </c>
      <c r="B31" s="75"/>
      <c r="C31" s="75"/>
      <c r="D31" s="76" t="s">
        <v>20</v>
      </c>
      <c r="E31" s="76"/>
      <c r="F31" s="76"/>
      <c r="G31" s="77" t="s">
        <v>21</v>
      </c>
      <c r="H31" s="77"/>
      <c r="I31" s="77"/>
    </row>
    <row r="32" spans="1:9" x14ac:dyDescent="0.25">
      <c r="A32" s="75"/>
      <c r="B32" s="75"/>
      <c r="C32" s="75"/>
      <c r="D32" s="76"/>
      <c r="E32" s="76"/>
      <c r="F32" s="76"/>
      <c r="G32" s="77"/>
      <c r="H32" s="77"/>
      <c r="I32" s="77"/>
    </row>
    <row r="33" spans="1:9" x14ac:dyDescent="0.25">
      <c r="A33" s="35"/>
      <c r="B33" s="35"/>
      <c r="C33" s="35"/>
      <c r="D33" s="35"/>
      <c r="E33" s="35"/>
      <c r="F33" s="35"/>
      <c r="G33" s="78" t="s">
        <v>22</v>
      </c>
      <c r="H33" s="78"/>
      <c r="I33" s="78"/>
    </row>
  </sheetData>
  <mergeCells count="34">
    <mergeCell ref="A6:I6"/>
    <mergeCell ref="A7:I7"/>
    <mergeCell ref="G9:H9"/>
    <mergeCell ref="A10:B10"/>
    <mergeCell ref="C10:F10"/>
    <mergeCell ref="G10:H10"/>
    <mergeCell ref="A12:B13"/>
    <mergeCell ref="C12:G13"/>
    <mergeCell ref="H12:I13"/>
    <mergeCell ref="A14:B14"/>
    <mergeCell ref="A15:B15"/>
    <mergeCell ref="H26:H27"/>
    <mergeCell ref="I26:I27"/>
    <mergeCell ref="A16:B16"/>
    <mergeCell ref="A17:B17"/>
    <mergeCell ref="A22:B22"/>
    <mergeCell ref="A23:B23"/>
    <mergeCell ref="A24:B24"/>
    <mergeCell ref="D31:F32"/>
    <mergeCell ref="G31:I32"/>
    <mergeCell ref="G33:I33"/>
    <mergeCell ref="A18:B18"/>
    <mergeCell ref="A20:B20"/>
    <mergeCell ref="A21:B21"/>
    <mergeCell ref="C24:G24"/>
    <mergeCell ref="H24:I24"/>
    <mergeCell ref="C25:G25"/>
    <mergeCell ref="A29:C30"/>
    <mergeCell ref="D29:F30"/>
    <mergeCell ref="G29:I30"/>
    <mergeCell ref="A31:C32"/>
    <mergeCell ref="A25:B25"/>
    <mergeCell ref="H25:I25"/>
    <mergeCell ref="C26:G2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7FEA-FF28-4D00-8893-67D8A3DBE247}">
  <dimension ref="A1:I35"/>
  <sheetViews>
    <sheetView workbookViewId="0">
      <selection activeCell="I1" sqref="A1:I1048576"/>
    </sheetView>
  </sheetViews>
  <sheetFormatPr defaultRowHeight="15" x14ac:dyDescent="0.25"/>
  <cols>
    <col min="1" max="2" width="8.28515625" customWidth="1"/>
    <col min="8" max="8" width="12.5703125" customWidth="1"/>
    <col min="9" max="9" width="11.5703125" customWidth="1"/>
  </cols>
  <sheetData>
    <row r="1" spans="1:9" ht="16.5" x14ac:dyDescent="0.35">
      <c r="A1" s="42" t="s">
        <v>25</v>
      </c>
      <c r="B1" s="42"/>
      <c r="C1" s="5" t="s">
        <v>0</v>
      </c>
      <c r="D1" s="5"/>
      <c r="E1" s="5"/>
      <c r="F1" s="5"/>
      <c r="G1" s="40"/>
      <c r="H1" s="40"/>
      <c r="I1" s="40"/>
    </row>
    <row r="2" spans="1:9" ht="16.5" x14ac:dyDescent="0.35">
      <c r="A2" s="42"/>
      <c r="B2" s="42"/>
      <c r="C2" s="5" t="s">
        <v>1</v>
      </c>
      <c r="D2" s="5"/>
      <c r="E2" s="5"/>
      <c r="F2" s="5"/>
      <c r="G2" s="40"/>
      <c r="H2" s="40"/>
      <c r="I2" s="40"/>
    </row>
    <row r="3" spans="1:9" ht="16.5" x14ac:dyDescent="0.35">
      <c r="A3" s="42"/>
      <c r="B3" s="42"/>
      <c r="C3" s="5" t="s">
        <v>2</v>
      </c>
      <c r="D3" s="5"/>
      <c r="E3" s="5"/>
      <c r="F3" s="5"/>
      <c r="G3" s="40"/>
      <c r="H3" s="40"/>
      <c r="I3" s="40"/>
    </row>
    <row r="4" spans="1:9" ht="16.5" x14ac:dyDescent="0.35">
      <c r="A4" s="42"/>
      <c r="B4" s="42"/>
      <c r="C4" s="7" t="s">
        <v>3</v>
      </c>
      <c r="D4" s="8"/>
      <c r="E4" s="8"/>
      <c r="F4" s="8"/>
      <c r="G4" s="42"/>
      <c r="H4" s="40"/>
      <c r="I4" s="40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5.75" x14ac:dyDescent="0.25">
      <c r="A6" s="98" t="s">
        <v>4</v>
      </c>
      <c r="B6" s="98"/>
      <c r="C6" s="98"/>
      <c r="D6" s="98"/>
      <c r="E6" s="98"/>
      <c r="F6" s="98"/>
      <c r="G6" s="98"/>
      <c r="H6" s="98"/>
      <c r="I6" s="98"/>
    </row>
    <row r="7" spans="1:9" ht="15.75" x14ac:dyDescent="0.25">
      <c r="A7" s="98" t="s">
        <v>5</v>
      </c>
      <c r="B7" s="98"/>
      <c r="C7" s="98"/>
      <c r="D7" s="98"/>
      <c r="E7" s="98"/>
      <c r="F7" s="98"/>
      <c r="G7" s="98"/>
      <c r="H7" s="98"/>
      <c r="I7" s="98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60</v>
      </c>
    </row>
    <row r="10" spans="1:9" ht="17.25" x14ac:dyDescent="0.25">
      <c r="A10" s="100" t="s">
        <v>7</v>
      </c>
      <c r="B10" s="100"/>
      <c r="C10" s="116" t="s">
        <v>62</v>
      </c>
      <c r="D10" s="116"/>
      <c r="E10" s="116"/>
      <c r="F10" s="116"/>
      <c r="G10" s="101" t="s">
        <v>9</v>
      </c>
      <c r="H10" s="101"/>
      <c r="I10" s="17" t="s">
        <v>61</v>
      </c>
    </row>
    <row r="11" spans="1:9" ht="16.5" x14ac:dyDescent="0.3">
      <c r="A11" s="9"/>
      <c r="B11" s="9"/>
      <c r="C11" s="117"/>
      <c r="D11" s="117"/>
      <c r="E11" s="117"/>
      <c r="F11" s="117"/>
      <c r="G11" s="117"/>
      <c r="H11" s="9"/>
      <c r="I11" s="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14">
        <v>1</v>
      </c>
      <c r="B14" s="114"/>
      <c r="C14" s="21" t="s">
        <v>65</v>
      </c>
      <c r="D14" s="22"/>
      <c r="E14" s="22"/>
      <c r="F14" s="22"/>
      <c r="G14" s="23"/>
      <c r="H14" s="25">
        <v>1268</v>
      </c>
      <c r="I14" s="25"/>
    </row>
    <row r="15" spans="1:9" ht="16.5" x14ac:dyDescent="0.3">
      <c r="A15" s="114">
        <v>2</v>
      </c>
      <c r="B15" s="114"/>
      <c r="C15" s="21" t="s">
        <v>66</v>
      </c>
      <c r="D15" s="49"/>
      <c r="E15" s="49"/>
      <c r="F15" s="22"/>
      <c r="G15" s="23"/>
      <c r="H15" s="25">
        <v>500</v>
      </c>
      <c r="I15" s="25"/>
    </row>
    <row r="16" spans="1:9" ht="16.5" x14ac:dyDescent="0.3">
      <c r="A16" s="114"/>
      <c r="B16" s="114"/>
      <c r="C16" s="21"/>
      <c r="D16" s="22"/>
      <c r="E16" s="22"/>
      <c r="F16" s="22"/>
      <c r="G16" s="22"/>
      <c r="H16" s="25"/>
      <c r="I16" s="25"/>
    </row>
    <row r="17" spans="1:9" ht="16.5" x14ac:dyDescent="0.3">
      <c r="A17" s="114"/>
      <c r="B17" s="114"/>
      <c r="C17" s="21"/>
      <c r="D17" s="27"/>
      <c r="E17" s="27"/>
      <c r="F17" s="27"/>
      <c r="G17" s="27"/>
      <c r="H17" s="25"/>
      <c r="I17" s="25"/>
    </row>
    <row r="18" spans="1:9" ht="16.5" x14ac:dyDescent="0.3">
      <c r="A18" s="114"/>
      <c r="B18" s="114"/>
      <c r="C18" s="21"/>
      <c r="D18" s="27"/>
      <c r="E18" s="27"/>
      <c r="F18" s="27"/>
      <c r="G18" s="27"/>
      <c r="H18" s="25"/>
      <c r="I18" s="25"/>
    </row>
    <row r="19" spans="1:9" ht="16.5" x14ac:dyDescent="0.3">
      <c r="A19" s="114"/>
      <c r="B19" s="114"/>
      <c r="C19" s="21"/>
      <c r="D19" s="27"/>
      <c r="E19" s="27"/>
      <c r="F19" s="27"/>
      <c r="G19" s="27"/>
      <c r="H19" s="25"/>
      <c r="I19" s="25"/>
    </row>
    <row r="20" spans="1:9" x14ac:dyDescent="0.25">
      <c r="A20" s="85"/>
      <c r="B20" s="85"/>
      <c r="H20" s="30"/>
      <c r="I20" s="30"/>
    </row>
    <row r="21" spans="1:9" x14ac:dyDescent="0.25">
      <c r="A21" s="85"/>
      <c r="B21" s="85"/>
      <c r="H21" s="30"/>
      <c r="I21" s="30"/>
    </row>
    <row r="22" spans="1:9" x14ac:dyDescent="0.25">
      <c r="A22" s="85"/>
      <c r="B22" s="85"/>
      <c r="C22" s="31"/>
      <c r="D22" s="32"/>
      <c r="E22" s="32"/>
      <c r="F22" s="32"/>
      <c r="G22" s="29"/>
      <c r="H22" s="30"/>
      <c r="I22" s="30"/>
    </row>
    <row r="23" spans="1:9" x14ac:dyDescent="0.25">
      <c r="A23" s="85"/>
      <c r="B23" s="85"/>
      <c r="C23" s="96" t="s">
        <v>40</v>
      </c>
      <c r="D23" s="96"/>
      <c r="E23" s="96"/>
      <c r="F23" s="96"/>
      <c r="G23" s="96"/>
      <c r="H23" s="39"/>
      <c r="I23" s="30"/>
    </row>
    <row r="24" spans="1:9" x14ac:dyDescent="0.25">
      <c r="A24" s="85"/>
      <c r="B24" s="85"/>
      <c r="C24" s="96" t="s">
        <v>41</v>
      </c>
      <c r="D24" s="96"/>
      <c r="E24" s="96"/>
      <c r="F24" s="96"/>
      <c r="G24" s="96"/>
      <c r="H24" s="4"/>
      <c r="I24" s="30"/>
    </row>
    <row r="25" spans="1:9" x14ac:dyDescent="0.25">
      <c r="A25" s="85"/>
      <c r="B25" s="85"/>
      <c r="C25" s="31"/>
      <c r="D25" s="32"/>
      <c r="E25" s="32"/>
      <c r="F25" s="32"/>
      <c r="G25" s="32"/>
      <c r="H25" s="30"/>
      <c r="I25" s="30"/>
    </row>
    <row r="26" spans="1:9" x14ac:dyDescent="0.25">
      <c r="A26" s="85"/>
      <c r="B26" s="85"/>
      <c r="C26" s="86"/>
      <c r="D26" s="86"/>
      <c r="E26" s="86"/>
      <c r="F26" s="86"/>
      <c r="G26" s="86"/>
      <c r="H26" s="87"/>
      <c r="I26" s="87"/>
    </row>
    <row r="27" spans="1:9" x14ac:dyDescent="0.25">
      <c r="A27" s="88"/>
      <c r="B27" s="88"/>
      <c r="C27" s="89"/>
      <c r="D27" s="89"/>
      <c r="E27" s="89"/>
      <c r="F27" s="89"/>
      <c r="G27" s="89"/>
      <c r="H27" s="87"/>
      <c r="I27" s="87"/>
    </row>
    <row r="28" spans="1:9" x14ac:dyDescent="0.25">
      <c r="A28" s="33"/>
      <c r="B28" s="33"/>
      <c r="C28" s="79" t="s">
        <v>14</v>
      </c>
      <c r="D28" s="79"/>
      <c r="E28" s="79"/>
      <c r="F28" s="79"/>
      <c r="G28" s="79"/>
      <c r="H28" s="107">
        <f>H15+H16+H17+H18+H14+H19</f>
        <v>1768</v>
      </c>
      <c r="I28" s="83" t="s">
        <v>15</v>
      </c>
    </row>
    <row r="29" spans="1:9" x14ac:dyDescent="0.25">
      <c r="A29" s="34"/>
      <c r="B29" s="34"/>
      <c r="C29" s="80"/>
      <c r="D29" s="80"/>
      <c r="E29" s="80"/>
      <c r="F29" s="80"/>
      <c r="G29" s="80"/>
      <c r="H29" s="110"/>
      <c r="I29" s="84"/>
    </row>
    <row r="30" spans="1:9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75" t="s">
        <v>16</v>
      </c>
      <c r="B31" s="75"/>
      <c r="C31" s="75"/>
      <c r="D31" s="76" t="s">
        <v>17</v>
      </c>
      <c r="E31" s="76"/>
      <c r="F31" s="76"/>
      <c r="G31" s="77" t="s">
        <v>18</v>
      </c>
      <c r="H31" s="77"/>
      <c r="I31" s="77"/>
    </row>
    <row r="32" spans="1:9" x14ac:dyDescent="0.25">
      <c r="A32" s="75"/>
      <c r="B32" s="75"/>
      <c r="C32" s="75"/>
      <c r="D32" s="76"/>
      <c r="E32" s="76"/>
      <c r="F32" s="76"/>
      <c r="G32" s="77"/>
      <c r="H32" s="77"/>
      <c r="I32" s="77"/>
    </row>
    <row r="33" spans="1:9" x14ac:dyDescent="0.25">
      <c r="A33" s="75" t="s">
        <v>19</v>
      </c>
      <c r="B33" s="75"/>
      <c r="C33" s="75"/>
      <c r="D33" s="76" t="s">
        <v>20</v>
      </c>
      <c r="E33" s="76"/>
      <c r="F33" s="76"/>
      <c r="G33" s="77" t="s">
        <v>21</v>
      </c>
      <c r="H33" s="77"/>
      <c r="I33" s="77"/>
    </row>
    <row r="34" spans="1:9" x14ac:dyDescent="0.25">
      <c r="A34" s="75"/>
      <c r="B34" s="75"/>
      <c r="C34" s="75"/>
      <c r="D34" s="76"/>
      <c r="E34" s="76"/>
      <c r="F34" s="76"/>
      <c r="G34" s="77"/>
      <c r="H34" s="77"/>
      <c r="I34" s="77"/>
    </row>
    <row r="35" spans="1:9" x14ac:dyDescent="0.25">
      <c r="A35" s="35"/>
      <c r="B35" s="35"/>
      <c r="C35" s="35"/>
      <c r="D35" s="35"/>
      <c r="E35" s="35"/>
      <c r="F35" s="35"/>
      <c r="G35" s="78" t="s">
        <v>22</v>
      </c>
      <c r="H35" s="78"/>
      <c r="I35" s="78"/>
    </row>
  </sheetData>
  <mergeCells count="40">
    <mergeCell ref="G35:I35"/>
    <mergeCell ref="C28:G29"/>
    <mergeCell ref="H28:H29"/>
    <mergeCell ref="I28:I29"/>
    <mergeCell ref="A31:C32"/>
    <mergeCell ref="D31:F32"/>
    <mergeCell ref="G31:I32"/>
    <mergeCell ref="H26:I26"/>
    <mergeCell ref="A27:B27"/>
    <mergeCell ref="C27:G27"/>
    <mergeCell ref="H27:I27"/>
    <mergeCell ref="A33:C34"/>
    <mergeCell ref="D33:F34"/>
    <mergeCell ref="G33:I34"/>
    <mergeCell ref="A24:B24"/>
    <mergeCell ref="C24:G24"/>
    <mergeCell ref="A26:B26"/>
    <mergeCell ref="C26:G26"/>
    <mergeCell ref="A25:B25"/>
    <mergeCell ref="A17:B17"/>
    <mergeCell ref="A18:B18"/>
    <mergeCell ref="A19:B19"/>
    <mergeCell ref="A20:B20"/>
    <mergeCell ref="C23:G23"/>
    <mergeCell ref="A21:B21"/>
    <mergeCell ref="A22:B22"/>
    <mergeCell ref="A23:B23"/>
    <mergeCell ref="A16:B16"/>
    <mergeCell ref="A15:B15"/>
    <mergeCell ref="A6:I6"/>
    <mergeCell ref="A7:I7"/>
    <mergeCell ref="G9:H9"/>
    <mergeCell ref="A10:B10"/>
    <mergeCell ref="C10:F10"/>
    <mergeCell ref="G10:H10"/>
    <mergeCell ref="C11:G11"/>
    <mergeCell ref="A12:B13"/>
    <mergeCell ref="C12:G13"/>
    <mergeCell ref="H12:I13"/>
    <mergeCell ref="A14:B14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C332-DEE9-4F86-91F3-EA6D0F7013F5}">
  <dimension ref="A1:I35"/>
  <sheetViews>
    <sheetView topLeftCell="A8" workbookViewId="0">
      <selection activeCell="I24" sqref="I24"/>
    </sheetView>
  </sheetViews>
  <sheetFormatPr defaultRowHeight="15" x14ac:dyDescent="0.25"/>
  <cols>
    <col min="1" max="2" width="8.28515625" customWidth="1"/>
    <col min="8" max="8" width="12.5703125" customWidth="1"/>
    <col min="9" max="9" width="11.5703125" customWidth="1"/>
  </cols>
  <sheetData>
    <row r="1" spans="1:9" ht="16.5" x14ac:dyDescent="0.35">
      <c r="A1" s="42" t="s">
        <v>25</v>
      </c>
      <c r="B1" s="42"/>
      <c r="C1" s="5" t="s">
        <v>0</v>
      </c>
      <c r="D1" s="5"/>
      <c r="E1" s="5"/>
      <c r="F1" s="5"/>
      <c r="G1" s="40"/>
      <c r="H1" s="40"/>
      <c r="I1" s="40"/>
    </row>
    <row r="2" spans="1:9" ht="16.5" x14ac:dyDescent="0.35">
      <c r="A2" s="42"/>
      <c r="B2" s="42"/>
      <c r="C2" s="5" t="s">
        <v>1</v>
      </c>
      <c r="D2" s="5"/>
      <c r="E2" s="5"/>
      <c r="F2" s="5"/>
      <c r="G2" s="40"/>
      <c r="H2" s="40"/>
      <c r="I2" s="40"/>
    </row>
    <row r="3" spans="1:9" ht="16.5" x14ac:dyDescent="0.35">
      <c r="A3" s="42"/>
      <c r="B3" s="42"/>
      <c r="C3" s="5" t="s">
        <v>2</v>
      </c>
      <c r="D3" s="5"/>
      <c r="E3" s="5"/>
      <c r="F3" s="5"/>
      <c r="G3" s="40"/>
      <c r="H3" s="40"/>
      <c r="I3" s="40"/>
    </row>
    <row r="4" spans="1:9" ht="16.5" x14ac:dyDescent="0.35">
      <c r="A4" s="42"/>
      <c r="B4" s="42"/>
      <c r="C4" s="7" t="s">
        <v>3</v>
      </c>
      <c r="D4" s="8"/>
      <c r="E4" s="8"/>
      <c r="F4" s="8"/>
      <c r="G4" s="42"/>
      <c r="H4" s="40"/>
      <c r="I4" s="40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5.75" x14ac:dyDescent="0.25">
      <c r="A6" s="98" t="s">
        <v>4</v>
      </c>
      <c r="B6" s="98"/>
      <c r="C6" s="98"/>
      <c r="D6" s="98"/>
      <c r="E6" s="98"/>
      <c r="F6" s="98"/>
      <c r="G6" s="98"/>
      <c r="H6" s="98"/>
      <c r="I6" s="98"/>
    </row>
    <row r="7" spans="1:9" ht="15.75" x14ac:dyDescent="0.25">
      <c r="A7" s="98" t="s">
        <v>5</v>
      </c>
      <c r="B7" s="98"/>
      <c r="C7" s="98"/>
      <c r="D7" s="98"/>
      <c r="E7" s="98"/>
      <c r="F7" s="98"/>
      <c r="G7" s="98"/>
      <c r="H7" s="98"/>
      <c r="I7" s="98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69</v>
      </c>
    </row>
    <row r="10" spans="1:9" ht="17.25" x14ac:dyDescent="0.25">
      <c r="A10" s="100" t="s">
        <v>7</v>
      </c>
      <c r="B10" s="100"/>
      <c r="C10" s="116" t="s">
        <v>70</v>
      </c>
      <c r="D10" s="116"/>
      <c r="E10" s="116"/>
      <c r="F10" s="116"/>
      <c r="G10" s="101" t="s">
        <v>9</v>
      </c>
      <c r="H10" s="101"/>
      <c r="I10" s="17" t="s">
        <v>74</v>
      </c>
    </row>
    <row r="11" spans="1:9" ht="16.5" x14ac:dyDescent="0.3">
      <c r="A11" s="9"/>
      <c r="B11" s="9"/>
      <c r="C11" s="117"/>
      <c r="D11" s="117"/>
      <c r="E11" s="117"/>
      <c r="F11" s="117"/>
      <c r="G11" s="117"/>
      <c r="H11" s="9"/>
      <c r="I11" s="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14">
        <v>1</v>
      </c>
      <c r="B14" s="114"/>
      <c r="C14" s="21" t="s">
        <v>71</v>
      </c>
      <c r="D14" s="22"/>
      <c r="E14" s="22"/>
      <c r="F14" s="22"/>
      <c r="G14" s="23"/>
      <c r="H14" s="25">
        <v>205</v>
      </c>
      <c r="I14" s="25"/>
    </row>
    <row r="15" spans="1:9" ht="16.5" x14ac:dyDescent="0.3">
      <c r="A15" s="114">
        <v>2</v>
      </c>
      <c r="B15" s="114"/>
      <c r="C15" s="21" t="s">
        <v>72</v>
      </c>
      <c r="D15" s="49"/>
      <c r="E15" s="49"/>
      <c r="F15" s="22"/>
      <c r="G15" s="23"/>
      <c r="H15" s="25">
        <v>150</v>
      </c>
      <c r="I15" s="25"/>
    </row>
    <row r="16" spans="1:9" ht="16.5" x14ac:dyDescent="0.3">
      <c r="A16" s="114">
        <v>3</v>
      </c>
      <c r="B16" s="114"/>
      <c r="C16" s="21" t="s">
        <v>73</v>
      </c>
      <c r="D16" s="22"/>
      <c r="E16" s="22"/>
      <c r="F16" s="22"/>
      <c r="G16" s="22"/>
      <c r="H16" s="25">
        <v>24</v>
      </c>
      <c r="I16" s="25"/>
    </row>
    <row r="17" spans="1:9" ht="16.5" x14ac:dyDescent="0.3">
      <c r="A17" s="114"/>
      <c r="B17" s="114"/>
      <c r="C17" s="21"/>
      <c r="D17" s="27"/>
      <c r="E17" s="27"/>
      <c r="F17" s="27"/>
      <c r="G17" s="27"/>
      <c r="H17" s="25"/>
      <c r="I17" s="25"/>
    </row>
    <row r="18" spans="1:9" ht="16.5" x14ac:dyDescent="0.3">
      <c r="A18" s="114"/>
      <c r="B18" s="114"/>
      <c r="C18" s="21"/>
      <c r="D18" s="27"/>
      <c r="E18" s="27"/>
      <c r="F18" s="27"/>
      <c r="G18" s="27"/>
      <c r="H18" s="25"/>
      <c r="I18" s="25"/>
    </row>
    <row r="19" spans="1:9" ht="16.5" x14ac:dyDescent="0.3">
      <c r="A19" s="114"/>
      <c r="B19" s="114"/>
      <c r="C19" s="21"/>
      <c r="D19" s="27"/>
      <c r="E19" s="27"/>
      <c r="F19" s="27"/>
      <c r="G19" s="27"/>
      <c r="H19" s="25"/>
      <c r="I19" s="25"/>
    </row>
    <row r="20" spans="1:9" x14ac:dyDescent="0.25">
      <c r="A20" s="85"/>
      <c r="B20" s="85"/>
      <c r="H20" s="30"/>
      <c r="I20" s="30"/>
    </row>
    <row r="21" spans="1:9" x14ac:dyDescent="0.25">
      <c r="A21" s="85"/>
      <c r="B21" s="85"/>
      <c r="H21" s="30"/>
      <c r="I21" s="30"/>
    </row>
    <row r="22" spans="1:9" x14ac:dyDescent="0.25">
      <c r="A22" s="85"/>
      <c r="B22" s="85"/>
      <c r="C22" s="31"/>
      <c r="D22" s="32"/>
      <c r="E22" s="32"/>
      <c r="F22" s="32"/>
      <c r="G22" s="29"/>
      <c r="H22" s="30"/>
      <c r="I22" s="30"/>
    </row>
    <row r="23" spans="1:9" x14ac:dyDescent="0.25">
      <c r="A23" s="85"/>
      <c r="B23" s="85"/>
      <c r="C23" s="106" t="s">
        <v>40</v>
      </c>
      <c r="D23" s="106"/>
      <c r="E23" s="106"/>
      <c r="F23" s="106"/>
      <c r="G23" s="106"/>
      <c r="H23" s="39"/>
      <c r="I23" s="30"/>
    </row>
    <row r="24" spans="1:9" x14ac:dyDescent="0.25">
      <c r="A24" s="85"/>
      <c r="B24" s="85"/>
      <c r="C24" s="106" t="s">
        <v>41</v>
      </c>
      <c r="D24" s="106"/>
      <c r="E24" s="106"/>
      <c r="F24" s="106"/>
      <c r="G24" s="106"/>
      <c r="H24" s="4"/>
      <c r="I24" s="30"/>
    </row>
    <row r="25" spans="1:9" x14ac:dyDescent="0.25">
      <c r="A25" s="85"/>
      <c r="B25" s="85"/>
      <c r="C25" s="31"/>
      <c r="D25" s="32"/>
      <c r="E25" s="32"/>
      <c r="F25" s="32"/>
      <c r="G25" s="32"/>
      <c r="H25" s="30"/>
      <c r="I25" s="30"/>
    </row>
    <row r="26" spans="1:9" x14ac:dyDescent="0.25">
      <c r="A26" s="85"/>
      <c r="B26" s="85"/>
      <c r="C26" s="86"/>
      <c r="D26" s="86"/>
      <c r="E26" s="86"/>
      <c r="F26" s="86"/>
      <c r="G26" s="86"/>
      <c r="H26" s="87"/>
      <c r="I26" s="87"/>
    </row>
    <row r="27" spans="1:9" x14ac:dyDescent="0.25">
      <c r="A27" s="88"/>
      <c r="B27" s="88"/>
      <c r="C27" s="89"/>
      <c r="D27" s="89"/>
      <c r="E27" s="89"/>
      <c r="F27" s="89"/>
      <c r="G27" s="89"/>
      <c r="H27" s="87"/>
      <c r="I27" s="87"/>
    </row>
    <row r="28" spans="1:9" x14ac:dyDescent="0.25">
      <c r="A28" s="33"/>
      <c r="B28" s="33"/>
      <c r="C28" s="79" t="s">
        <v>14</v>
      </c>
      <c r="D28" s="79"/>
      <c r="E28" s="79"/>
      <c r="F28" s="79"/>
      <c r="G28" s="79"/>
      <c r="H28" s="107">
        <f>H15+H16+H17+H18+H14+H19</f>
        <v>379</v>
      </c>
      <c r="I28" s="83" t="s">
        <v>15</v>
      </c>
    </row>
    <row r="29" spans="1:9" x14ac:dyDescent="0.25">
      <c r="A29" s="34"/>
      <c r="B29" s="34"/>
      <c r="C29" s="80"/>
      <c r="D29" s="80"/>
      <c r="E29" s="80"/>
      <c r="F29" s="80"/>
      <c r="G29" s="80"/>
      <c r="H29" s="110"/>
      <c r="I29" s="84"/>
    </row>
    <row r="30" spans="1:9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75" t="s">
        <v>16</v>
      </c>
      <c r="B31" s="75"/>
      <c r="C31" s="75"/>
      <c r="D31" s="76" t="s">
        <v>17</v>
      </c>
      <c r="E31" s="76"/>
      <c r="F31" s="76"/>
      <c r="G31" s="77" t="s">
        <v>18</v>
      </c>
      <c r="H31" s="77"/>
      <c r="I31" s="77"/>
    </row>
    <row r="32" spans="1:9" x14ac:dyDescent="0.25">
      <c r="A32" s="75"/>
      <c r="B32" s="75"/>
      <c r="C32" s="75"/>
      <c r="D32" s="76"/>
      <c r="E32" s="76"/>
      <c r="F32" s="76"/>
      <c r="G32" s="77"/>
      <c r="H32" s="77"/>
      <c r="I32" s="77"/>
    </row>
    <row r="33" spans="1:9" x14ac:dyDescent="0.25">
      <c r="A33" s="75" t="s">
        <v>19</v>
      </c>
      <c r="B33" s="75"/>
      <c r="C33" s="75"/>
      <c r="D33" s="76" t="s">
        <v>20</v>
      </c>
      <c r="E33" s="76"/>
      <c r="F33" s="76"/>
      <c r="G33" s="77" t="s">
        <v>21</v>
      </c>
      <c r="H33" s="77"/>
      <c r="I33" s="77"/>
    </row>
    <row r="34" spans="1:9" x14ac:dyDescent="0.25">
      <c r="A34" s="75"/>
      <c r="B34" s="75"/>
      <c r="C34" s="75"/>
      <c r="D34" s="76"/>
      <c r="E34" s="76"/>
      <c r="F34" s="76"/>
      <c r="G34" s="77"/>
      <c r="H34" s="77"/>
      <c r="I34" s="77"/>
    </row>
    <row r="35" spans="1:9" x14ac:dyDescent="0.25">
      <c r="A35" s="35"/>
      <c r="B35" s="35"/>
      <c r="C35" s="35"/>
      <c r="D35" s="35"/>
      <c r="E35" s="35"/>
      <c r="F35" s="35"/>
      <c r="G35" s="78" t="s">
        <v>22</v>
      </c>
      <c r="H35" s="78"/>
      <c r="I35" s="78"/>
    </row>
  </sheetData>
  <mergeCells count="40">
    <mergeCell ref="G35:I35"/>
    <mergeCell ref="C28:G29"/>
    <mergeCell ref="H28:H29"/>
    <mergeCell ref="I28:I29"/>
    <mergeCell ref="A31:C32"/>
    <mergeCell ref="D31:F32"/>
    <mergeCell ref="G31:I32"/>
    <mergeCell ref="H26:I26"/>
    <mergeCell ref="A27:B27"/>
    <mergeCell ref="C27:G27"/>
    <mergeCell ref="H27:I27"/>
    <mergeCell ref="A33:C34"/>
    <mergeCell ref="D33:F34"/>
    <mergeCell ref="G33:I34"/>
    <mergeCell ref="A24:B24"/>
    <mergeCell ref="C24:G24"/>
    <mergeCell ref="A26:B26"/>
    <mergeCell ref="C26:G26"/>
    <mergeCell ref="A25:B25"/>
    <mergeCell ref="A17:B17"/>
    <mergeCell ref="A18:B18"/>
    <mergeCell ref="A19:B19"/>
    <mergeCell ref="A20:B20"/>
    <mergeCell ref="C23:G23"/>
    <mergeCell ref="A21:B21"/>
    <mergeCell ref="A22:B22"/>
    <mergeCell ref="A23:B23"/>
    <mergeCell ref="A16:B16"/>
    <mergeCell ref="A15:B15"/>
    <mergeCell ref="A6:I6"/>
    <mergeCell ref="A7:I7"/>
    <mergeCell ref="G9:H9"/>
    <mergeCell ref="A10:B10"/>
    <mergeCell ref="C10:F10"/>
    <mergeCell ref="G10:H10"/>
    <mergeCell ref="C11:G11"/>
    <mergeCell ref="A12:B13"/>
    <mergeCell ref="C12:G13"/>
    <mergeCell ref="H12:I13"/>
    <mergeCell ref="A14:B14"/>
  </mergeCells>
  <phoneticPr fontId="41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429C-0D19-4ADD-AA6B-1A3B8E6D8106}">
  <dimension ref="A1:I35"/>
  <sheetViews>
    <sheetView topLeftCell="A7" workbookViewId="0">
      <selection activeCell="L15" sqref="L15"/>
    </sheetView>
  </sheetViews>
  <sheetFormatPr defaultRowHeight="15" x14ac:dyDescent="0.25"/>
  <cols>
    <col min="1" max="2" width="7.140625" customWidth="1"/>
    <col min="8" max="8" width="14.42578125" customWidth="1"/>
    <col min="9" max="9" width="12.42578125" customWidth="1"/>
  </cols>
  <sheetData>
    <row r="1" spans="1:9" ht="21.75" x14ac:dyDescent="0.5">
      <c r="A1" s="9" t="s">
        <v>25</v>
      </c>
      <c r="B1" s="9"/>
      <c r="C1" s="60" t="s">
        <v>0</v>
      </c>
      <c r="D1" s="60"/>
      <c r="E1" s="60"/>
      <c r="F1" s="5"/>
      <c r="G1" s="6"/>
      <c r="H1" s="13"/>
      <c r="I1" s="13"/>
    </row>
    <row r="2" spans="1:9" ht="21.75" x14ac:dyDescent="0.5">
      <c r="A2" s="9"/>
      <c r="B2" s="9"/>
      <c r="C2" s="60" t="s">
        <v>1</v>
      </c>
      <c r="D2" s="60"/>
      <c r="E2" s="60"/>
      <c r="F2" s="5"/>
      <c r="G2" s="6"/>
      <c r="H2" s="13"/>
      <c r="I2" s="13"/>
    </row>
    <row r="3" spans="1:9" ht="21.75" x14ac:dyDescent="0.5">
      <c r="A3" s="9"/>
      <c r="B3" s="9"/>
      <c r="C3" s="60" t="s">
        <v>2</v>
      </c>
      <c r="D3" s="60"/>
      <c r="E3" s="60"/>
      <c r="F3" s="5"/>
      <c r="G3" s="6"/>
      <c r="H3" s="13"/>
      <c r="I3" s="13"/>
    </row>
    <row r="4" spans="1:9" ht="21.75" x14ac:dyDescent="0.5">
      <c r="A4" s="9"/>
      <c r="B4" s="9"/>
      <c r="C4" s="61" t="s">
        <v>3</v>
      </c>
      <c r="D4" s="62"/>
      <c r="E4" s="62"/>
      <c r="F4" s="8"/>
      <c r="G4" s="4"/>
      <c r="H4" s="13"/>
      <c r="I4" s="13"/>
    </row>
    <row r="5" spans="1:9" ht="21.75" x14ac:dyDescent="0.5">
      <c r="A5" s="9"/>
      <c r="B5" s="9"/>
      <c r="C5" s="10"/>
      <c r="D5" s="11"/>
      <c r="E5" s="11"/>
      <c r="F5" s="11"/>
      <c r="G5" s="4"/>
      <c r="H5" s="13"/>
      <c r="I5" s="13"/>
    </row>
    <row r="6" spans="1:9" ht="18" x14ac:dyDescent="0.25">
      <c r="A6" s="97" t="s">
        <v>4</v>
      </c>
      <c r="B6" s="97"/>
      <c r="C6" s="97"/>
      <c r="D6" s="97"/>
      <c r="E6" s="97"/>
      <c r="F6" s="97"/>
      <c r="G6" s="97"/>
      <c r="H6" s="97"/>
      <c r="I6" s="97"/>
    </row>
    <row r="7" spans="1:9" ht="18" x14ac:dyDescent="0.25">
      <c r="A7" s="97" t="s">
        <v>5</v>
      </c>
      <c r="B7" s="97"/>
      <c r="C7" s="97"/>
      <c r="D7" s="97"/>
      <c r="E7" s="97"/>
      <c r="F7" s="97"/>
      <c r="G7" s="97"/>
      <c r="H7" s="97"/>
      <c r="I7" s="97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78</v>
      </c>
    </row>
    <row r="10" spans="1:9" ht="17.25" x14ac:dyDescent="0.25">
      <c r="A10" s="100" t="s">
        <v>7</v>
      </c>
      <c r="B10" s="100"/>
      <c r="C10" s="116" t="s">
        <v>75</v>
      </c>
      <c r="D10" s="116"/>
      <c r="E10" s="116"/>
      <c r="F10" s="116"/>
      <c r="G10" s="101" t="s">
        <v>9</v>
      </c>
      <c r="H10" s="101"/>
      <c r="I10" s="63" t="s">
        <v>79</v>
      </c>
    </row>
    <row r="11" spans="1:9" ht="17.25" x14ac:dyDescent="0.3">
      <c r="A11" s="9"/>
      <c r="B11" s="9"/>
      <c r="C11" s="50" t="s">
        <v>77</v>
      </c>
      <c r="D11" s="50"/>
      <c r="E11" s="50"/>
      <c r="F11" s="50"/>
      <c r="G11" s="9"/>
      <c r="H11" s="9"/>
      <c r="I11" s="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09">
        <v>1</v>
      </c>
      <c r="B14" s="109"/>
      <c r="C14" s="18" t="s">
        <v>80</v>
      </c>
      <c r="D14" s="27"/>
      <c r="E14" s="27"/>
      <c r="F14" s="27"/>
      <c r="G14" s="64"/>
      <c r="H14" s="25">
        <v>683.73</v>
      </c>
      <c r="I14" s="25"/>
    </row>
    <row r="15" spans="1:9" ht="16.5" x14ac:dyDescent="0.3">
      <c r="A15" s="109"/>
      <c r="B15" s="109"/>
      <c r="C15" s="18"/>
      <c r="D15" s="27"/>
      <c r="E15" s="27"/>
      <c r="F15" s="27"/>
      <c r="G15" s="64"/>
      <c r="H15" s="25"/>
      <c r="I15" s="25"/>
    </row>
    <row r="16" spans="1:9" ht="16.5" x14ac:dyDescent="0.3">
      <c r="A16" s="26"/>
      <c r="B16" s="26"/>
      <c r="C16" s="18"/>
      <c r="D16" s="27"/>
      <c r="E16" s="27"/>
      <c r="F16" s="27"/>
      <c r="G16" s="64"/>
      <c r="H16" s="25"/>
      <c r="I16" s="25"/>
    </row>
    <row r="17" spans="1:9" ht="16.5" x14ac:dyDescent="0.3">
      <c r="A17" s="26"/>
      <c r="B17" s="26"/>
      <c r="C17" s="18"/>
      <c r="D17" s="27"/>
      <c r="E17" s="27"/>
      <c r="F17" s="27"/>
      <c r="G17" s="27"/>
      <c r="H17" s="25"/>
      <c r="I17" s="25"/>
    </row>
    <row r="18" spans="1:9" ht="16.5" x14ac:dyDescent="0.3">
      <c r="A18" s="18"/>
      <c r="B18" s="27"/>
      <c r="C18" s="27"/>
      <c r="D18" s="27"/>
      <c r="E18" s="27"/>
      <c r="F18" s="27"/>
      <c r="G18" s="27"/>
      <c r="H18" s="25"/>
      <c r="I18" s="25"/>
    </row>
    <row r="19" spans="1:9" ht="16.5" x14ac:dyDescent="0.3">
      <c r="A19" s="26"/>
      <c r="B19" s="26"/>
      <c r="C19" s="18"/>
      <c r="D19" s="27"/>
      <c r="E19" s="27"/>
      <c r="F19" s="27"/>
      <c r="G19" s="27"/>
      <c r="H19" s="25"/>
      <c r="I19" s="25"/>
    </row>
    <row r="20" spans="1:9" ht="16.5" x14ac:dyDescent="0.3">
      <c r="A20" s="109"/>
      <c r="B20" s="109"/>
      <c r="C20" s="18"/>
      <c r="D20" s="27"/>
      <c r="E20" s="51"/>
      <c r="F20" s="51"/>
      <c r="G20" s="55"/>
      <c r="H20" s="25"/>
      <c r="I20" s="25"/>
    </row>
    <row r="21" spans="1:9" ht="16.5" x14ac:dyDescent="0.3">
      <c r="A21" s="109"/>
      <c r="B21" s="109"/>
      <c r="C21" s="18"/>
      <c r="D21" s="27"/>
      <c r="E21" s="51"/>
      <c r="F21" s="51"/>
      <c r="G21" s="55"/>
      <c r="H21" s="25"/>
      <c r="I21" s="25"/>
    </row>
    <row r="22" spans="1:9" ht="16.5" x14ac:dyDescent="0.3">
      <c r="A22" s="109"/>
      <c r="B22" s="109"/>
      <c r="C22" s="18"/>
      <c r="D22" s="51"/>
      <c r="E22" s="51"/>
      <c r="F22" s="51"/>
      <c r="G22" s="55"/>
      <c r="H22" s="25"/>
      <c r="I22" s="25"/>
    </row>
    <row r="23" spans="1:9" ht="16.5" x14ac:dyDescent="0.3">
      <c r="A23" s="109"/>
      <c r="B23" s="109"/>
      <c r="C23" s="18"/>
      <c r="D23" s="51"/>
      <c r="E23" s="51"/>
      <c r="F23" s="51"/>
      <c r="G23" s="52"/>
      <c r="H23" s="25"/>
      <c r="I23" s="25"/>
    </row>
    <row r="24" spans="1:9" ht="16.5" x14ac:dyDescent="0.3">
      <c r="A24" s="109"/>
      <c r="B24" s="109"/>
      <c r="C24" s="18"/>
      <c r="D24" s="51"/>
      <c r="E24" s="51"/>
      <c r="F24" s="51"/>
      <c r="G24" s="55"/>
      <c r="H24" s="25"/>
      <c r="I24" s="25"/>
    </row>
    <row r="25" spans="1:9" ht="16.5" x14ac:dyDescent="0.3">
      <c r="A25" s="109"/>
      <c r="B25" s="109"/>
      <c r="C25" s="18"/>
      <c r="D25" s="51"/>
      <c r="E25" s="51"/>
      <c r="F25" s="51"/>
      <c r="G25" s="51"/>
      <c r="H25" s="25"/>
      <c r="I25" s="25"/>
    </row>
    <row r="26" spans="1:9" ht="16.5" x14ac:dyDescent="0.3">
      <c r="A26" s="109"/>
      <c r="B26" s="109"/>
      <c r="C26" s="104"/>
      <c r="D26" s="104"/>
      <c r="E26" s="104"/>
      <c r="F26" s="104"/>
      <c r="G26" s="104"/>
      <c r="H26" s="119"/>
      <c r="I26" s="119"/>
    </row>
    <row r="27" spans="1:9" x14ac:dyDescent="0.25">
      <c r="A27" s="88"/>
      <c r="B27" s="88"/>
      <c r="C27" s="89"/>
      <c r="D27" s="89"/>
      <c r="E27" s="89"/>
      <c r="F27" s="89"/>
      <c r="G27" s="89"/>
      <c r="H27" s="87"/>
      <c r="I27" s="87"/>
    </row>
    <row r="28" spans="1:9" x14ac:dyDescent="0.25">
      <c r="A28" s="33"/>
      <c r="B28" s="33"/>
      <c r="C28" s="79" t="s">
        <v>14</v>
      </c>
      <c r="D28" s="79"/>
      <c r="E28" s="79"/>
      <c r="F28" s="79"/>
      <c r="G28" s="79"/>
      <c r="H28" s="107">
        <f>H15+H14</f>
        <v>683.73</v>
      </c>
      <c r="I28" s="83" t="s">
        <v>15</v>
      </c>
    </row>
    <row r="29" spans="1:9" x14ac:dyDescent="0.25">
      <c r="A29" s="34"/>
      <c r="B29" s="34"/>
      <c r="C29" s="80"/>
      <c r="D29" s="80"/>
      <c r="E29" s="80"/>
      <c r="F29" s="80"/>
      <c r="G29" s="80"/>
      <c r="H29" s="110"/>
      <c r="I29" s="84"/>
    </row>
    <row r="30" spans="1:9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75" t="s">
        <v>16</v>
      </c>
      <c r="B31" s="75"/>
      <c r="C31" s="75"/>
      <c r="D31" s="76" t="s">
        <v>17</v>
      </c>
      <c r="E31" s="76"/>
      <c r="F31" s="76"/>
      <c r="G31" s="77" t="s">
        <v>18</v>
      </c>
      <c r="H31" s="77"/>
      <c r="I31" s="77"/>
    </row>
    <row r="32" spans="1:9" x14ac:dyDescent="0.25">
      <c r="A32" s="75"/>
      <c r="B32" s="75"/>
      <c r="C32" s="75"/>
      <c r="D32" s="76"/>
      <c r="E32" s="76"/>
      <c r="F32" s="76"/>
      <c r="G32" s="77"/>
      <c r="H32" s="77"/>
      <c r="I32" s="77"/>
    </row>
    <row r="33" spans="1:9" x14ac:dyDescent="0.25">
      <c r="A33" s="75" t="s">
        <v>19</v>
      </c>
      <c r="B33" s="75"/>
      <c r="C33" s="75"/>
      <c r="D33" s="76" t="s">
        <v>20</v>
      </c>
      <c r="E33" s="76"/>
      <c r="F33" s="76"/>
      <c r="G33" s="77" t="s">
        <v>21</v>
      </c>
      <c r="H33" s="77"/>
      <c r="I33" s="77"/>
    </row>
    <row r="34" spans="1:9" x14ac:dyDescent="0.25">
      <c r="A34" s="75"/>
      <c r="B34" s="75"/>
      <c r="C34" s="75"/>
      <c r="D34" s="76"/>
      <c r="E34" s="76"/>
      <c r="F34" s="76"/>
      <c r="G34" s="77"/>
      <c r="H34" s="77"/>
      <c r="I34" s="77"/>
    </row>
    <row r="35" spans="1:9" x14ac:dyDescent="0.25">
      <c r="A35" s="35"/>
      <c r="B35" s="35"/>
      <c r="C35" s="35"/>
      <c r="D35" s="35"/>
      <c r="E35" s="35"/>
      <c r="F35" s="35"/>
      <c r="G35" s="78" t="s">
        <v>22</v>
      </c>
      <c r="H35" s="78"/>
      <c r="I35" s="78"/>
    </row>
  </sheetData>
  <mergeCells count="33">
    <mergeCell ref="G35:I35"/>
    <mergeCell ref="A31:C32"/>
    <mergeCell ref="D31:F32"/>
    <mergeCell ref="G31:I32"/>
    <mergeCell ref="A33:C34"/>
    <mergeCell ref="D33:F34"/>
    <mergeCell ref="G33:I34"/>
    <mergeCell ref="C28:G29"/>
    <mergeCell ref="H28:H29"/>
    <mergeCell ref="I28:I29"/>
    <mergeCell ref="A21:B21"/>
    <mergeCell ref="A22:B22"/>
    <mergeCell ref="A23:B23"/>
    <mergeCell ref="A24:B24"/>
    <mergeCell ref="A25:B25"/>
    <mergeCell ref="A26:B26"/>
    <mergeCell ref="C26:G26"/>
    <mergeCell ref="H26:I26"/>
    <mergeCell ref="A27:B27"/>
    <mergeCell ref="C27:G27"/>
    <mergeCell ref="H27:I27"/>
    <mergeCell ref="A20:B20"/>
    <mergeCell ref="A6:I6"/>
    <mergeCell ref="A7:I7"/>
    <mergeCell ref="G9:H9"/>
    <mergeCell ref="A10:B10"/>
    <mergeCell ref="C10:F10"/>
    <mergeCell ref="G10:H10"/>
    <mergeCell ref="A12:B13"/>
    <mergeCell ref="C12:G13"/>
    <mergeCell ref="H12:I13"/>
    <mergeCell ref="A14:B14"/>
    <mergeCell ref="A15:B1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3F1D-EF6D-4547-BE96-1735E386E497}">
  <dimension ref="A1:I35"/>
  <sheetViews>
    <sheetView workbookViewId="0">
      <selection activeCell="C14" sqref="C14:D15"/>
    </sheetView>
  </sheetViews>
  <sheetFormatPr defaultRowHeight="15" x14ac:dyDescent="0.25"/>
  <cols>
    <col min="1" max="2" width="6.42578125" customWidth="1"/>
    <col min="8" max="8" width="14.85546875" customWidth="1"/>
    <col min="9" max="9" width="12.28515625" customWidth="1"/>
  </cols>
  <sheetData>
    <row r="1" spans="1:9" ht="21.75" x14ac:dyDescent="0.5">
      <c r="A1" s="9" t="s">
        <v>25</v>
      </c>
      <c r="B1" s="9"/>
      <c r="C1" s="5" t="s">
        <v>0</v>
      </c>
      <c r="D1" s="5"/>
      <c r="E1" s="5"/>
      <c r="F1" s="5"/>
      <c r="G1" s="6"/>
      <c r="H1" s="13"/>
      <c r="I1" s="13"/>
    </row>
    <row r="2" spans="1:9" ht="21.75" x14ac:dyDescent="0.5">
      <c r="A2" s="9"/>
      <c r="B2" s="9"/>
      <c r="C2" s="5" t="s">
        <v>1</v>
      </c>
      <c r="D2" s="5"/>
      <c r="E2" s="5"/>
      <c r="F2" s="5"/>
      <c r="G2" s="6"/>
      <c r="H2" s="13"/>
      <c r="I2" s="13"/>
    </row>
    <row r="3" spans="1:9" ht="21.75" x14ac:dyDescent="0.5">
      <c r="A3" s="9"/>
      <c r="B3" s="9"/>
      <c r="C3" s="5" t="s">
        <v>2</v>
      </c>
      <c r="D3" s="5"/>
      <c r="E3" s="5"/>
      <c r="F3" s="5"/>
      <c r="G3" s="6"/>
      <c r="H3" s="13"/>
      <c r="I3" s="13"/>
    </row>
    <row r="4" spans="1:9" ht="21.75" x14ac:dyDescent="0.5">
      <c r="A4" s="9"/>
      <c r="B4" s="9"/>
      <c r="C4" s="7" t="s">
        <v>3</v>
      </c>
      <c r="D4" s="8"/>
      <c r="E4" s="8"/>
      <c r="F4" s="8"/>
      <c r="G4" s="4"/>
      <c r="H4" s="13"/>
      <c r="I4" s="13"/>
    </row>
    <row r="5" spans="1:9" ht="21.75" x14ac:dyDescent="0.5">
      <c r="A5" s="9"/>
      <c r="B5" s="9"/>
      <c r="C5" s="10"/>
      <c r="D5" s="11"/>
      <c r="E5" s="11"/>
      <c r="F5" s="11"/>
      <c r="G5" s="4"/>
      <c r="H5" s="13"/>
      <c r="I5" s="13"/>
    </row>
    <row r="6" spans="1:9" ht="15.75" x14ac:dyDescent="0.25">
      <c r="A6" s="98" t="s">
        <v>4</v>
      </c>
      <c r="B6" s="98"/>
      <c r="C6" s="98"/>
      <c r="D6" s="98"/>
      <c r="E6" s="98"/>
      <c r="F6" s="98"/>
      <c r="G6" s="98"/>
      <c r="H6" s="98"/>
      <c r="I6" s="98"/>
    </row>
    <row r="7" spans="1:9" ht="15.75" x14ac:dyDescent="0.25">
      <c r="A7" s="98" t="s">
        <v>5</v>
      </c>
      <c r="B7" s="98"/>
      <c r="C7" s="98"/>
      <c r="D7" s="98"/>
      <c r="E7" s="98"/>
      <c r="F7" s="98"/>
      <c r="G7" s="98"/>
      <c r="H7" s="98"/>
      <c r="I7" s="98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59" t="s">
        <v>85</v>
      </c>
    </row>
    <row r="10" spans="1:9" ht="17.25" x14ac:dyDescent="0.25">
      <c r="A10" s="100" t="s">
        <v>7</v>
      </c>
      <c r="B10" s="100"/>
      <c r="C10" s="116" t="s">
        <v>81</v>
      </c>
      <c r="D10" s="116"/>
      <c r="E10" s="116"/>
      <c r="F10" s="116"/>
      <c r="G10" s="101" t="s">
        <v>9</v>
      </c>
      <c r="H10" s="101"/>
      <c r="I10" s="65" t="s">
        <v>76</v>
      </c>
    </row>
    <row r="11" spans="1:9" ht="17.25" x14ac:dyDescent="0.3">
      <c r="A11" s="9"/>
      <c r="B11" s="9"/>
      <c r="C11" s="50" t="s">
        <v>82</v>
      </c>
      <c r="D11" s="50"/>
      <c r="E11" s="50"/>
      <c r="F11" s="50"/>
      <c r="G11" s="9"/>
      <c r="H11" s="9"/>
      <c r="I11" s="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09">
        <v>1</v>
      </c>
      <c r="B14" s="109"/>
      <c r="C14" s="18" t="s">
        <v>83</v>
      </c>
      <c r="D14" s="27"/>
      <c r="E14" s="27"/>
      <c r="F14" s="27"/>
      <c r="G14" s="64"/>
      <c r="H14" s="25">
        <v>533.92999999999995</v>
      </c>
      <c r="I14" s="25"/>
    </row>
    <row r="15" spans="1:9" ht="16.5" x14ac:dyDescent="0.3">
      <c r="A15" s="109">
        <v>2</v>
      </c>
      <c r="B15" s="109"/>
      <c r="C15" s="18" t="s">
        <v>84</v>
      </c>
      <c r="D15" s="27"/>
      <c r="E15" s="27"/>
      <c r="F15" s="27"/>
      <c r="G15" s="64"/>
      <c r="H15" s="25">
        <v>533.92999999999995</v>
      </c>
      <c r="I15" s="25"/>
    </row>
    <row r="16" spans="1:9" ht="16.5" x14ac:dyDescent="0.3">
      <c r="A16" s="26"/>
      <c r="B16" s="26"/>
      <c r="C16" s="18"/>
      <c r="D16" s="27"/>
      <c r="E16" s="27"/>
      <c r="F16" s="27"/>
      <c r="G16" s="64"/>
      <c r="H16" s="25"/>
      <c r="I16" s="25"/>
    </row>
    <row r="17" spans="1:9" ht="16.5" x14ac:dyDescent="0.3">
      <c r="A17" s="26"/>
      <c r="B17" s="26"/>
      <c r="C17" s="18"/>
      <c r="D17" s="27"/>
      <c r="E17" s="27"/>
      <c r="F17" s="27"/>
      <c r="G17" s="27"/>
      <c r="H17" s="25"/>
      <c r="I17" s="25"/>
    </row>
    <row r="18" spans="1:9" ht="16.5" x14ac:dyDescent="0.3">
      <c r="A18" s="18"/>
      <c r="B18" s="27"/>
      <c r="C18" s="27"/>
      <c r="D18" s="27"/>
      <c r="E18" s="27"/>
      <c r="F18" s="27"/>
      <c r="G18" s="27"/>
      <c r="H18" s="25"/>
      <c r="I18" s="25"/>
    </row>
    <row r="19" spans="1:9" ht="16.5" x14ac:dyDescent="0.3">
      <c r="A19" s="26"/>
      <c r="B19" s="26"/>
      <c r="C19" s="18"/>
      <c r="D19" s="27"/>
      <c r="E19" s="27"/>
      <c r="F19" s="27"/>
      <c r="G19" s="27"/>
      <c r="H19" s="25"/>
      <c r="I19" s="25"/>
    </row>
    <row r="20" spans="1:9" ht="16.5" x14ac:dyDescent="0.3">
      <c r="A20" s="109"/>
      <c r="B20" s="109"/>
      <c r="C20" s="18"/>
      <c r="D20" s="27"/>
      <c r="E20" s="51"/>
      <c r="F20" s="51"/>
      <c r="G20" s="55"/>
      <c r="H20" s="25"/>
      <c r="I20" s="25"/>
    </row>
    <row r="21" spans="1:9" ht="16.5" x14ac:dyDescent="0.3">
      <c r="A21" s="109"/>
      <c r="B21" s="109"/>
      <c r="C21" s="18"/>
      <c r="D21" s="27"/>
      <c r="E21" s="51"/>
      <c r="F21" s="51"/>
      <c r="G21" s="55"/>
      <c r="H21" s="25"/>
      <c r="I21" s="25"/>
    </row>
    <row r="22" spans="1:9" ht="16.5" x14ac:dyDescent="0.3">
      <c r="A22" s="109"/>
      <c r="B22" s="109"/>
      <c r="C22" s="18"/>
      <c r="D22" s="51"/>
      <c r="E22" s="51"/>
      <c r="F22" s="51"/>
      <c r="G22" s="55"/>
      <c r="H22" s="25"/>
      <c r="I22" s="25"/>
    </row>
    <row r="23" spans="1:9" ht="16.5" x14ac:dyDescent="0.3">
      <c r="A23" s="109"/>
      <c r="B23" s="109"/>
      <c r="C23" s="18"/>
      <c r="D23" s="51"/>
      <c r="E23" s="51"/>
      <c r="F23" s="51"/>
      <c r="G23" s="52"/>
      <c r="H23" s="25"/>
      <c r="I23" s="25"/>
    </row>
    <row r="24" spans="1:9" ht="16.5" x14ac:dyDescent="0.3">
      <c r="A24" s="109"/>
      <c r="B24" s="109"/>
      <c r="C24" s="18"/>
      <c r="D24" s="51"/>
      <c r="E24" s="51"/>
      <c r="F24" s="51"/>
      <c r="G24" s="55"/>
      <c r="H24" s="25"/>
      <c r="I24" s="25"/>
    </row>
    <row r="25" spans="1:9" ht="16.5" x14ac:dyDescent="0.3">
      <c r="A25" s="109"/>
      <c r="B25" s="109"/>
      <c r="C25" s="18"/>
      <c r="D25" s="51"/>
      <c r="E25" s="51"/>
      <c r="F25" s="51"/>
      <c r="G25" s="51"/>
      <c r="H25" s="25"/>
      <c r="I25" s="25"/>
    </row>
    <row r="26" spans="1:9" ht="16.5" x14ac:dyDescent="0.3">
      <c r="A26" s="109"/>
      <c r="B26" s="109"/>
      <c r="C26" s="104"/>
      <c r="D26" s="104"/>
      <c r="E26" s="104"/>
      <c r="F26" s="104"/>
      <c r="G26" s="104"/>
      <c r="H26" s="119"/>
      <c r="I26" s="119"/>
    </row>
    <row r="27" spans="1:9" x14ac:dyDescent="0.25">
      <c r="A27" s="88"/>
      <c r="B27" s="88"/>
      <c r="C27" s="89"/>
      <c r="D27" s="89"/>
      <c r="E27" s="89"/>
      <c r="F27" s="89"/>
      <c r="G27" s="89"/>
      <c r="H27" s="87"/>
      <c r="I27" s="87"/>
    </row>
    <row r="28" spans="1:9" x14ac:dyDescent="0.25">
      <c r="A28" s="33"/>
      <c r="B28" s="33"/>
      <c r="C28" s="79" t="s">
        <v>14</v>
      </c>
      <c r="D28" s="79"/>
      <c r="E28" s="79"/>
      <c r="F28" s="79"/>
      <c r="G28" s="79"/>
      <c r="H28" s="107">
        <f>H15+H14</f>
        <v>1067.8599999999999</v>
      </c>
      <c r="I28" s="83" t="s">
        <v>15</v>
      </c>
    </row>
    <row r="29" spans="1:9" x14ac:dyDescent="0.25">
      <c r="A29" s="34"/>
      <c r="B29" s="34"/>
      <c r="C29" s="80"/>
      <c r="D29" s="80"/>
      <c r="E29" s="80"/>
      <c r="F29" s="80"/>
      <c r="G29" s="80"/>
      <c r="H29" s="110"/>
      <c r="I29" s="84"/>
    </row>
    <row r="30" spans="1:9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75" t="s">
        <v>16</v>
      </c>
      <c r="B31" s="75"/>
      <c r="C31" s="75"/>
      <c r="D31" s="76" t="s">
        <v>17</v>
      </c>
      <c r="E31" s="76"/>
      <c r="F31" s="76"/>
      <c r="G31" s="77" t="s">
        <v>18</v>
      </c>
      <c r="H31" s="77"/>
      <c r="I31" s="77"/>
    </row>
    <row r="32" spans="1:9" x14ac:dyDescent="0.25">
      <c r="A32" s="75"/>
      <c r="B32" s="75"/>
      <c r="C32" s="75"/>
      <c r="D32" s="76"/>
      <c r="E32" s="76"/>
      <c r="F32" s="76"/>
      <c r="G32" s="77"/>
      <c r="H32" s="77"/>
      <c r="I32" s="77"/>
    </row>
    <row r="33" spans="1:9" x14ac:dyDescent="0.25">
      <c r="A33" s="75" t="s">
        <v>19</v>
      </c>
      <c r="B33" s="75"/>
      <c r="C33" s="75"/>
      <c r="D33" s="76" t="s">
        <v>20</v>
      </c>
      <c r="E33" s="76"/>
      <c r="F33" s="76"/>
      <c r="G33" s="77" t="s">
        <v>21</v>
      </c>
      <c r="H33" s="77"/>
      <c r="I33" s="77"/>
    </row>
    <row r="34" spans="1:9" x14ac:dyDescent="0.25">
      <c r="A34" s="75"/>
      <c r="B34" s="75"/>
      <c r="C34" s="75"/>
      <c r="D34" s="76"/>
      <c r="E34" s="76"/>
      <c r="F34" s="76"/>
      <c r="G34" s="77"/>
      <c r="H34" s="77"/>
      <c r="I34" s="77"/>
    </row>
    <row r="35" spans="1:9" x14ac:dyDescent="0.25">
      <c r="A35" s="35"/>
      <c r="B35" s="35"/>
      <c r="C35" s="35"/>
      <c r="D35" s="35"/>
      <c r="E35" s="35"/>
      <c r="F35" s="35"/>
      <c r="G35" s="78" t="s">
        <v>22</v>
      </c>
      <c r="H35" s="78"/>
      <c r="I35" s="78"/>
    </row>
  </sheetData>
  <mergeCells count="33">
    <mergeCell ref="G35:I35"/>
    <mergeCell ref="A31:C32"/>
    <mergeCell ref="D31:F32"/>
    <mergeCell ref="G31:I32"/>
    <mergeCell ref="A33:C34"/>
    <mergeCell ref="D33:F34"/>
    <mergeCell ref="G33:I34"/>
    <mergeCell ref="C28:G29"/>
    <mergeCell ref="H28:H29"/>
    <mergeCell ref="I28:I29"/>
    <mergeCell ref="A21:B21"/>
    <mergeCell ref="A22:B22"/>
    <mergeCell ref="A23:B23"/>
    <mergeCell ref="A24:B24"/>
    <mergeCell ref="A25:B25"/>
    <mergeCell ref="A26:B26"/>
    <mergeCell ref="C26:G26"/>
    <mergeCell ref="H26:I26"/>
    <mergeCell ref="A27:B27"/>
    <mergeCell ref="C27:G27"/>
    <mergeCell ref="H27:I27"/>
    <mergeCell ref="A20:B20"/>
    <mergeCell ref="A6:I6"/>
    <mergeCell ref="A7:I7"/>
    <mergeCell ref="G9:H9"/>
    <mergeCell ref="A10:B10"/>
    <mergeCell ref="C10:F10"/>
    <mergeCell ref="G10:H10"/>
    <mergeCell ref="A12:B13"/>
    <mergeCell ref="C12:G13"/>
    <mergeCell ref="H12:I13"/>
    <mergeCell ref="A14:B14"/>
    <mergeCell ref="A15:B1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DF3E-851E-42BB-8398-B5DCF1A7E666}">
  <dimension ref="A1:I36"/>
  <sheetViews>
    <sheetView topLeftCell="A13" workbookViewId="0">
      <selection activeCell="H14" sqref="H14:H22"/>
    </sheetView>
  </sheetViews>
  <sheetFormatPr defaultRowHeight="15" x14ac:dyDescent="0.25"/>
  <cols>
    <col min="1" max="2" width="8.28515625" customWidth="1"/>
    <col min="8" max="8" width="12.5703125" customWidth="1"/>
    <col min="9" max="9" width="11.5703125" customWidth="1"/>
  </cols>
  <sheetData>
    <row r="1" spans="1:9" ht="16.5" x14ac:dyDescent="0.35">
      <c r="A1" s="42" t="s">
        <v>25</v>
      </c>
      <c r="B1" s="42"/>
      <c r="C1" s="5" t="s">
        <v>0</v>
      </c>
      <c r="D1" s="5"/>
      <c r="E1" s="5"/>
      <c r="F1" s="5"/>
      <c r="G1" s="40"/>
      <c r="H1" s="40"/>
      <c r="I1" s="40"/>
    </row>
    <row r="2" spans="1:9" ht="16.5" x14ac:dyDescent="0.35">
      <c r="A2" s="42"/>
      <c r="B2" s="42"/>
      <c r="C2" s="5" t="s">
        <v>1</v>
      </c>
      <c r="D2" s="5"/>
      <c r="E2" s="5"/>
      <c r="F2" s="5"/>
      <c r="G2" s="40"/>
      <c r="H2" s="40"/>
      <c r="I2" s="40"/>
    </row>
    <row r="3" spans="1:9" ht="16.5" x14ac:dyDescent="0.35">
      <c r="A3" s="42"/>
      <c r="B3" s="42"/>
      <c r="C3" s="5" t="s">
        <v>2</v>
      </c>
      <c r="D3" s="5"/>
      <c r="E3" s="5"/>
      <c r="F3" s="5"/>
      <c r="G3" s="40"/>
      <c r="H3" s="40"/>
      <c r="I3" s="40"/>
    </row>
    <row r="4" spans="1:9" ht="16.5" x14ac:dyDescent="0.35">
      <c r="A4" s="42"/>
      <c r="B4" s="42"/>
      <c r="C4" s="7" t="s">
        <v>3</v>
      </c>
      <c r="D4" s="8"/>
      <c r="E4" s="8"/>
      <c r="F4" s="8"/>
      <c r="G4" s="42"/>
      <c r="H4" s="40"/>
      <c r="I4" s="40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5.75" x14ac:dyDescent="0.25">
      <c r="A6" s="98" t="s">
        <v>4</v>
      </c>
      <c r="B6" s="98"/>
      <c r="C6" s="98"/>
      <c r="D6" s="98"/>
      <c r="E6" s="98"/>
      <c r="F6" s="98"/>
      <c r="G6" s="98"/>
      <c r="H6" s="98"/>
      <c r="I6" s="98"/>
    </row>
    <row r="7" spans="1:9" ht="15.75" x14ac:dyDescent="0.25">
      <c r="A7" s="98" t="s">
        <v>5</v>
      </c>
      <c r="B7" s="98"/>
      <c r="C7" s="98"/>
      <c r="D7" s="98"/>
      <c r="E7" s="98"/>
      <c r="F7" s="98"/>
      <c r="G7" s="98"/>
      <c r="H7" s="98"/>
      <c r="I7" s="98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86</v>
      </c>
    </row>
    <row r="10" spans="1:9" ht="17.25" x14ac:dyDescent="0.25">
      <c r="A10" s="100" t="s">
        <v>7</v>
      </c>
      <c r="B10" s="100"/>
      <c r="C10" s="116" t="s">
        <v>87</v>
      </c>
      <c r="D10" s="116"/>
      <c r="E10" s="116"/>
      <c r="F10" s="116"/>
      <c r="G10" s="101" t="s">
        <v>9</v>
      </c>
      <c r="H10" s="101"/>
      <c r="I10" s="17" t="s">
        <v>79</v>
      </c>
    </row>
    <row r="11" spans="1:9" ht="16.5" x14ac:dyDescent="0.3">
      <c r="A11" s="9"/>
      <c r="B11" s="9"/>
      <c r="C11" s="117"/>
      <c r="D11" s="117"/>
      <c r="E11" s="117"/>
      <c r="F11" s="117"/>
      <c r="G11" s="117"/>
      <c r="H11" s="9"/>
      <c r="I11" s="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14">
        <v>1</v>
      </c>
      <c r="B14" s="114"/>
      <c r="C14" s="21" t="s">
        <v>88</v>
      </c>
      <c r="D14" s="22"/>
      <c r="E14" s="22"/>
      <c r="F14" s="22"/>
      <c r="G14" s="23"/>
      <c r="H14" s="25">
        <v>49</v>
      </c>
      <c r="I14" s="25"/>
    </row>
    <row r="15" spans="1:9" ht="16.5" x14ac:dyDescent="0.3">
      <c r="A15" s="114">
        <v>2</v>
      </c>
      <c r="B15" s="114"/>
      <c r="C15" s="21" t="s">
        <v>89</v>
      </c>
      <c r="D15" s="49"/>
      <c r="E15" s="49"/>
      <c r="F15" s="22"/>
      <c r="G15" s="23"/>
      <c r="H15" s="25">
        <v>148</v>
      </c>
      <c r="I15" s="25"/>
    </row>
    <row r="16" spans="1:9" ht="16.5" x14ac:dyDescent="0.3">
      <c r="A16" s="114">
        <v>3</v>
      </c>
      <c r="B16" s="114"/>
      <c r="C16" s="21" t="s">
        <v>90</v>
      </c>
      <c r="D16" s="22"/>
      <c r="E16" s="22"/>
      <c r="F16" s="22"/>
      <c r="G16" s="22"/>
      <c r="H16" s="25">
        <v>48</v>
      </c>
      <c r="I16" s="25"/>
    </row>
    <row r="17" spans="1:9" ht="16.5" x14ac:dyDescent="0.3">
      <c r="A17" s="114">
        <v>4</v>
      </c>
      <c r="B17" s="114"/>
      <c r="C17" s="21" t="s">
        <v>91</v>
      </c>
      <c r="D17" s="27"/>
      <c r="E17" s="27"/>
      <c r="F17" s="27"/>
      <c r="G17" s="27"/>
      <c r="H17" s="25">
        <v>124</v>
      </c>
      <c r="I17" s="25"/>
    </row>
    <row r="18" spans="1:9" ht="16.5" x14ac:dyDescent="0.3">
      <c r="A18" s="114">
        <v>5</v>
      </c>
      <c r="B18" s="114"/>
      <c r="C18" s="21" t="s">
        <v>92</v>
      </c>
      <c r="D18" s="27"/>
      <c r="E18" s="27"/>
      <c r="F18" s="27"/>
      <c r="G18" s="27"/>
      <c r="H18" s="25">
        <v>150</v>
      </c>
      <c r="I18" s="25"/>
    </row>
    <row r="19" spans="1:9" ht="16.5" x14ac:dyDescent="0.3">
      <c r="A19" s="114">
        <v>6</v>
      </c>
      <c r="B19" s="114"/>
      <c r="C19" s="21" t="s">
        <v>93</v>
      </c>
      <c r="D19" s="27"/>
      <c r="E19" s="27"/>
      <c r="F19" s="27"/>
      <c r="G19" s="27"/>
      <c r="H19" s="25">
        <v>169</v>
      </c>
      <c r="I19" s="25"/>
    </row>
    <row r="20" spans="1:9" ht="16.5" x14ac:dyDescent="0.3">
      <c r="A20" s="114">
        <v>7</v>
      </c>
      <c r="B20" s="114"/>
      <c r="C20" s="21" t="s">
        <v>94</v>
      </c>
      <c r="H20" s="25">
        <v>31</v>
      </c>
      <c r="I20" s="30"/>
    </row>
    <row r="21" spans="1:9" ht="16.5" x14ac:dyDescent="0.3">
      <c r="A21" s="114">
        <v>8</v>
      </c>
      <c r="B21" s="114"/>
      <c r="C21" s="21" t="s">
        <v>95</v>
      </c>
      <c r="H21" s="25">
        <v>36</v>
      </c>
      <c r="I21" s="30"/>
    </row>
    <row r="22" spans="1:9" ht="16.5" x14ac:dyDescent="0.3">
      <c r="A22" s="114">
        <v>9</v>
      </c>
      <c r="B22" s="114"/>
      <c r="C22" s="21" t="s">
        <v>117</v>
      </c>
      <c r="H22" s="25">
        <v>191</v>
      </c>
      <c r="I22" s="30"/>
    </row>
    <row r="23" spans="1:9" x14ac:dyDescent="0.25">
      <c r="A23" s="85"/>
      <c r="B23" s="85"/>
      <c r="C23" s="31"/>
      <c r="D23" s="32"/>
      <c r="E23" s="32"/>
      <c r="F23" s="32"/>
      <c r="G23" s="29"/>
      <c r="H23" s="30"/>
      <c r="I23" s="30"/>
    </row>
    <row r="24" spans="1:9" x14ac:dyDescent="0.25">
      <c r="A24" s="85"/>
      <c r="B24" s="85"/>
      <c r="C24" s="96" t="s">
        <v>40</v>
      </c>
      <c r="D24" s="96"/>
      <c r="E24" s="96"/>
      <c r="F24" s="96"/>
      <c r="G24" s="96"/>
      <c r="H24" s="39"/>
      <c r="I24" s="30"/>
    </row>
    <row r="25" spans="1:9" x14ac:dyDescent="0.25">
      <c r="A25" s="85"/>
      <c r="B25" s="85"/>
      <c r="C25" s="96" t="s">
        <v>41</v>
      </c>
      <c r="D25" s="96"/>
      <c r="E25" s="96"/>
      <c r="F25" s="96"/>
      <c r="G25" s="96"/>
      <c r="H25" s="4"/>
      <c r="I25" s="30"/>
    </row>
    <row r="26" spans="1:9" x14ac:dyDescent="0.25">
      <c r="A26" s="85"/>
      <c r="B26" s="85"/>
      <c r="C26" s="31"/>
      <c r="D26" s="32"/>
      <c r="E26" s="32"/>
      <c r="F26" s="32"/>
      <c r="G26" s="32"/>
      <c r="H26" s="30"/>
      <c r="I26" s="30"/>
    </row>
    <row r="27" spans="1:9" x14ac:dyDescent="0.25">
      <c r="A27" s="85"/>
      <c r="B27" s="85"/>
      <c r="C27" s="86"/>
      <c r="D27" s="86"/>
      <c r="E27" s="86"/>
      <c r="F27" s="86"/>
      <c r="G27" s="86"/>
      <c r="H27" s="87"/>
      <c r="I27" s="87"/>
    </row>
    <row r="28" spans="1:9" x14ac:dyDescent="0.25">
      <c r="A28" s="88"/>
      <c r="B28" s="88"/>
      <c r="C28" s="89"/>
      <c r="D28" s="89"/>
      <c r="E28" s="89"/>
      <c r="F28" s="89"/>
      <c r="G28" s="89"/>
      <c r="H28" s="87"/>
      <c r="I28" s="87"/>
    </row>
    <row r="29" spans="1:9" x14ac:dyDescent="0.25">
      <c r="A29" s="33"/>
      <c r="B29" s="33"/>
      <c r="C29" s="79" t="s">
        <v>14</v>
      </c>
      <c r="D29" s="79"/>
      <c r="E29" s="79"/>
      <c r="F29" s="79"/>
      <c r="G29" s="79"/>
      <c r="H29" s="107">
        <f>H15+H16+H17+H18+H14+H19+H20+H21+H22</f>
        <v>946</v>
      </c>
      <c r="I29" s="83" t="s">
        <v>15</v>
      </c>
    </row>
    <row r="30" spans="1:9" x14ac:dyDescent="0.25">
      <c r="A30" s="34"/>
      <c r="B30" s="34"/>
      <c r="C30" s="80"/>
      <c r="D30" s="80"/>
      <c r="E30" s="80"/>
      <c r="F30" s="80"/>
      <c r="G30" s="80"/>
      <c r="H30" s="110"/>
      <c r="I30" s="84"/>
    </row>
    <row r="31" spans="1:9" x14ac:dyDescent="0.25">
      <c r="A31" s="9"/>
      <c r="B31" s="9"/>
      <c r="C31" s="9"/>
      <c r="D31" s="9"/>
      <c r="E31" s="9"/>
      <c r="F31" s="9"/>
      <c r="G31" s="9"/>
      <c r="H31" s="9"/>
      <c r="I31" s="9"/>
    </row>
    <row r="32" spans="1:9" x14ac:dyDescent="0.25">
      <c r="A32" s="75" t="s">
        <v>16</v>
      </c>
      <c r="B32" s="75"/>
      <c r="C32" s="75"/>
      <c r="D32" s="76" t="s">
        <v>17</v>
      </c>
      <c r="E32" s="76"/>
      <c r="F32" s="76"/>
      <c r="G32" s="77" t="s">
        <v>18</v>
      </c>
      <c r="H32" s="77"/>
      <c r="I32" s="77"/>
    </row>
    <row r="33" spans="1:9" x14ac:dyDescent="0.25">
      <c r="A33" s="75"/>
      <c r="B33" s="75"/>
      <c r="C33" s="75"/>
      <c r="D33" s="76"/>
      <c r="E33" s="76"/>
      <c r="F33" s="76"/>
      <c r="G33" s="77"/>
      <c r="H33" s="77"/>
      <c r="I33" s="77"/>
    </row>
    <row r="34" spans="1:9" x14ac:dyDescent="0.25">
      <c r="A34" s="75" t="s">
        <v>19</v>
      </c>
      <c r="B34" s="75"/>
      <c r="C34" s="75"/>
      <c r="D34" s="76" t="s">
        <v>20</v>
      </c>
      <c r="E34" s="76"/>
      <c r="F34" s="76"/>
      <c r="G34" s="77" t="s">
        <v>21</v>
      </c>
      <c r="H34" s="77"/>
      <c r="I34" s="77"/>
    </row>
    <row r="35" spans="1:9" x14ac:dyDescent="0.25">
      <c r="A35" s="75"/>
      <c r="B35" s="75"/>
      <c r="C35" s="75"/>
      <c r="D35" s="76"/>
      <c r="E35" s="76"/>
      <c r="F35" s="76"/>
      <c r="G35" s="77"/>
      <c r="H35" s="77"/>
      <c r="I35" s="77"/>
    </row>
    <row r="36" spans="1:9" x14ac:dyDescent="0.25">
      <c r="A36" s="35"/>
      <c r="B36" s="35"/>
      <c r="C36" s="35"/>
      <c r="D36" s="35"/>
      <c r="E36" s="35"/>
      <c r="F36" s="35"/>
      <c r="G36" s="78" t="s">
        <v>22</v>
      </c>
      <c r="H36" s="78"/>
      <c r="I36" s="78"/>
    </row>
  </sheetData>
  <mergeCells count="41">
    <mergeCell ref="G36:I36"/>
    <mergeCell ref="C29:G30"/>
    <mergeCell ref="H29:H30"/>
    <mergeCell ref="I29:I30"/>
    <mergeCell ref="A32:C33"/>
    <mergeCell ref="D32:F33"/>
    <mergeCell ref="G32:I33"/>
    <mergeCell ref="H27:I27"/>
    <mergeCell ref="A28:B28"/>
    <mergeCell ref="C28:G28"/>
    <mergeCell ref="H28:I28"/>
    <mergeCell ref="A34:C35"/>
    <mergeCell ref="D34:F35"/>
    <mergeCell ref="G34:I35"/>
    <mergeCell ref="C24:G24"/>
    <mergeCell ref="A25:B25"/>
    <mergeCell ref="C25:G25"/>
    <mergeCell ref="A27:B27"/>
    <mergeCell ref="C27:G27"/>
    <mergeCell ref="A26:B26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20:B20"/>
    <mergeCell ref="A6:I6"/>
    <mergeCell ref="A7:I7"/>
    <mergeCell ref="G9:H9"/>
    <mergeCell ref="A10:B10"/>
    <mergeCell ref="C10:F10"/>
    <mergeCell ref="G10:H10"/>
    <mergeCell ref="C11:G11"/>
    <mergeCell ref="A12:B13"/>
    <mergeCell ref="C12:G13"/>
    <mergeCell ref="H12:I13"/>
    <mergeCell ref="A14:B14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8A45-55E2-490A-B76E-0C94CAC28322}">
  <dimension ref="A1:I35"/>
  <sheetViews>
    <sheetView topLeftCell="A3" workbookViewId="0">
      <selection activeCell="K23" sqref="K23"/>
    </sheetView>
  </sheetViews>
  <sheetFormatPr defaultRowHeight="15" x14ac:dyDescent="0.25"/>
  <cols>
    <col min="1" max="2" width="7.140625" customWidth="1"/>
    <col min="8" max="8" width="14.42578125" customWidth="1"/>
    <col min="9" max="9" width="12.42578125" customWidth="1"/>
  </cols>
  <sheetData>
    <row r="1" spans="1:9" ht="21.75" x14ac:dyDescent="0.5">
      <c r="A1" s="9" t="s">
        <v>25</v>
      </c>
      <c r="B1" s="9"/>
      <c r="C1" s="60" t="s">
        <v>0</v>
      </c>
      <c r="D1" s="60"/>
      <c r="E1" s="60"/>
      <c r="F1" s="5"/>
      <c r="G1" s="6"/>
      <c r="H1" s="13"/>
      <c r="I1" s="13"/>
    </row>
    <row r="2" spans="1:9" ht="21.75" x14ac:dyDescent="0.5">
      <c r="A2" s="9"/>
      <c r="B2" s="9"/>
      <c r="C2" s="60" t="s">
        <v>1</v>
      </c>
      <c r="D2" s="60"/>
      <c r="E2" s="60"/>
      <c r="F2" s="5"/>
      <c r="G2" s="6"/>
      <c r="H2" s="13"/>
      <c r="I2" s="13"/>
    </row>
    <row r="3" spans="1:9" ht="21.75" x14ac:dyDescent="0.5">
      <c r="A3" s="9"/>
      <c r="B3" s="9"/>
      <c r="C3" s="60" t="s">
        <v>2</v>
      </c>
      <c r="D3" s="60"/>
      <c r="E3" s="60"/>
      <c r="F3" s="5"/>
      <c r="G3" s="6"/>
      <c r="H3" s="13"/>
      <c r="I3" s="13"/>
    </row>
    <row r="4" spans="1:9" ht="21.75" x14ac:dyDescent="0.5">
      <c r="A4" s="9"/>
      <c r="B4" s="9"/>
      <c r="C4" s="61" t="s">
        <v>3</v>
      </c>
      <c r="D4" s="62"/>
      <c r="E4" s="62"/>
      <c r="F4" s="8"/>
      <c r="G4" s="4"/>
      <c r="H4" s="13"/>
      <c r="I4" s="13"/>
    </row>
    <row r="5" spans="1:9" ht="21.75" x14ac:dyDescent="0.5">
      <c r="A5" s="9"/>
      <c r="B5" s="9"/>
      <c r="C5" s="10"/>
      <c r="D5" s="11"/>
      <c r="E5" s="11"/>
      <c r="F5" s="11"/>
      <c r="G5" s="4"/>
      <c r="H5" s="13"/>
      <c r="I5" s="13"/>
    </row>
    <row r="6" spans="1:9" ht="18" x14ac:dyDescent="0.25">
      <c r="A6" s="97" t="s">
        <v>4</v>
      </c>
      <c r="B6" s="97"/>
      <c r="C6" s="97"/>
      <c r="D6" s="97"/>
      <c r="E6" s="97"/>
      <c r="F6" s="97"/>
      <c r="G6" s="97"/>
      <c r="H6" s="97"/>
      <c r="I6" s="97"/>
    </row>
    <row r="7" spans="1:9" ht="18" x14ac:dyDescent="0.25">
      <c r="A7" s="97" t="s">
        <v>5</v>
      </c>
      <c r="B7" s="97"/>
      <c r="C7" s="97"/>
      <c r="D7" s="97"/>
      <c r="E7" s="97"/>
      <c r="F7" s="97"/>
      <c r="G7" s="97"/>
      <c r="H7" s="97"/>
      <c r="I7" s="97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98</v>
      </c>
    </row>
    <row r="10" spans="1:9" ht="17.25" x14ac:dyDescent="0.25">
      <c r="A10" s="100" t="s">
        <v>7</v>
      </c>
      <c r="B10" s="100"/>
      <c r="C10" s="116" t="s">
        <v>70</v>
      </c>
      <c r="D10" s="116"/>
      <c r="E10" s="116"/>
      <c r="F10" s="116"/>
      <c r="G10" s="101" t="s">
        <v>9</v>
      </c>
      <c r="H10" s="101"/>
      <c r="I10" s="63" t="s">
        <v>99</v>
      </c>
    </row>
    <row r="11" spans="1:9" ht="17.25" x14ac:dyDescent="0.3">
      <c r="A11" s="9"/>
      <c r="B11" s="9"/>
      <c r="C11" s="50" t="s">
        <v>96</v>
      </c>
      <c r="D11" s="50"/>
      <c r="E11" s="50"/>
      <c r="F11" s="50"/>
      <c r="G11" s="9"/>
      <c r="H11" s="9"/>
      <c r="I11" s="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09">
        <v>1</v>
      </c>
      <c r="B14" s="109"/>
      <c r="C14" s="18" t="s">
        <v>97</v>
      </c>
      <c r="D14" s="27"/>
      <c r="E14" s="27"/>
      <c r="F14" s="27"/>
      <c r="G14" s="64"/>
      <c r="H14" s="25">
        <v>2855</v>
      </c>
      <c r="I14" s="25"/>
    </row>
    <row r="15" spans="1:9" ht="16.5" x14ac:dyDescent="0.3">
      <c r="A15" s="109"/>
      <c r="B15" s="109"/>
      <c r="C15" s="18"/>
      <c r="D15" s="27"/>
      <c r="E15" s="27"/>
      <c r="F15" s="27"/>
      <c r="G15" s="64"/>
      <c r="H15" s="25"/>
      <c r="I15" s="25"/>
    </row>
    <row r="16" spans="1:9" ht="16.5" x14ac:dyDescent="0.3">
      <c r="A16" s="109"/>
      <c r="B16" s="109"/>
      <c r="C16" s="18"/>
      <c r="D16" s="27"/>
      <c r="E16" s="27"/>
      <c r="F16" s="27"/>
      <c r="G16" s="64"/>
      <c r="H16" s="25"/>
      <c r="I16" s="25"/>
    </row>
    <row r="17" spans="1:9" ht="16.5" x14ac:dyDescent="0.3">
      <c r="A17" s="26"/>
      <c r="B17" s="26"/>
      <c r="C17" s="18"/>
      <c r="D17" s="27"/>
      <c r="E17" s="27"/>
      <c r="F17" s="27"/>
      <c r="G17" s="27"/>
      <c r="H17" s="25"/>
      <c r="I17" s="25"/>
    </row>
    <row r="18" spans="1:9" ht="16.5" x14ac:dyDescent="0.3">
      <c r="A18" s="18"/>
      <c r="B18" s="27"/>
      <c r="C18" s="27"/>
      <c r="D18" s="27"/>
      <c r="E18" s="27"/>
      <c r="F18" s="27"/>
      <c r="G18" s="27"/>
      <c r="H18" s="25"/>
      <c r="I18" s="25"/>
    </row>
    <row r="19" spans="1:9" ht="16.5" x14ac:dyDescent="0.3">
      <c r="A19" s="26"/>
      <c r="B19" s="26"/>
      <c r="C19" s="18"/>
      <c r="D19" s="27"/>
      <c r="E19" s="27"/>
      <c r="F19" s="27"/>
      <c r="G19" s="27"/>
      <c r="H19" s="25"/>
      <c r="I19" s="25"/>
    </row>
    <row r="20" spans="1:9" ht="16.5" x14ac:dyDescent="0.3">
      <c r="A20" s="109"/>
      <c r="B20" s="109"/>
      <c r="C20" s="18"/>
      <c r="D20" s="27"/>
      <c r="E20" s="51"/>
      <c r="F20" s="51"/>
      <c r="G20" s="55"/>
      <c r="H20" s="25"/>
      <c r="I20" s="25"/>
    </row>
    <row r="21" spans="1:9" ht="16.5" x14ac:dyDescent="0.3">
      <c r="A21" s="109"/>
      <c r="B21" s="109"/>
      <c r="C21" s="18"/>
      <c r="D21" s="27"/>
      <c r="E21" s="51"/>
      <c r="F21" s="51"/>
      <c r="G21" s="55"/>
      <c r="H21" s="25"/>
      <c r="I21" s="25"/>
    </row>
    <row r="22" spans="1:9" ht="16.5" x14ac:dyDescent="0.3">
      <c r="A22" s="109"/>
      <c r="B22" s="109"/>
      <c r="C22" s="18"/>
      <c r="D22" s="51"/>
      <c r="E22" s="51"/>
      <c r="F22" s="51"/>
      <c r="G22" s="55"/>
      <c r="H22" s="25"/>
      <c r="I22" s="25"/>
    </row>
    <row r="23" spans="1:9" ht="16.5" x14ac:dyDescent="0.3">
      <c r="A23" s="109"/>
      <c r="B23" s="109"/>
      <c r="C23" s="96" t="s">
        <v>40</v>
      </c>
      <c r="D23" s="96"/>
      <c r="E23" s="96"/>
      <c r="F23" s="96"/>
      <c r="G23" s="96"/>
      <c r="H23" s="25"/>
      <c r="I23" s="25"/>
    </row>
    <row r="24" spans="1:9" ht="16.5" x14ac:dyDescent="0.3">
      <c r="A24" s="109"/>
      <c r="B24" s="109"/>
      <c r="C24" s="96" t="s">
        <v>41</v>
      </c>
      <c r="D24" s="96"/>
      <c r="E24" s="96"/>
      <c r="F24" s="96"/>
      <c r="G24" s="96"/>
      <c r="H24" s="25"/>
      <c r="I24" s="25"/>
    </row>
    <row r="25" spans="1:9" ht="16.5" x14ac:dyDescent="0.3">
      <c r="A25" s="109"/>
      <c r="B25" s="109"/>
      <c r="C25" s="31"/>
      <c r="D25" s="32"/>
      <c r="E25" s="32"/>
      <c r="F25" s="32"/>
      <c r="G25" s="32"/>
      <c r="H25" s="25"/>
      <c r="I25" s="25"/>
    </row>
    <row r="26" spans="1:9" ht="16.5" x14ac:dyDescent="0.3">
      <c r="A26" s="109"/>
      <c r="B26" s="109"/>
      <c r="C26" s="104"/>
      <c r="D26" s="104"/>
      <c r="E26" s="104"/>
      <c r="F26" s="104"/>
      <c r="G26" s="104"/>
      <c r="H26" s="119"/>
      <c r="I26" s="119"/>
    </row>
    <row r="27" spans="1:9" x14ac:dyDescent="0.25">
      <c r="A27" s="88"/>
      <c r="B27" s="88"/>
      <c r="C27" s="89"/>
      <c r="D27" s="89"/>
      <c r="E27" s="89"/>
      <c r="F27" s="89"/>
      <c r="G27" s="89"/>
      <c r="H27" s="87"/>
      <c r="I27" s="87"/>
    </row>
    <row r="28" spans="1:9" x14ac:dyDescent="0.25">
      <c r="A28" s="33"/>
      <c r="B28" s="33"/>
      <c r="C28" s="79" t="s">
        <v>14</v>
      </c>
      <c r="D28" s="79"/>
      <c r="E28" s="79"/>
      <c r="F28" s="79"/>
      <c r="G28" s="79"/>
      <c r="H28" s="107">
        <f>H15+H14+H16</f>
        <v>2855</v>
      </c>
      <c r="I28" s="83" t="s">
        <v>15</v>
      </c>
    </row>
    <row r="29" spans="1:9" x14ac:dyDescent="0.25">
      <c r="A29" s="34"/>
      <c r="B29" s="34"/>
      <c r="C29" s="80"/>
      <c r="D29" s="80"/>
      <c r="E29" s="80"/>
      <c r="F29" s="80"/>
      <c r="G29" s="80"/>
      <c r="H29" s="110"/>
      <c r="I29" s="84"/>
    </row>
    <row r="30" spans="1:9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75" t="s">
        <v>16</v>
      </c>
      <c r="B31" s="75"/>
      <c r="C31" s="75"/>
      <c r="D31" s="76" t="s">
        <v>17</v>
      </c>
      <c r="E31" s="76"/>
      <c r="F31" s="76"/>
      <c r="G31" s="77" t="s">
        <v>18</v>
      </c>
      <c r="H31" s="77"/>
      <c r="I31" s="77"/>
    </row>
    <row r="32" spans="1:9" x14ac:dyDescent="0.25">
      <c r="A32" s="75"/>
      <c r="B32" s="75"/>
      <c r="C32" s="75"/>
      <c r="D32" s="76"/>
      <c r="E32" s="76"/>
      <c r="F32" s="76"/>
      <c r="G32" s="77"/>
      <c r="H32" s="77"/>
      <c r="I32" s="77"/>
    </row>
    <row r="33" spans="1:9" x14ac:dyDescent="0.25">
      <c r="A33" s="75" t="s">
        <v>19</v>
      </c>
      <c r="B33" s="75"/>
      <c r="C33" s="75"/>
      <c r="D33" s="76" t="s">
        <v>20</v>
      </c>
      <c r="E33" s="76"/>
      <c r="F33" s="76"/>
      <c r="G33" s="77" t="s">
        <v>21</v>
      </c>
      <c r="H33" s="77"/>
      <c r="I33" s="77"/>
    </row>
    <row r="34" spans="1:9" x14ac:dyDescent="0.25">
      <c r="A34" s="75"/>
      <c r="B34" s="75"/>
      <c r="C34" s="75"/>
      <c r="D34" s="76"/>
      <c r="E34" s="76"/>
      <c r="F34" s="76"/>
      <c r="G34" s="77"/>
      <c r="H34" s="77"/>
      <c r="I34" s="77"/>
    </row>
    <row r="35" spans="1:9" x14ac:dyDescent="0.25">
      <c r="A35" s="35"/>
      <c r="B35" s="35"/>
      <c r="C35" s="35"/>
      <c r="D35" s="35"/>
      <c r="E35" s="35"/>
      <c r="F35" s="35"/>
      <c r="G35" s="78" t="s">
        <v>22</v>
      </c>
      <c r="H35" s="78"/>
      <c r="I35" s="78"/>
    </row>
  </sheetData>
  <mergeCells count="36">
    <mergeCell ref="A33:C34"/>
    <mergeCell ref="D33:F34"/>
    <mergeCell ref="G33:I34"/>
    <mergeCell ref="G35:I35"/>
    <mergeCell ref="C28:G29"/>
    <mergeCell ref="H28:H29"/>
    <mergeCell ref="I28:I29"/>
    <mergeCell ref="A31:C32"/>
    <mergeCell ref="D31:F32"/>
    <mergeCell ref="G31:I32"/>
    <mergeCell ref="A25:B25"/>
    <mergeCell ref="A26:B26"/>
    <mergeCell ref="C26:G26"/>
    <mergeCell ref="H26:I26"/>
    <mergeCell ref="A27:B27"/>
    <mergeCell ref="C27:G27"/>
    <mergeCell ref="H27:I27"/>
    <mergeCell ref="A24:B24"/>
    <mergeCell ref="C24:G24"/>
    <mergeCell ref="A12:B13"/>
    <mergeCell ref="C12:G13"/>
    <mergeCell ref="H12:I13"/>
    <mergeCell ref="A14:B14"/>
    <mergeCell ref="A15:B15"/>
    <mergeCell ref="A16:B16"/>
    <mergeCell ref="A20:B20"/>
    <mergeCell ref="A21:B21"/>
    <mergeCell ref="A22:B22"/>
    <mergeCell ref="A23:B23"/>
    <mergeCell ref="C23:G23"/>
    <mergeCell ref="A6:I6"/>
    <mergeCell ref="A7:I7"/>
    <mergeCell ref="G9:H9"/>
    <mergeCell ref="A10:B10"/>
    <mergeCell ref="C10:F10"/>
    <mergeCell ref="G10:H10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FF51-A382-4B3F-AE25-FF8782936157}">
  <dimension ref="A1:I35"/>
  <sheetViews>
    <sheetView topLeftCell="A7" workbookViewId="0">
      <selection activeCell="H26" sqref="H26:I26"/>
    </sheetView>
  </sheetViews>
  <sheetFormatPr defaultRowHeight="15" x14ac:dyDescent="0.25"/>
  <cols>
    <col min="1" max="2" width="7.140625" customWidth="1"/>
    <col min="8" max="8" width="14.42578125" customWidth="1"/>
    <col min="9" max="9" width="12.42578125" customWidth="1"/>
  </cols>
  <sheetData>
    <row r="1" spans="1:9" ht="21.75" x14ac:dyDescent="0.5">
      <c r="A1" s="9" t="s">
        <v>25</v>
      </c>
      <c r="B1" s="9"/>
      <c r="C1" s="60" t="s">
        <v>0</v>
      </c>
      <c r="D1" s="60"/>
      <c r="E1" s="60"/>
      <c r="F1" s="5"/>
      <c r="G1" s="6"/>
      <c r="H1" s="13"/>
      <c r="I1" s="13"/>
    </row>
    <row r="2" spans="1:9" ht="21.75" x14ac:dyDescent="0.5">
      <c r="A2" s="9"/>
      <c r="B2" s="9"/>
      <c r="C2" s="60" t="s">
        <v>1</v>
      </c>
      <c r="D2" s="60"/>
      <c r="E2" s="60"/>
      <c r="F2" s="5"/>
      <c r="G2" s="6"/>
      <c r="H2" s="13"/>
      <c r="I2" s="13"/>
    </row>
    <row r="3" spans="1:9" ht="21.75" x14ac:dyDescent="0.5">
      <c r="A3" s="9"/>
      <c r="B3" s="9"/>
      <c r="C3" s="60" t="s">
        <v>2</v>
      </c>
      <c r="D3" s="60"/>
      <c r="E3" s="60"/>
      <c r="F3" s="5"/>
      <c r="G3" s="6"/>
      <c r="H3" s="13"/>
      <c r="I3" s="13"/>
    </row>
    <row r="4" spans="1:9" ht="21.75" x14ac:dyDescent="0.5">
      <c r="A4" s="9"/>
      <c r="B4" s="9"/>
      <c r="C4" s="61" t="s">
        <v>3</v>
      </c>
      <c r="D4" s="62"/>
      <c r="E4" s="62"/>
      <c r="F4" s="8"/>
      <c r="G4" s="4"/>
      <c r="H4" s="13"/>
      <c r="I4" s="13"/>
    </row>
    <row r="5" spans="1:9" ht="21.75" x14ac:dyDescent="0.5">
      <c r="A5" s="9"/>
      <c r="B5" s="9"/>
      <c r="C5" s="10"/>
      <c r="D5" s="11"/>
      <c r="E5" s="11"/>
      <c r="F5" s="11"/>
      <c r="G5" s="4"/>
      <c r="H5" s="13"/>
      <c r="I5" s="13"/>
    </row>
    <row r="6" spans="1:9" ht="18" x14ac:dyDescent="0.25">
      <c r="A6" s="97" t="s">
        <v>4</v>
      </c>
      <c r="B6" s="97"/>
      <c r="C6" s="97"/>
      <c r="D6" s="97"/>
      <c r="E6" s="97"/>
      <c r="F6" s="97"/>
      <c r="G6" s="97"/>
      <c r="H6" s="97"/>
      <c r="I6" s="97"/>
    </row>
    <row r="7" spans="1:9" ht="18" x14ac:dyDescent="0.25">
      <c r="A7" s="97" t="s">
        <v>5</v>
      </c>
      <c r="B7" s="97"/>
      <c r="C7" s="97"/>
      <c r="D7" s="97"/>
      <c r="E7" s="97"/>
      <c r="F7" s="97"/>
      <c r="G7" s="97"/>
      <c r="H7" s="97"/>
      <c r="I7" s="97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101</v>
      </c>
    </row>
    <row r="10" spans="1:9" ht="17.25" x14ac:dyDescent="0.25">
      <c r="A10" s="100" t="s">
        <v>7</v>
      </c>
      <c r="B10" s="100"/>
      <c r="C10" s="116" t="s">
        <v>100</v>
      </c>
      <c r="D10" s="116"/>
      <c r="E10" s="116"/>
      <c r="F10" s="116"/>
      <c r="G10" s="101" t="s">
        <v>9</v>
      </c>
      <c r="H10" s="101"/>
      <c r="I10" s="63" t="s">
        <v>99</v>
      </c>
    </row>
    <row r="11" spans="1:9" ht="17.25" x14ac:dyDescent="0.3">
      <c r="A11" s="9"/>
      <c r="B11" s="9"/>
      <c r="C11" s="50" t="s">
        <v>96</v>
      </c>
      <c r="D11" s="50"/>
      <c r="E11" s="50"/>
      <c r="F11" s="50"/>
      <c r="G11" s="9"/>
      <c r="H11" s="9"/>
      <c r="I11" s="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09">
        <v>1</v>
      </c>
      <c r="B14" s="109"/>
      <c r="C14" s="18" t="s">
        <v>102</v>
      </c>
      <c r="D14" s="27"/>
      <c r="E14" s="27"/>
      <c r="F14" s="27"/>
      <c r="G14" s="64"/>
      <c r="H14" s="25">
        <v>14750</v>
      </c>
      <c r="I14" s="25"/>
    </row>
    <row r="15" spans="1:9" ht="16.5" x14ac:dyDescent="0.3">
      <c r="A15" s="109"/>
      <c r="B15" s="109"/>
      <c r="C15" s="18"/>
      <c r="D15" s="27"/>
      <c r="E15" s="27"/>
      <c r="F15" s="27"/>
      <c r="G15" s="64"/>
      <c r="H15" s="25"/>
      <c r="I15" s="25"/>
    </row>
    <row r="16" spans="1:9" ht="16.5" x14ac:dyDescent="0.3">
      <c r="A16" s="109"/>
      <c r="B16" s="109"/>
      <c r="C16" s="18"/>
      <c r="D16" s="27"/>
      <c r="E16" s="27"/>
      <c r="F16" s="27"/>
      <c r="G16" s="64"/>
      <c r="H16" s="25"/>
      <c r="I16" s="25"/>
    </row>
    <row r="17" spans="1:9" ht="16.5" x14ac:dyDescent="0.3">
      <c r="A17" s="26"/>
      <c r="B17" s="26"/>
      <c r="C17" s="18"/>
      <c r="D17" s="27"/>
      <c r="E17" s="27"/>
      <c r="F17" s="27"/>
      <c r="G17" s="27"/>
      <c r="H17" s="25"/>
      <c r="I17" s="25"/>
    </row>
    <row r="18" spans="1:9" ht="16.5" x14ac:dyDescent="0.3">
      <c r="A18" s="18"/>
      <c r="B18" s="27"/>
      <c r="C18" s="27"/>
      <c r="D18" s="27"/>
      <c r="E18" s="27"/>
      <c r="F18" s="27"/>
      <c r="G18" s="27"/>
      <c r="H18" s="25"/>
      <c r="I18" s="25"/>
    </row>
    <row r="19" spans="1:9" ht="16.5" x14ac:dyDescent="0.3">
      <c r="A19" s="26"/>
      <c r="B19" s="26"/>
      <c r="C19" s="18"/>
      <c r="D19" s="27"/>
      <c r="E19" s="27"/>
      <c r="F19" s="27"/>
      <c r="G19" s="27"/>
      <c r="H19" s="25"/>
      <c r="I19" s="25"/>
    </row>
    <row r="20" spans="1:9" ht="16.5" x14ac:dyDescent="0.3">
      <c r="A20" s="109"/>
      <c r="B20" s="109"/>
      <c r="C20" s="18"/>
      <c r="D20" s="27"/>
      <c r="E20" s="51"/>
      <c r="F20" s="51"/>
      <c r="G20" s="55"/>
      <c r="H20" s="25"/>
      <c r="I20" s="25"/>
    </row>
    <row r="21" spans="1:9" ht="16.5" x14ac:dyDescent="0.3">
      <c r="A21" s="109"/>
      <c r="B21" s="109"/>
      <c r="C21" s="18"/>
      <c r="D21" s="27"/>
      <c r="E21" s="51"/>
      <c r="F21" s="51"/>
      <c r="G21" s="55"/>
      <c r="H21" s="25"/>
      <c r="I21" s="25"/>
    </row>
    <row r="22" spans="1:9" ht="16.5" x14ac:dyDescent="0.3">
      <c r="A22" s="109"/>
      <c r="B22" s="109"/>
      <c r="C22" s="18"/>
      <c r="D22" s="51"/>
      <c r="E22" s="51"/>
      <c r="F22" s="51"/>
      <c r="G22" s="55"/>
      <c r="H22" s="25"/>
      <c r="I22" s="25"/>
    </row>
    <row r="23" spans="1:9" ht="16.5" x14ac:dyDescent="0.3">
      <c r="A23" s="109"/>
      <c r="B23" s="109"/>
      <c r="C23" s="96" t="s">
        <v>40</v>
      </c>
      <c r="D23" s="96"/>
      <c r="E23" s="96"/>
      <c r="F23" s="96"/>
      <c r="G23" s="96"/>
      <c r="H23" s="25"/>
      <c r="I23" s="25"/>
    </row>
    <row r="24" spans="1:9" ht="16.5" x14ac:dyDescent="0.3">
      <c r="A24" s="109"/>
      <c r="B24" s="109"/>
      <c r="C24" s="96" t="s">
        <v>41</v>
      </c>
      <c r="D24" s="96"/>
      <c r="E24" s="96"/>
      <c r="F24" s="96"/>
      <c r="G24" s="96"/>
      <c r="H24" s="25"/>
      <c r="I24" s="25"/>
    </row>
    <row r="25" spans="1:9" ht="16.5" x14ac:dyDescent="0.3">
      <c r="A25" s="109"/>
      <c r="B25" s="109"/>
      <c r="C25" s="31"/>
      <c r="D25" s="32"/>
      <c r="E25" s="32"/>
      <c r="F25" s="32"/>
      <c r="G25" s="32"/>
      <c r="H25" s="25"/>
      <c r="I25" s="25"/>
    </row>
    <row r="26" spans="1:9" ht="16.5" x14ac:dyDescent="0.3">
      <c r="A26" s="109"/>
      <c r="B26" s="109"/>
      <c r="C26" s="104"/>
      <c r="D26" s="104"/>
      <c r="E26" s="104"/>
      <c r="F26" s="104"/>
      <c r="G26" s="104"/>
      <c r="H26" s="119"/>
      <c r="I26" s="119"/>
    </row>
    <row r="27" spans="1:9" x14ac:dyDescent="0.25">
      <c r="A27" s="88"/>
      <c r="B27" s="88"/>
      <c r="C27" s="89"/>
      <c r="D27" s="89"/>
      <c r="E27" s="89"/>
      <c r="F27" s="89"/>
      <c r="G27" s="89"/>
      <c r="H27" s="87"/>
      <c r="I27" s="87"/>
    </row>
    <row r="28" spans="1:9" x14ac:dyDescent="0.25">
      <c r="A28" s="33"/>
      <c r="B28" s="33"/>
      <c r="C28" s="79" t="s">
        <v>14</v>
      </c>
      <c r="D28" s="79"/>
      <c r="E28" s="79"/>
      <c r="F28" s="79"/>
      <c r="G28" s="79"/>
      <c r="H28" s="107">
        <f>H15+H14+H16</f>
        <v>14750</v>
      </c>
      <c r="I28" s="83" t="s">
        <v>15</v>
      </c>
    </row>
    <row r="29" spans="1:9" x14ac:dyDescent="0.25">
      <c r="A29" s="34"/>
      <c r="B29" s="34"/>
      <c r="C29" s="80"/>
      <c r="D29" s="80"/>
      <c r="E29" s="80"/>
      <c r="F29" s="80"/>
      <c r="G29" s="80"/>
      <c r="H29" s="110"/>
      <c r="I29" s="84"/>
    </row>
    <row r="30" spans="1:9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75" t="s">
        <v>16</v>
      </c>
      <c r="B31" s="75"/>
      <c r="C31" s="75"/>
      <c r="D31" s="76" t="s">
        <v>17</v>
      </c>
      <c r="E31" s="76"/>
      <c r="F31" s="76"/>
      <c r="G31" s="77" t="s">
        <v>18</v>
      </c>
      <c r="H31" s="77"/>
      <c r="I31" s="77"/>
    </row>
    <row r="32" spans="1:9" x14ac:dyDescent="0.25">
      <c r="A32" s="75"/>
      <c r="B32" s="75"/>
      <c r="C32" s="75"/>
      <c r="D32" s="76"/>
      <c r="E32" s="76"/>
      <c r="F32" s="76"/>
      <c r="G32" s="77"/>
      <c r="H32" s="77"/>
      <c r="I32" s="77"/>
    </row>
    <row r="33" spans="1:9" x14ac:dyDescent="0.25">
      <c r="A33" s="75" t="s">
        <v>19</v>
      </c>
      <c r="B33" s="75"/>
      <c r="C33" s="75"/>
      <c r="D33" s="76" t="s">
        <v>20</v>
      </c>
      <c r="E33" s="76"/>
      <c r="F33" s="76"/>
      <c r="G33" s="77" t="s">
        <v>21</v>
      </c>
      <c r="H33" s="77"/>
      <c r="I33" s="77"/>
    </row>
    <row r="34" spans="1:9" x14ac:dyDescent="0.25">
      <c r="A34" s="75"/>
      <c r="B34" s="75"/>
      <c r="C34" s="75"/>
      <c r="D34" s="76"/>
      <c r="E34" s="76"/>
      <c r="F34" s="76"/>
      <c r="G34" s="77"/>
      <c r="H34" s="77"/>
      <c r="I34" s="77"/>
    </row>
    <row r="35" spans="1:9" x14ac:dyDescent="0.25">
      <c r="A35" s="35"/>
      <c r="B35" s="35"/>
      <c r="C35" s="35"/>
      <c r="D35" s="35"/>
      <c r="E35" s="35"/>
      <c r="F35" s="35"/>
      <c r="G35" s="78" t="s">
        <v>22</v>
      </c>
      <c r="H35" s="78"/>
      <c r="I35" s="78"/>
    </row>
  </sheetData>
  <mergeCells count="36">
    <mergeCell ref="A33:C34"/>
    <mergeCell ref="D33:F34"/>
    <mergeCell ref="G33:I34"/>
    <mergeCell ref="G35:I35"/>
    <mergeCell ref="C28:G29"/>
    <mergeCell ref="H28:H29"/>
    <mergeCell ref="I28:I29"/>
    <mergeCell ref="A31:C32"/>
    <mergeCell ref="D31:F32"/>
    <mergeCell ref="G31:I32"/>
    <mergeCell ref="A25:B25"/>
    <mergeCell ref="A26:B26"/>
    <mergeCell ref="C26:G26"/>
    <mergeCell ref="H26:I26"/>
    <mergeCell ref="A27:B27"/>
    <mergeCell ref="C27:G27"/>
    <mergeCell ref="H27:I27"/>
    <mergeCell ref="A24:B24"/>
    <mergeCell ref="C24:G24"/>
    <mergeCell ref="A12:B13"/>
    <mergeCell ref="C12:G13"/>
    <mergeCell ref="H12:I13"/>
    <mergeCell ref="A14:B14"/>
    <mergeCell ref="A15:B15"/>
    <mergeCell ref="A16:B16"/>
    <mergeCell ref="A20:B20"/>
    <mergeCell ref="A21:B21"/>
    <mergeCell ref="A22:B22"/>
    <mergeCell ref="A23:B23"/>
    <mergeCell ref="C23:G23"/>
    <mergeCell ref="A6:I6"/>
    <mergeCell ref="A7:I7"/>
    <mergeCell ref="G9:H9"/>
    <mergeCell ref="A10:B10"/>
    <mergeCell ref="C10:F10"/>
    <mergeCell ref="G10:H10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E0B1-4FA1-4998-8342-3A740703406B}">
  <dimension ref="A1:I34"/>
  <sheetViews>
    <sheetView tabSelected="1" topLeftCell="A4" workbookViewId="0">
      <selection activeCell="L15" sqref="A1:XFD1048576"/>
    </sheetView>
  </sheetViews>
  <sheetFormatPr defaultRowHeight="15" x14ac:dyDescent="0.25"/>
  <cols>
    <col min="1" max="2" width="7.5703125" customWidth="1"/>
    <col min="6" max="6" width="7.7109375" customWidth="1"/>
    <col min="7" max="7" width="11.140625" customWidth="1"/>
    <col min="8" max="8" width="14" customWidth="1"/>
    <col min="9" max="9" width="12" customWidth="1"/>
  </cols>
  <sheetData>
    <row r="1" spans="1:9" ht="16.5" x14ac:dyDescent="0.35">
      <c r="A1" s="42" t="s">
        <v>25</v>
      </c>
      <c r="B1" s="42"/>
      <c r="C1" s="36" t="s">
        <v>0</v>
      </c>
      <c r="D1" s="5"/>
      <c r="E1" s="5"/>
      <c r="F1" s="5"/>
      <c r="G1" s="40"/>
      <c r="H1" s="40"/>
      <c r="I1" s="40"/>
    </row>
    <row r="2" spans="1:9" ht="16.5" x14ac:dyDescent="0.35">
      <c r="A2" s="42"/>
      <c r="B2" s="42"/>
      <c r="C2" s="36" t="s">
        <v>1</v>
      </c>
      <c r="D2" s="5"/>
      <c r="E2" s="5"/>
      <c r="F2" s="5"/>
      <c r="G2" s="40"/>
      <c r="H2" s="40"/>
      <c r="I2" s="40"/>
    </row>
    <row r="3" spans="1:9" ht="16.5" x14ac:dyDescent="0.35">
      <c r="A3" s="42"/>
      <c r="B3" s="42"/>
      <c r="C3" s="36" t="s">
        <v>2</v>
      </c>
      <c r="D3" s="5"/>
      <c r="E3" s="5"/>
      <c r="F3" s="5"/>
      <c r="G3" s="40"/>
      <c r="H3" s="40"/>
      <c r="I3" s="40"/>
    </row>
    <row r="4" spans="1:9" ht="16.5" x14ac:dyDescent="0.35">
      <c r="A4" s="42"/>
      <c r="B4" s="42"/>
      <c r="C4" s="37" t="s">
        <v>3</v>
      </c>
      <c r="D4" s="8"/>
      <c r="E4" s="8"/>
      <c r="F4" s="8"/>
      <c r="G4" s="42"/>
      <c r="H4" s="40"/>
      <c r="I4" s="40"/>
    </row>
    <row r="5" spans="1:9" ht="21.75" x14ac:dyDescent="0.5">
      <c r="A5" s="9"/>
      <c r="B5" s="9"/>
      <c r="C5" s="10"/>
      <c r="D5" s="11"/>
      <c r="E5" s="11"/>
      <c r="F5" s="11"/>
      <c r="G5" s="4"/>
      <c r="H5" s="13"/>
      <c r="I5" s="13"/>
    </row>
    <row r="6" spans="1:9" ht="18" x14ac:dyDescent="0.25">
      <c r="A6" s="120" t="s">
        <v>4</v>
      </c>
      <c r="B6" s="120"/>
      <c r="C6" s="120"/>
      <c r="D6" s="120"/>
      <c r="E6" s="120"/>
      <c r="F6" s="120"/>
      <c r="G6" s="120"/>
      <c r="H6" s="120"/>
      <c r="I6" s="120"/>
    </row>
    <row r="7" spans="1:9" x14ac:dyDescent="0.25">
      <c r="A7" s="115" t="s">
        <v>5</v>
      </c>
      <c r="B7" s="115"/>
      <c r="C7" s="115"/>
      <c r="D7" s="115"/>
      <c r="E7" s="115"/>
      <c r="F7" s="115"/>
      <c r="G7" s="115"/>
      <c r="H7" s="115"/>
      <c r="I7" s="115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113</v>
      </c>
    </row>
    <row r="10" spans="1:9" ht="17.25" x14ac:dyDescent="0.25">
      <c r="A10" s="100" t="s">
        <v>7</v>
      </c>
      <c r="B10" s="100"/>
      <c r="C10" s="116" t="s">
        <v>44</v>
      </c>
      <c r="D10" s="116"/>
      <c r="E10" s="116"/>
      <c r="F10" s="116"/>
      <c r="G10" s="101" t="s">
        <v>9</v>
      </c>
      <c r="H10" s="101"/>
      <c r="I10" s="63" t="s">
        <v>99</v>
      </c>
    </row>
    <row r="11" spans="1:9" ht="17.25" x14ac:dyDescent="0.3">
      <c r="A11" s="9"/>
      <c r="B11" s="9"/>
      <c r="C11" s="50" t="s">
        <v>45</v>
      </c>
      <c r="D11" s="50"/>
      <c r="E11" s="50"/>
      <c r="F11" s="50"/>
      <c r="G11" s="9"/>
      <c r="H11" s="9"/>
      <c r="I11" s="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09">
        <v>1</v>
      </c>
      <c r="B14" s="109"/>
      <c r="C14" s="18" t="s">
        <v>114</v>
      </c>
      <c r="D14" s="27"/>
      <c r="E14" s="27"/>
      <c r="F14" s="27"/>
      <c r="G14" s="70"/>
      <c r="H14" s="73">
        <v>59403.95</v>
      </c>
      <c r="I14" s="25"/>
    </row>
    <row r="15" spans="1:9" ht="16.5" x14ac:dyDescent="0.3">
      <c r="A15" s="109">
        <v>2</v>
      </c>
      <c r="B15" s="109"/>
      <c r="C15" s="18" t="s">
        <v>115</v>
      </c>
      <c r="D15" s="27"/>
      <c r="E15" s="51"/>
      <c r="F15" s="51"/>
      <c r="G15" s="72"/>
      <c r="H15" s="74">
        <v>42375.43</v>
      </c>
      <c r="I15" s="25"/>
    </row>
    <row r="16" spans="1:9" ht="16.5" x14ac:dyDescent="0.3">
      <c r="A16" s="109">
        <v>3</v>
      </c>
      <c r="B16" s="109"/>
      <c r="C16" s="18" t="s">
        <v>116</v>
      </c>
      <c r="D16" s="27"/>
      <c r="E16" s="51"/>
      <c r="F16" s="51"/>
      <c r="G16" s="55"/>
      <c r="H16" s="74">
        <v>7425.49</v>
      </c>
      <c r="I16" s="25"/>
    </row>
    <row r="17" spans="1:9" ht="16.5" x14ac:dyDescent="0.3">
      <c r="A17" s="109">
        <v>4</v>
      </c>
      <c r="B17" s="109"/>
      <c r="C17" s="18" t="s">
        <v>112</v>
      </c>
      <c r="D17" s="27"/>
      <c r="E17" s="27"/>
      <c r="F17" s="51"/>
      <c r="G17" s="55"/>
      <c r="H17" s="74">
        <v>7550.19</v>
      </c>
      <c r="I17" s="25"/>
    </row>
    <row r="18" spans="1:9" ht="16.5" x14ac:dyDescent="0.3">
      <c r="A18" s="26"/>
      <c r="B18" s="26"/>
      <c r="C18" s="18"/>
      <c r="D18" s="27"/>
      <c r="E18" s="27"/>
      <c r="F18" s="51"/>
      <c r="G18" s="71"/>
      <c r="H18" s="25"/>
      <c r="I18" s="25"/>
    </row>
    <row r="19" spans="1:9" ht="18" customHeight="1" x14ac:dyDescent="0.3">
      <c r="A19" s="26"/>
      <c r="B19" s="26"/>
      <c r="C19" s="18"/>
      <c r="D19" s="27"/>
      <c r="E19" s="51"/>
      <c r="F19" s="51"/>
      <c r="G19" s="72"/>
      <c r="H19" s="25"/>
      <c r="I19" s="25"/>
    </row>
    <row r="20" spans="1:9" ht="16.5" x14ac:dyDescent="0.3">
      <c r="A20" s="26"/>
      <c r="B20" s="26"/>
      <c r="C20" s="18"/>
      <c r="D20" s="27"/>
      <c r="E20" s="51"/>
      <c r="F20" s="51"/>
      <c r="G20" s="55"/>
      <c r="H20" s="25"/>
      <c r="I20" s="25"/>
    </row>
    <row r="21" spans="1:9" ht="16.5" x14ac:dyDescent="0.3">
      <c r="A21" s="109"/>
      <c r="B21" s="109"/>
      <c r="C21" s="18"/>
      <c r="D21" s="51"/>
      <c r="E21" s="51"/>
      <c r="F21" s="51"/>
      <c r="G21" s="55"/>
      <c r="H21" s="25"/>
      <c r="I21" s="25"/>
    </row>
    <row r="22" spans="1:9" ht="16.5" x14ac:dyDescent="0.3">
      <c r="A22" s="109"/>
      <c r="B22" s="109"/>
      <c r="C22" s="18"/>
      <c r="D22" s="51"/>
      <c r="E22" s="51"/>
      <c r="F22" s="51"/>
      <c r="G22" s="52"/>
      <c r="H22" s="25"/>
      <c r="I22" s="25"/>
    </row>
    <row r="23" spans="1:9" ht="16.5" x14ac:dyDescent="0.3">
      <c r="A23" s="109"/>
      <c r="B23" s="109"/>
      <c r="C23" s="18"/>
      <c r="D23" s="51"/>
      <c r="E23" s="51"/>
      <c r="F23" s="51"/>
      <c r="G23" s="55"/>
      <c r="H23" s="25"/>
      <c r="I23" s="25"/>
    </row>
    <row r="24" spans="1:9" ht="16.5" x14ac:dyDescent="0.3">
      <c r="A24" s="109"/>
      <c r="B24" s="109"/>
      <c r="C24" s="18"/>
      <c r="D24" s="51"/>
      <c r="E24" s="51"/>
      <c r="F24" s="51"/>
      <c r="G24" s="51"/>
      <c r="H24" s="25"/>
      <c r="I24" s="25"/>
    </row>
    <row r="25" spans="1:9" ht="16.5" x14ac:dyDescent="0.3">
      <c r="A25" s="109"/>
      <c r="B25" s="109"/>
      <c r="C25" s="104"/>
      <c r="D25" s="104"/>
      <c r="E25" s="104"/>
      <c r="F25" s="104"/>
      <c r="G25" s="104"/>
      <c r="H25" s="119"/>
      <c r="I25" s="119"/>
    </row>
    <row r="26" spans="1:9" x14ac:dyDescent="0.25">
      <c r="A26" s="88"/>
      <c r="B26" s="88"/>
      <c r="C26" s="89"/>
      <c r="D26" s="89"/>
      <c r="E26" s="89"/>
      <c r="F26" s="89"/>
      <c r="G26" s="89"/>
      <c r="H26" s="87"/>
      <c r="I26" s="87"/>
    </row>
    <row r="27" spans="1:9" x14ac:dyDescent="0.25">
      <c r="A27" s="33"/>
      <c r="B27" s="33"/>
      <c r="C27" s="79" t="s">
        <v>14</v>
      </c>
      <c r="D27" s="79"/>
      <c r="E27" s="79"/>
      <c r="F27" s="79"/>
      <c r="G27" s="79"/>
      <c r="H27" s="107">
        <f>SUM(H14:H26)</f>
        <v>116755.06000000001</v>
      </c>
      <c r="I27" s="83" t="s">
        <v>15</v>
      </c>
    </row>
    <row r="28" spans="1:9" x14ac:dyDescent="0.25">
      <c r="A28" s="34"/>
      <c r="B28" s="34"/>
      <c r="C28" s="80"/>
      <c r="D28" s="80"/>
      <c r="E28" s="80"/>
      <c r="F28" s="80"/>
      <c r="G28" s="80"/>
      <c r="H28" s="110"/>
      <c r="I28" s="84"/>
    </row>
    <row r="29" spans="1:9" x14ac:dyDescent="0.25">
      <c r="A29" s="9"/>
      <c r="B29" s="9"/>
      <c r="C29" s="9"/>
      <c r="D29" s="9"/>
      <c r="E29" s="9"/>
      <c r="F29" s="9"/>
      <c r="G29" s="9"/>
      <c r="H29" s="9"/>
      <c r="I29" s="9"/>
    </row>
    <row r="30" spans="1:9" x14ac:dyDescent="0.25">
      <c r="A30" s="75" t="s">
        <v>16</v>
      </c>
      <c r="B30" s="75"/>
      <c r="C30" s="75"/>
      <c r="D30" s="76" t="s">
        <v>17</v>
      </c>
      <c r="E30" s="76"/>
      <c r="F30" s="76"/>
      <c r="G30" s="77" t="s">
        <v>18</v>
      </c>
      <c r="H30" s="77"/>
      <c r="I30" s="77"/>
    </row>
    <row r="31" spans="1:9" x14ac:dyDescent="0.25">
      <c r="A31" s="75"/>
      <c r="B31" s="75"/>
      <c r="C31" s="75"/>
      <c r="D31" s="76"/>
      <c r="E31" s="76"/>
      <c r="F31" s="76"/>
      <c r="G31" s="77"/>
      <c r="H31" s="77"/>
      <c r="I31" s="77"/>
    </row>
    <row r="32" spans="1:9" x14ac:dyDescent="0.25">
      <c r="A32" s="75" t="s">
        <v>19</v>
      </c>
      <c r="B32" s="75"/>
      <c r="C32" s="75"/>
      <c r="D32" s="76" t="s">
        <v>20</v>
      </c>
      <c r="E32" s="76"/>
      <c r="F32" s="76"/>
      <c r="G32" s="77" t="s">
        <v>21</v>
      </c>
      <c r="H32" s="77"/>
      <c r="I32" s="77"/>
    </row>
    <row r="33" spans="1:9" x14ac:dyDescent="0.25">
      <c r="A33" s="75"/>
      <c r="B33" s="75"/>
      <c r="C33" s="75"/>
      <c r="D33" s="76"/>
      <c r="E33" s="76"/>
      <c r="F33" s="76"/>
      <c r="G33" s="77"/>
      <c r="H33" s="77"/>
      <c r="I33" s="77"/>
    </row>
    <row r="34" spans="1:9" x14ac:dyDescent="0.25">
      <c r="A34" s="35"/>
      <c r="B34" s="35"/>
      <c r="C34" s="35"/>
      <c r="D34" s="35"/>
      <c r="E34" s="35"/>
      <c r="F34" s="35"/>
      <c r="G34" s="78" t="s">
        <v>22</v>
      </c>
      <c r="H34" s="78"/>
      <c r="I34" s="78"/>
    </row>
  </sheetData>
  <mergeCells count="33">
    <mergeCell ref="A32:C33"/>
    <mergeCell ref="D32:F33"/>
    <mergeCell ref="G32:I33"/>
    <mergeCell ref="G34:I34"/>
    <mergeCell ref="A16:B16"/>
    <mergeCell ref="A17:B17"/>
    <mergeCell ref="C27:G28"/>
    <mergeCell ref="H27:H28"/>
    <mergeCell ref="I27:I28"/>
    <mergeCell ref="A30:C31"/>
    <mergeCell ref="D30:F31"/>
    <mergeCell ref="G30:I31"/>
    <mergeCell ref="A24:B24"/>
    <mergeCell ref="A25:B25"/>
    <mergeCell ref="C25:G25"/>
    <mergeCell ref="H25:I25"/>
    <mergeCell ref="A26:B26"/>
    <mergeCell ref="C26:G26"/>
    <mergeCell ref="H26:I26"/>
    <mergeCell ref="A21:B21"/>
    <mergeCell ref="A22:B22"/>
    <mergeCell ref="A23:B23"/>
    <mergeCell ref="A15:B15"/>
    <mergeCell ref="A6:I6"/>
    <mergeCell ref="A7:I7"/>
    <mergeCell ref="G9:H9"/>
    <mergeCell ref="A10:B10"/>
    <mergeCell ref="C10:F10"/>
    <mergeCell ref="G10:H10"/>
    <mergeCell ref="A12:B13"/>
    <mergeCell ref="C12:G13"/>
    <mergeCell ref="H12:I13"/>
    <mergeCell ref="A14:B14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648F-C80A-4C5B-BE8E-73EA45EC0818}">
  <dimension ref="A1:I37"/>
  <sheetViews>
    <sheetView workbookViewId="0">
      <selection activeCell="J20" sqref="J20"/>
    </sheetView>
  </sheetViews>
  <sheetFormatPr defaultRowHeight="15" x14ac:dyDescent="0.25"/>
  <cols>
    <col min="1" max="2" width="8" customWidth="1"/>
    <col min="8" max="9" width="12.85546875" customWidth="1"/>
  </cols>
  <sheetData>
    <row r="1" spans="1:9" ht="21.75" x14ac:dyDescent="0.5">
      <c r="A1" s="9" t="s">
        <v>25</v>
      </c>
      <c r="B1" s="9"/>
      <c r="C1" s="66" t="s">
        <v>0</v>
      </c>
      <c r="D1" s="2"/>
      <c r="E1" s="5"/>
      <c r="F1" s="5"/>
      <c r="G1" s="40"/>
      <c r="H1" s="13"/>
      <c r="I1" s="13"/>
    </row>
    <row r="2" spans="1:9" ht="16.5" x14ac:dyDescent="0.35">
      <c r="A2" s="42"/>
      <c r="B2" s="42"/>
      <c r="C2" s="36" t="s">
        <v>1</v>
      </c>
      <c r="D2" s="5"/>
      <c r="E2" s="5"/>
      <c r="F2" s="5"/>
      <c r="G2" s="40"/>
      <c r="H2" s="40"/>
      <c r="I2" s="40"/>
    </row>
    <row r="3" spans="1:9" ht="16.5" x14ac:dyDescent="0.35">
      <c r="A3" s="42"/>
      <c r="B3" s="42"/>
      <c r="C3" s="36" t="s">
        <v>2</v>
      </c>
      <c r="D3" s="5"/>
      <c r="E3" s="5"/>
      <c r="F3" s="5"/>
      <c r="G3" s="40"/>
      <c r="H3" s="40"/>
      <c r="I3" s="40"/>
    </row>
    <row r="4" spans="1:9" ht="16.5" x14ac:dyDescent="0.35">
      <c r="A4" s="42"/>
      <c r="B4" s="42"/>
      <c r="C4" s="37" t="s">
        <v>103</v>
      </c>
      <c r="D4" s="8"/>
      <c r="E4" s="8"/>
      <c r="F4" s="8"/>
      <c r="G4" s="42"/>
      <c r="H4" s="40"/>
      <c r="I4" s="40"/>
    </row>
    <row r="5" spans="1:9" ht="21.75" x14ac:dyDescent="0.5">
      <c r="A5" s="9"/>
      <c r="B5" s="9"/>
      <c r="C5" s="10"/>
      <c r="D5" s="11"/>
      <c r="E5" s="12"/>
      <c r="F5" s="12"/>
      <c r="G5" s="9"/>
      <c r="H5" s="13"/>
      <c r="I5" s="13"/>
    </row>
    <row r="6" spans="1:9" ht="18" x14ac:dyDescent="0.25">
      <c r="A6" s="97" t="s">
        <v>4</v>
      </c>
      <c r="B6" s="97"/>
      <c r="C6" s="97"/>
      <c r="D6" s="97"/>
      <c r="E6" s="97"/>
      <c r="F6" s="97"/>
      <c r="G6" s="97"/>
      <c r="H6" s="97"/>
      <c r="I6" s="97"/>
    </row>
    <row r="7" spans="1:9" ht="18" x14ac:dyDescent="0.25">
      <c r="A7" s="120" t="s">
        <v>5</v>
      </c>
      <c r="B7" s="120"/>
      <c r="C7" s="120"/>
      <c r="D7" s="120"/>
      <c r="E7" s="120"/>
      <c r="F7" s="120"/>
      <c r="G7" s="120"/>
      <c r="H7" s="120"/>
      <c r="I7" s="120"/>
    </row>
    <row r="8" spans="1:9" ht="21.75" x14ac:dyDescent="0.5">
      <c r="A8" s="9"/>
      <c r="B8" s="9"/>
      <c r="C8" s="14"/>
      <c r="D8" s="14"/>
      <c r="E8" s="14"/>
      <c r="F8" s="14"/>
      <c r="G8" s="14"/>
      <c r="H8" s="13"/>
      <c r="I8" s="15"/>
    </row>
    <row r="9" spans="1:9" ht="21.75" x14ac:dyDescent="0.5">
      <c r="A9" s="13"/>
      <c r="B9" s="9"/>
      <c r="C9" s="13"/>
      <c r="D9" s="13"/>
      <c r="E9" s="13"/>
      <c r="F9" s="13"/>
      <c r="G9" s="99" t="s">
        <v>6</v>
      </c>
      <c r="H9" s="99"/>
      <c r="I9" s="16" t="s">
        <v>110</v>
      </c>
    </row>
    <row r="10" spans="1:9" ht="17.25" x14ac:dyDescent="0.25">
      <c r="A10" s="100" t="s">
        <v>7</v>
      </c>
      <c r="B10" s="100"/>
      <c r="C10" s="116" t="s">
        <v>104</v>
      </c>
      <c r="D10" s="116"/>
      <c r="E10" s="116"/>
      <c r="F10" s="116"/>
      <c r="G10" s="101" t="s">
        <v>9</v>
      </c>
      <c r="H10" s="101"/>
      <c r="I10" s="63" t="s">
        <v>111</v>
      </c>
    </row>
    <row r="11" spans="1:9" ht="17.25" x14ac:dyDescent="0.3">
      <c r="A11" s="9"/>
      <c r="B11" s="9"/>
      <c r="C11" s="50" t="s">
        <v>105</v>
      </c>
      <c r="D11" s="50"/>
      <c r="E11" s="50"/>
      <c r="F11" s="50"/>
      <c r="G11" s="9"/>
      <c r="H11" s="9"/>
      <c r="I11" s="19"/>
    </row>
    <row r="12" spans="1:9" x14ac:dyDescent="0.25">
      <c r="A12" s="91" t="s">
        <v>11</v>
      </c>
      <c r="B12" s="79"/>
      <c r="C12" s="79" t="s">
        <v>12</v>
      </c>
      <c r="D12" s="79"/>
      <c r="E12" s="79"/>
      <c r="F12" s="79"/>
      <c r="G12" s="79"/>
      <c r="H12" s="79" t="s">
        <v>13</v>
      </c>
      <c r="I12" s="93"/>
    </row>
    <row r="13" spans="1:9" x14ac:dyDescent="0.25">
      <c r="A13" s="92"/>
      <c r="B13" s="80"/>
      <c r="C13" s="80"/>
      <c r="D13" s="80"/>
      <c r="E13" s="80"/>
      <c r="F13" s="80"/>
      <c r="G13" s="80"/>
      <c r="H13" s="80"/>
      <c r="I13" s="94"/>
    </row>
    <row r="14" spans="1:9" ht="16.5" x14ac:dyDescent="0.3">
      <c r="A14" s="109">
        <v>1</v>
      </c>
      <c r="B14" s="109"/>
      <c r="C14" s="18" t="s">
        <v>106</v>
      </c>
      <c r="D14" s="27"/>
      <c r="E14" s="27"/>
      <c r="F14" s="27"/>
      <c r="G14" s="27"/>
      <c r="H14" s="25">
        <v>5000</v>
      </c>
      <c r="I14" s="25"/>
    </row>
    <row r="15" spans="1:9" ht="16.5" x14ac:dyDescent="0.3">
      <c r="A15" s="109"/>
      <c r="B15" s="109"/>
      <c r="C15" s="18" t="s">
        <v>107</v>
      </c>
      <c r="D15" s="27"/>
      <c r="E15" s="27"/>
      <c r="F15" s="27"/>
      <c r="G15" s="27"/>
      <c r="H15" s="67">
        <v>-150</v>
      </c>
      <c r="I15" s="25"/>
    </row>
    <row r="16" spans="1:9" ht="16.5" x14ac:dyDescent="0.3">
      <c r="A16" s="109"/>
      <c r="B16" s="109"/>
      <c r="C16" s="18"/>
      <c r="D16" s="27"/>
      <c r="E16" s="27"/>
      <c r="F16" s="27"/>
      <c r="G16" s="27"/>
      <c r="H16" s="25"/>
      <c r="I16" s="25"/>
    </row>
    <row r="17" spans="1:9" ht="16.5" x14ac:dyDescent="0.3">
      <c r="A17" s="109"/>
      <c r="B17" s="109"/>
      <c r="C17" s="18"/>
      <c r="D17" s="27"/>
      <c r="E17" s="27"/>
      <c r="F17" s="27"/>
      <c r="G17" s="27"/>
      <c r="H17" s="25"/>
      <c r="I17" s="25"/>
    </row>
    <row r="18" spans="1:9" ht="16.5" x14ac:dyDescent="0.3">
      <c r="A18" s="26"/>
      <c r="B18" s="26"/>
      <c r="C18" s="18"/>
      <c r="D18" s="27"/>
      <c r="E18" s="27"/>
      <c r="F18" s="27"/>
      <c r="G18" s="27"/>
      <c r="H18" s="25"/>
      <c r="I18" s="25"/>
    </row>
    <row r="19" spans="1:9" ht="16.5" x14ac:dyDescent="0.3">
      <c r="A19" s="26"/>
      <c r="B19" s="26"/>
      <c r="C19" s="18"/>
      <c r="D19" s="27"/>
      <c r="E19" s="27"/>
      <c r="F19" s="27"/>
      <c r="G19" s="27"/>
      <c r="H19" s="25"/>
      <c r="I19" s="25"/>
    </row>
    <row r="20" spans="1:9" ht="16.5" x14ac:dyDescent="0.3">
      <c r="A20" s="26"/>
      <c r="B20" s="26"/>
      <c r="C20" s="18"/>
      <c r="D20" s="27"/>
      <c r="E20" s="27"/>
      <c r="F20" s="27"/>
      <c r="G20" s="27"/>
      <c r="H20" s="25"/>
      <c r="I20" s="25"/>
    </row>
    <row r="21" spans="1:9" ht="16.5" x14ac:dyDescent="0.3">
      <c r="A21" s="26"/>
      <c r="B21" s="26"/>
      <c r="C21" s="18"/>
      <c r="D21" s="27"/>
      <c r="E21" s="27"/>
      <c r="F21" s="27"/>
      <c r="G21" s="27"/>
      <c r="H21" s="25"/>
      <c r="I21" s="25"/>
    </row>
    <row r="22" spans="1:9" ht="16.5" x14ac:dyDescent="0.3">
      <c r="A22" s="109"/>
      <c r="B22" s="109"/>
      <c r="C22" s="68"/>
      <c r="D22" s="68"/>
      <c r="E22" s="68"/>
      <c r="F22" s="68"/>
      <c r="G22" s="55"/>
      <c r="H22" s="25"/>
      <c r="I22" s="25"/>
    </row>
    <row r="23" spans="1:9" ht="16.5" x14ac:dyDescent="0.3">
      <c r="A23" s="109"/>
      <c r="B23" s="109"/>
      <c r="C23" s="68"/>
      <c r="D23" s="68"/>
      <c r="E23" s="68"/>
      <c r="F23" s="68"/>
      <c r="G23" s="55"/>
      <c r="H23" s="25"/>
      <c r="I23" s="25"/>
    </row>
    <row r="24" spans="1:9" ht="16.5" x14ac:dyDescent="0.3">
      <c r="A24" s="109"/>
      <c r="B24" s="109"/>
      <c r="C24" s="18"/>
      <c r="D24" s="51"/>
      <c r="E24" s="51"/>
      <c r="F24" s="51"/>
      <c r="G24" s="55"/>
      <c r="H24" s="25"/>
      <c r="I24" s="25"/>
    </row>
    <row r="25" spans="1:9" ht="16.5" x14ac:dyDescent="0.3">
      <c r="A25" s="109"/>
      <c r="B25" s="109"/>
      <c r="C25" s="21"/>
      <c r="D25" s="22"/>
      <c r="E25" s="69"/>
      <c r="F25" s="69"/>
      <c r="G25" s="52"/>
      <c r="H25" s="25"/>
      <c r="I25" s="25"/>
    </row>
    <row r="26" spans="1:9" ht="16.5" x14ac:dyDescent="0.3">
      <c r="A26" s="109"/>
      <c r="B26" s="109"/>
      <c r="C26" s="21"/>
      <c r="D26" s="22"/>
      <c r="E26" s="69"/>
      <c r="F26" s="69"/>
      <c r="G26" s="55"/>
      <c r="H26" s="25"/>
      <c r="I26" s="25"/>
    </row>
    <row r="27" spans="1:9" ht="16.5" x14ac:dyDescent="0.3">
      <c r="A27" s="109"/>
      <c r="B27" s="109"/>
      <c r="C27" s="18"/>
      <c r="D27" s="51"/>
      <c r="E27" s="51"/>
      <c r="F27" s="51"/>
      <c r="G27" s="51"/>
      <c r="H27" s="25"/>
      <c r="I27" s="25"/>
    </row>
    <row r="28" spans="1:9" ht="16.5" x14ac:dyDescent="0.3">
      <c r="A28" s="109"/>
      <c r="B28" s="109"/>
      <c r="C28" s="104"/>
      <c r="D28" s="104"/>
      <c r="E28" s="104"/>
      <c r="F28" s="104"/>
      <c r="G28" s="104"/>
      <c r="H28" s="119"/>
      <c r="I28" s="119"/>
    </row>
    <row r="29" spans="1:9" x14ac:dyDescent="0.25">
      <c r="A29" s="121"/>
      <c r="B29" s="121"/>
      <c r="C29" s="122"/>
      <c r="D29" s="122"/>
      <c r="E29" s="122"/>
      <c r="F29" s="122"/>
      <c r="G29" s="122"/>
      <c r="H29" s="123"/>
      <c r="I29" s="123"/>
    </row>
    <row r="30" spans="1:9" x14ac:dyDescent="0.25">
      <c r="A30" s="33"/>
      <c r="B30" s="33"/>
      <c r="C30" s="83" t="s">
        <v>14</v>
      </c>
      <c r="D30" s="83"/>
      <c r="E30" s="83"/>
      <c r="F30" s="83"/>
      <c r="G30" s="83"/>
      <c r="H30" s="107">
        <f>H15+H14</f>
        <v>4850</v>
      </c>
      <c r="I30" s="83" t="s">
        <v>15</v>
      </c>
    </row>
    <row r="31" spans="1:9" x14ac:dyDescent="0.25">
      <c r="A31" s="34"/>
      <c r="B31" s="34"/>
      <c r="C31" s="84"/>
      <c r="D31" s="84"/>
      <c r="E31" s="84"/>
      <c r="F31" s="84"/>
      <c r="G31" s="84"/>
      <c r="H31" s="110"/>
      <c r="I31" s="84"/>
    </row>
    <row r="32" spans="1:9" x14ac:dyDescent="0.25">
      <c r="A32" s="9"/>
      <c r="B32" s="9"/>
      <c r="C32" s="9"/>
      <c r="D32" s="9"/>
      <c r="E32" s="9"/>
      <c r="F32" s="9"/>
      <c r="G32" s="9"/>
      <c r="H32" s="9"/>
      <c r="I32" s="9"/>
    </row>
    <row r="33" spans="1:9" x14ac:dyDescent="0.25">
      <c r="A33" s="124" t="s">
        <v>16</v>
      </c>
      <c r="B33" s="124"/>
      <c r="C33" s="124"/>
      <c r="D33" s="125" t="s">
        <v>108</v>
      </c>
      <c r="E33" s="125"/>
      <c r="F33" s="125"/>
      <c r="G33" s="126" t="s">
        <v>18</v>
      </c>
      <c r="H33" s="126"/>
      <c r="I33" s="126"/>
    </row>
    <row r="34" spans="1:9" x14ac:dyDescent="0.25">
      <c r="A34" s="124"/>
      <c r="B34" s="124"/>
      <c r="C34" s="124"/>
      <c r="D34" s="125"/>
      <c r="E34" s="125"/>
      <c r="F34" s="125"/>
      <c r="G34" s="126"/>
      <c r="H34" s="126"/>
      <c r="I34" s="126"/>
    </row>
    <row r="35" spans="1:9" x14ac:dyDescent="0.25">
      <c r="A35" s="124" t="s">
        <v>19</v>
      </c>
      <c r="B35" s="124"/>
      <c r="C35" s="124"/>
      <c r="D35" s="125" t="s">
        <v>109</v>
      </c>
      <c r="E35" s="125"/>
      <c r="F35" s="125"/>
      <c r="G35" s="126" t="s">
        <v>21</v>
      </c>
      <c r="H35" s="126"/>
      <c r="I35" s="126"/>
    </row>
    <row r="36" spans="1:9" x14ac:dyDescent="0.25">
      <c r="A36" s="124"/>
      <c r="B36" s="124"/>
      <c r="C36" s="124"/>
      <c r="D36" s="125"/>
      <c r="E36" s="125"/>
      <c r="F36" s="125"/>
      <c r="G36" s="126"/>
      <c r="H36" s="126"/>
      <c r="I36" s="126"/>
    </row>
    <row r="37" spans="1:9" x14ac:dyDescent="0.25">
      <c r="A37" s="35"/>
      <c r="B37" s="35"/>
      <c r="C37" s="35"/>
      <c r="D37" s="35"/>
      <c r="E37" s="35"/>
      <c r="F37" s="35"/>
      <c r="G37" s="127" t="s">
        <v>22</v>
      </c>
      <c r="H37" s="127"/>
      <c r="I37" s="127"/>
    </row>
  </sheetData>
  <mergeCells count="35">
    <mergeCell ref="A35:C36"/>
    <mergeCell ref="D35:F36"/>
    <mergeCell ref="G35:I36"/>
    <mergeCell ref="G37:I37"/>
    <mergeCell ref="C30:G31"/>
    <mergeCell ref="H30:H31"/>
    <mergeCell ref="I30:I31"/>
    <mergeCell ref="A33:C34"/>
    <mergeCell ref="D33:F34"/>
    <mergeCell ref="G33:I34"/>
    <mergeCell ref="A27:B27"/>
    <mergeCell ref="A28:B28"/>
    <mergeCell ref="C28:G28"/>
    <mergeCell ref="H28:I28"/>
    <mergeCell ref="A29:B29"/>
    <mergeCell ref="C29:G29"/>
    <mergeCell ref="H29:I29"/>
    <mergeCell ref="A26:B26"/>
    <mergeCell ref="A12:B13"/>
    <mergeCell ref="C12:G13"/>
    <mergeCell ref="H12:I13"/>
    <mergeCell ref="A14:B14"/>
    <mergeCell ref="A15:B15"/>
    <mergeCell ref="A16:B16"/>
    <mergeCell ref="A17:B17"/>
    <mergeCell ref="A22:B22"/>
    <mergeCell ref="A23:B23"/>
    <mergeCell ref="A24:B24"/>
    <mergeCell ref="A25:B25"/>
    <mergeCell ref="A6:I6"/>
    <mergeCell ref="A7:I7"/>
    <mergeCell ref="G9:H9"/>
    <mergeCell ref="A10:B10"/>
    <mergeCell ref="C10:F10"/>
    <mergeCell ref="G10:H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IF20260101</vt:lpstr>
      <vt:lpstr>IF20260102</vt:lpstr>
      <vt:lpstr>IF20260103</vt:lpstr>
      <vt:lpstr>IF20260104</vt:lpstr>
      <vt:lpstr>EL20260101</vt:lpstr>
      <vt:lpstr>EL20260102</vt:lpstr>
      <vt:lpstr>EL20260103</vt:lpstr>
      <vt:lpstr>EL20260104</vt:lpstr>
      <vt:lpstr>EL20260105</vt:lpstr>
      <vt:lpstr>EL20260106</vt:lpstr>
      <vt:lpstr>EL20260107</vt:lpstr>
      <vt:lpstr>EL20260108</vt:lpstr>
      <vt:lpstr>EL20260109</vt:lpstr>
      <vt:lpstr>EL20260110</vt:lpstr>
      <vt:lpstr>EL20260111</vt:lpstr>
      <vt:lpstr>EL20260112</vt:lpstr>
      <vt:lpstr>EL20260113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Accout</dc:creator>
  <cp:lastModifiedBy>555555555 55555555</cp:lastModifiedBy>
  <cp:lastPrinted>2026-01-20T08:12:49Z</cp:lastPrinted>
  <dcterms:created xsi:type="dcterms:W3CDTF">2015-06-05T18:19:34Z</dcterms:created>
  <dcterms:modified xsi:type="dcterms:W3CDTF">2026-01-23T07:06:06Z</dcterms:modified>
</cp:coreProperties>
</file>