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narwh/Documents/GitHub/einarwh/advent-of-code/2023/06/"/>
    </mc:Choice>
  </mc:AlternateContent>
  <xr:revisionPtr revIDLastSave="0" documentId="13_ncr:1_{72B660D9-A963-744F-96BD-0B7DE82CF2C9}" xr6:coauthVersionLast="47" xr6:coauthVersionMax="47" xr10:uidLastSave="{00000000-0000-0000-0000-000000000000}"/>
  <bookViews>
    <workbookView xWindow="560" yWindow="1880" windowWidth="27640" windowHeight="16940" xr2:uid="{AD461652-0E6D-5042-8774-8EC1D06D850A}"/>
  </bookViews>
  <sheets>
    <sheet name="Sheet1" sheetId="1" r:id="rId1"/>
  </sheets>
  <definedNames>
    <definedName name="input" localSheetId="0">Sheet1!$A$1:$E$2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7" i="1"/>
  <c r="E7" i="1"/>
  <c r="D7" i="1"/>
  <c r="C7" i="1"/>
  <c r="B7" i="1"/>
  <c r="F6" i="1"/>
  <c r="F5" i="1"/>
  <c r="F4" i="1"/>
  <c r="F3" i="1"/>
  <c r="D6" i="1"/>
  <c r="C6" i="1"/>
  <c r="B6" i="1"/>
  <c r="D5" i="1"/>
  <c r="E4" i="1"/>
  <c r="E6" i="1" s="1"/>
  <c r="D4" i="1"/>
  <c r="C4" i="1"/>
  <c r="B4" i="1"/>
  <c r="E3" i="1"/>
  <c r="E5" i="1" s="1"/>
  <c r="D3" i="1"/>
  <c r="C3" i="1"/>
  <c r="B3" i="1"/>
  <c r="B5" i="1" s="1"/>
  <c r="C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2C0EAA-DBA3-704E-B634-56F738BDECA7}" name="input" type="6" refreshedVersion="8" background="1" saveData="1">
    <textPr codePage="10000" sourceFile="/Users/einarwh/Documents/GitHub/einarwh/advent-of-code/2023/06/input.csv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<sst xmlns="http://schemas.openxmlformats.org/spreadsheetml/2006/main" count="2" uniqueCount="2">
  <si>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Time: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</si>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</sst>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FE8CBBDB-7C08-724A-845E-EC920B7E62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1888-E470-AB46-B819-B33008A7F4C9}">
  <dimension ref="A1:F10"/>
  <sheetViews>
    <sheetView tabSelected="1" workbookViewId="0">
      <selection activeCell="H23" sqref="H23"/>
    </sheetView>
  </sheetViews>
  <sheetFormatPr baseColWidth="10" defaultRowHeight="16" x14ac:dyDescent="0.2"/>
  <cols>
    <col min="1" max="1" width="8.6640625" bestFit="1" customWidth="1"/>
    <col min="2" max="2" width="10.83203125" customWidth="1"/>
    <col min="3" max="3" width="10.6640625" customWidth="1"/>
    <col min="4" max="4" width="11.33203125" customWidth="1"/>
    <col min="5" max="5" width="14.5" customWidth="1"/>
    <col min="6" max="6" width="23.5" customWidth="1"/>
  </cols>
  <sheetData>
    <row r="1" spans="1:6" x14ac:dyDescent="0.2">
      <c r="A1" t="s">
        <v>0</v>
      </c>
      <c r="B1">
        <v>45</v>
      </c>
      <c r="C1">
        <v>98</v>
      </c>
      <c r="D1">
        <v>83</v>
      </c>
      <c r="E1">
        <v>73</v>
      </c>
      <c r="F1">
        <v>45988373</v>
      </c>
    </row>
    <row r="2" spans="1:6" x14ac:dyDescent="0.2">
      <c r="A2" t="s">
        <v>1</v>
      </c>
      <c r="B2">
        <v>295</v>
      </c>
      <c r="C2">
        <v>1734</v>
      </c>
      <c r="D2">
        <v>1278</v>
      </c>
      <c r="E2">
        <v>1210</v>
      </c>
      <c r="F2">
        <v>295173412781210</v>
      </c>
    </row>
    <row r="3" spans="1:6" x14ac:dyDescent="0.2">
      <c r="B3">
        <f>($B1-SQRT($B1*$B1-4*$B2))/2</f>
        <v>7.9655581462513663</v>
      </c>
      <c r="C3">
        <f>($C1-SQRT($C1*$C1-4*$C2))/2</f>
        <v>23.173656859710086</v>
      </c>
      <c r="D3">
        <f>($D1-SQRT($D1*$D1-4*$D2))/2</f>
        <v>20.422761091642009</v>
      </c>
      <c r="E3">
        <f>($E1-SQRT($E1*$E1-4*$E2))/2</f>
        <v>25.443327806252007</v>
      </c>
      <c r="F3">
        <f>($F1-SQRT($F1*$F1-4*$F2))/2</f>
        <v>7711542.7491441872</v>
      </c>
    </row>
    <row r="4" spans="1:6" x14ac:dyDescent="0.2">
      <c r="B4">
        <f>($B1+SQRT($B1*$B1-4*$B2))/2</f>
        <v>37.034441853748632</v>
      </c>
      <c r="C4">
        <f>($C1+SQRT($C1*$C1-4*$C2))/2</f>
        <v>74.826343140289907</v>
      </c>
      <c r="D4">
        <f>($D1+SQRT($D1*$D1-4*$D2))/2</f>
        <v>62.577238908357991</v>
      </c>
      <c r="E4">
        <f>($E1+SQRT($E1*$E1-4*$E2))/2</f>
        <v>47.556672193747993</v>
      </c>
      <c r="F4">
        <f>($F1+SQRT($F1*$F1-4*$F2))/2</f>
        <v>38276830.250855811</v>
      </c>
    </row>
    <row r="5" spans="1:6" x14ac:dyDescent="0.2">
      <c r="B5">
        <f>_xlfn.CEILING.MATH($B3)</f>
        <v>8</v>
      </c>
      <c r="C5">
        <f>_xlfn.CEILING.MATH($C3)</f>
        <v>24</v>
      </c>
      <c r="D5">
        <f>_xlfn.CEILING.MATH($D3)</f>
        <v>21</v>
      </c>
      <c r="E5">
        <f>_xlfn.CEILING.MATH($E3)</f>
        <v>26</v>
      </c>
      <c r="F5">
        <f>_xlfn.CEILING.MATH($F3)</f>
        <v>7711543</v>
      </c>
    </row>
    <row r="6" spans="1:6" x14ac:dyDescent="0.2">
      <c r="B6">
        <f>_xlfn.FLOOR.MATH($B4)</f>
        <v>37</v>
      </c>
      <c r="C6">
        <f>_xlfn.FLOOR.MATH($C4)</f>
        <v>74</v>
      </c>
      <c r="D6">
        <f>_xlfn.FLOOR.MATH($D4)</f>
        <v>62</v>
      </c>
      <c r="E6">
        <f>_xlfn.FLOOR.MATH($E4)</f>
        <v>47</v>
      </c>
      <c r="F6">
        <f>_xlfn.FLOOR.MATH($F4)</f>
        <v>38276830</v>
      </c>
    </row>
    <row r="7" spans="1:6" x14ac:dyDescent="0.2">
      <c r="B7">
        <f>$B6-$B5+1+IF($B3=$B5,-1,0)+IF($B4=$B6,-1,0)</f>
        <v>30</v>
      </c>
      <c r="C7">
        <f>$C6-$C5+1+IF($C3=$C5,-1,0)+IF($C4=$C6,-1,0)</f>
        <v>51</v>
      </c>
      <c r="D7">
        <f>$D6-$D5+1+IF($D3=$D5,-1,0)+IF($D4=$D6,-1,0)</f>
        <v>42</v>
      </c>
      <c r="E7">
        <f>$E6-$E5+1+IF($E3=$E5,-1,0)+IF($E4=$E6,-1,0)</f>
        <v>22</v>
      </c>
      <c r="F7" s="1">
        <f>$F6-$F5+1+IF($F3=$F5,-1,0)+IF($F4=$F6,-1,0)</f>
        <v>30565288</v>
      </c>
    </row>
    <row r="8" spans="1:6" x14ac:dyDescent="0.2">
      <c r="E8" s="1">
        <f>$B7*$C7*$D7*$E7</f>
        <v>1413720</v>
      </c>
    </row>
    <row r="9" spans="1:6" x14ac:dyDescent="0.2">
      <c r="F9" s="2"/>
    </row>
    <row r="10" spans="1:6" x14ac:dyDescent="0.2"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Høst, Einar Waaler</dc:creator>
  <cp:lastModifiedBy>Høst, Einar Waaler</cp:lastModifiedBy>
  <dcterms:created xsi:type="dcterms:W3CDTF">2023-12-06T09:43:17Z</dcterms:created>
  <dcterms:modified xsi:type="dcterms:W3CDTF">2023-12-06T09:52:45Z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96317e-03ca-4ddd-bc6f-adf29e7f1a41_Enabled">
    <vt:lpwstr>true</vt:lpwstr>
  </property>
  <property fmtid="{D5CDD505-2E9C-101B-9397-08002B2CF9AE}" pid="3" name="MSIP_Label_9396317e-03ca-4ddd-bc6f-adf29e7f1a41_SetDate">
    <vt:lpwstr>2023-12-06T09:47:38Z</vt:lpwstr>
  </property>
  <property fmtid="{D5CDD505-2E9C-101B-9397-08002B2CF9AE}" pid="4" name="MSIP_Label_9396317e-03ca-4ddd-bc6f-adf29e7f1a41_Method">
    <vt:lpwstr>Standard</vt:lpwstr>
  </property>
  <property fmtid="{D5CDD505-2E9C-101B-9397-08002B2CF9AE}" pid="5" name="MSIP_Label_9396317e-03ca-4ddd-bc6f-adf29e7f1a41_Name">
    <vt:lpwstr>9396317e-03ca-4ddd-bc6f-adf29e7f1a41</vt:lpwstr>
  </property>
  <property fmtid="{D5CDD505-2E9C-101B-9397-08002B2CF9AE}" pid="6" name="MSIP_Label_9396317e-03ca-4ddd-bc6f-adf29e7f1a41_SiteId">
    <vt:lpwstr>62366534-1ec3-4962-8869-9b5535279d0b</vt:lpwstr>
  </property>
  <property fmtid="{D5CDD505-2E9C-101B-9397-08002B2CF9AE}" pid="7" name="MSIP_Label_9396317e-03ca-4ddd-bc6f-adf29e7f1a41_ActionId">
    <vt:lpwstr>f8120157-3c3b-4166-87e8-5b733dd2ad26</vt:lpwstr>
  </property>
  <property fmtid="{D5CDD505-2E9C-101B-9397-08002B2CF9AE}" pid="8" name="MSIP_Label_9396317e-03ca-4ddd-bc6f-adf29e7f1a41_ContentBits">
    <vt:lpwstr>0</vt:lpwstr>
  </property>
</Properties>
</file>