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ma\Downloads\"/>
    </mc:Choice>
  </mc:AlternateContent>
  <xr:revisionPtr revIDLastSave="0" documentId="13_ncr:1_{FFD354AC-5CCD-4D57-8F8D-364C20E0932A}" xr6:coauthVersionLast="47" xr6:coauthVersionMax="47" xr10:uidLastSave="{00000000-0000-0000-0000-000000000000}"/>
  <bookViews>
    <workbookView xWindow="-110" yWindow="-110" windowWidth="19420" windowHeight="11020" activeTab="4" xr2:uid="{84C9D527-193D-4FE3-935A-517A644D3E40}"/>
  </bookViews>
  <sheets>
    <sheet name="Sheet1" sheetId="1" r:id="rId1"/>
    <sheet name="Sheet2" sheetId="2" r:id="rId2"/>
    <sheet name="Sheet3" sheetId="3" r:id="rId3"/>
    <sheet name="Sheet4" sheetId="4" r:id="rId4"/>
    <sheet name="Calculati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G5" i="4"/>
  <c r="G6" i="4"/>
  <c r="G7" i="4"/>
  <c r="G8" i="4"/>
  <c r="G9" i="4"/>
  <c r="G10" i="4"/>
  <c r="G4" i="4"/>
  <c r="F4" i="4" s="1"/>
  <c r="B5" i="4"/>
  <c r="B6" i="4"/>
  <c r="B7" i="4"/>
  <c r="B8" i="4"/>
  <c r="B9" i="4"/>
  <c r="B10" i="4"/>
  <c r="B11" i="4"/>
  <c r="B4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1" i="5"/>
  <c r="O5" i="3"/>
  <c r="N5" i="3" s="1"/>
  <c r="O6" i="3"/>
  <c r="N6" i="3" s="1"/>
  <c r="O7" i="3"/>
  <c r="N7" i="3" s="1"/>
  <c r="O8" i="3"/>
  <c r="N8" i="3" s="1"/>
  <c r="O9" i="3"/>
  <c r="N9" i="3" s="1"/>
  <c r="O10" i="3"/>
  <c r="N10" i="3" s="1"/>
  <c r="O11" i="3"/>
  <c r="N11" i="3" s="1"/>
  <c r="O12" i="3"/>
  <c r="N12" i="3" s="1"/>
  <c r="O13" i="3"/>
  <c r="N13" i="3" s="1"/>
  <c r="O14" i="3"/>
  <c r="N14" i="3" s="1"/>
  <c r="O15" i="3"/>
  <c r="N15" i="3" s="1"/>
  <c r="O16" i="3"/>
  <c r="N16" i="3" s="1"/>
  <c r="O17" i="3"/>
  <c r="N17" i="3" s="1"/>
  <c r="O18" i="3"/>
  <c r="N18" i="3" s="1"/>
  <c r="O19" i="3"/>
  <c r="N19" i="3" s="1"/>
  <c r="O20" i="3"/>
  <c r="N20" i="3" s="1"/>
  <c r="O21" i="3"/>
  <c r="N21" i="3" s="1"/>
  <c r="O22" i="3"/>
  <c r="N22" i="3" s="1"/>
  <c r="O23" i="3"/>
  <c r="N23" i="3" s="1"/>
  <c r="O24" i="3"/>
  <c r="N24" i="3" s="1"/>
  <c r="O4" i="3"/>
  <c r="N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4" i="3"/>
  <c r="M4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5" i="3"/>
  <c r="C4" i="3"/>
  <c r="B15" i="1"/>
  <c r="B14" i="1"/>
  <c r="B13" i="1"/>
  <c r="B12" i="1"/>
  <c r="B11" i="1"/>
  <c r="B10" i="1"/>
  <c r="B9" i="1"/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<sst xmlns="http://schemas.openxmlformats.org/spreadsheetml/2006/main" count="51" uniqueCount="44">
  <si>
    <t>Voltage(V)</t>
  </si>
  <si>
    <t>B-field= 0.92*I)</t>
  </si>
  <si>
    <t>I (A)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</si>
  <si>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</si>
  <si>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</si>
  <si>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</si>
  <si>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</si>
  <si>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</si>
  <si>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</si>
  <si>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</si>
  <si>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</si>
  <si>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</si>
  <si>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</si>
  <si>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</si>
  <si>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</si>
  <si>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</si>
  <si>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</si>
  <si>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</si>
  <si>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</si>
  <si>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</si>
  <si>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</si>
  <si>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</si>
  <si>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</si>
  <si>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</si>
  <si>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</si>
  <si>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</si>
  <si>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</si>
  <si>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</si>
  <si>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</si>
  <si>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</si>
  <si>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</si>
  <si>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</si>
  <si>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Calibration</t>
  </si>
  <si>
    <t>B-field = 0.92*I</t>
  </si>
  <si>
    <t xml:space="preserve">Voltage( V) </t>
  </si>
  <si>
    <t>2. Reverse Readings</t>
  </si>
  <si>
    <t>Readings for the small coils-</t>
  </si>
  <si>
    <t xml:space="preserve">Voltage(V </t>
  </si>
  <si>
    <t>I ( A )</t>
  </si>
  <si>
    <t>outer edge to outer edge distance 7.4cm</t>
  </si>
  <si>
    <t>Reverse-</t>
  </si>
  <si>
    <t>(N + O)/2</t>
  </si>
  <si>
    <t>B(mT)</t>
  </si>
  <si>
    <t>V-0.004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</si>
</sst>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0.27600000000000002</c:v>
                </c:pt>
                <c:pt idx="2">
                  <c:v>0.55200000000000005</c:v>
                </c:pt>
                <c:pt idx="3">
                  <c:v>0.82800000000000007</c:v>
                </c:pt>
                <c:pt idx="4">
                  <c:v>1.1040000000000001</c:v>
                </c:pt>
                <c:pt idx="5">
                  <c:v>1.3800000000000001</c:v>
                </c:pt>
                <c:pt idx="6">
                  <c:v>1.6560000000000001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2.8010000000000002</c:v>
                </c:pt>
                <c:pt idx="1">
                  <c:v>2.8029999999999999</c:v>
                </c:pt>
                <c:pt idx="2">
                  <c:v>2.8069999999999999</c:v>
                </c:pt>
                <c:pt idx="3">
                  <c:v>2.8109999999999999</c:v>
                </c:pt>
                <c:pt idx="4">
                  <c:v>2.8140000000000001</c:v>
                </c:pt>
                <c:pt idx="5">
                  <c:v>2.8170000000000002</c:v>
                </c:pt>
                <c:pt idx="6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6-4196-8F60-13155ACD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23487"/>
        <c:axId val="198707167"/>
      </c:scatterChart>
      <c:valAx>
        <c:axId val="1987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167"/>
        <c:crosses val="autoZero"/>
        <c:crossBetween val="midCat"/>
      </c:valAx>
      <c:valAx>
        <c:axId val="1987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0.27600000000000002</c:v>
                </c:pt>
                <c:pt idx="2">
                  <c:v>0.55200000000000005</c:v>
                </c:pt>
                <c:pt idx="3">
                  <c:v>0.82800000000000007</c:v>
                </c:pt>
                <c:pt idx="4">
                  <c:v>1.1040000000000001</c:v>
                </c:pt>
                <c:pt idx="5">
                  <c:v>1.3800000000000001</c:v>
                </c:pt>
                <c:pt idx="6">
                  <c:v>1.6560000000000001</c:v>
                </c:pt>
                <c:pt idx="7">
                  <c:v>1.9320000000000002</c:v>
                </c:pt>
                <c:pt idx="8">
                  <c:v>2.2080000000000002</c:v>
                </c:pt>
                <c:pt idx="9">
                  <c:v>2.4840000000000004</c:v>
                </c:pt>
                <c:pt idx="10">
                  <c:v>2.7600000000000002</c:v>
                </c:pt>
                <c:pt idx="11">
                  <c:v>3.036</c:v>
                </c:pt>
                <c:pt idx="12">
                  <c:v>3.3120000000000003</c:v>
                </c:pt>
                <c:pt idx="13">
                  <c:v>3.5880000000000001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2.8010000000000002</c:v>
                </c:pt>
                <c:pt idx="1">
                  <c:v>2.8029999999999999</c:v>
                </c:pt>
                <c:pt idx="2">
                  <c:v>2.8069999999999999</c:v>
                </c:pt>
                <c:pt idx="3">
                  <c:v>2.8109999999999999</c:v>
                </c:pt>
                <c:pt idx="4">
                  <c:v>2.8140000000000001</c:v>
                </c:pt>
                <c:pt idx="5">
                  <c:v>2.8170000000000002</c:v>
                </c:pt>
                <c:pt idx="6">
                  <c:v>2.82</c:v>
                </c:pt>
                <c:pt idx="7">
                  <c:v>2.823</c:v>
                </c:pt>
                <c:pt idx="8">
                  <c:v>2.8260000000000001</c:v>
                </c:pt>
                <c:pt idx="9">
                  <c:v>2.83</c:v>
                </c:pt>
                <c:pt idx="10">
                  <c:v>2.8319999999999999</c:v>
                </c:pt>
                <c:pt idx="11">
                  <c:v>2.835</c:v>
                </c:pt>
                <c:pt idx="12">
                  <c:v>2.8380000000000001</c:v>
                </c:pt>
                <c:pt idx="13">
                  <c:v>2.8410000000000002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F-4985-8187-D5F05546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91247"/>
        <c:axId val="564155983"/>
      </c:scatterChart>
      <c:valAx>
        <c:axId val="5643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55983"/>
        <c:crosses val="autoZero"/>
        <c:crossBetween val="midCat"/>
      </c:valAx>
      <c:valAx>
        <c:axId val="5641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0.27600000000000002</c:v>
                </c:pt>
                <c:pt idx="2">
                  <c:v>0.55200000000000005</c:v>
                </c:pt>
                <c:pt idx="3">
                  <c:v>0.82800000000000007</c:v>
                </c:pt>
                <c:pt idx="4">
                  <c:v>1.1040000000000001</c:v>
                </c:pt>
                <c:pt idx="5">
                  <c:v>1.3800000000000001</c:v>
                </c:pt>
                <c:pt idx="6">
                  <c:v>1.6560000000000001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2.8010000000000002</c:v>
                </c:pt>
                <c:pt idx="1">
                  <c:v>2.8029999999999999</c:v>
                </c:pt>
                <c:pt idx="2">
                  <c:v>2.8069999999999999</c:v>
                </c:pt>
                <c:pt idx="3">
                  <c:v>2.8109999999999999</c:v>
                </c:pt>
                <c:pt idx="4">
                  <c:v>2.8140000000000001</c:v>
                </c:pt>
                <c:pt idx="5">
                  <c:v>2.8170000000000002</c:v>
                </c:pt>
                <c:pt idx="6">
                  <c:v>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2F-43B3-9D69-0E885ED2577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0.27600000000000002</c:v>
                </c:pt>
                <c:pt idx="2">
                  <c:v>0.55200000000000005</c:v>
                </c:pt>
                <c:pt idx="3">
                  <c:v>0.82800000000000007</c:v>
                </c:pt>
                <c:pt idx="4">
                  <c:v>1.1040000000000001</c:v>
                </c:pt>
                <c:pt idx="5">
                  <c:v>1.3800000000000001</c:v>
                </c:pt>
                <c:pt idx="6">
                  <c:v>1.6560000000000001</c:v>
                </c:pt>
              </c:numCache>
            </c:numRef>
          </c:xVal>
          <c:yVal>
            <c:numRef>
              <c:f>Sheet2!$B$25:$B$31</c:f>
              <c:numCache>
                <c:formatCode>General</c:formatCode>
                <c:ptCount val="7"/>
                <c:pt idx="0">
                  <c:v>2.8005714285714287</c:v>
                </c:pt>
                <c:pt idx="1">
                  <c:v>2.8038571428571428</c:v>
                </c:pt>
                <c:pt idx="2">
                  <c:v>2.8071428571428574</c:v>
                </c:pt>
                <c:pt idx="3">
                  <c:v>2.8104285714285715</c:v>
                </c:pt>
                <c:pt idx="4">
                  <c:v>2.8137142857142856</c:v>
                </c:pt>
                <c:pt idx="5">
                  <c:v>2.8170000000000002</c:v>
                </c:pt>
                <c:pt idx="6">
                  <c:v>2.8202857142857143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2F-43B3-9D69-0E885ED2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35503"/>
        <c:axId val="360435983"/>
      </c:scatterChart>
      <c:valAx>
        <c:axId val="36043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435983"/>
        <c:crosses val="autoZero"/>
        <c:crossBetween val="midCat"/>
      </c:valAx>
      <c:valAx>
        <c:axId val="36043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435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Sheet3!$H$4:$H$24</c:f>
              <c:numCache>
                <c:formatCode>General</c:formatCode>
                <c:ptCount val="21"/>
                <c:pt idx="0">
                  <c:v>3.68</c:v>
                </c:pt>
                <c:pt idx="1">
                  <c:v>3.496</c:v>
                </c:pt>
                <c:pt idx="2">
                  <c:v>3.3120000000000003</c:v>
                </c:pt>
                <c:pt idx="3">
                  <c:v>3.1280000000000001</c:v>
                </c:pt>
                <c:pt idx="4">
                  <c:v>2.9440000000000004</c:v>
                </c:pt>
                <c:pt idx="5">
                  <c:v>2.7600000000000002</c:v>
                </c:pt>
                <c:pt idx="6">
                  <c:v>2.5760000000000001</c:v>
                </c:pt>
                <c:pt idx="7">
                  <c:v>2.3920000000000003</c:v>
                </c:pt>
                <c:pt idx="8">
                  <c:v>2.2080000000000002</c:v>
                </c:pt>
                <c:pt idx="9">
                  <c:v>2.0240000000000005</c:v>
                </c:pt>
                <c:pt idx="10">
                  <c:v>1.84</c:v>
                </c:pt>
                <c:pt idx="11">
                  <c:v>1.6560000000000001</c:v>
                </c:pt>
                <c:pt idx="12">
                  <c:v>1.4720000000000002</c:v>
                </c:pt>
                <c:pt idx="13">
                  <c:v>1.288</c:v>
                </c:pt>
                <c:pt idx="14">
                  <c:v>1.1040000000000001</c:v>
                </c:pt>
                <c:pt idx="15">
                  <c:v>0.92</c:v>
                </c:pt>
                <c:pt idx="16">
                  <c:v>0.7360000000000001</c:v>
                </c:pt>
                <c:pt idx="17">
                  <c:v>0.55200000000000005</c:v>
                </c:pt>
                <c:pt idx="18">
                  <c:v>0.36800000000000005</c:v>
                </c:pt>
                <c:pt idx="19">
                  <c:v>0.18400000000000002</c:v>
                </c:pt>
                <c:pt idx="20">
                  <c:v>0</c:v>
                </c:pt>
              </c:numCache>
            </c:numRef>
          </c:xVal>
          <c:yVal>
            <c:numRef>
              <c:f>Sheet3!$I$4:$I$24</c:f>
              <c:numCache>
                <c:formatCode>General</c:formatCode>
                <c:ptCount val="21"/>
                <c:pt idx="0">
                  <c:v>2.7629999999999999</c:v>
                </c:pt>
                <c:pt idx="1">
                  <c:v>2.7650000000000001</c:v>
                </c:pt>
                <c:pt idx="2">
                  <c:v>2.7669999999999999</c:v>
                </c:pt>
                <c:pt idx="3">
                  <c:v>2.7690000000000001</c:v>
                </c:pt>
                <c:pt idx="4">
                  <c:v>2.7709999999999999</c:v>
                </c:pt>
                <c:pt idx="5">
                  <c:v>2.7730000000000001</c:v>
                </c:pt>
                <c:pt idx="6">
                  <c:v>2.7749999999999999</c:v>
                </c:pt>
                <c:pt idx="7">
                  <c:v>2.7770000000000001</c:v>
                </c:pt>
                <c:pt idx="8">
                  <c:v>2.7789999999999999</c:v>
                </c:pt>
                <c:pt idx="9">
                  <c:v>2.7810000000000001</c:v>
                </c:pt>
                <c:pt idx="10">
                  <c:v>2.7829999999999999</c:v>
                </c:pt>
                <c:pt idx="11">
                  <c:v>2.7850000000000001</c:v>
                </c:pt>
                <c:pt idx="12">
                  <c:v>2.7869999999999999</c:v>
                </c:pt>
                <c:pt idx="13">
                  <c:v>2.7890000000000001</c:v>
                </c:pt>
                <c:pt idx="14">
                  <c:v>2.7909999999999999</c:v>
                </c:pt>
                <c:pt idx="15">
                  <c:v>2.7930000000000001</c:v>
                </c:pt>
                <c:pt idx="16">
                  <c:v>2.7949999999999999</c:v>
                </c:pt>
                <c:pt idx="17">
                  <c:v>2.7970000000000002</c:v>
                </c:pt>
                <c:pt idx="18">
                  <c:v>2.7989999999999999</c:v>
                </c:pt>
                <c:pt idx="19">
                  <c:v>2.8010000000000002</c:v>
                </c:pt>
                <c:pt idx="20">
                  <c:v>2.8029999999999999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A-413A-AE46-BA107FFA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89888"/>
        <c:axId val="1474690368"/>
      </c:scatterChart>
      <c:valAx>
        <c:axId val="14746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90368"/>
        <c:crosses val="autoZero"/>
        <c:crossBetween val="midCat"/>
      </c:valAx>
      <c:valAx>
        <c:axId val="14746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Calculation!$C$1:$C$41</c:f>
              <c:numCache>
                <c:formatCode>General</c:formatCode>
                <c:ptCount val="41"/>
                <c:pt idx="0">
                  <c:v>-3.68</c:v>
                </c:pt>
                <c:pt idx="1">
                  <c:v>-3.496</c:v>
                </c:pt>
                <c:pt idx="2">
                  <c:v>-3.3120000000000003</c:v>
                </c:pt>
                <c:pt idx="3">
                  <c:v>-3.1280000000000001</c:v>
                </c:pt>
                <c:pt idx="4">
                  <c:v>-2.9440000000000004</c:v>
                </c:pt>
                <c:pt idx="5">
                  <c:v>-2.7600000000000002</c:v>
                </c:pt>
                <c:pt idx="6">
                  <c:v>-2.5760000000000001</c:v>
                </c:pt>
                <c:pt idx="7">
                  <c:v>-2.3920000000000003</c:v>
                </c:pt>
                <c:pt idx="8">
                  <c:v>-2.2080000000000002</c:v>
                </c:pt>
                <c:pt idx="9">
                  <c:v>-2.0240000000000005</c:v>
                </c:pt>
                <c:pt idx="10">
                  <c:v>-1.84</c:v>
                </c:pt>
                <c:pt idx="11">
                  <c:v>-1.6560000000000001</c:v>
                </c:pt>
                <c:pt idx="12">
                  <c:v>-1.4720000000000002</c:v>
                </c:pt>
                <c:pt idx="13">
                  <c:v>-1.288</c:v>
                </c:pt>
                <c:pt idx="14">
                  <c:v>-1.1040000000000001</c:v>
                </c:pt>
                <c:pt idx="15">
                  <c:v>-0.92</c:v>
                </c:pt>
                <c:pt idx="16">
                  <c:v>-0.7360000000000001</c:v>
                </c:pt>
                <c:pt idx="17">
                  <c:v>-0.55200000000000005</c:v>
                </c:pt>
                <c:pt idx="18">
                  <c:v>-0.36800000000000005</c:v>
                </c:pt>
                <c:pt idx="19">
                  <c:v>-0.18400000000000002</c:v>
                </c:pt>
                <c:pt idx="20">
                  <c:v>0</c:v>
                </c:pt>
                <c:pt idx="21">
                  <c:v>0.18400000000000002</c:v>
                </c:pt>
                <c:pt idx="22">
                  <c:v>0.36800000000000005</c:v>
                </c:pt>
                <c:pt idx="23">
                  <c:v>0.55200000000000005</c:v>
                </c:pt>
                <c:pt idx="24">
                  <c:v>0.7360000000000001</c:v>
                </c:pt>
                <c:pt idx="25">
                  <c:v>0.92</c:v>
                </c:pt>
                <c:pt idx="26">
                  <c:v>1.1040000000000001</c:v>
                </c:pt>
                <c:pt idx="27">
                  <c:v>1.288</c:v>
                </c:pt>
                <c:pt idx="28">
                  <c:v>1.4720000000000002</c:v>
                </c:pt>
                <c:pt idx="29">
                  <c:v>1.6560000000000001</c:v>
                </c:pt>
                <c:pt idx="30">
                  <c:v>1.84</c:v>
                </c:pt>
                <c:pt idx="31">
                  <c:v>2.0240000000000005</c:v>
                </c:pt>
                <c:pt idx="32">
                  <c:v>2.2080000000000002</c:v>
                </c:pt>
                <c:pt idx="33">
                  <c:v>2.3920000000000003</c:v>
                </c:pt>
                <c:pt idx="34">
                  <c:v>2.5760000000000001</c:v>
                </c:pt>
                <c:pt idx="35">
                  <c:v>2.7600000000000002</c:v>
                </c:pt>
                <c:pt idx="36">
                  <c:v>2.9440000000000004</c:v>
                </c:pt>
                <c:pt idx="37">
                  <c:v>3.1280000000000001</c:v>
                </c:pt>
                <c:pt idx="38">
                  <c:v>3.3120000000000003</c:v>
                </c:pt>
                <c:pt idx="39">
                  <c:v>3.496</c:v>
                </c:pt>
                <c:pt idx="40">
                  <c:v>3.68</c:v>
                </c:pt>
              </c:numCache>
            </c:numRef>
          </c:xVal>
          <c:yVal>
            <c:numRef>
              <c:f>Calculation!$D$1:$D$41</c:f>
              <c:numCache>
                <c:formatCode>General</c:formatCode>
                <c:ptCount val="41"/>
                <c:pt idx="0">
                  <c:v>2.7629999999999999</c:v>
                </c:pt>
                <c:pt idx="1">
                  <c:v>2.7650000000000001</c:v>
                </c:pt>
                <c:pt idx="2">
                  <c:v>2.7669999999999999</c:v>
                </c:pt>
                <c:pt idx="3">
                  <c:v>2.7690000000000001</c:v>
                </c:pt>
                <c:pt idx="4">
                  <c:v>2.7709999999999999</c:v>
                </c:pt>
                <c:pt idx="5">
                  <c:v>2.7730000000000001</c:v>
                </c:pt>
                <c:pt idx="6">
                  <c:v>2.7749999999999999</c:v>
                </c:pt>
                <c:pt idx="7">
                  <c:v>2.7770000000000001</c:v>
                </c:pt>
                <c:pt idx="8">
                  <c:v>2.7789999999999999</c:v>
                </c:pt>
                <c:pt idx="9">
                  <c:v>2.7810000000000001</c:v>
                </c:pt>
                <c:pt idx="10">
                  <c:v>2.7829999999999999</c:v>
                </c:pt>
                <c:pt idx="11">
                  <c:v>2.7850000000000001</c:v>
                </c:pt>
                <c:pt idx="12">
                  <c:v>2.7869999999999999</c:v>
                </c:pt>
                <c:pt idx="13">
                  <c:v>2.7890000000000001</c:v>
                </c:pt>
                <c:pt idx="14">
                  <c:v>2.7909999999999999</c:v>
                </c:pt>
                <c:pt idx="15">
                  <c:v>2.7930000000000001</c:v>
                </c:pt>
                <c:pt idx="16">
                  <c:v>2.7949999999999999</c:v>
                </c:pt>
                <c:pt idx="17">
                  <c:v>2.7970000000000002</c:v>
                </c:pt>
                <c:pt idx="18">
                  <c:v>2.7989999999999999</c:v>
                </c:pt>
                <c:pt idx="19">
                  <c:v>2.8010000000000002</c:v>
                </c:pt>
                <c:pt idx="20">
                  <c:v>2.8039999999999998</c:v>
                </c:pt>
                <c:pt idx="21">
                  <c:v>2.806</c:v>
                </c:pt>
                <c:pt idx="22">
                  <c:v>2.8079999999999998</c:v>
                </c:pt>
                <c:pt idx="23">
                  <c:v>2.81</c:v>
                </c:pt>
                <c:pt idx="24">
                  <c:v>2.8130000000000002</c:v>
                </c:pt>
                <c:pt idx="25">
                  <c:v>2.8140000000000001</c:v>
                </c:pt>
                <c:pt idx="26">
                  <c:v>2.8159999999999998</c:v>
                </c:pt>
                <c:pt idx="27">
                  <c:v>2.819</c:v>
                </c:pt>
                <c:pt idx="28">
                  <c:v>2.82</c:v>
                </c:pt>
                <c:pt idx="29">
                  <c:v>2.823</c:v>
                </c:pt>
                <c:pt idx="30">
                  <c:v>2.8250000000000002</c:v>
                </c:pt>
                <c:pt idx="31">
                  <c:v>2.827</c:v>
                </c:pt>
                <c:pt idx="32">
                  <c:v>2.8290000000000002</c:v>
                </c:pt>
                <c:pt idx="33">
                  <c:v>2.831</c:v>
                </c:pt>
                <c:pt idx="34">
                  <c:v>2.8330000000000002</c:v>
                </c:pt>
                <c:pt idx="35">
                  <c:v>2.835</c:v>
                </c:pt>
                <c:pt idx="36">
                  <c:v>2.8370000000000002</c:v>
                </c:pt>
                <c:pt idx="37">
                  <c:v>2.839</c:v>
                </c:pt>
                <c:pt idx="38">
                  <c:v>2.8410000000000002</c:v>
                </c:pt>
                <c:pt idx="39">
                  <c:v>2.843</c:v>
                </c:pt>
                <c:pt idx="40">
                  <c:v>2.8439999999999999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2-430D-8C5D-D471C067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01888"/>
        <c:axId val="1474699488"/>
      </c:scatterChart>
      <c:valAx>
        <c:axId val="1474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99488"/>
        <c:crosses val="autoZero"/>
        <c:crossBetween val="midCat"/>
      </c:valAx>
      <c:valAx>
        <c:axId val="14746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47625</xdr:rowOff>
    </xdr:from>
    <xdr:to>
      <xdr:col>13</xdr:col>
      <xdr:colOff>231775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3179F-98D7-E342-D220-DDA081127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4</xdr:row>
      <xdr:rowOff>47625</xdr:rowOff>
    </xdr:from>
    <xdr:to>
      <xdr:col>13</xdr:col>
      <xdr:colOff>231775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A5EFD-D218-FB96-B7DD-4BEBDE391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582A9-8DE9-FB02-A19E-2EEBE1EB9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225066</xdr:colOff>
      <xdr:row>27</xdr:row>
      <xdr:rowOff>23663</xdr:rowOff>
    </xdr:from>
    <xdr:to>
      <xdr:col>13</xdr:col>
      <xdr:colOff>531303</xdr:colOff>
      <xdr:row>42</xdr:row>
      <xdr:rowOff>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84169-3E43-28B9-8EB8-A8EB61B17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24</xdr:row>
      <xdr:rowOff>47625</xdr:rowOff>
    </xdr:from>
    <xdr:to>
      <xdr:col>13</xdr:col>
      <xdr:colOff>231775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42619-EC29-7531-CC17-A1D5A0BB4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F78F-82D8-44DF-9B95-4463657851BC}">
  <dimension ref="B1:D22"/>
  <sheetViews>
    <sheetView workbookViewId="0">
      <selection activeCell="B1" sqref="B1"/>
    </sheetView>
  </sheetViews>
  <sheetFormatPr defaultRowHeight="14.5" x14ac:dyDescent="0.35"/>
  <sheetData>
    <row r="1" spans="2:4" x14ac:dyDescent="0.35">
      <c r="B1" t="s">
        <v>1</v>
      </c>
      <c r="C1" t="s">
        <v>0</v>
      </c>
      <c r="D1" t="s">
        <v>2</v>
      </c>
    </row>
    <row r="2" spans="2:4" x14ac:dyDescent="0.35">
      <c r="B2">
        <f t="shared" ref="B2:B15" si="0">D:D*0.92</f>
        <v>0</v>
      </c>
      <c r="C2">
        <v>2.8010000000000002</v>
      </c>
      <c r="D2">
        <v>0</v>
      </c>
    </row>
    <row r="3" spans="2:4" x14ac:dyDescent="0.35">
      <c r="B3">
        <f t="shared" si="0"/>
        <v>0.27600000000000002</v>
      </c>
      <c r="C3">
        <v>2.8029999999999999</v>
      </c>
      <c r="D3">
        <v>0.3</v>
      </c>
    </row>
    <row r="4" spans="2:4" x14ac:dyDescent="0.35">
      <c r="B4">
        <f t="shared" si="0"/>
        <v>0.55200000000000005</v>
      </c>
      <c r="C4">
        <v>2.8069999999999999</v>
      </c>
      <c r="D4">
        <v>0.6</v>
      </c>
    </row>
    <row r="5" spans="2:4" x14ac:dyDescent="0.35">
      <c r="B5">
        <f t="shared" si="0"/>
        <v>0.82800000000000007</v>
      </c>
      <c r="C5">
        <v>2.8109999999999999</v>
      </c>
      <c r="D5">
        <v>0.9</v>
      </c>
    </row>
    <row r="6" spans="2:4" x14ac:dyDescent="0.35">
      <c r="B6">
        <f t="shared" si="0"/>
        <v>1.1040000000000001</v>
      </c>
      <c r="C6">
        <v>2.8140000000000001</v>
      </c>
      <c r="D6">
        <v>1.2</v>
      </c>
    </row>
    <row r="7" spans="2:4" x14ac:dyDescent="0.35">
      <c r="B7">
        <f t="shared" si="0"/>
        <v>1.3800000000000001</v>
      </c>
      <c r="C7">
        <v>2.8170000000000002</v>
      </c>
      <c r="D7">
        <v>1.5</v>
      </c>
    </row>
    <row r="8" spans="2:4" x14ac:dyDescent="0.35">
      <c r="B8">
        <f t="shared" si="0"/>
        <v>1.6560000000000001</v>
      </c>
      <c r="C8">
        <v>2.82</v>
      </c>
      <c r="D8">
        <v>1.8</v>
      </c>
    </row>
    <row r="9" spans="2:4" x14ac:dyDescent="0.35">
      <c r="B9">
        <f t="shared" si="0"/>
        <v>1.9320000000000002</v>
      </c>
      <c r="C9">
        <v>2.823</v>
      </c>
      <c r="D9">
        <v>2.1</v>
      </c>
    </row>
    <row r="10" spans="2:4" x14ac:dyDescent="0.35">
      <c r="B10">
        <f t="shared" si="0"/>
        <v>2.2080000000000002</v>
      </c>
      <c r="C10">
        <v>2.8260000000000001</v>
      </c>
      <c r="D10">
        <v>2.4</v>
      </c>
    </row>
    <row r="11" spans="2:4" x14ac:dyDescent="0.35">
      <c r="B11">
        <f t="shared" si="0"/>
        <v>2.4840000000000004</v>
      </c>
      <c r="C11">
        <v>2.83</v>
      </c>
      <c r="D11">
        <v>2.7</v>
      </c>
    </row>
    <row r="12" spans="2:4" x14ac:dyDescent="0.35">
      <c r="B12">
        <f t="shared" si="0"/>
        <v>2.7600000000000002</v>
      </c>
      <c r="C12">
        <v>2.8319999999999999</v>
      </c>
      <c r="D12">
        <v>3</v>
      </c>
    </row>
    <row r="13" spans="2:4" x14ac:dyDescent="0.35">
      <c r="B13">
        <f t="shared" si="0"/>
        <v>3.036</v>
      </c>
      <c r="C13">
        <v>2.835</v>
      </c>
      <c r="D13">
        <v>3.3</v>
      </c>
    </row>
    <row r="14" spans="2:4" x14ac:dyDescent="0.35">
      <c r="B14">
        <f t="shared" si="0"/>
        <v>3.3120000000000003</v>
      </c>
      <c r="C14">
        <v>2.8380000000000001</v>
      </c>
      <c r="D14">
        <v>3.6</v>
      </c>
    </row>
    <row r="15" spans="2:4" x14ac:dyDescent="0.35">
      <c r="B15">
        <f t="shared" si="0"/>
        <v>3.5880000000000001</v>
      </c>
      <c r="C15">
        <v>2.8410000000000002</v>
      </c>
      <c r="D15">
        <v>3.9</v>
      </c>
    </row>
    <row r="16" spans="2:4" x14ac:dyDescent="0.35">
      <c r="D16">
        <v>4.2</v>
      </c>
    </row>
    <row r="17" spans="4:4" x14ac:dyDescent="0.35">
      <c r="D17">
        <v>4.5</v>
      </c>
    </row>
    <row r="18" spans="4:4" x14ac:dyDescent="0.35">
      <c r="D18">
        <v>4.8</v>
      </c>
    </row>
    <row r="19" spans="4:4" x14ac:dyDescent="0.35">
      <c r="D19">
        <v>5.0999999999999996</v>
      </c>
    </row>
    <row r="20" spans="4:4" x14ac:dyDescent="0.35">
      <c r="D20">
        <v>5.4</v>
      </c>
    </row>
    <row r="21" spans="4:4" x14ac:dyDescent="0.35">
      <c r="D21">
        <v>5.7</v>
      </c>
    </row>
    <row r="22" spans="4:4" x14ac:dyDescent="0.35">
      <c r="D2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18DD-2447-4EE8-984C-13F143E0EB50}">
  <dimension ref="A1:I31"/>
  <sheetViews>
    <sheetView workbookViewId="0">
      <selection activeCell="L17" sqref="L17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3" t="s">
        <v>4</v>
      </c>
      <c r="B3" s="3"/>
    </row>
    <row r="4" spans="1:9" x14ac:dyDescent="0.35">
      <c r="A4" t="s">
        <v>5</v>
      </c>
      <c r="B4">
        <v>0.9976453934832189</v>
      </c>
    </row>
    <row r="5" spans="1:9" x14ac:dyDescent="0.35">
      <c r="A5" t="s">
        <v>6</v>
      </c>
      <c r="B5">
        <v>0.99529633113828675</v>
      </c>
    </row>
    <row r="6" spans="1:9" x14ac:dyDescent="0.35">
      <c r="A6" t="s">
        <v>7</v>
      </c>
      <c r="B6">
        <v>0.99435559736594414</v>
      </c>
    </row>
    <row r="7" spans="1:9" x14ac:dyDescent="0.35">
      <c r="A7" t="s">
        <v>8</v>
      </c>
      <c r="B7">
        <v>5.3452248382490956E-4</v>
      </c>
    </row>
    <row r="8" spans="1:9" ht="15" thickBot="1" x14ac:dyDescent="0.4">
      <c r="A8" s="1" t="s">
        <v>9</v>
      </c>
      <c r="B8" s="1">
        <v>7</v>
      </c>
    </row>
    <row r="10" spans="1:9" ht="15" thickBot="1" x14ac:dyDescent="0.4">
      <c r="A10" t="s">
        <v>10</v>
      </c>
    </row>
    <row r="11" spans="1:9" x14ac:dyDescent="0.35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</row>
    <row r="12" spans="1:9" x14ac:dyDescent="0.35">
      <c r="A12" t="s">
        <v>11</v>
      </c>
      <c r="B12">
        <v>1</v>
      </c>
      <c r="C12">
        <v>3.0228571428571186E-4</v>
      </c>
      <c r="D12">
        <v>3.0228571428571186E-4</v>
      </c>
      <c r="E12">
        <v>1057.9999999997508</v>
      </c>
      <c r="F12">
        <v>5.160617331009152E-7</v>
      </c>
    </row>
    <row r="13" spans="1:9" x14ac:dyDescent="0.35">
      <c r="A13" t="s">
        <v>12</v>
      </c>
      <c r="B13">
        <v>5</v>
      </c>
      <c r="C13">
        <v>1.4285714285717535E-6</v>
      </c>
      <c r="D13">
        <v>2.857142857143507E-7</v>
      </c>
    </row>
    <row r="14" spans="1:9" ht="15" thickBot="1" x14ac:dyDescent="0.4">
      <c r="A14" s="1" t="s">
        <v>13</v>
      </c>
      <c r="B14" s="1">
        <v>6</v>
      </c>
      <c r="C14" s="1">
        <v>3.0371428571428363E-4</v>
      </c>
      <c r="D14" s="1"/>
      <c r="E14" s="1"/>
      <c r="F14" s="1"/>
    </row>
    <row r="15" spans="1:9" ht="15" thickBot="1" x14ac:dyDescent="0.4"/>
    <row r="16" spans="1:9" x14ac:dyDescent="0.35">
      <c r="A16" s="2"/>
      <c r="B16" s="2" t="s">
        <v>20</v>
      </c>
      <c r="C16" s="2" t="s">
        <v>8</v>
      </c>
      <c r="D16" s="2" t="s">
        <v>21</v>
      </c>
      <c r="E16" s="2" t="s">
        <v>22</v>
      </c>
      <c r="F16" s="2" t="s">
        <v>23</v>
      </c>
      <c r="G16" s="2" t="s">
        <v>24</v>
      </c>
      <c r="H16" s="2" t="s">
        <v>25</v>
      </c>
      <c r="I16" s="2" t="s">
        <v>26</v>
      </c>
    </row>
    <row r="17" spans="1:9" x14ac:dyDescent="0.35">
      <c r="A17" t="s">
        <v>14</v>
      </c>
      <c r="B17">
        <v>2.8005714285714287</v>
      </c>
      <c r="C17">
        <v>3.6421567954238317E-4</v>
      </c>
      <c r="D17">
        <v>7689.3214264970456</v>
      </c>
      <c r="E17">
        <v>7.0609592554738554E-19</v>
      </c>
      <c r="F17">
        <v>2.7996351823613432</v>
      </c>
      <c r="G17">
        <v>2.8015076747815142</v>
      </c>
      <c r="H17">
        <v>2.7996351823613432</v>
      </c>
      <c r="I17">
        <v>2.8015076747815142</v>
      </c>
    </row>
    <row r="18" spans="1:9" ht="15" thickBot="1" x14ac:dyDescent="0.4">
      <c r="A18" s="1" t="s">
        <v>27</v>
      </c>
      <c r="B18" s="1">
        <v>1.1904761904761856E-2</v>
      </c>
      <c r="C18" s="1">
        <v>3.659972987508426E-4</v>
      </c>
      <c r="D18" s="1">
        <v>32.526911934577356</v>
      </c>
      <c r="E18" s="1">
        <v>5.1606173310091616E-7</v>
      </c>
      <c r="F18" s="1">
        <v>1.0963935896700982E-2</v>
      </c>
      <c r="G18" s="1">
        <v>1.2845587912822729E-2</v>
      </c>
      <c r="H18" s="1">
        <v>1.0963935896700982E-2</v>
      </c>
      <c r="I18" s="1">
        <v>1.2845587912822729E-2</v>
      </c>
    </row>
    <row r="22" spans="1:9" x14ac:dyDescent="0.35">
      <c r="A22" t="s">
        <v>28</v>
      </c>
    </row>
    <row r="23" spans="1:9" ht="15" thickBot="1" x14ac:dyDescent="0.4"/>
    <row r="24" spans="1:9" x14ac:dyDescent="0.35">
      <c r="A24" s="2" t="s">
        <v>29</v>
      </c>
      <c r="B24" s="2" t="s">
        <v>30</v>
      </c>
      <c r="C24" s="2" t="s">
        <v>31</v>
      </c>
    </row>
    <row r="25" spans="1:9" x14ac:dyDescent="0.35">
      <c r="A25">
        <v>1</v>
      </c>
      <c r="B25">
        <v>2.8005714285714287</v>
      </c>
      <c r="C25">
        <v>4.2857142857144481E-4</v>
      </c>
    </row>
    <row r="26" spans="1:9" x14ac:dyDescent="0.35">
      <c r="A26">
        <v>2</v>
      </c>
      <c r="B26">
        <v>2.8038571428571428</v>
      </c>
      <c r="C26">
        <v>-8.5714285714288962E-4</v>
      </c>
    </row>
    <row r="27" spans="1:9" x14ac:dyDescent="0.35">
      <c r="A27">
        <v>3</v>
      </c>
      <c r="B27">
        <v>2.8071428571428574</v>
      </c>
      <c r="C27">
        <v>-1.4285714285744433E-4</v>
      </c>
    </row>
    <row r="28" spans="1:9" x14ac:dyDescent="0.35">
      <c r="A28">
        <v>4</v>
      </c>
      <c r="B28">
        <v>2.8104285714285715</v>
      </c>
      <c r="C28">
        <v>5.7142857142844505E-4</v>
      </c>
    </row>
    <row r="29" spans="1:9" x14ac:dyDescent="0.35">
      <c r="A29">
        <v>5</v>
      </c>
      <c r="B29">
        <v>2.8137142857142856</v>
      </c>
      <c r="C29">
        <v>2.8571428571444457E-4</v>
      </c>
    </row>
    <row r="30" spans="1:9" x14ac:dyDescent="0.35">
      <c r="A30">
        <v>6</v>
      </c>
      <c r="B30">
        <v>2.8170000000000002</v>
      </c>
      <c r="C30">
        <v>0</v>
      </c>
    </row>
    <row r="31" spans="1:9" ht="15" thickBot="1" x14ac:dyDescent="0.4">
      <c r="A31" s="1">
        <v>7</v>
      </c>
      <c r="B31" s="1">
        <v>2.8202857142857143</v>
      </c>
      <c r="C31" s="1">
        <v>-2.8571428571444457E-4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1A90-9487-4694-8284-DD23E0772958}">
  <dimension ref="A1:P24"/>
  <sheetViews>
    <sheetView zoomScale="75" workbookViewId="0">
      <selection activeCell="B5" sqref="B5:B24"/>
    </sheetView>
  </sheetViews>
  <sheetFormatPr defaultRowHeight="14.5" x14ac:dyDescent="0.35"/>
  <sheetData>
    <row r="1" spans="1:16" ht="31" x14ac:dyDescent="0.7">
      <c r="A1" s="4" t="s">
        <v>32</v>
      </c>
    </row>
    <row r="2" spans="1:16" x14ac:dyDescent="0.35">
      <c r="A2">
        <v>1</v>
      </c>
      <c r="F2" t="s">
        <v>35</v>
      </c>
    </row>
    <row r="3" spans="1:16" x14ac:dyDescent="0.35">
      <c r="B3" t="s">
        <v>34</v>
      </c>
      <c r="C3" t="s">
        <v>33</v>
      </c>
      <c r="D3" t="s">
        <v>2</v>
      </c>
      <c r="H3" t="s">
        <v>33</v>
      </c>
      <c r="I3" t="s">
        <v>34</v>
      </c>
      <c r="J3" t="s">
        <v>2</v>
      </c>
      <c r="N3" t="s">
        <v>41</v>
      </c>
    </row>
    <row r="4" spans="1:16" x14ac:dyDescent="0.35">
      <c r="B4">
        <v>2.8050000000000002</v>
      </c>
      <c r="C4">
        <f t="shared" ref="C4:C24" si="0">0.92*D4</f>
        <v>0</v>
      </c>
      <c r="D4">
        <v>0</v>
      </c>
      <c r="H4">
        <f>0.92*J4</f>
        <v>3.68</v>
      </c>
      <c r="I4">
        <v>2.7629999999999999</v>
      </c>
      <c r="J4">
        <v>4</v>
      </c>
      <c r="L4">
        <f>INDEX(J$4:J$24, COUNTA(J$4:J$24) - ROW(J4) + 4)</f>
        <v>0</v>
      </c>
      <c r="M4">
        <f>L4*0.92</f>
        <v>0</v>
      </c>
      <c r="N4">
        <f>(O4+P4)/2</f>
        <v>2.8040000000000003</v>
      </c>
      <c r="O4">
        <f t="shared" ref="O4:O24" si="1">INDEX(I$4:I$24, COUNTA(I$4:I$24) - ROW(I4) + 4)</f>
        <v>2.8029999999999999</v>
      </c>
      <c r="P4">
        <v>2.8050000000000002</v>
      </c>
    </row>
    <row r="5" spans="1:16" x14ac:dyDescent="0.35">
      <c r="B5">
        <v>2.806</v>
      </c>
      <c r="C5">
        <f t="shared" si="0"/>
        <v>0.18400000000000002</v>
      </c>
      <c r="D5">
        <v>0.2</v>
      </c>
      <c r="H5">
        <f t="shared" ref="H5:H24" si="2">0.92*J5</f>
        <v>3.496</v>
      </c>
      <c r="I5">
        <v>2.7650000000000001</v>
      </c>
      <c r="J5">
        <v>3.8</v>
      </c>
      <c r="L5">
        <f t="shared" ref="L5:L24" si="3">INDEX(J$4:J$24, COUNTA(J$4:J$24) - ROW(J5) + 4)</f>
        <v>0.2</v>
      </c>
      <c r="M5">
        <f t="shared" ref="M5:M24" si="4">L5*0.92</f>
        <v>0.18400000000000002</v>
      </c>
      <c r="N5">
        <f t="shared" ref="N5:N24" si="5">(O5+P5)/2</f>
        <v>2.8035000000000001</v>
      </c>
      <c r="O5">
        <f t="shared" si="1"/>
        <v>2.8010000000000002</v>
      </c>
      <c r="P5">
        <v>2.806</v>
      </c>
    </row>
    <row r="6" spans="1:16" x14ac:dyDescent="0.35">
      <c r="B6">
        <v>2.8079999999999998</v>
      </c>
      <c r="C6">
        <f t="shared" si="0"/>
        <v>0.36800000000000005</v>
      </c>
      <c r="D6">
        <v>0.4</v>
      </c>
      <c r="H6">
        <f t="shared" si="2"/>
        <v>3.3120000000000003</v>
      </c>
      <c r="I6">
        <v>2.7669999999999999</v>
      </c>
      <c r="J6">
        <v>3.6</v>
      </c>
      <c r="L6">
        <f t="shared" si="3"/>
        <v>0.4</v>
      </c>
      <c r="M6">
        <f t="shared" si="4"/>
        <v>0.36800000000000005</v>
      </c>
      <c r="N6">
        <f t="shared" si="5"/>
        <v>2.8034999999999997</v>
      </c>
      <c r="O6">
        <f t="shared" si="1"/>
        <v>2.7989999999999999</v>
      </c>
      <c r="P6">
        <v>2.8079999999999998</v>
      </c>
    </row>
    <row r="7" spans="1:16" x14ac:dyDescent="0.35">
      <c r="B7">
        <v>2.81</v>
      </c>
      <c r="C7">
        <f t="shared" si="0"/>
        <v>0.55200000000000005</v>
      </c>
      <c r="D7">
        <v>0.6</v>
      </c>
      <c r="H7">
        <f t="shared" si="2"/>
        <v>3.1280000000000001</v>
      </c>
      <c r="I7">
        <v>2.7690000000000001</v>
      </c>
      <c r="J7">
        <v>3.4</v>
      </c>
      <c r="L7">
        <f t="shared" si="3"/>
        <v>0.6</v>
      </c>
      <c r="M7">
        <f t="shared" si="4"/>
        <v>0.55200000000000005</v>
      </c>
      <c r="N7">
        <f t="shared" si="5"/>
        <v>2.8035000000000001</v>
      </c>
      <c r="O7">
        <f t="shared" si="1"/>
        <v>2.7970000000000002</v>
      </c>
      <c r="P7">
        <v>2.81</v>
      </c>
    </row>
    <row r="8" spans="1:16" x14ac:dyDescent="0.35">
      <c r="B8">
        <v>2.8130000000000002</v>
      </c>
      <c r="C8">
        <f t="shared" si="0"/>
        <v>0.7360000000000001</v>
      </c>
      <c r="D8">
        <v>0.8</v>
      </c>
      <c r="H8">
        <f t="shared" si="2"/>
        <v>2.9440000000000004</v>
      </c>
      <c r="I8">
        <v>2.7709999999999999</v>
      </c>
      <c r="J8">
        <v>3.2</v>
      </c>
      <c r="L8">
        <f t="shared" si="3"/>
        <v>0.8</v>
      </c>
      <c r="M8">
        <f t="shared" si="4"/>
        <v>0.7360000000000001</v>
      </c>
      <c r="N8">
        <f t="shared" si="5"/>
        <v>2.8040000000000003</v>
      </c>
      <c r="O8">
        <f t="shared" si="1"/>
        <v>2.7949999999999999</v>
      </c>
      <c r="P8">
        <v>2.8130000000000002</v>
      </c>
    </row>
    <row r="9" spans="1:16" x14ac:dyDescent="0.35">
      <c r="B9">
        <v>2.8140000000000001</v>
      </c>
      <c r="C9">
        <f t="shared" si="0"/>
        <v>0.92</v>
      </c>
      <c r="D9">
        <v>1</v>
      </c>
      <c r="H9">
        <f t="shared" si="2"/>
        <v>2.7600000000000002</v>
      </c>
      <c r="I9">
        <v>2.7730000000000001</v>
      </c>
      <c r="J9">
        <v>3</v>
      </c>
      <c r="L9">
        <f t="shared" si="3"/>
        <v>1</v>
      </c>
      <c r="M9">
        <f t="shared" si="4"/>
        <v>0.92</v>
      </c>
      <c r="N9">
        <f t="shared" si="5"/>
        <v>2.8035000000000001</v>
      </c>
      <c r="O9">
        <f t="shared" si="1"/>
        <v>2.7930000000000001</v>
      </c>
      <c r="P9">
        <v>2.8140000000000001</v>
      </c>
    </row>
    <row r="10" spans="1:16" x14ac:dyDescent="0.35">
      <c r="B10">
        <v>2.8159999999999998</v>
      </c>
      <c r="C10">
        <f t="shared" si="0"/>
        <v>1.1040000000000001</v>
      </c>
      <c r="D10">
        <v>1.2</v>
      </c>
      <c r="H10">
        <f t="shared" si="2"/>
        <v>2.5760000000000001</v>
      </c>
      <c r="I10">
        <v>2.7749999999999999</v>
      </c>
      <c r="J10">
        <v>2.8</v>
      </c>
      <c r="L10">
        <f t="shared" si="3"/>
        <v>1.2</v>
      </c>
      <c r="M10">
        <f t="shared" si="4"/>
        <v>1.1040000000000001</v>
      </c>
      <c r="N10">
        <f t="shared" si="5"/>
        <v>2.8034999999999997</v>
      </c>
      <c r="O10">
        <f t="shared" si="1"/>
        <v>2.7909999999999999</v>
      </c>
      <c r="P10">
        <v>2.8159999999999998</v>
      </c>
    </row>
    <row r="11" spans="1:16" x14ac:dyDescent="0.35">
      <c r="B11">
        <v>2.819</v>
      </c>
      <c r="C11">
        <f t="shared" si="0"/>
        <v>1.288</v>
      </c>
      <c r="D11">
        <v>1.4</v>
      </c>
      <c r="H11">
        <f t="shared" si="2"/>
        <v>2.3920000000000003</v>
      </c>
      <c r="I11">
        <v>2.7770000000000001</v>
      </c>
      <c r="J11">
        <v>2.6</v>
      </c>
      <c r="L11">
        <f t="shared" si="3"/>
        <v>1.4</v>
      </c>
      <c r="M11">
        <f t="shared" si="4"/>
        <v>1.288</v>
      </c>
      <c r="N11">
        <f t="shared" si="5"/>
        <v>2.8040000000000003</v>
      </c>
      <c r="O11">
        <f t="shared" si="1"/>
        <v>2.7890000000000001</v>
      </c>
      <c r="P11">
        <v>2.819</v>
      </c>
    </row>
    <row r="12" spans="1:16" x14ac:dyDescent="0.35">
      <c r="B12">
        <v>2.82</v>
      </c>
      <c r="C12">
        <f t="shared" si="0"/>
        <v>1.4720000000000002</v>
      </c>
      <c r="D12">
        <v>1.6</v>
      </c>
      <c r="H12">
        <f t="shared" si="2"/>
        <v>2.2080000000000002</v>
      </c>
      <c r="I12">
        <v>2.7789999999999999</v>
      </c>
      <c r="J12">
        <v>2.4</v>
      </c>
      <c r="L12">
        <f t="shared" si="3"/>
        <v>1.6</v>
      </c>
      <c r="M12">
        <f t="shared" si="4"/>
        <v>1.4720000000000002</v>
      </c>
      <c r="N12">
        <f t="shared" si="5"/>
        <v>2.8034999999999997</v>
      </c>
      <c r="O12">
        <f t="shared" si="1"/>
        <v>2.7869999999999999</v>
      </c>
      <c r="P12">
        <v>2.82</v>
      </c>
    </row>
    <row r="13" spans="1:16" x14ac:dyDescent="0.35">
      <c r="B13">
        <v>2.823</v>
      </c>
      <c r="C13">
        <f t="shared" si="0"/>
        <v>1.6560000000000001</v>
      </c>
      <c r="D13">
        <v>1.8</v>
      </c>
      <c r="H13">
        <f t="shared" si="2"/>
        <v>2.0240000000000005</v>
      </c>
      <c r="I13">
        <v>2.7810000000000001</v>
      </c>
      <c r="J13">
        <v>2.2000000000000002</v>
      </c>
      <c r="L13">
        <f t="shared" si="3"/>
        <v>1.8</v>
      </c>
      <c r="M13">
        <f t="shared" si="4"/>
        <v>1.6560000000000001</v>
      </c>
      <c r="N13">
        <f t="shared" si="5"/>
        <v>2.8040000000000003</v>
      </c>
      <c r="O13">
        <f t="shared" si="1"/>
        <v>2.7850000000000001</v>
      </c>
      <c r="P13">
        <v>2.823</v>
      </c>
    </row>
    <row r="14" spans="1:16" x14ac:dyDescent="0.35">
      <c r="B14">
        <v>2.8250000000000002</v>
      </c>
      <c r="C14">
        <f t="shared" si="0"/>
        <v>1.84</v>
      </c>
      <c r="D14">
        <v>2</v>
      </c>
      <c r="H14">
        <f t="shared" si="2"/>
        <v>1.84</v>
      </c>
      <c r="I14">
        <v>2.7829999999999999</v>
      </c>
      <c r="J14">
        <v>2</v>
      </c>
      <c r="L14">
        <f t="shared" si="3"/>
        <v>2</v>
      </c>
      <c r="M14">
        <f t="shared" si="4"/>
        <v>1.84</v>
      </c>
      <c r="N14">
        <f t="shared" si="5"/>
        <v>2.8040000000000003</v>
      </c>
      <c r="O14">
        <f t="shared" si="1"/>
        <v>2.7829999999999999</v>
      </c>
      <c r="P14">
        <v>2.8250000000000002</v>
      </c>
    </row>
    <row r="15" spans="1:16" x14ac:dyDescent="0.35">
      <c r="B15">
        <v>2.827</v>
      </c>
      <c r="C15">
        <f t="shared" si="0"/>
        <v>2.0240000000000005</v>
      </c>
      <c r="D15">
        <v>2.2000000000000002</v>
      </c>
      <c r="H15">
        <f t="shared" si="2"/>
        <v>1.6560000000000001</v>
      </c>
      <c r="I15">
        <v>2.7850000000000001</v>
      </c>
      <c r="J15">
        <v>1.8</v>
      </c>
      <c r="L15">
        <f t="shared" si="3"/>
        <v>2.2000000000000002</v>
      </c>
      <c r="M15">
        <f t="shared" si="4"/>
        <v>2.0240000000000005</v>
      </c>
      <c r="N15">
        <f t="shared" si="5"/>
        <v>2.8040000000000003</v>
      </c>
      <c r="O15">
        <f t="shared" si="1"/>
        <v>2.7810000000000001</v>
      </c>
      <c r="P15">
        <v>2.827</v>
      </c>
    </row>
    <row r="16" spans="1:16" x14ac:dyDescent="0.35">
      <c r="B16">
        <v>2.8290000000000002</v>
      </c>
      <c r="C16">
        <f t="shared" si="0"/>
        <v>2.2080000000000002</v>
      </c>
      <c r="D16">
        <v>2.4</v>
      </c>
      <c r="H16">
        <f t="shared" si="2"/>
        <v>1.4720000000000002</v>
      </c>
      <c r="I16">
        <v>2.7869999999999999</v>
      </c>
      <c r="J16">
        <v>1.6</v>
      </c>
      <c r="L16">
        <f t="shared" si="3"/>
        <v>2.4</v>
      </c>
      <c r="M16">
        <f t="shared" si="4"/>
        <v>2.2080000000000002</v>
      </c>
      <c r="N16">
        <f t="shared" si="5"/>
        <v>2.8040000000000003</v>
      </c>
      <c r="O16">
        <f t="shared" si="1"/>
        <v>2.7789999999999999</v>
      </c>
      <c r="P16">
        <v>2.8290000000000002</v>
      </c>
    </row>
    <row r="17" spans="2:16" x14ac:dyDescent="0.35">
      <c r="B17">
        <v>2.831</v>
      </c>
      <c r="C17">
        <f t="shared" si="0"/>
        <v>2.3920000000000003</v>
      </c>
      <c r="D17">
        <v>2.6</v>
      </c>
      <c r="H17">
        <f t="shared" si="2"/>
        <v>1.288</v>
      </c>
      <c r="I17">
        <v>2.7890000000000001</v>
      </c>
      <c r="J17">
        <v>1.4</v>
      </c>
      <c r="L17">
        <f t="shared" si="3"/>
        <v>2.6</v>
      </c>
      <c r="M17">
        <f t="shared" si="4"/>
        <v>2.3920000000000003</v>
      </c>
      <c r="N17">
        <f t="shared" si="5"/>
        <v>2.8040000000000003</v>
      </c>
      <c r="O17">
        <f t="shared" si="1"/>
        <v>2.7770000000000001</v>
      </c>
      <c r="P17">
        <v>2.831</v>
      </c>
    </row>
    <row r="18" spans="2:16" x14ac:dyDescent="0.35">
      <c r="B18">
        <v>2.8330000000000002</v>
      </c>
      <c r="C18">
        <f t="shared" si="0"/>
        <v>2.5760000000000001</v>
      </c>
      <c r="D18">
        <v>2.8</v>
      </c>
      <c r="H18">
        <f t="shared" si="2"/>
        <v>1.1040000000000001</v>
      </c>
      <c r="I18">
        <v>2.7909999999999999</v>
      </c>
      <c r="J18">
        <v>1.2</v>
      </c>
      <c r="L18">
        <f t="shared" si="3"/>
        <v>2.8</v>
      </c>
      <c r="M18">
        <f t="shared" si="4"/>
        <v>2.5760000000000001</v>
      </c>
      <c r="N18">
        <f t="shared" si="5"/>
        <v>2.8040000000000003</v>
      </c>
      <c r="O18">
        <f t="shared" si="1"/>
        <v>2.7749999999999999</v>
      </c>
      <c r="P18">
        <v>2.8330000000000002</v>
      </c>
    </row>
    <row r="19" spans="2:16" x14ac:dyDescent="0.35">
      <c r="B19">
        <v>2.835</v>
      </c>
      <c r="C19">
        <f t="shared" si="0"/>
        <v>2.7600000000000002</v>
      </c>
      <c r="D19">
        <v>3</v>
      </c>
      <c r="H19">
        <f t="shared" si="2"/>
        <v>0.92</v>
      </c>
      <c r="I19">
        <v>2.7930000000000001</v>
      </c>
      <c r="J19">
        <v>1</v>
      </c>
      <c r="L19">
        <f t="shared" si="3"/>
        <v>3</v>
      </c>
      <c r="M19">
        <f t="shared" si="4"/>
        <v>2.7600000000000002</v>
      </c>
      <c r="N19">
        <f t="shared" si="5"/>
        <v>2.8040000000000003</v>
      </c>
      <c r="O19">
        <f t="shared" si="1"/>
        <v>2.7730000000000001</v>
      </c>
      <c r="P19">
        <v>2.835</v>
      </c>
    </row>
    <row r="20" spans="2:16" x14ac:dyDescent="0.35">
      <c r="B20">
        <v>2.8370000000000002</v>
      </c>
      <c r="C20">
        <f t="shared" si="0"/>
        <v>2.9440000000000004</v>
      </c>
      <c r="D20">
        <v>3.2</v>
      </c>
      <c r="H20">
        <f t="shared" si="2"/>
        <v>0.7360000000000001</v>
      </c>
      <c r="I20">
        <v>2.7949999999999999</v>
      </c>
      <c r="J20">
        <v>0.8</v>
      </c>
      <c r="L20">
        <f t="shared" si="3"/>
        <v>3.2</v>
      </c>
      <c r="M20">
        <f t="shared" si="4"/>
        <v>2.9440000000000004</v>
      </c>
      <c r="N20">
        <f t="shared" si="5"/>
        <v>2.8040000000000003</v>
      </c>
      <c r="O20">
        <f t="shared" si="1"/>
        <v>2.7709999999999999</v>
      </c>
      <c r="P20">
        <v>2.8370000000000002</v>
      </c>
    </row>
    <row r="21" spans="2:16" x14ac:dyDescent="0.35">
      <c r="B21">
        <v>2.839</v>
      </c>
      <c r="C21">
        <f t="shared" si="0"/>
        <v>3.1280000000000001</v>
      </c>
      <c r="D21">
        <v>3.4</v>
      </c>
      <c r="H21">
        <f t="shared" si="2"/>
        <v>0.55200000000000005</v>
      </c>
      <c r="I21">
        <v>2.7970000000000002</v>
      </c>
      <c r="J21">
        <v>0.6</v>
      </c>
      <c r="L21">
        <f t="shared" si="3"/>
        <v>3.4</v>
      </c>
      <c r="M21">
        <f t="shared" si="4"/>
        <v>3.1280000000000001</v>
      </c>
      <c r="N21">
        <f t="shared" si="5"/>
        <v>2.8040000000000003</v>
      </c>
      <c r="O21">
        <f t="shared" si="1"/>
        <v>2.7690000000000001</v>
      </c>
      <c r="P21">
        <v>2.839</v>
      </c>
    </row>
    <row r="22" spans="2:16" x14ac:dyDescent="0.35">
      <c r="B22">
        <v>2.8410000000000002</v>
      </c>
      <c r="C22">
        <f t="shared" si="0"/>
        <v>3.3120000000000003</v>
      </c>
      <c r="D22">
        <v>3.6</v>
      </c>
      <c r="H22">
        <f t="shared" si="2"/>
        <v>0.36800000000000005</v>
      </c>
      <c r="I22">
        <v>2.7989999999999999</v>
      </c>
      <c r="J22">
        <v>0.4</v>
      </c>
      <c r="L22">
        <f t="shared" si="3"/>
        <v>3.6</v>
      </c>
      <c r="M22">
        <f t="shared" si="4"/>
        <v>3.3120000000000003</v>
      </c>
      <c r="N22">
        <f t="shared" si="5"/>
        <v>2.8040000000000003</v>
      </c>
      <c r="O22">
        <f t="shared" si="1"/>
        <v>2.7669999999999999</v>
      </c>
      <c r="P22">
        <v>2.8410000000000002</v>
      </c>
    </row>
    <row r="23" spans="2:16" x14ac:dyDescent="0.35">
      <c r="B23">
        <v>2.843</v>
      </c>
      <c r="C23">
        <f t="shared" si="0"/>
        <v>3.496</v>
      </c>
      <c r="D23">
        <v>3.8</v>
      </c>
      <c r="H23">
        <f t="shared" si="2"/>
        <v>0.18400000000000002</v>
      </c>
      <c r="I23">
        <v>2.8010000000000002</v>
      </c>
      <c r="J23">
        <v>0.2</v>
      </c>
      <c r="L23">
        <f t="shared" si="3"/>
        <v>3.8</v>
      </c>
      <c r="M23">
        <f t="shared" si="4"/>
        <v>3.496</v>
      </c>
      <c r="N23">
        <f t="shared" si="5"/>
        <v>2.8040000000000003</v>
      </c>
      <c r="O23">
        <f t="shared" si="1"/>
        <v>2.7650000000000001</v>
      </c>
      <c r="P23">
        <v>2.843</v>
      </c>
    </row>
    <row r="24" spans="2:16" x14ac:dyDescent="0.35">
      <c r="B24">
        <v>2.8439999999999999</v>
      </c>
      <c r="C24">
        <f t="shared" si="0"/>
        <v>3.68</v>
      </c>
      <c r="D24">
        <v>4</v>
      </c>
      <c r="H24">
        <f t="shared" si="2"/>
        <v>0</v>
      </c>
      <c r="I24">
        <v>2.8029999999999999</v>
      </c>
      <c r="J24">
        <v>0</v>
      </c>
      <c r="L24">
        <f t="shared" si="3"/>
        <v>4</v>
      </c>
      <c r="M24">
        <f t="shared" si="4"/>
        <v>3.68</v>
      </c>
      <c r="N24">
        <f t="shared" si="5"/>
        <v>2.8034999999999997</v>
      </c>
      <c r="O24">
        <f t="shared" si="1"/>
        <v>2.7629999999999999</v>
      </c>
      <c r="P24">
        <v>2.8439999999999999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089B-A695-44ED-929D-567964341B38}">
  <dimension ref="A1:I11"/>
  <sheetViews>
    <sheetView workbookViewId="0">
      <selection activeCell="F15" sqref="F15"/>
    </sheetView>
  </sheetViews>
  <sheetFormatPr defaultRowHeight="14.5" x14ac:dyDescent="0.35"/>
  <sheetData>
    <row r="1" spans="1:9" ht="23.5" x14ac:dyDescent="0.55000000000000004">
      <c r="A1" s="5" t="s">
        <v>36</v>
      </c>
      <c r="E1" t="s">
        <v>39</v>
      </c>
    </row>
    <row r="2" spans="1:9" x14ac:dyDescent="0.35">
      <c r="H2" t="s">
        <v>40</v>
      </c>
    </row>
    <row r="3" spans="1:9" x14ac:dyDescent="0.35">
      <c r="B3" t="s">
        <v>42</v>
      </c>
      <c r="C3" t="s">
        <v>37</v>
      </c>
      <c r="D3" t="s">
        <v>38</v>
      </c>
      <c r="G3" t="s">
        <v>43</v>
      </c>
      <c r="H3" t="s">
        <v>0</v>
      </c>
      <c r="I3" t="s">
        <v>2</v>
      </c>
    </row>
    <row r="4" spans="1:9" x14ac:dyDescent="0.35">
      <c r="B4">
        <f>(C4-2.804)/0.0112</f>
        <v>0.26785714285715301</v>
      </c>
      <c r="C4">
        <v>2.8069999999999999</v>
      </c>
      <c r="D4">
        <v>0</v>
      </c>
      <c r="F4">
        <f>(G4-2.804)/0.0112</f>
        <v>0.80357142857145902</v>
      </c>
      <c r="G4">
        <f>H4-0.004</f>
        <v>2.8130000000000002</v>
      </c>
      <c r="H4">
        <v>2.8170000000000002</v>
      </c>
      <c r="I4">
        <v>4</v>
      </c>
    </row>
    <row r="5" spans="1:9" x14ac:dyDescent="0.35">
      <c r="B5">
        <f t="shared" ref="B5:B11" si="0">(C5-2.804)/0.0112</f>
        <v>8.9285714285744097E-2</v>
      </c>
      <c r="C5">
        <v>2.8050000000000002</v>
      </c>
      <c r="D5">
        <v>0.69</v>
      </c>
      <c r="F5">
        <f t="shared" ref="F5:F10" si="1">(G5-2.804)/0.0112</f>
        <v>0.71428571428571497</v>
      </c>
      <c r="G5">
        <f t="shared" ref="G5:G10" si="2">H5-0.004</f>
        <v>2.8119999999999998</v>
      </c>
      <c r="H5">
        <v>2.8159999999999998</v>
      </c>
      <c r="I5">
        <v>3.8</v>
      </c>
    </row>
    <row r="6" spans="1:9" x14ac:dyDescent="0.35">
      <c r="B6">
        <f t="shared" si="0"/>
        <v>0</v>
      </c>
      <c r="C6">
        <v>2.8039999999999998</v>
      </c>
      <c r="D6">
        <v>1</v>
      </c>
      <c r="F6">
        <f t="shared" si="1"/>
        <v>0.62500000000001044</v>
      </c>
      <c r="G6">
        <f t="shared" si="2"/>
        <v>2.8109999999999999</v>
      </c>
      <c r="H6">
        <v>2.8149999999999999</v>
      </c>
      <c r="I6">
        <v>3.4</v>
      </c>
    </row>
    <row r="7" spans="1:9" x14ac:dyDescent="0.35">
      <c r="B7">
        <f t="shared" si="0"/>
        <v>-8.9285714285704448E-2</v>
      </c>
      <c r="C7">
        <v>2.8029999999999999</v>
      </c>
      <c r="D7">
        <v>1.3</v>
      </c>
      <c r="F7">
        <f t="shared" si="1"/>
        <v>0.53571428571430602</v>
      </c>
      <c r="G7">
        <f t="shared" si="2"/>
        <v>2.81</v>
      </c>
      <c r="H7">
        <v>2.8140000000000001</v>
      </c>
      <c r="I7">
        <v>2.7</v>
      </c>
    </row>
    <row r="8" spans="1:9" x14ac:dyDescent="0.35">
      <c r="B8">
        <f t="shared" si="0"/>
        <v>-0.1785714285714089</v>
      </c>
      <c r="C8">
        <v>2.802</v>
      </c>
      <c r="D8">
        <v>2.1</v>
      </c>
      <c r="F8">
        <f t="shared" si="1"/>
        <v>0.44642857142860159</v>
      </c>
      <c r="G8">
        <f t="shared" si="2"/>
        <v>2.8090000000000002</v>
      </c>
      <c r="H8">
        <v>2.8130000000000002</v>
      </c>
      <c r="I8">
        <v>1.96</v>
      </c>
    </row>
    <row r="9" spans="1:9" x14ac:dyDescent="0.35">
      <c r="B9">
        <f t="shared" si="0"/>
        <v>-0.26785714285711337</v>
      </c>
      <c r="C9">
        <v>2.8010000000000002</v>
      </c>
      <c r="D9">
        <v>2.9</v>
      </c>
      <c r="F9">
        <f t="shared" si="1"/>
        <v>0.35714285714285748</v>
      </c>
      <c r="G9">
        <f t="shared" si="2"/>
        <v>2.8079999999999998</v>
      </c>
      <c r="H9">
        <v>2.8119999999999998</v>
      </c>
      <c r="I9">
        <v>1.04</v>
      </c>
    </row>
    <row r="10" spans="1:9" x14ac:dyDescent="0.35">
      <c r="B10">
        <f t="shared" si="0"/>
        <v>-0.35714285714285748</v>
      </c>
      <c r="C10">
        <v>2.8</v>
      </c>
      <c r="D10">
        <v>3.5</v>
      </c>
      <c r="F10">
        <f t="shared" si="1"/>
        <v>0.26785714285715301</v>
      </c>
      <c r="G10">
        <f t="shared" si="2"/>
        <v>2.8069999999999999</v>
      </c>
      <c r="H10">
        <v>2.8109999999999999</v>
      </c>
      <c r="I10">
        <v>0.4</v>
      </c>
    </row>
    <row r="11" spans="1:9" x14ac:dyDescent="0.35">
      <c r="B11">
        <f t="shared" si="0"/>
        <v>-0.4464285714285619</v>
      </c>
      <c r="C11">
        <v>2.7989999999999999</v>
      </c>
      <c r="D11">
        <v>4.0999999999999996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8AF-CA2A-48A8-9D14-2511C64625E3}">
  <dimension ref="A1:D41"/>
  <sheetViews>
    <sheetView tabSelected="1" topLeftCell="A19" workbookViewId="0">
      <selection activeCell="S41" sqref="S41"/>
    </sheetView>
  </sheetViews>
  <sheetFormatPr defaultRowHeight="14.5" x14ac:dyDescent="0.35"/>
  <sheetData>
    <row r="1" spans="1:4" x14ac:dyDescent="0.35">
      <c r="A1">
        <v>4</v>
      </c>
      <c r="B1">
        <f>-1*A1</f>
        <v>-4</v>
      </c>
      <c r="C1">
        <f>0.92*B1</f>
        <v>-3.68</v>
      </c>
      <c r="D1">
        <v>2.7629999999999999</v>
      </c>
    </row>
    <row r="2" spans="1:4" x14ac:dyDescent="0.35">
      <c r="A2">
        <v>3.8</v>
      </c>
      <c r="B2">
        <f t="shared" ref="B2:B20" si="0">-1*A2</f>
        <v>-3.8</v>
      </c>
      <c r="C2">
        <f t="shared" ref="C2:C41" si="1">0.92*B2</f>
        <v>-3.496</v>
      </c>
      <c r="D2">
        <v>2.7650000000000001</v>
      </c>
    </row>
    <row r="3" spans="1:4" x14ac:dyDescent="0.35">
      <c r="A3">
        <v>3.6</v>
      </c>
      <c r="B3">
        <f t="shared" si="0"/>
        <v>-3.6</v>
      </c>
      <c r="C3">
        <f t="shared" si="1"/>
        <v>-3.3120000000000003</v>
      </c>
      <c r="D3">
        <v>2.7669999999999999</v>
      </c>
    </row>
    <row r="4" spans="1:4" x14ac:dyDescent="0.35">
      <c r="A4">
        <v>3.4</v>
      </c>
      <c r="B4">
        <f t="shared" si="0"/>
        <v>-3.4</v>
      </c>
      <c r="C4">
        <f t="shared" si="1"/>
        <v>-3.1280000000000001</v>
      </c>
      <c r="D4">
        <v>2.7690000000000001</v>
      </c>
    </row>
    <row r="5" spans="1:4" x14ac:dyDescent="0.35">
      <c r="A5">
        <v>3.2</v>
      </c>
      <c r="B5">
        <f t="shared" si="0"/>
        <v>-3.2</v>
      </c>
      <c r="C5">
        <f t="shared" si="1"/>
        <v>-2.9440000000000004</v>
      </c>
      <c r="D5">
        <v>2.7709999999999999</v>
      </c>
    </row>
    <row r="6" spans="1:4" x14ac:dyDescent="0.35">
      <c r="A6">
        <v>3</v>
      </c>
      <c r="B6">
        <f t="shared" si="0"/>
        <v>-3</v>
      </c>
      <c r="C6">
        <f t="shared" si="1"/>
        <v>-2.7600000000000002</v>
      </c>
      <c r="D6">
        <v>2.7730000000000001</v>
      </c>
    </row>
    <row r="7" spans="1:4" x14ac:dyDescent="0.35">
      <c r="A7">
        <v>2.8</v>
      </c>
      <c r="B7">
        <f t="shared" si="0"/>
        <v>-2.8</v>
      </c>
      <c r="C7">
        <f t="shared" si="1"/>
        <v>-2.5760000000000001</v>
      </c>
      <c r="D7">
        <v>2.7749999999999999</v>
      </c>
    </row>
    <row r="8" spans="1:4" x14ac:dyDescent="0.35">
      <c r="A8">
        <v>2.6</v>
      </c>
      <c r="B8">
        <f t="shared" si="0"/>
        <v>-2.6</v>
      </c>
      <c r="C8">
        <f t="shared" si="1"/>
        <v>-2.3920000000000003</v>
      </c>
      <c r="D8">
        <v>2.7770000000000001</v>
      </c>
    </row>
    <row r="9" spans="1:4" x14ac:dyDescent="0.35">
      <c r="A9">
        <v>2.4</v>
      </c>
      <c r="B9">
        <f t="shared" si="0"/>
        <v>-2.4</v>
      </c>
      <c r="C9">
        <f t="shared" si="1"/>
        <v>-2.2080000000000002</v>
      </c>
      <c r="D9">
        <v>2.7789999999999999</v>
      </c>
    </row>
    <row r="10" spans="1:4" x14ac:dyDescent="0.35">
      <c r="A10">
        <v>2.2000000000000002</v>
      </c>
      <c r="B10">
        <f t="shared" si="0"/>
        <v>-2.2000000000000002</v>
      </c>
      <c r="C10">
        <f t="shared" si="1"/>
        <v>-2.0240000000000005</v>
      </c>
      <c r="D10">
        <v>2.7810000000000001</v>
      </c>
    </row>
    <row r="11" spans="1:4" x14ac:dyDescent="0.35">
      <c r="A11">
        <v>2</v>
      </c>
      <c r="B11">
        <f t="shared" si="0"/>
        <v>-2</v>
      </c>
      <c r="C11">
        <f t="shared" si="1"/>
        <v>-1.84</v>
      </c>
      <c r="D11">
        <v>2.7829999999999999</v>
      </c>
    </row>
    <row r="12" spans="1:4" x14ac:dyDescent="0.35">
      <c r="A12">
        <v>1.8</v>
      </c>
      <c r="B12">
        <f t="shared" si="0"/>
        <v>-1.8</v>
      </c>
      <c r="C12">
        <f t="shared" si="1"/>
        <v>-1.6560000000000001</v>
      </c>
      <c r="D12">
        <v>2.7850000000000001</v>
      </c>
    </row>
    <row r="13" spans="1:4" x14ac:dyDescent="0.35">
      <c r="A13">
        <v>1.6</v>
      </c>
      <c r="B13">
        <f t="shared" si="0"/>
        <v>-1.6</v>
      </c>
      <c r="C13">
        <f t="shared" si="1"/>
        <v>-1.4720000000000002</v>
      </c>
      <c r="D13">
        <v>2.7869999999999999</v>
      </c>
    </row>
    <row r="14" spans="1:4" x14ac:dyDescent="0.35">
      <c r="A14">
        <v>1.4</v>
      </c>
      <c r="B14">
        <f t="shared" si="0"/>
        <v>-1.4</v>
      </c>
      <c r="C14">
        <f t="shared" si="1"/>
        <v>-1.288</v>
      </c>
      <c r="D14">
        <v>2.7890000000000001</v>
      </c>
    </row>
    <row r="15" spans="1:4" x14ac:dyDescent="0.35">
      <c r="A15">
        <v>1.2</v>
      </c>
      <c r="B15">
        <f t="shared" si="0"/>
        <v>-1.2</v>
      </c>
      <c r="C15">
        <f t="shared" si="1"/>
        <v>-1.1040000000000001</v>
      </c>
      <c r="D15">
        <v>2.7909999999999999</v>
      </c>
    </row>
    <row r="16" spans="1:4" x14ac:dyDescent="0.35">
      <c r="A16">
        <v>1</v>
      </c>
      <c r="B16">
        <f t="shared" si="0"/>
        <v>-1</v>
      </c>
      <c r="C16">
        <f t="shared" si="1"/>
        <v>-0.92</v>
      </c>
      <c r="D16">
        <v>2.7930000000000001</v>
      </c>
    </row>
    <row r="17" spans="1:4" x14ac:dyDescent="0.35">
      <c r="A17">
        <v>0.8</v>
      </c>
      <c r="B17">
        <f t="shared" si="0"/>
        <v>-0.8</v>
      </c>
      <c r="C17">
        <f t="shared" si="1"/>
        <v>-0.7360000000000001</v>
      </c>
      <c r="D17">
        <v>2.7949999999999999</v>
      </c>
    </row>
    <row r="18" spans="1:4" x14ac:dyDescent="0.35">
      <c r="A18">
        <v>0.6</v>
      </c>
      <c r="B18">
        <f t="shared" si="0"/>
        <v>-0.6</v>
      </c>
      <c r="C18">
        <f t="shared" si="1"/>
        <v>-0.55200000000000005</v>
      </c>
      <c r="D18">
        <v>2.7970000000000002</v>
      </c>
    </row>
    <row r="19" spans="1:4" x14ac:dyDescent="0.35">
      <c r="A19">
        <v>0.4</v>
      </c>
      <c r="B19">
        <f t="shared" si="0"/>
        <v>-0.4</v>
      </c>
      <c r="C19">
        <f t="shared" si="1"/>
        <v>-0.36800000000000005</v>
      </c>
      <c r="D19">
        <v>2.7989999999999999</v>
      </c>
    </row>
    <row r="20" spans="1:4" x14ac:dyDescent="0.35">
      <c r="A20">
        <v>0.2</v>
      </c>
      <c r="B20">
        <f t="shared" si="0"/>
        <v>-0.2</v>
      </c>
      <c r="C20">
        <f t="shared" si="1"/>
        <v>-0.18400000000000002</v>
      </c>
      <c r="D20">
        <v>2.8010000000000002</v>
      </c>
    </row>
    <row r="21" spans="1:4" x14ac:dyDescent="0.35">
      <c r="B21">
        <v>0</v>
      </c>
      <c r="C21">
        <f t="shared" si="1"/>
        <v>0</v>
      </c>
      <c r="D21">
        <v>2.8039999999999998</v>
      </c>
    </row>
    <row r="22" spans="1:4" x14ac:dyDescent="0.35">
      <c r="B22">
        <v>0.2</v>
      </c>
      <c r="C22">
        <f t="shared" si="1"/>
        <v>0.18400000000000002</v>
      </c>
      <c r="D22">
        <v>2.806</v>
      </c>
    </row>
    <row r="23" spans="1:4" x14ac:dyDescent="0.35">
      <c r="B23">
        <v>0.4</v>
      </c>
      <c r="C23">
        <f t="shared" si="1"/>
        <v>0.36800000000000005</v>
      </c>
      <c r="D23">
        <v>2.8079999999999998</v>
      </c>
    </row>
    <row r="24" spans="1:4" x14ac:dyDescent="0.35">
      <c r="B24">
        <v>0.6</v>
      </c>
      <c r="C24">
        <f t="shared" si="1"/>
        <v>0.55200000000000005</v>
      </c>
      <c r="D24">
        <v>2.81</v>
      </c>
    </row>
    <row r="25" spans="1:4" x14ac:dyDescent="0.35">
      <c r="B25">
        <v>0.8</v>
      </c>
      <c r="C25">
        <f t="shared" si="1"/>
        <v>0.7360000000000001</v>
      </c>
      <c r="D25">
        <v>2.8130000000000002</v>
      </c>
    </row>
    <row r="26" spans="1:4" x14ac:dyDescent="0.35">
      <c r="B26">
        <v>1</v>
      </c>
      <c r="C26">
        <f t="shared" si="1"/>
        <v>0.92</v>
      </c>
      <c r="D26">
        <v>2.8140000000000001</v>
      </c>
    </row>
    <row r="27" spans="1:4" x14ac:dyDescent="0.35">
      <c r="B27">
        <v>1.2</v>
      </c>
      <c r="C27">
        <f t="shared" si="1"/>
        <v>1.1040000000000001</v>
      </c>
      <c r="D27">
        <v>2.8159999999999998</v>
      </c>
    </row>
    <row r="28" spans="1:4" x14ac:dyDescent="0.35">
      <c r="B28">
        <v>1.4</v>
      </c>
      <c r="C28">
        <f t="shared" si="1"/>
        <v>1.288</v>
      </c>
      <c r="D28">
        <v>2.819</v>
      </c>
    </row>
    <row r="29" spans="1:4" x14ac:dyDescent="0.35">
      <c r="B29">
        <v>1.6</v>
      </c>
      <c r="C29">
        <f t="shared" si="1"/>
        <v>1.4720000000000002</v>
      </c>
      <c r="D29">
        <v>2.82</v>
      </c>
    </row>
    <row r="30" spans="1:4" x14ac:dyDescent="0.35">
      <c r="B30">
        <v>1.8</v>
      </c>
      <c r="C30">
        <f t="shared" si="1"/>
        <v>1.6560000000000001</v>
      </c>
      <c r="D30">
        <v>2.823</v>
      </c>
    </row>
    <row r="31" spans="1:4" x14ac:dyDescent="0.35">
      <c r="B31">
        <v>2</v>
      </c>
      <c r="C31">
        <f t="shared" si="1"/>
        <v>1.84</v>
      </c>
      <c r="D31">
        <v>2.8250000000000002</v>
      </c>
    </row>
    <row r="32" spans="1:4" x14ac:dyDescent="0.35">
      <c r="B32">
        <v>2.2000000000000002</v>
      </c>
      <c r="C32">
        <f t="shared" si="1"/>
        <v>2.0240000000000005</v>
      </c>
      <c r="D32">
        <v>2.827</v>
      </c>
    </row>
    <row r="33" spans="2:4" x14ac:dyDescent="0.35">
      <c r="B33">
        <v>2.4</v>
      </c>
      <c r="C33">
        <f t="shared" si="1"/>
        <v>2.2080000000000002</v>
      </c>
      <c r="D33">
        <v>2.8290000000000002</v>
      </c>
    </row>
    <row r="34" spans="2:4" x14ac:dyDescent="0.35">
      <c r="B34">
        <v>2.6</v>
      </c>
      <c r="C34">
        <f t="shared" si="1"/>
        <v>2.3920000000000003</v>
      </c>
      <c r="D34">
        <v>2.831</v>
      </c>
    </row>
    <row r="35" spans="2:4" x14ac:dyDescent="0.35">
      <c r="B35">
        <v>2.8</v>
      </c>
      <c r="C35">
        <f t="shared" si="1"/>
        <v>2.5760000000000001</v>
      </c>
      <c r="D35">
        <v>2.8330000000000002</v>
      </c>
    </row>
    <row r="36" spans="2:4" x14ac:dyDescent="0.35">
      <c r="B36">
        <v>3</v>
      </c>
      <c r="C36">
        <f t="shared" si="1"/>
        <v>2.7600000000000002</v>
      </c>
      <c r="D36">
        <v>2.835</v>
      </c>
    </row>
    <row r="37" spans="2:4" x14ac:dyDescent="0.35">
      <c r="B37">
        <v>3.2</v>
      </c>
      <c r="C37">
        <f t="shared" si="1"/>
        <v>2.9440000000000004</v>
      </c>
      <c r="D37">
        <v>2.8370000000000002</v>
      </c>
    </row>
    <row r="38" spans="2:4" x14ac:dyDescent="0.35">
      <c r="B38">
        <v>3.4</v>
      </c>
      <c r="C38">
        <f t="shared" si="1"/>
        <v>3.1280000000000001</v>
      </c>
      <c r="D38">
        <v>2.839</v>
      </c>
    </row>
    <row r="39" spans="2:4" x14ac:dyDescent="0.35">
      <c r="B39">
        <v>3.6</v>
      </c>
      <c r="C39">
        <f t="shared" si="1"/>
        <v>3.3120000000000003</v>
      </c>
      <c r="D39">
        <v>2.8410000000000002</v>
      </c>
    </row>
    <row r="40" spans="2:4" x14ac:dyDescent="0.35">
      <c r="B40">
        <v>3.8</v>
      </c>
      <c r="C40">
        <f t="shared" si="1"/>
        <v>3.496</v>
      </c>
      <c r="D40">
        <v>2.843</v>
      </c>
    </row>
    <row r="41" spans="2:4" x14ac:dyDescent="0.35">
      <c r="B41">
        <v>4</v>
      </c>
      <c r="C41">
        <f t="shared" si="1"/>
        <v>3.68</v>
      </c>
      <c r="D41">
        <v>2.8439999999999999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verma</dc:creator>
  <cp:lastModifiedBy>abhijeet verma</cp:lastModifiedBy>
  <dcterms:created xsi:type="dcterms:W3CDTF">2025-06-19T10:58:46Z</dcterms:created>
  <dcterms:modified xsi:type="dcterms:W3CDTF">2025-07-10T13:16:06Z</dcterms:modified>
</cp:coreProperties>
</file>