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3" sheetId="3" r:id="rId2"/>
    <sheet name="Tabelle2" sheetId="2" r:id="rId3"/>
  </sheets>
  <calcPr calcId="152511"/>
</workbook>
</file>

<file path=xl/calcChain.xml><?xml version="1.0" encoding="utf-8"?>
<calcChain xmlns="http://schemas.openxmlformats.org/spreadsheetml/2006/main">
  <c r="D13" i="3" l="1"/>
  <c r="D14" i="3"/>
  <c r="C15" i="3"/>
  <c r="C14" i="3"/>
  <c r="C13" i="3"/>
  <c r="D7" i="3"/>
  <c r="D4" i="3"/>
  <c r="B5" i="1" l="1"/>
  <c r="B20" i="2"/>
</calcChain>
</file>

<file path=xl/sharedStrings.xml><?xml version="1.0" encoding="utf-8"?>
<sst xmlns="http://schemas.openxmlformats.org/spreadsheetml/2006/main" count="47" uniqueCount="46">
  <si>
    <t>Deutschen Patent- und Markenamt</t>
  </si>
  <si>
    <t>Rechercheantragsgebühr</t>
  </si>
  <si>
    <t>Prüfungsgebühr</t>
  </si>
  <si>
    <t>Jahresgebühr im</t>
  </si>
  <si>
    <t>Kosten</t>
  </si>
  <si>
    <t>3. Patentjahr</t>
  </si>
  <si>
    <t>4. Patentjahr</t>
  </si>
  <si>
    <t>5. Patentjahr</t>
  </si>
  <si>
    <t>6. Patentjahr</t>
  </si>
  <si>
    <t>7. Patentjahr</t>
  </si>
  <si>
    <t>8. Patentjahr</t>
  </si>
  <si>
    <t>9. Patentjahr</t>
  </si>
  <si>
    <t>10. Patentjahr</t>
  </si>
  <si>
    <t>11. Patentjahr</t>
  </si>
  <si>
    <t>12. Patentjahr</t>
  </si>
  <si>
    <t>13. Patentjahr</t>
  </si>
  <si>
    <t>14. Patentjahr</t>
  </si>
  <si>
    <t>15. Patentjahr</t>
  </si>
  <si>
    <t>16. Patentjahr</t>
  </si>
  <si>
    <t>17. Patentjahr</t>
  </si>
  <si>
    <t>18. Patentjahr</t>
  </si>
  <si>
    <t>19. Patentjahr</t>
  </si>
  <si>
    <t>20. Patentjahr</t>
  </si>
  <si>
    <t>Summe:</t>
  </si>
  <si>
    <t>Jährliche Kosten bis Jahr 20</t>
  </si>
  <si>
    <t>https://www.patent-pilot.com/de/ein-patent-anmelden/kosten-der-patentanmeldung/</t>
  </si>
  <si>
    <t>http://www.patentrecht.justlaw.de/kosten-patentanmeldung.htm</t>
  </si>
  <si>
    <t xml:space="preserve">Software Entwickler in Deutschland </t>
  </si>
  <si>
    <t>https://www.absolventa.de/karriereguide/arbeitsentgelt/durchschnittsgehalt</t>
  </si>
  <si>
    <t>Für die Firma</t>
  </si>
  <si>
    <t>https://www.gehalt.de/news/was-kostet-eigentlich-ein-mitarbeiter-pro-monat</t>
  </si>
  <si>
    <t>brutto</t>
  </si>
  <si>
    <t>+21%</t>
  </si>
  <si>
    <t>https://www.epo.org/service-support/faq/own-file_de.html#faq-199</t>
  </si>
  <si>
    <t>https://www.fiverr.com/search/gigs?query=software%20developer&amp;source=top-bar&amp;acmpl=1&amp;search_in=everywhere&amp;search-autocomplete-original-term=software%20developer&amp;search-autocomplete-available=true&amp;search-autocomplete-type=suggest&amp;search-autocomplete-position=0</t>
  </si>
  <si>
    <t>https://www.upwork.com/cat/developers/</t>
  </si>
  <si>
    <t>Entwickler welteit</t>
  </si>
  <si>
    <t>*</t>
  </si>
  <si>
    <t xml:space="preserve">* Mondpropaganda einer Freundin. </t>
  </si>
  <si>
    <t>**</t>
  </si>
  <si>
    <t>** es wird angenommen, dass man für einen deutschen drei internationale Entwicler benötigt</t>
  </si>
  <si>
    <t>TOTAL</t>
  </si>
  <si>
    <t>dt. Entwicklern</t>
  </si>
  <si>
    <t>intern. Entwichlern</t>
  </si>
  <si>
    <t>Anzahl</t>
  </si>
  <si>
    <t>Menpower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</si>
</sst>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rgb="FF5C514D"/>
      <name val="Arial"/>
      <family val="2"/>
    </font>
    <font>
      <b/>
      <sz val="11"/>
      <color rgb="FF5C514D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6" fontId="2" fillId="2" borderId="0" xfId="0" applyNumberFormat="1" applyFont="1" applyFill="1" applyAlignment="1">
      <alignment vertical="center" wrapText="1"/>
    </xf>
    <xf numFmtId="8" fontId="2" fillId="2" borderId="0" xfId="0" applyNumberFormat="1" applyFont="1" applyFill="1" applyAlignment="1">
      <alignment vertical="center" wrapText="1"/>
    </xf>
    <xf numFmtId="6" fontId="0" fillId="0" borderId="0" xfId="0" applyNumberFormat="1"/>
    <xf numFmtId="0" fontId="3" fillId="0" borderId="0" xfId="1"/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left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Kostenaufteilung</a:t>
            </a:r>
            <a:r>
              <a:rPr lang="es-CO" baseline="0"/>
              <a:t>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Tabelle3!$A$13</c:f>
              <c:strCache>
                <c:ptCount val="1"/>
                <c:pt idx="0">
                  <c:v>dt. Entwicklern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5833333333333325"/>
                  <c:y val="-9.756097560975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Tabelle3!$C$13</c:f>
              <c:numCache>
                <c:formatCode>General</c:formatCode>
                <c:ptCount val="1"/>
                <c:pt idx="0">
                  <c:v>272250</c:v>
                </c:pt>
              </c:numCache>
            </c:numRef>
          </c:val>
        </c:ser>
        <c:ser>
          <c:idx val="1"/>
          <c:order val="1"/>
          <c:tx>
            <c:strRef>
              <c:f>Tabelle3!$A$14</c:f>
              <c:strCache>
                <c:ptCount val="1"/>
                <c:pt idx="0">
                  <c:v>intern. Entwichlern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6111111111111102"/>
                  <c:y val="-5.6910569105691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Tabelle3!$C$14</c:f>
              <c:numCache>
                <c:formatCode>General</c:formatCode>
                <c:ptCount val="1"/>
                <c:pt idx="0">
                  <c:v>360000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35720"/>
        <c:axId val="70134544"/>
        <c:axId val="0"/>
      </c:bar3DChart>
      <c:catAx>
        <c:axId val="70135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70134544"/>
        <c:crosses val="autoZero"/>
        <c:auto val="1"/>
        <c:lblAlgn val="ctr"/>
        <c:lblOffset val="100"/>
        <c:noMultiLvlLbl val="0"/>
      </c:catAx>
      <c:valAx>
        <c:axId val="701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3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284630</xdr:colOff>
      <xdr:row>10</xdr:row>
      <xdr:rowOff>15967</xdr:rowOff>
    </xdr:from>
    <xdr:to>
      <xdr:col>10</xdr:col>
      <xdr:colOff>284630</xdr:colOff>
      <xdr:row>24</xdr:row>
      <xdr:rowOff>92167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o.org/service-support/faq/own-file_de.html" TargetMode="External"/><Relationship Id="rId2" Type="http://schemas.openxmlformats.org/officeDocument/2006/relationships/hyperlink" Target="http://www.patentrecht.justlaw.de/kosten-patentanmeldung.htm" TargetMode="External"/><Relationship Id="rId1" Type="http://schemas.openxmlformats.org/officeDocument/2006/relationships/hyperlink" Target="https://www.patent-pilot.com/de/ein-patent-anmelden/kosten-der-patentanmeldu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search/gigs?query=software%20developer&amp;source=top-bar&amp;acmpl=1&amp;search_in=everywhere&amp;search-autocomplete-original-term=software%20developer&amp;search-autocomplete-available=true&amp;search-autocomplete-type=suggest&amp;search-autocomplete-position=0" TargetMode="External"/><Relationship Id="rId2" Type="http://schemas.openxmlformats.org/officeDocument/2006/relationships/hyperlink" Target="https://www.gehalt.de/news/was-kostet-eigentlich-ein-mitarbeiter-pro-monat" TargetMode="External"/><Relationship Id="rId1" Type="http://schemas.openxmlformats.org/officeDocument/2006/relationships/hyperlink" Target="https://www.absolventa.de/karriereguide/arbeitsentgelt/durchschnittsgehalt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upwork.com/cat/develop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A2" workbookViewId="0">
      <selection activeCell="A13" sqref="A13"/>
    </sheetView>
  </sheetViews>
  <sheetFormatPr baseColWidth="10" defaultColWidth="9.140625" defaultRowHeight="15" x14ac:dyDescent="0.25"/>
  <cols>
    <col min="1" max="1" width="33.85546875" style="2" bestFit="1" customWidth="1"/>
    <col min="2" max="2" width="9.5703125" style="3" bestFit="1" customWidth="1"/>
  </cols>
  <sheetData>
    <row r="2" spans="1:2" x14ac:dyDescent="0.25">
      <c r="A2" s="1" t="s">
        <v>0</v>
      </c>
      <c r="B2" s="3">
        <v>40</v>
      </c>
    </row>
    <row r="3" spans="1:2" x14ac:dyDescent="0.25">
      <c r="A3" s="4" t="s">
        <v>1</v>
      </c>
      <c r="B3" s="3">
        <v>300</v>
      </c>
    </row>
    <row r="4" spans="1:2" x14ac:dyDescent="0.25">
      <c r="A4" s="4" t="s">
        <v>2</v>
      </c>
      <c r="B4" s="3">
        <v>150</v>
      </c>
    </row>
    <row r="5" spans="1:2" x14ac:dyDescent="0.25">
      <c r="A5" s="2" t="s">
        <v>24</v>
      </c>
      <c r="B5" s="3">
        <f>Tabelle2!B20</f>
        <v>4188.99</v>
      </c>
    </row>
    <row r="7" spans="1:2" x14ac:dyDescent="0.25">
      <c r="A7" s="10" t="s">
        <v>25</v>
      </c>
    </row>
    <row r="8" spans="1:2" x14ac:dyDescent="0.25">
      <c r="A8" s="10">
        <v>4500</v>
      </c>
    </row>
    <row r="9" spans="1:2" x14ac:dyDescent="0.25">
      <c r="A9" s="10" t="s">
        <v>26</v>
      </c>
    </row>
    <row r="10" spans="1:2" x14ac:dyDescent="0.25">
      <c r="A10" s="2">
        <v>5710</v>
      </c>
    </row>
    <row r="11" spans="1:2" x14ac:dyDescent="0.25">
      <c r="A11" s="10" t="s">
        <v>33</v>
      </c>
    </row>
  </sheetData>
  <hyperlinks>
    <hyperlink ref="A7" r:id="rId1"/>
    <hyperlink ref="A9" r:id="rId2"/>
    <hyperlink ref="A11" r:id="rId3" location="faq-199" display="https://www.epo.org/service-support/faq/own-file_de.html - faq-19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topLeftCell="A8" zoomScale="85" zoomScaleNormal="85" workbookViewId="0">
      <selection activeCell="D25" sqref="D25"/>
    </sheetView>
  </sheetViews>
  <sheetFormatPr baseColWidth="10" defaultRowHeight="15" x14ac:dyDescent="0.25"/>
  <cols>
    <col min="1" max="1" width="32.5703125" customWidth="1"/>
  </cols>
  <sheetData>
    <row r="2" spans="1:5" x14ac:dyDescent="0.25">
      <c r="A2" t="s">
        <v>27</v>
      </c>
      <c r="D2" s="11">
        <v>45000</v>
      </c>
      <c r="E2" t="s">
        <v>31</v>
      </c>
    </row>
    <row r="3" spans="1:5" x14ac:dyDescent="0.25">
      <c r="A3" s="10" t="s">
        <v>28</v>
      </c>
    </row>
    <row r="4" spans="1:5" x14ac:dyDescent="0.25">
      <c r="A4" t="s">
        <v>29</v>
      </c>
      <c r="B4" s="12" t="s">
        <v>32</v>
      </c>
      <c r="D4">
        <f>D2*1.21</f>
        <v>54450</v>
      </c>
    </row>
    <row r="5" spans="1:5" x14ac:dyDescent="0.25">
      <c r="A5" s="10" t="s">
        <v>30</v>
      </c>
    </row>
    <row r="7" spans="1:5" x14ac:dyDescent="0.25">
      <c r="A7" t="s">
        <v>36</v>
      </c>
      <c r="D7">
        <f>600*12</f>
        <v>7200</v>
      </c>
      <c r="E7" t="s">
        <v>37</v>
      </c>
    </row>
    <row r="8" spans="1:5" x14ac:dyDescent="0.25">
      <c r="A8" s="10" t="s">
        <v>34</v>
      </c>
    </row>
    <row r="9" spans="1:5" x14ac:dyDescent="0.25">
      <c r="A9" s="10" t="s">
        <v>35</v>
      </c>
    </row>
    <row r="10" spans="1:5" x14ac:dyDescent="0.25">
      <c r="A10" t="s">
        <v>38</v>
      </c>
    </row>
    <row r="12" spans="1:5" x14ac:dyDescent="0.25">
      <c r="B12" t="s">
        <v>44</v>
      </c>
      <c r="C12" t="s">
        <v>4</v>
      </c>
      <c r="D12" t="s">
        <v>45</v>
      </c>
    </row>
    <row r="13" spans="1:5" x14ac:dyDescent="0.25">
      <c r="A13" t="s">
        <v>42</v>
      </c>
      <c r="B13">
        <v>5</v>
      </c>
      <c r="C13">
        <f>B13*D4</f>
        <v>272250</v>
      </c>
      <c r="D13">
        <f>B13*3</f>
        <v>15</v>
      </c>
    </row>
    <row r="14" spans="1:5" x14ac:dyDescent="0.25">
      <c r="A14" t="s">
        <v>43</v>
      </c>
      <c r="B14">
        <v>50</v>
      </c>
      <c r="C14">
        <f>B14*D7</f>
        <v>360000</v>
      </c>
      <c r="D14">
        <f>B14</f>
        <v>50</v>
      </c>
      <c r="E14" t="s">
        <v>39</v>
      </c>
    </row>
    <row r="15" spans="1:5" x14ac:dyDescent="0.25">
      <c r="A15" t="s">
        <v>41</v>
      </c>
      <c r="C15">
        <f>SUM(C13:C14)</f>
        <v>632250</v>
      </c>
    </row>
    <row r="16" spans="1:5" ht="45" x14ac:dyDescent="0.25">
      <c r="A16" s="13" t="s">
        <v>40</v>
      </c>
    </row>
  </sheetData>
  <hyperlinks>
    <hyperlink ref="A3" r:id="rId1"/>
    <hyperlink ref="A5" r:id="rId2"/>
    <hyperlink ref="A8" r:id="rId3" display="https://www.fiverr.com/search/gigs?query=software%20developer&amp;source=top-bar&amp;acmpl=1&amp;search_in=everywhere&amp;search-autocomplete-original-term=software%20developer&amp;search-autocomplete-available=true&amp;search-autocomplete-type=suggest&amp;search-autocomplete-position=0"/>
    <hyperlink ref="A9" r:id="rId4"/>
  </hyperlinks>
  <pageMargins left="0.7" right="0.7" top="0.78740157499999996" bottom="0.78740157499999996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12" workbookViewId="0">
      <selection activeCell="A20" sqref="A20"/>
    </sheetView>
  </sheetViews>
  <sheetFormatPr baseColWidth="10" defaultRowHeight="15" x14ac:dyDescent="0.25"/>
  <sheetData>
    <row r="1" spans="1:2" ht="30" x14ac:dyDescent="0.25">
      <c r="A1" s="5" t="s">
        <v>3</v>
      </c>
      <c r="B1" s="5" t="s">
        <v>4</v>
      </c>
    </row>
    <row r="2" spans="1:2" ht="28.5" x14ac:dyDescent="0.25">
      <c r="A2" s="6" t="s">
        <v>5</v>
      </c>
      <c r="B2" s="7">
        <v>70</v>
      </c>
    </row>
    <row r="3" spans="1:2" ht="28.5" x14ac:dyDescent="0.25">
      <c r="A3" s="6" t="s">
        <v>6</v>
      </c>
      <c r="B3" s="7">
        <v>70</v>
      </c>
    </row>
    <row r="4" spans="1:2" ht="28.5" x14ac:dyDescent="0.25">
      <c r="A4" s="6" t="s">
        <v>7</v>
      </c>
      <c r="B4" s="7">
        <v>90</v>
      </c>
    </row>
    <row r="5" spans="1:2" ht="28.5" x14ac:dyDescent="0.25">
      <c r="A5" s="6" t="s">
        <v>8</v>
      </c>
      <c r="B5" s="7">
        <v>130</v>
      </c>
    </row>
    <row r="6" spans="1:2" ht="28.5" x14ac:dyDescent="0.25">
      <c r="A6" s="6" t="s">
        <v>9</v>
      </c>
      <c r="B6" s="7">
        <v>180</v>
      </c>
    </row>
    <row r="7" spans="1:2" ht="28.5" x14ac:dyDescent="0.25">
      <c r="A7" s="6" t="s">
        <v>10</v>
      </c>
      <c r="B7" s="7">
        <v>240</v>
      </c>
    </row>
    <row r="8" spans="1:2" ht="28.5" x14ac:dyDescent="0.25">
      <c r="A8" s="6" t="s">
        <v>11</v>
      </c>
      <c r="B8" s="7">
        <v>290</v>
      </c>
    </row>
    <row r="9" spans="1:2" ht="28.5" x14ac:dyDescent="0.25">
      <c r="A9" s="6" t="s">
        <v>12</v>
      </c>
      <c r="B9" s="7">
        <v>350</v>
      </c>
    </row>
    <row r="10" spans="1:2" ht="28.5" x14ac:dyDescent="0.25">
      <c r="A10" s="6" t="s">
        <v>13</v>
      </c>
      <c r="B10" s="7">
        <v>470</v>
      </c>
    </row>
    <row r="11" spans="1:2" ht="28.5" x14ac:dyDescent="0.25">
      <c r="A11" s="6" t="s">
        <v>14</v>
      </c>
      <c r="B11" s="7">
        <v>620</v>
      </c>
    </row>
    <row r="12" spans="1:2" ht="28.5" x14ac:dyDescent="0.25">
      <c r="A12" s="6" t="s">
        <v>15</v>
      </c>
      <c r="B12" s="7">
        <v>760</v>
      </c>
    </row>
    <row r="13" spans="1:2" ht="28.5" x14ac:dyDescent="0.25">
      <c r="A13" s="6" t="s">
        <v>16</v>
      </c>
      <c r="B13" s="7">
        <v>910</v>
      </c>
    </row>
    <row r="14" spans="1:2" ht="28.5" x14ac:dyDescent="0.25">
      <c r="A14" s="6" t="s">
        <v>17</v>
      </c>
      <c r="B14" s="8">
        <v>1.06</v>
      </c>
    </row>
    <row r="15" spans="1:2" ht="28.5" x14ac:dyDescent="0.25">
      <c r="A15" s="6" t="s">
        <v>18</v>
      </c>
      <c r="B15" s="8">
        <v>1.23</v>
      </c>
    </row>
    <row r="16" spans="1:2" ht="28.5" x14ac:dyDescent="0.25">
      <c r="A16" s="6" t="s">
        <v>19</v>
      </c>
      <c r="B16" s="8">
        <v>1.41</v>
      </c>
    </row>
    <row r="17" spans="1:2" ht="28.5" x14ac:dyDescent="0.25">
      <c r="A17" s="6" t="s">
        <v>20</v>
      </c>
      <c r="B17" s="8">
        <v>1.59</v>
      </c>
    </row>
    <row r="18" spans="1:2" ht="28.5" x14ac:dyDescent="0.25">
      <c r="A18" s="6" t="s">
        <v>21</v>
      </c>
      <c r="B18" s="8">
        <v>1.76</v>
      </c>
    </row>
    <row r="19" spans="1:2" ht="28.5" x14ac:dyDescent="0.25">
      <c r="A19" s="6" t="s">
        <v>22</v>
      </c>
      <c r="B19" s="8">
        <v>1.94</v>
      </c>
    </row>
    <row r="20" spans="1:2" x14ac:dyDescent="0.25">
      <c r="A20" s="6" t="s">
        <v>23</v>
      </c>
      <c r="B20" s="9">
        <f>SUM(B2:B19)</f>
        <v>4188.99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2019-05-02T23:16:02Z</dcterms:modified>
</cp:coreProperties>
</file>