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136b99cbcf4fe8/hackerhero/QA_Ecosia/"/>
    </mc:Choice>
  </mc:AlternateContent>
  <xr:revisionPtr revIDLastSave="499" documentId="8_{DCC7BD09-952E-4AC3-BD01-254BE01923D6}" xr6:coauthVersionLast="47" xr6:coauthVersionMax="47" xr10:uidLastSave="{3AD527EF-D44C-414D-B97A-39B1E1BABE55}"/>
  <bookViews>
    <workbookView xWindow="1700" yWindow="2550" windowWidth="19200" windowHeight="9970" tabRatio="691" activeTab="2" xr2:uid="{8FEF9FB3-1583-42BF-9D5A-98F45F71D1FA}"/>
  </bookViews>
  <sheets>
    <sheet name="Search" sheetId="9" r:id="rId1"/>
    <sheet name="Navigation" sheetId="8" r:id="rId2"/>
    <sheet name="Login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1" l="1"/>
  <c r="A21" i="11"/>
  <c r="C20" i="11"/>
  <c r="A20" i="11"/>
  <c r="A19" i="11"/>
  <c r="A18" i="11"/>
  <c r="A16" i="11"/>
  <c r="A17" i="11"/>
  <c r="C17" i="11"/>
  <c r="A15" i="11"/>
  <c r="C14" i="11"/>
  <c r="A14" i="11"/>
  <c r="A13" i="11"/>
  <c r="C12" i="11"/>
  <c r="C9" i="11"/>
  <c r="A10" i="11"/>
  <c r="A11" i="11"/>
  <c r="A12" i="11"/>
  <c r="A9" i="11"/>
  <c r="F4" i="11"/>
  <c r="A8" i="11"/>
  <c r="C8" i="11"/>
  <c r="B21" i="8"/>
  <c r="B67" i="9"/>
  <c r="B25" i="9"/>
  <c r="B36" i="9"/>
  <c r="B57" i="9"/>
  <c r="B13" i="9"/>
  <c r="B47" i="9"/>
  <c r="B3" i="9"/>
  <c r="B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Lora Saranillo</author>
  </authors>
  <commentList>
    <comment ref="E42" authorId="0" shapeId="0" xr:uid="{582EEDA7-7FE7-4A57-BDEB-A6E75347EA8E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F8798D57-7622-4572-AC93-C6FF8DA4B1AF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 xr:uid="{44D3BDB3-697F-444E-8553-1F2E8F3FD281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 xr:uid="{0AB7F0C2-5FCE-4CA0-A16F-3630C1340716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Lora Saranillo</author>
  </authors>
  <commentList>
    <comment ref="E10" authorId="0" shapeId="0" xr:uid="{9D96BDE4-B3E9-4A2A-AE9E-38C76CD76C00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31535E7A-DA95-47C6-A164-BC7589E312A0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82067177-9D57-42A1-A854-614412FB6492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1058D19F-9702-4280-9440-D4181E526D24}">
      <text>
        <r>
          <rPr>
            <b/>
            <sz val="9"/>
            <color indexed="81"/>
            <rFont val="Tahoma"/>
            <family val="2"/>
          </rPr>
          <t>Lora Saranillo: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<sst xmlns="http://schemas.openxmlformats.org/spreadsheetml/2006/main" count="464" uniqueCount="136">
  <si>
    <t>Test case ID/Name</t>
  </si>
  <si>
    <t>Pre-requisite</t>
  </si>
  <si>
    <t>Test case description</t>
  </si>
  <si>
    <t>Step</t>
  </si>
  <si>
    <t>Test Data</t>
  </si>
  <si>
    <t>Expected Result</t>
  </si>
  <si>
    <t>Actual Result</t>
  </si>
  <si>
    <t>Status(Pass/Fail)</t>
  </si>
  <si>
    <t>Pass</t>
  </si>
  <si>
    <t>Fail</t>
  </si>
  <si>
    <t>ProductName</t>
  </si>
  <si>
    <t>ScreenName</t>
  </si>
  <si>
    <t>TypeOfTest</t>
  </si>
  <si>
    <t>TestNumber</t>
  </si>
  <si>
    <t>Positive</t>
  </si>
  <si>
    <t>Negative</t>
  </si>
  <si>
    <t>01</t>
  </si>
  <si>
    <t>02</t>
  </si>
  <si>
    <t>03</t>
  </si>
  <si>
    <t>04</t>
  </si>
  <si>
    <t xml:space="preserve">Tester's Name </t>
  </si>
  <si>
    <t>Date Tested</t>
  </si>
  <si>
    <t>Step Description</t>
  </si>
  <si>
    <t>Postive Test cases</t>
  </si>
  <si>
    <t>Lora Saranillo</t>
  </si>
  <si>
    <t>NA</t>
  </si>
  <si>
    <t>As expected</t>
  </si>
  <si>
    <t>Test Duration</t>
  </si>
  <si>
    <t>Verify that buttons and links work as intended.</t>
  </si>
  <si>
    <t>As expected.</t>
  </si>
  <si>
    <t>Negative Test Cases</t>
  </si>
  <si>
    <t>IkeaPH</t>
  </si>
  <si>
    <t>ValidSearch</t>
  </si>
  <si>
    <t>desk table</t>
  </si>
  <si>
    <t>To display a list of available desk tables, along with their prices and other relevant product details</t>
  </si>
  <si>
    <t>ProductFilter</t>
  </si>
  <si>
    <t>Verify that search functionality returns relevant results.</t>
  </si>
  <si>
    <t>Website https://www.ikea.com/ph/en/ is accessible.</t>
  </si>
  <si>
    <t>Click 'All filters'</t>
  </si>
  <si>
    <t>No action until you click the 'View' button.</t>
  </si>
  <si>
    <t>Automatically updates the displayed products updates the list to show products that match the material selected.</t>
  </si>
  <si>
    <t>Scroll down to Material and check 'Wood'.</t>
  </si>
  <si>
    <t>Verify that the filter correctly applies and reflects in the product display.</t>
  </si>
  <si>
    <t>EmptySearch</t>
  </si>
  <si>
    <t>zzzz</t>
  </si>
  <si>
    <t>To display a message that no products were found matching the search criteria.</t>
  </si>
  <si>
    <t>Displayed a message : Sorry, no results were found for "zzzz" Try again using a different spelling or keywords.</t>
  </si>
  <si>
    <t>05</t>
  </si>
  <si>
    <t>06</t>
  </si>
  <si>
    <t>07</t>
  </si>
  <si>
    <t>08</t>
  </si>
  <si>
    <t>09</t>
  </si>
  <si>
    <t>10</t>
  </si>
  <si>
    <t>Verify that empty search will display an error message.</t>
  </si>
  <si>
    <t>Click on the search bar at the top and enter a search query.</t>
  </si>
  <si>
    <t>Click on the search bar at the top and try to hit enter without entering any search query.</t>
  </si>
  <si>
    <t>To display an error that search query is empty.</t>
  </si>
  <si>
    <t>Partial Search</t>
  </si>
  <si>
    <t>mick</t>
  </si>
  <si>
    <t>Verify that partial search queries will display possible matches.</t>
  </si>
  <si>
    <t>To display a list of products that matches the partial query input.</t>
  </si>
  <si>
    <t>Typing in the search bar already displays some recommendations similar to what user is typing. Results show products that are close or similar to "mick".</t>
  </si>
  <si>
    <t>@#$%^&amp;</t>
  </si>
  <si>
    <t>Displayed a message : Sorry, no results were found for "@#$%^&amp;" Try again using a different spelling or keywords.</t>
  </si>
  <si>
    <t>IncorrectSpelling</t>
  </si>
  <si>
    <t>Verify that the search will display an error message.</t>
  </si>
  <si>
    <t>Search is not possible without entering any text, the search icon does not appear without any text input.</t>
  </si>
  <si>
    <t>kalfax</t>
  </si>
  <si>
    <t>Displayed the closest matching product which is kallax and mentioned that 'No results for "kalfax".</t>
  </si>
  <si>
    <t>To display a message that no items matched the search parameters and provide similar recommendations.</t>
  </si>
  <si>
    <t>Verify that wrongly spelling query will show some recommendations similar to the user's input.</t>
  </si>
  <si>
    <t>Displayed some results</t>
  </si>
  <si>
    <t>5+5=4</t>
  </si>
  <si>
    <t>To display a message that the user's query is invalid and should recommend the user to enter a valid search query.</t>
  </si>
  <si>
    <t>Verify that an error message will display when incorrect query is entered.</t>
  </si>
  <si>
    <t>Visit the website https://www.ikea.com/ph/en/</t>
  </si>
  <si>
    <t>ProductsLink</t>
  </si>
  <si>
    <t>Click Menu at the top of the page.</t>
  </si>
  <si>
    <t>To display menu of links to different sections of the website.</t>
  </si>
  <si>
    <t>Click 'Products'.</t>
  </si>
  <si>
    <t>To redirect the user to a page displaying different catergories of Ikea products.</t>
  </si>
  <si>
    <t>Click the 'Rooms' link.</t>
  </si>
  <si>
    <t>Displayed a list of different categories of their products such as Furniture, Kitchen &amp; appliances, Textiles, and etc.</t>
  </si>
  <si>
    <t>To display different rooms types such as  bedrooms, kitchens, and be able to browse products particularyl curated for those spaces.</t>
  </si>
  <si>
    <t>Click the logo of Ikea</t>
  </si>
  <si>
    <t>To redirect the user to the main page.</t>
  </si>
  <si>
    <t>Website https://www.ikea.com/ph/en/ is accessible and user is not logged in.</t>
  </si>
  <si>
    <t>Click the profile icon.</t>
  </si>
  <si>
    <t>To display or prompt the user to log in.</t>
  </si>
  <si>
    <t>Displays a login form with a 'Create account' button for new users.</t>
  </si>
  <si>
    <t>S64911122233</t>
  </si>
  <si>
    <t>To display a dropdown menu.</t>
  </si>
  <si>
    <t>Click 'Track your order' and  enter a random tracking number on 'Track &amp; Trace' input bar.</t>
  </si>
  <si>
    <t>To display an error message.</t>
  </si>
  <si>
    <t>Displayed an error message: Shipment not available in the system!</t>
  </si>
  <si>
    <t xml:space="preserve">To display the home page properly </t>
  </si>
  <si>
    <t>Click Shop at IKEA at the bottom of the page and select Store Information from the dropdown menu.</t>
  </si>
  <si>
    <t>To display store information such as store hours, contact number, and store address.</t>
  </si>
  <si>
    <t>Redirects user to a page that shows options such as 'How to shop at IKEA Pasay City, Food at IKEA, and IKEA Pasay City.</t>
  </si>
  <si>
    <t>Scroll down to find 'Our Services' and click 'Customer Service'.</t>
  </si>
  <si>
    <t>To display options to contact support like a phone number, an email addres, a chat option, or a 'Send a message' form.</t>
  </si>
  <si>
    <t>InvalidSpecialChars</t>
  </si>
  <si>
    <t>MathQuery</t>
  </si>
  <si>
    <t>CustomerService</t>
  </si>
  <si>
    <t>Displays a plethora of options of their services offered. Customer has to to scroll all the way donw to find another link/button for Contact Us.</t>
  </si>
  <si>
    <t>Ecosia</t>
  </si>
  <si>
    <t xml:space="preserve">https://www.ecosia.org/?c=en </t>
  </si>
  <si>
    <t>Verify website is accessible</t>
  </si>
  <si>
    <t>To open the website successfully</t>
  </si>
  <si>
    <t>Test Case ID</t>
  </si>
  <si>
    <t>Search with Valid Keyword</t>
  </si>
  <si>
    <t>Select number</t>
  </si>
  <si>
    <t>Step Number</t>
  </si>
  <si>
    <t>sustainable energy</t>
  </si>
  <si>
    <t>To display results related to "sustainable energy.</t>
  </si>
  <si>
    <t>Search with Empty Keyword</t>
  </si>
  <si>
    <t>Search and Verify Autocomplete</t>
  </si>
  <si>
    <t>Type in "envir" in the search bar.</t>
  </si>
  <si>
    <t>envir</t>
  </si>
  <si>
    <t>There should be "environment"-related autocomplete suggestions visible.</t>
  </si>
  <si>
    <t>Autocomplete does not display any "environment"-related autocomplete suggestions.</t>
  </si>
  <si>
    <t>Search with Special Characters</t>
  </si>
  <si>
    <t>!@#$%</t>
  </si>
  <si>
    <t>Search with Very Long Keyword</t>
  </si>
  <si>
    <t>Enter 100 characters in search bar.</t>
  </si>
  <si>
    <t>Type in some special characters in the search bar.</t>
  </si>
  <si>
    <t>aPWAsLYjdIQSIzMrOuKqXyFEDCsUqMogpDIZDbC3trA0R7vpVERms9zvTbo3CcA6nyPmDZnLyrQUTYPf1hnClGaiczFdekmjp50Y</t>
  </si>
  <si>
    <t>No search results should be displayed, but the long keyword should still be present in the search bar.</t>
  </si>
  <si>
    <t>No search results should be displayed, but the search bar should still contain "!@#$%".</t>
  </si>
  <si>
    <t>Leave the search bar empty.</t>
  </si>
  <si>
    <t>Click the search icon</t>
  </si>
  <si>
    <t>Verify Search feature functionality.</t>
  </si>
  <si>
    <t>Tests description</t>
  </si>
  <si>
    <t xml:space="preserve">Displayed some results like "Arabic alphabet - Wikipedia" </t>
  </si>
  <si>
    <t>Dispalyed search results like Wikipedia articles based on the town/city where the request was sent from.</t>
  </si>
  <si>
    <t>To display a prompt that the search field should not be empty and/or for the search request not to proceed.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</si>
</sst>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F8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0" fontId="4" fillId="3" borderId="4" applyNumberFormat="0" applyFont="0" applyAlignment="0" applyProtection="0"/>
    <xf numFmtId="0" fontId="4" fillId="0" borderId="0"/>
    <xf numFmtId="0" fontId="9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horizontal="left" vertical="center" wrapText="1" inden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 indent="1"/>
    </xf>
    <xf numFmtId="0" fontId="0" fillId="0" borderId="6" xfId="0" applyBorder="1" applyAlignment="1">
      <alignment horizontal="left" vertical="center" wrapText="1" indent="1"/>
    </xf>
    <xf numFmtId="164" fontId="0" fillId="0" borderId="1" xfId="0" applyNumberFormat="1" applyBorder="1" applyAlignment="1">
      <alignment horizontal="left" vertical="center" wrapText="1" indent="1"/>
    </xf>
    <xf numFmtId="0" fontId="0" fillId="4" borderId="0" xfId="0" applyFill="1" applyAlignment="1">
      <alignment horizontal="left" vertical="center" wrapText="1" indent="1"/>
    </xf>
    <xf numFmtId="0" fontId="0" fillId="4" borderId="0" xfId="0" applyFill="1" applyAlignment="1">
      <alignment horizontal="left" indent="1"/>
    </xf>
    <xf numFmtId="0" fontId="0" fillId="4" borderId="0" xfId="0" applyFill="1"/>
    <xf numFmtId="0" fontId="1" fillId="4" borderId="0" xfId="0" applyFont="1" applyFill="1" applyAlignment="1">
      <alignment horizontal="left" vertical="center" wrapText="1" indent="1"/>
    </xf>
    <xf numFmtId="0" fontId="2" fillId="4" borderId="0" xfId="0" applyFont="1" applyFill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1" fillId="4" borderId="0" xfId="0" applyFont="1" applyFill="1" applyAlignment="1">
      <alignment horizontal="left" vertical="center" inden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5" borderId="0" xfId="0" applyFill="1"/>
    <xf numFmtId="0" fontId="1" fillId="5" borderId="0" xfId="0" applyFont="1" applyFill="1" applyAlignment="1">
      <alignment horizontal="left" vertical="center" indent="1"/>
    </xf>
    <xf numFmtId="0" fontId="0" fillId="5" borderId="0" xfId="0" applyFill="1" applyAlignment="1">
      <alignment horizontal="left" indent="1"/>
    </xf>
    <xf numFmtId="0" fontId="2" fillId="5" borderId="0" xfId="0" applyFont="1" applyFill="1" applyAlignment="1">
      <alignment horizontal="left" vertical="center" wrapText="1" indent="1"/>
    </xf>
    <xf numFmtId="0" fontId="1" fillId="5" borderId="0" xfId="0" applyFont="1" applyFill="1" applyAlignment="1">
      <alignment horizontal="left" vertical="center" wrapText="1" indent="1"/>
    </xf>
    <xf numFmtId="0" fontId="0" fillId="5" borderId="0" xfId="0" applyFill="1" applyAlignment="1">
      <alignment horizontal="left" vertical="center" wrapText="1" indent="1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horizontal="left" indent="1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5" borderId="0" xfId="0" applyFont="1" applyFill="1" applyAlignment="1">
      <alignment horizontal="left" indent="1"/>
    </xf>
    <xf numFmtId="0" fontId="0" fillId="4" borderId="0" xfId="0" applyFill="1" applyAlignment="1">
      <alignment horizontal="left" vertical="center" indent="1"/>
    </xf>
    <xf numFmtId="0" fontId="1" fillId="2" borderId="0" xfId="0" applyFont="1" applyFill="1" applyAlignment="1">
      <alignment horizontal="left" vertical="center" wrapText="1" indent="1"/>
    </xf>
    <xf numFmtId="49" fontId="0" fillId="0" borderId="0" xfId="0" applyNumberFormat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14" fontId="0" fillId="0" borderId="0" xfId="0" applyNumberFormat="1"/>
    <xf numFmtId="14" fontId="0" fillId="0" borderId="1" xfId="0" applyNumberFormat="1" applyBorder="1" applyAlignment="1">
      <alignment horizontal="left" vertical="center" wrapText="1" indent="1"/>
    </xf>
    <xf numFmtId="14" fontId="0" fillId="4" borderId="0" xfId="0" applyNumberFormat="1" applyFill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0" fontId="9" fillId="0" borderId="0" xfId="4"/>
    <xf numFmtId="0" fontId="1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</cellXfs>
  <cellStyles count="5">
    <cellStyle name="Hyperlink" xfId="4" builtinId="8"/>
    <cellStyle name="Normal" xfId="0" builtinId="0"/>
    <cellStyle name="Normal 2" xfId="1" xr:uid="{F7D1DF11-20A3-44C5-BE74-218F833BDA1F}"/>
    <cellStyle name="Normal 3" xfId="3" xr:uid="{6EE26188-6E91-46E1-B71A-48FA233F3187}"/>
    <cellStyle name="Note 2" xfId="2" xr:uid="{16F87773-8FB5-4EB6-8E5F-70C03F82A8AB}"/>
  </cellStyles>
  <dxfs count="62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strike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FF0000"/>
      </font>
    </dxf>
    <dxf>
      <font>
        <strike val="0"/>
        <color rgb="FF00B05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color rgb="FFFF0000"/>
      </font>
    </dxf>
    <dxf>
      <font>
        <strike val="0"/>
        <color rgb="FF00B050"/>
      </font>
    </dxf>
    <dxf>
      <font>
        <strike val="0"/>
        <color rgb="FF00B050"/>
      </font>
    </dxf>
    <dxf>
      <font>
        <color rgb="FFFF0000"/>
      </font>
    </dxf>
    <dxf>
      <font>
        <color rgb="FFFF0000"/>
      </font>
    </dxf>
    <dxf>
      <font>
        <strike val="0"/>
        <color rgb="FF00B050"/>
      </font>
    </dxf>
    <dxf>
      <font>
        <color rgb="FFFF0000"/>
      </font>
    </dxf>
    <dxf>
      <font>
        <strike val="0"/>
        <color rgb="FF00B050"/>
      </font>
    </dxf>
  </dxfs>
  <tableStyles count="0" defaultTableStyle="TableStyleMedium2" defaultPivotStyle="PivotStyleLight16"/>
  <colors>
    <mruColors>
      <color rgb="FFFF9F89"/>
      <color rgb="FFFF5050"/>
      <color rgb="FFFF3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ecosia.org/?c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5F94-11E0-45A3-A7CE-CA9F3F26DF18}">
  <sheetPr codeName="Sheet1"/>
  <dimension ref="A1:AA73"/>
  <sheetViews>
    <sheetView zoomScale="70" zoomScaleNormal="70" workbookViewId="0">
      <selection activeCell="B67" sqref="B67"/>
    </sheetView>
  </sheetViews>
  <sheetFormatPr defaultRowHeight="14.5" x14ac:dyDescent="0.35"/>
  <cols>
    <col min="1" max="1" width="20.453125" bestFit="1" customWidth="1"/>
    <col min="2" max="2" width="57.08984375" bestFit="1" customWidth="1"/>
    <col min="3" max="3" width="19" bestFit="1" customWidth="1"/>
    <col min="4" max="4" width="30.6328125" customWidth="1"/>
    <col min="5" max="5" width="46.6328125" customWidth="1"/>
    <col min="6" max="6" width="15.6328125" style="1" customWidth="1"/>
    <col min="9" max="9" width="14.36328125" customWidth="1"/>
    <col min="10" max="10" width="19.26953125" style="7" bestFit="1" customWidth="1"/>
  </cols>
  <sheetData>
    <row r="1" spans="1:27" s="5" customFormat="1" ht="18.5" x14ac:dyDescent="0.35">
      <c r="A1" s="55" t="s">
        <v>23</v>
      </c>
      <c r="B1" s="55"/>
      <c r="C1" s="55"/>
      <c r="D1" s="55"/>
      <c r="E1" s="55"/>
      <c r="F1" s="55"/>
    </row>
    <row r="2" spans="1:27" s="6" customFormat="1" x14ac:dyDescent="0.35">
      <c r="A2" s="19" t="s">
        <v>20</v>
      </c>
      <c r="B2" s="30" t="s">
        <v>24</v>
      </c>
      <c r="C2" s="35"/>
      <c r="D2" s="19" t="s">
        <v>21</v>
      </c>
      <c r="E2" s="40">
        <v>45038</v>
      </c>
      <c r="F2" s="41"/>
      <c r="I2" s="2" t="s">
        <v>10</v>
      </c>
      <c r="J2" s="6" t="s">
        <v>31</v>
      </c>
    </row>
    <row r="3" spans="1:27" s="6" customFormat="1" ht="29" x14ac:dyDescent="0.35">
      <c r="A3" s="16" t="s">
        <v>0</v>
      </c>
      <c r="B3" s="21" t="str">
        <f>_xlfn.CONCAT(J2,"_",J3,"_",J4,"_",J5)</f>
        <v>IkeaPH_ValidSearch_Positive_01</v>
      </c>
      <c r="C3" s="35"/>
      <c r="D3" s="17" t="s">
        <v>1</v>
      </c>
      <c r="E3" s="11" t="s">
        <v>37</v>
      </c>
      <c r="F3" s="35"/>
      <c r="I3" s="36" t="s">
        <v>11</v>
      </c>
      <c r="J3" s="6" t="s">
        <v>32</v>
      </c>
    </row>
    <row r="4" spans="1:27" s="6" customFormat="1" x14ac:dyDescent="0.35">
      <c r="A4" s="16" t="s">
        <v>2</v>
      </c>
      <c r="B4" s="22" t="s">
        <v>36</v>
      </c>
      <c r="C4" s="35"/>
      <c r="D4" s="17" t="s">
        <v>27</v>
      </c>
      <c r="E4" s="11"/>
      <c r="F4" s="35"/>
      <c r="I4" s="36" t="s">
        <v>12</v>
      </c>
      <c r="J4" s="6" t="s">
        <v>14</v>
      </c>
      <c r="Y4" s="37" t="s">
        <v>16</v>
      </c>
      <c r="Z4" s="6" t="s">
        <v>8</v>
      </c>
      <c r="AA4" s="6" t="s">
        <v>14</v>
      </c>
    </row>
    <row r="5" spans="1:27" x14ac:dyDescent="0.35">
      <c r="A5" s="16"/>
      <c r="B5" s="13"/>
      <c r="C5" s="15"/>
      <c r="D5" s="17"/>
      <c r="E5" s="13"/>
      <c r="F5" s="14"/>
      <c r="I5" s="36" t="s">
        <v>13</v>
      </c>
      <c r="J5" s="6" t="s">
        <v>16</v>
      </c>
      <c r="Y5" s="3" t="s">
        <v>17</v>
      </c>
      <c r="Z5" t="s">
        <v>9</v>
      </c>
      <c r="AA5" t="s">
        <v>15</v>
      </c>
    </row>
    <row r="6" spans="1:27" x14ac:dyDescent="0.35">
      <c r="A6" s="56" t="s">
        <v>3</v>
      </c>
      <c r="B6" s="56" t="s">
        <v>22</v>
      </c>
      <c r="C6" s="56" t="s">
        <v>4</v>
      </c>
      <c r="D6" s="56" t="s">
        <v>5</v>
      </c>
      <c r="E6" s="56" t="s">
        <v>6</v>
      </c>
      <c r="F6" s="56" t="s">
        <v>7</v>
      </c>
      <c r="Y6" s="3" t="s">
        <v>18</v>
      </c>
    </row>
    <row r="7" spans="1:27" x14ac:dyDescent="0.35">
      <c r="A7" s="56"/>
      <c r="B7" s="56"/>
      <c r="C7" s="56"/>
      <c r="D7" s="56"/>
      <c r="E7" s="56"/>
      <c r="F7" s="56"/>
      <c r="I7" s="39">
        <v>45017</v>
      </c>
      <c r="Y7" s="3" t="s">
        <v>19</v>
      </c>
    </row>
    <row r="8" spans="1:27" x14ac:dyDescent="0.35">
      <c r="A8" s="33">
        <v>1</v>
      </c>
      <c r="B8" s="4" t="s">
        <v>75</v>
      </c>
      <c r="C8" s="9" t="s">
        <v>25</v>
      </c>
      <c r="D8" s="4"/>
      <c r="E8" s="4"/>
      <c r="F8" s="9"/>
      <c r="I8" s="39">
        <v>45046</v>
      </c>
      <c r="Y8" s="3" t="s">
        <v>47</v>
      </c>
    </row>
    <row r="9" spans="1:27" ht="43.5" x14ac:dyDescent="0.35">
      <c r="A9" s="33">
        <v>2</v>
      </c>
      <c r="B9" s="4" t="s">
        <v>54</v>
      </c>
      <c r="C9" s="9" t="s">
        <v>33</v>
      </c>
      <c r="D9" s="4" t="s">
        <v>34</v>
      </c>
      <c r="E9" s="4" t="s">
        <v>29</v>
      </c>
      <c r="F9" s="9" t="s">
        <v>8</v>
      </c>
      <c r="Y9" s="3" t="s">
        <v>48</v>
      </c>
    </row>
    <row r="10" spans="1:27" x14ac:dyDescent="0.35">
      <c r="A10" s="23"/>
      <c r="B10" s="18"/>
      <c r="C10" s="23"/>
      <c r="D10" s="18"/>
      <c r="E10" s="18"/>
      <c r="F10" s="23"/>
      <c r="Y10" s="3" t="s">
        <v>49</v>
      </c>
    </row>
    <row r="11" spans="1:27" ht="18.5" x14ac:dyDescent="0.35">
      <c r="A11" s="55" t="s">
        <v>23</v>
      </c>
      <c r="B11" s="55"/>
      <c r="C11" s="55"/>
      <c r="D11" s="55"/>
      <c r="E11" s="55"/>
      <c r="F11" s="55"/>
      <c r="G11" s="5"/>
      <c r="H11" s="5"/>
      <c r="Y11" s="3" t="s">
        <v>50</v>
      </c>
    </row>
    <row r="12" spans="1:27" x14ac:dyDescent="0.35">
      <c r="A12" s="19" t="s">
        <v>20</v>
      </c>
      <c r="B12" s="8" t="s">
        <v>24</v>
      </c>
      <c r="C12" s="35"/>
      <c r="D12" s="19" t="s">
        <v>21</v>
      </c>
      <c r="E12" s="40">
        <v>45033</v>
      </c>
      <c r="F12" s="41"/>
      <c r="G12" s="6"/>
      <c r="H12" s="6"/>
      <c r="I12" s="2" t="s">
        <v>10</v>
      </c>
      <c r="J12" s="6" t="s">
        <v>31</v>
      </c>
      <c r="Y12" s="3" t="s">
        <v>51</v>
      </c>
    </row>
    <row r="13" spans="1:27" ht="29" x14ac:dyDescent="0.35">
      <c r="A13" s="16" t="s">
        <v>0</v>
      </c>
      <c r="B13" s="4" t="str">
        <f>_xlfn.CONCAT(J12,"_",J13,"_",J14,"_",J15)</f>
        <v>IkeaPH_ProductFilter_Positive_02</v>
      </c>
      <c r="C13" s="35"/>
      <c r="D13" s="17" t="s">
        <v>1</v>
      </c>
      <c r="E13" s="11" t="s">
        <v>37</v>
      </c>
      <c r="F13" s="35"/>
      <c r="G13" s="6"/>
      <c r="H13" s="6"/>
      <c r="I13" s="36" t="s">
        <v>11</v>
      </c>
      <c r="J13" s="6" t="s">
        <v>35</v>
      </c>
      <c r="Y13" s="3" t="s">
        <v>52</v>
      </c>
    </row>
    <row r="14" spans="1:27" ht="29" x14ac:dyDescent="0.35">
      <c r="A14" s="16" t="s">
        <v>2</v>
      </c>
      <c r="B14" s="4" t="s">
        <v>42</v>
      </c>
      <c r="C14" s="35"/>
      <c r="D14" s="17" t="s">
        <v>27</v>
      </c>
      <c r="E14" s="11"/>
      <c r="F14" s="35"/>
      <c r="G14" s="6"/>
      <c r="H14" s="6"/>
      <c r="I14" s="36" t="s">
        <v>12</v>
      </c>
      <c r="J14" s="6" t="s">
        <v>14</v>
      </c>
      <c r="Y14" s="3"/>
    </row>
    <row r="15" spans="1:27" x14ac:dyDescent="0.35">
      <c r="A15" s="16"/>
      <c r="B15" s="13"/>
      <c r="C15" s="15"/>
      <c r="D15" s="17"/>
      <c r="E15" s="13"/>
      <c r="F15" s="14"/>
      <c r="I15" s="36" t="s">
        <v>13</v>
      </c>
      <c r="J15" s="6" t="s">
        <v>17</v>
      </c>
      <c r="Y15" s="3"/>
    </row>
    <row r="16" spans="1:27" x14ac:dyDescent="0.35">
      <c r="A16" s="56" t="s">
        <v>3</v>
      </c>
      <c r="B16" s="56" t="s">
        <v>22</v>
      </c>
      <c r="C16" s="56" t="s">
        <v>4</v>
      </c>
      <c r="D16" s="56" t="s">
        <v>5</v>
      </c>
      <c r="E16" s="56" t="s">
        <v>6</v>
      </c>
      <c r="F16" s="56" t="s">
        <v>7</v>
      </c>
      <c r="Y16" s="3"/>
    </row>
    <row r="17" spans="1:25" x14ac:dyDescent="0.35">
      <c r="A17" s="56"/>
      <c r="B17" s="56"/>
      <c r="C17" s="56"/>
      <c r="D17" s="56"/>
      <c r="E17" s="56"/>
      <c r="F17" s="56"/>
      <c r="I17" s="39"/>
      <c r="Y17" s="3"/>
    </row>
    <row r="18" spans="1:25" x14ac:dyDescent="0.35">
      <c r="A18" s="33">
        <v>1</v>
      </c>
      <c r="B18" s="4" t="s">
        <v>75</v>
      </c>
      <c r="C18" s="9" t="s">
        <v>25</v>
      </c>
      <c r="D18" s="4"/>
      <c r="E18" s="4"/>
      <c r="F18" s="9"/>
      <c r="I18" s="39"/>
      <c r="Y18" s="3"/>
    </row>
    <row r="19" spans="1:25" ht="43.5" x14ac:dyDescent="0.35">
      <c r="A19" s="33">
        <v>2</v>
      </c>
      <c r="B19" s="4" t="s">
        <v>54</v>
      </c>
      <c r="C19" s="9" t="s">
        <v>33</v>
      </c>
      <c r="D19" s="4" t="s">
        <v>34</v>
      </c>
      <c r="E19" s="4" t="s">
        <v>29</v>
      </c>
      <c r="F19" s="9" t="s">
        <v>8</v>
      </c>
      <c r="Y19" s="3"/>
    </row>
    <row r="20" spans="1:25" x14ac:dyDescent="0.35">
      <c r="A20" s="33">
        <v>3</v>
      </c>
      <c r="B20" s="4" t="s">
        <v>38</v>
      </c>
      <c r="C20" s="9" t="s">
        <v>25</v>
      </c>
      <c r="D20" s="4"/>
      <c r="E20" s="4"/>
      <c r="F20" s="9"/>
      <c r="Y20" s="3"/>
    </row>
    <row r="21" spans="1:25" ht="43.5" x14ac:dyDescent="0.35">
      <c r="A21" s="33">
        <v>4</v>
      </c>
      <c r="B21" s="4" t="s">
        <v>41</v>
      </c>
      <c r="C21" s="9" t="s">
        <v>25</v>
      </c>
      <c r="D21" s="4" t="s">
        <v>39</v>
      </c>
      <c r="E21" s="4" t="s">
        <v>40</v>
      </c>
      <c r="F21" s="9" t="s">
        <v>8</v>
      </c>
      <c r="Y21" s="3"/>
    </row>
    <row r="22" spans="1:25" x14ac:dyDescent="0.35">
      <c r="A22" s="23"/>
      <c r="B22" s="18"/>
      <c r="C22" s="23"/>
      <c r="D22" s="18"/>
      <c r="E22" s="18"/>
      <c r="F22" s="23"/>
      <c r="Y22" s="3"/>
    </row>
    <row r="23" spans="1:25" ht="18.5" x14ac:dyDescent="0.35">
      <c r="A23" s="55" t="s">
        <v>23</v>
      </c>
      <c r="B23" s="55"/>
      <c r="C23" s="55"/>
      <c r="D23" s="55"/>
      <c r="E23" s="55"/>
      <c r="F23" s="55"/>
      <c r="G23" s="5"/>
      <c r="H23" s="5"/>
      <c r="Y23" s="3"/>
    </row>
    <row r="24" spans="1:25" x14ac:dyDescent="0.35">
      <c r="A24" s="19" t="s">
        <v>20</v>
      </c>
      <c r="B24" s="30" t="s">
        <v>24</v>
      </c>
      <c r="C24" s="35"/>
      <c r="D24" s="19" t="s">
        <v>21</v>
      </c>
      <c r="E24" s="40">
        <v>45033</v>
      </c>
      <c r="F24" s="41"/>
      <c r="G24" s="6"/>
      <c r="H24" s="6"/>
      <c r="I24" s="2" t="s">
        <v>10</v>
      </c>
      <c r="J24" s="6" t="s">
        <v>31</v>
      </c>
      <c r="Y24" s="3"/>
    </row>
    <row r="25" spans="1:25" ht="29" x14ac:dyDescent="0.35">
      <c r="A25" s="16" t="s">
        <v>0</v>
      </c>
      <c r="B25" s="21" t="str">
        <f>_xlfn.CONCAT(J24,"_",J25,"_",J26,"_",J27)</f>
        <v>IkeaPH_Partial Search_Positive_02</v>
      </c>
      <c r="C25" s="35"/>
      <c r="D25" s="17" t="s">
        <v>1</v>
      </c>
      <c r="E25" s="11" t="s">
        <v>37</v>
      </c>
      <c r="F25" s="35"/>
      <c r="G25" s="6"/>
      <c r="H25" s="6"/>
      <c r="I25" s="36" t="s">
        <v>11</v>
      </c>
      <c r="J25" s="6" t="s">
        <v>57</v>
      </c>
      <c r="Y25" s="3"/>
    </row>
    <row r="26" spans="1:25" ht="32" customHeight="1" x14ac:dyDescent="0.35">
      <c r="A26" s="16" t="s">
        <v>2</v>
      </c>
      <c r="B26" s="22" t="s">
        <v>59</v>
      </c>
      <c r="C26" s="35"/>
      <c r="D26" s="17" t="s">
        <v>27</v>
      </c>
      <c r="E26" s="11"/>
      <c r="F26" s="35"/>
      <c r="G26" s="6"/>
      <c r="H26" s="6"/>
      <c r="I26" s="36" t="s">
        <v>12</v>
      </c>
      <c r="J26" s="6" t="s">
        <v>14</v>
      </c>
      <c r="Y26" s="3"/>
    </row>
    <row r="27" spans="1:25" x14ac:dyDescent="0.35">
      <c r="A27" s="16"/>
      <c r="B27" s="13"/>
      <c r="C27" s="15"/>
      <c r="D27" s="17"/>
      <c r="E27" s="13"/>
      <c r="F27" s="14"/>
      <c r="I27" s="36" t="s">
        <v>13</v>
      </c>
      <c r="J27" s="6" t="s">
        <v>17</v>
      </c>
      <c r="Y27" s="3"/>
    </row>
    <row r="28" spans="1:25" x14ac:dyDescent="0.35">
      <c r="A28" s="56" t="s">
        <v>3</v>
      </c>
      <c r="B28" s="56" t="s">
        <v>22</v>
      </c>
      <c r="C28" s="56" t="s">
        <v>4</v>
      </c>
      <c r="D28" s="56" t="s">
        <v>5</v>
      </c>
      <c r="E28" s="56" t="s">
        <v>6</v>
      </c>
      <c r="F28" s="56" t="s">
        <v>7</v>
      </c>
      <c r="Y28" s="3"/>
    </row>
    <row r="29" spans="1:25" x14ac:dyDescent="0.35">
      <c r="A29" s="56"/>
      <c r="B29" s="56"/>
      <c r="C29" s="56"/>
      <c r="D29" s="56"/>
      <c r="E29" s="56"/>
      <c r="F29" s="56"/>
      <c r="I29" s="39"/>
      <c r="Y29" s="3"/>
    </row>
    <row r="30" spans="1:25" x14ac:dyDescent="0.35">
      <c r="A30" s="33">
        <v>1</v>
      </c>
      <c r="B30" s="4" t="s">
        <v>75</v>
      </c>
      <c r="C30" s="9" t="s">
        <v>25</v>
      </c>
      <c r="D30" s="4"/>
      <c r="E30" s="4"/>
      <c r="F30" s="9"/>
      <c r="I30" s="39"/>
      <c r="Y30" s="3"/>
    </row>
    <row r="31" spans="1:25" ht="58" x14ac:dyDescent="0.35">
      <c r="A31" s="33">
        <v>2</v>
      </c>
      <c r="B31" s="4" t="s">
        <v>54</v>
      </c>
      <c r="C31" s="43" t="s">
        <v>58</v>
      </c>
      <c r="D31" s="4" t="s">
        <v>60</v>
      </c>
      <c r="E31" s="4" t="s">
        <v>61</v>
      </c>
      <c r="F31" s="9" t="s">
        <v>8</v>
      </c>
      <c r="Y31" s="3"/>
    </row>
    <row r="32" spans="1:25" x14ac:dyDescent="0.35">
      <c r="A32" s="23"/>
      <c r="B32" s="18"/>
      <c r="C32" s="18"/>
      <c r="D32" s="18"/>
      <c r="E32" s="18"/>
      <c r="F32" s="23"/>
      <c r="Y32" s="3"/>
    </row>
    <row r="33" spans="1:25" x14ac:dyDescent="0.35">
      <c r="A33" s="23"/>
      <c r="B33" s="18"/>
      <c r="C33" s="23"/>
      <c r="D33" s="18"/>
      <c r="E33" s="18"/>
      <c r="F33" s="23"/>
      <c r="Y33" s="3"/>
    </row>
    <row r="34" spans="1:25" ht="18.5" x14ac:dyDescent="0.35">
      <c r="A34" s="53" t="s">
        <v>30</v>
      </c>
      <c r="B34" s="53"/>
      <c r="C34" s="53"/>
      <c r="D34" s="53"/>
      <c r="E34" s="53"/>
      <c r="F34" s="53"/>
      <c r="I34" s="2" t="s">
        <v>10</v>
      </c>
      <c r="J34" s="6" t="s">
        <v>31</v>
      </c>
      <c r="Y34" s="3"/>
    </row>
    <row r="35" spans="1:25" s="6" customFormat="1" x14ac:dyDescent="0.35">
      <c r="A35" s="25" t="s">
        <v>20</v>
      </c>
      <c r="B35" s="30" t="s">
        <v>24</v>
      </c>
      <c r="C35" s="38"/>
      <c r="D35" s="25" t="s">
        <v>21</v>
      </c>
      <c r="E35" s="40">
        <v>45033</v>
      </c>
      <c r="F35" s="38"/>
      <c r="H35"/>
      <c r="I35" s="36" t="s">
        <v>11</v>
      </c>
      <c r="J35" s="6" t="s">
        <v>101</v>
      </c>
      <c r="Y35" s="37"/>
    </row>
    <row r="36" spans="1:25" s="6" customFormat="1" ht="29" x14ac:dyDescent="0.35">
      <c r="A36" s="28" t="s">
        <v>0</v>
      </c>
      <c r="B36" s="21" t="str">
        <f>_xlfn.CONCAT(J34,"_",J35,"_",J36,"_",J37)</f>
        <v>IkeaPH_InvalidSpecialChars_Negative_01</v>
      </c>
      <c r="C36" s="38"/>
      <c r="D36" s="27" t="s">
        <v>1</v>
      </c>
      <c r="E36" s="11" t="s">
        <v>37</v>
      </c>
      <c r="F36" s="38"/>
      <c r="H36"/>
      <c r="I36" s="36" t="s">
        <v>12</v>
      </c>
      <c r="J36" s="6" t="s">
        <v>15</v>
      </c>
      <c r="Y36" s="37"/>
    </row>
    <row r="37" spans="1:25" s="6" customFormat="1" ht="32" customHeight="1" x14ac:dyDescent="0.35">
      <c r="A37" s="28" t="s">
        <v>2</v>
      </c>
      <c r="B37" s="21" t="s">
        <v>65</v>
      </c>
      <c r="C37" s="38"/>
      <c r="D37" s="27" t="s">
        <v>27</v>
      </c>
      <c r="E37" s="4"/>
      <c r="F37" s="38"/>
      <c r="H37"/>
      <c r="I37" s="36" t="s">
        <v>13</v>
      </c>
      <c r="J37" s="6" t="s">
        <v>16</v>
      </c>
      <c r="Y37" s="37"/>
    </row>
    <row r="38" spans="1:25" x14ac:dyDescent="0.35">
      <c r="A38" s="28"/>
      <c r="B38" s="29"/>
      <c r="C38" s="27"/>
      <c r="D38" s="29"/>
      <c r="E38" s="29"/>
      <c r="F38" s="26"/>
      <c r="Y38" s="3"/>
    </row>
    <row r="39" spans="1:25" x14ac:dyDescent="0.35">
      <c r="A39" s="54" t="s">
        <v>3</v>
      </c>
      <c r="B39" s="54" t="s">
        <v>22</v>
      </c>
      <c r="C39" s="54" t="s">
        <v>4</v>
      </c>
      <c r="D39" s="54" t="s">
        <v>5</v>
      </c>
      <c r="E39" s="54" t="s">
        <v>6</v>
      </c>
      <c r="F39" s="54" t="s">
        <v>7</v>
      </c>
    </row>
    <row r="40" spans="1:25" x14ac:dyDescent="0.35">
      <c r="A40" s="54"/>
      <c r="B40" s="54"/>
      <c r="C40" s="54"/>
      <c r="D40" s="54"/>
      <c r="E40" s="54"/>
      <c r="F40" s="54"/>
    </row>
    <row r="41" spans="1:25" x14ac:dyDescent="0.35">
      <c r="A41" s="32">
        <v>1</v>
      </c>
      <c r="B41" s="4" t="s">
        <v>75</v>
      </c>
      <c r="C41" s="9" t="s">
        <v>25</v>
      </c>
      <c r="D41" s="4"/>
      <c r="E41" s="4"/>
      <c r="F41" s="9"/>
    </row>
    <row r="42" spans="1:25" ht="43.5" x14ac:dyDescent="0.35">
      <c r="A42" s="32"/>
      <c r="B42" s="4" t="s">
        <v>54</v>
      </c>
      <c r="C42" s="9" t="s">
        <v>44</v>
      </c>
      <c r="D42" s="4" t="s">
        <v>45</v>
      </c>
      <c r="E42" s="4" t="s">
        <v>46</v>
      </c>
      <c r="F42" s="9" t="s">
        <v>8</v>
      </c>
    </row>
    <row r="43" spans="1:25" ht="43.5" x14ac:dyDescent="0.35">
      <c r="A43" s="32">
        <v>2</v>
      </c>
      <c r="B43" s="4" t="s">
        <v>54</v>
      </c>
      <c r="C43" s="9" t="s">
        <v>62</v>
      </c>
      <c r="D43" s="4" t="s">
        <v>45</v>
      </c>
      <c r="E43" s="4" t="s">
        <v>63</v>
      </c>
      <c r="F43" s="9" t="s">
        <v>8</v>
      </c>
    </row>
    <row r="45" spans="1:25" ht="18.5" x14ac:dyDescent="0.35">
      <c r="A45" s="53" t="s">
        <v>30</v>
      </c>
      <c r="B45" s="53"/>
      <c r="C45" s="53"/>
      <c r="D45" s="53"/>
      <c r="E45" s="53"/>
      <c r="F45" s="53"/>
      <c r="I45" s="2" t="s">
        <v>10</v>
      </c>
      <c r="J45" s="6" t="s">
        <v>31</v>
      </c>
    </row>
    <row r="46" spans="1:25" x14ac:dyDescent="0.35">
      <c r="A46" s="34" t="s">
        <v>20</v>
      </c>
      <c r="B46" s="31" t="s">
        <v>24</v>
      </c>
      <c r="C46" s="24"/>
      <c r="D46" s="25" t="s">
        <v>21</v>
      </c>
      <c r="E46" s="40">
        <v>45033</v>
      </c>
      <c r="F46" s="26"/>
      <c r="I46" s="2" t="s">
        <v>11</v>
      </c>
      <c r="J46" s="6" t="s">
        <v>43</v>
      </c>
    </row>
    <row r="47" spans="1:25" ht="29" x14ac:dyDescent="0.35">
      <c r="A47" s="28" t="s">
        <v>0</v>
      </c>
      <c r="B47" s="4" t="str">
        <f>_xlfn.CONCAT(J45,"_",J46,"_",J47,"_",J48)</f>
        <v>IkeaPH_EmptySearch_Negative_02</v>
      </c>
      <c r="C47" s="24"/>
      <c r="D47" s="27" t="s">
        <v>1</v>
      </c>
      <c r="E47" s="11" t="s">
        <v>37</v>
      </c>
      <c r="F47" s="26"/>
      <c r="I47" s="2" t="s">
        <v>12</v>
      </c>
      <c r="J47" s="6" t="s">
        <v>15</v>
      </c>
    </row>
    <row r="48" spans="1:25" ht="31.5" customHeight="1" x14ac:dyDescent="0.35">
      <c r="A48" s="28" t="s">
        <v>2</v>
      </c>
      <c r="B48" s="4" t="s">
        <v>53</v>
      </c>
      <c r="C48" s="24"/>
      <c r="D48" s="27" t="s">
        <v>27</v>
      </c>
      <c r="E48" s="4"/>
      <c r="F48" s="26"/>
      <c r="I48" s="2" t="s">
        <v>13</v>
      </c>
      <c r="J48" s="6" t="s">
        <v>17</v>
      </c>
    </row>
    <row r="49" spans="1:10" x14ac:dyDescent="0.35">
      <c r="A49" s="28"/>
      <c r="B49" s="29"/>
      <c r="C49" s="27"/>
      <c r="D49" s="29"/>
      <c r="E49" s="29"/>
      <c r="F49" s="26"/>
    </row>
    <row r="50" spans="1:10" x14ac:dyDescent="0.35">
      <c r="A50" s="54" t="s">
        <v>3</v>
      </c>
      <c r="B50" s="54" t="s">
        <v>22</v>
      </c>
      <c r="C50" s="54" t="s">
        <v>4</v>
      </c>
      <c r="D50" s="54" t="s">
        <v>5</v>
      </c>
      <c r="E50" s="54" t="s">
        <v>6</v>
      </c>
      <c r="F50" s="54" t="s">
        <v>7</v>
      </c>
    </row>
    <row r="51" spans="1:10" x14ac:dyDescent="0.35">
      <c r="A51" s="54"/>
      <c r="B51" s="54"/>
      <c r="C51" s="54"/>
      <c r="D51" s="54"/>
      <c r="E51" s="54"/>
      <c r="F51" s="54"/>
    </row>
    <row r="52" spans="1:10" x14ac:dyDescent="0.35">
      <c r="A52" s="32">
        <v>1</v>
      </c>
      <c r="B52" s="4" t="s">
        <v>75</v>
      </c>
      <c r="C52" s="20" t="s">
        <v>25</v>
      </c>
      <c r="D52" s="10"/>
      <c r="E52" s="10"/>
      <c r="F52" s="20"/>
    </row>
    <row r="53" spans="1:10" ht="29" x14ac:dyDescent="0.35">
      <c r="A53" s="32">
        <v>2</v>
      </c>
      <c r="B53" s="4" t="s">
        <v>55</v>
      </c>
      <c r="C53" s="9" t="s">
        <v>25</v>
      </c>
      <c r="D53" s="4" t="s">
        <v>56</v>
      </c>
      <c r="E53" s="4" t="s">
        <v>66</v>
      </c>
      <c r="F53" s="9" t="s">
        <v>8</v>
      </c>
    </row>
    <row r="55" spans="1:10" ht="18.5" x14ac:dyDescent="0.35">
      <c r="A55" s="53" t="s">
        <v>30</v>
      </c>
      <c r="B55" s="53"/>
      <c r="C55" s="53"/>
      <c r="D55" s="53"/>
      <c r="E55" s="53"/>
      <c r="F55" s="53"/>
      <c r="I55" s="2" t="s">
        <v>10</v>
      </c>
      <c r="J55" s="6" t="s">
        <v>31</v>
      </c>
    </row>
    <row r="56" spans="1:10" x14ac:dyDescent="0.35">
      <c r="A56" s="34" t="s">
        <v>20</v>
      </c>
      <c r="B56" s="31" t="s">
        <v>24</v>
      </c>
      <c r="C56" s="24"/>
      <c r="D56" s="25" t="s">
        <v>21</v>
      </c>
      <c r="E56" s="40">
        <v>45033</v>
      </c>
      <c r="F56" s="26"/>
      <c r="I56" s="2" t="s">
        <v>11</v>
      </c>
      <c r="J56" s="6" t="s">
        <v>64</v>
      </c>
    </row>
    <row r="57" spans="1:10" ht="29" x14ac:dyDescent="0.35">
      <c r="A57" s="28" t="s">
        <v>0</v>
      </c>
      <c r="B57" s="4" t="str">
        <f>_xlfn.CONCAT(J55,"_",J56,"_",J57,"_",J58)</f>
        <v>IkeaPH_IncorrectSpelling_Negative_03</v>
      </c>
      <c r="C57" s="24"/>
      <c r="D57" s="27" t="s">
        <v>1</v>
      </c>
      <c r="E57" s="11" t="s">
        <v>37</v>
      </c>
      <c r="F57" s="26"/>
      <c r="I57" s="2" t="s">
        <v>12</v>
      </c>
      <c r="J57" s="6" t="s">
        <v>15</v>
      </c>
    </row>
    <row r="58" spans="1:10" ht="29" x14ac:dyDescent="0.35">
      <c r="A58" s="28" t="s">
        <v>2</v>
      </c>
      <c r="B58" s="4" t="s">
        <v>70</v>
      </c>
      <c r="C58" s="24"/>
      <c r="D58" s="27" t="s">
        <v>27</v>
      </c>
      <c r="E58" s="4"/>
      <c r="F58" s="26"/>
      <c r="I58" s="2" t="s">
        <v>13</v>
      </c>
      <c r="J58" s="6" t="s">
        <v>18</v>
      </c>
    </row>
    <row r="59" spans="1:10" x14ac:dyDescent="0.35">
      <c r="A59" s="28"/>
      <c r="B59" s="29"/>
      <c r="C59" s="27"/>
      <c r="D59" s="29"/>
      <c r="E59" s="29"/>
      <c r="F59" s="26"/>
    </row>
    <row r="60" spans="1:10" x14ac:dyDescent="0.35">
      <c r="A60" s="54" t="s">
        <v>3</v>
      </c>
      <c r="B60" s="54" t="s">
        <v>22</v>
      </c>
      <c r="C60" s="54" t="s">
        <v>4</v>
      </c>
      <c r="D60" s="54" t="s">
        <v>5</v>
      </c>
      <c r="E60" s="54" t="s">
        <v>6</v>
      </c>
      <c r="F60" s="54" t="s">
        <v>7</v>
      </c>
    </row>
    <row r="61" spans="1:10" x14ac:dyDescent="0.35">
      <c r="A61" s="54"/>
      <c r="B61" s="54"/>
      <c r="C61" s="54"/>
      <c r="D61" s="54"/>
      <c r="E61" s="54"/>
      <c r="F61" s="54"/>
    </row>
    <row r="62" spans="1:10" x14ac:dyDescent="0.35">
      <c r="A62" s="32">
        <v>1</v>
      </c>
      <c r="B62" s="4" t="s">
        <v>75</v>
      </c>
      <c r="C62" s="20" t="s">
        <v>25</v>
      </c>
      <c r="D62" s="10"/>
      <c r="E62" s="10"/>
      <c r="F62" s="20"/>
    </row>
    <row r="63" spans="1:10" ht="58" x14ac:dyDescent="0.35">
      <c r="A63" s="32">
        <v>2</v>
      </c>
      <c r="B63" s="4" t="s">
        <v>54</v>
      </c>
      <c r="C63" s="42" t="s">
        <v>67</v>
      </c>
      <c r="D63" s="4" t="s">
        <v>69</v>
      </c>
      <c r="E63" s="4" t="s">
        <v>68</v>
      </c>
      <c r="F63" s="9" t="s">
        <v>8</v>
      </c>
    </row>
    <row r="64" spans="1:10" x14ac:dyDescent="0.35">
      <c r="A64" s="23"/>
      <c r="B64" s="21"/>
      <c r="C64" s="9"/>
      <c r="D64" s="4"/>
      <c r="E64" s="4"/>
      <c r="F64" s="9"/>
    </row>
    <row r="65" spans="1:10" ht="18.5" x14ac:dyDescent="0.35">
      <c r="A65" s="53" t="s">
        <v>30</v>
      </c>
      <c r="B65" s="53"/>
      <c r="C65" s="53"/>
      <c r="D65" s="53"/>
      <c r="E65" s="53"/>
      <c r="F65" s="53"/>
      <c r="I65" s="2" t="s">
        <v>10</v>
      </c>
      <c r="J65" s="6" t="s">
        <v>31</v>
      </c>
    </row>
    <row r="66" spans="1:10" x14ac:dyDescent="0.35">
      <c r="A66" s="34" t="s">
        <v>20</v>
      </c>
      <c r="B66" s="31" t="s">
        <v>24</v>
      </c>
      <c r="C66" s="24"/>
      <c r="D66" s="25" t="s">
        <v>21</v>
      </c>
      <c r="E66" s="40">
        <v>45033</v>
      </c>
      <c r="F66" s="26"/>
      <c r="I66" s="2" t="s">
        <v>11</v>
      </c>
      <c r="J66" s="6" t="s">
        <v>102</v>
      </c>
    </row>
    <row r="67" spans="1:10" ht="29" x14ac:dyDescent="0.35">
      <c r="A67" s="28" t="s">
        <v>0</v>
      </c>
      <c r="B67" s="4" t="str">
        <f>_xlfn.CONCAT(J65,"_",J66,"_",J67,"_",J68)</f>
        <v>IkeaPH_MathQuery_Negative_03</v>
      </c>
      <c r="C67" s="24"/>
      <c r="D67" s="27" t="s">
        <v>1</v>
      </c>
      <c r="E67" s="11" t="s">
        <v>37</v>
      </c>
      <c r="F67" s="26"/>
      <c r="I67" s="2" t="s">
        <v>12</v>
      </c>
      <c r="J67" s="6" t="s">
        <v>15</v>
      </c>
    </row>
    <row r="68" spans="1:10" ht="30" customHeight="1" x14ac:dyDescent="0.35">
      <c r="A68" s="28" t="s">
        <v>2</v>
      </c>
      <c r="B68" s="4" t="s">
        <v>74</v>
      </c>
      <c r="C68" s="24"/>
      <c r="D68" s="27" t="s">
        <v>27</v>
      </c>
      <c r="E68" s="4"/>
      <c r="F68" s="26"/>
      <c r="I68" s="2" t="s">
        <v>13</v>
      </c>
      <c r="J68" s="6" t="s">
        <v>18</v>
      </c>
    </row>
    <row r="69" spans="1:10" x14ac:dyDescent="0.35">
      <c r="A69" s="28"/>
      <c r="B69" s="29"/>
      <c r="C69" s="27"/>
      <c r="D69" s="29"/>
      <c r="E69" s="29"/>
      <c r="F69" s="26"/>
    </row>
    <row r="70" spans="1:10" x14ac:dyDescent="0.35">
      <c r="A70" s="54" t="s">
        <v>3</v>
      </c>
      <c r="B70" s="54" t="s">
        <v>22</v>
      </c>
      <c r="C70" s="54" t="s">
        <v>4</v>
      </c>
      <c r="D70" s="54" t="s">
        <v>5</v>
      </c>
      <c r="E70" s="54" t="s">
        <v>6</v>
      </c>
      <c r="F70" s="54" t="s">
        <v>7</v>
      </c>
    </row>
    <row r="71" spans="1:10" x14ac:dyDescent="0.35">
      <c r="A71" s="54"/>
      <c r="B71" s="54"/>
      <c r="C71" s="54"/>
      <c r="D71" s="54"/>
      <c r="E71" s="54"/>
      <c r="F71" s="54"/>
    </row>
    <row r="72" spans="1:10" x14ac:dyDescent="0.35">
      <c r="A72" s="32">
        <v>1</v>
      </c>
      <c r="B72" s="4" t="s">
        <v>75</v>
      </c>
      <c r="C72" s="9" t="s">
        <v>25</v>
      </c>
      <c r="D72" s="4"/>
      <c r="E72" s="4"/>
      <c r="F72" s="9"/>
    </row>
    <row r="73" spans="1:10" ht="58" x14ac:dyDescent="0.35">
      <c r="A73" s="32">
        <v>2</v>
      </c>
      <c r="B73" s="4" t="s">
        <v>54</v>
      </c>
      <c r="C73" s="43" t="s">
        <v>72</v>
      </c>
      <c r="D73" s="4" t="s">
        <v>73</v>
      </c>
      <c r="E73" s="4" t="s">
        <v>71</v>
      </c>
      <c r="F73" s="9" t="s">
        <v>9</v>
      </c>
    </row>
  </sheetData>
  <mergeCells count="49">
    <mergeCell ref="A65:F65"/>
    <mergeCell ref="A70:A71"/>
    <mergeCell ref="B70:B71"/>
    <mergeCell ref="C70:C71"/>
    <mergeCell ref="D70:D71"/>
    <mergeCell ref="E70:E71"/>
    <mergeCell ref="F70:F71"/>
    <mergeCell ref="A23:F23"/>
    <mergeCell ref="A28:A29"/>
    <mergeCell ref="B28:B29"/>
    <mergeCell ref="C28:C29"/>
    <mergeCell ref="D28:D29"/>
    <mergeCell ref="E28:E29"/>
    <mergeCell ref="F28:F29"/>
    <mergeCell ref="A55:F55"/>
    <mergeCell ref="A60:A61"/>
    <mergeCell ref="B60:B61"/>
    <mergeCell ref="C60:C61"/>
    <mergeCell ref="D60:D61"/>
    <mergeCell ref="E60:E61"/>
    <mergeCell ref="F60:F61"/>
    <mergeCell ref="A11:F11"/>
    <mergeCell ref="A16:A17"/>
    <mergeCell ref="B16:B17"/>
    <mergeCell ref="C16:C17"/>
    <mergeCell ref="D16:D17"/>
    <mergeCell ref="E16:E17"/>
    <mergeCell ref="F16:F17"/>
    <mergeCell ref="A1:F1"/>
    <mergeCell ref="A6:A7"/>
    <mergeCell ref="B6:B7"/>
    <mergeCell ref="C6:C7"/>
    <mergeCell ref="D6:D7"/>
    <mergeCell ref="E6:E7"/>
    <mergeCell ref="F6:F7"/>
    <mergeCell ref="A34:F34"/>
    <mergeCell ref="A39:A40"/>
    <mergeCell ref="B39:B40"/>
    <mergeCell ref="C39:C40"/>
    <mergeCell ref="D39:D40"/>
    <mergeCell ref="E39:E40"/>
    <mergeCell ref="F39:F40"/>
    <mergeCell ref="A45:F45"/>
    <mergeCell ref="A50:A51"/>
    <mergeCell ref="B50:B51"/>
    <mergeCell ref="C50:C51"/>
    <mergeCell ref="D50:D51"/>
    <mergeCell ref="E50:E51"/>
    <mergeCell ref="F50:F51"/>
  </mergeCells>
  <phoneticPr fontId="8" type="noConversion"/>
  <conditionalFormatting sqref="B6">
    <cfRule type="containsText" dxfId="61" priority="38" operator="containsText" text="valid">
      <formula>NOT(ISERROR(SEARCH("valid",B6)))</formula>
    </cfRule>
    <cfRule type="containsText" dxfId="60" priority="37" operator="containsText" text="Invalid">
      <formula>NOT(ISERROR(SEARCH("Invalid",B6)))</formula>
    </cfRule>
  </conditionalFormatting>
  <conditionalFormatting sqref="B16">
    <cfRule type="containsText" dxfId="59" priority="24" operator="containsText" text="valid">
      <formula>NOT(ISERROR(SEARCH("valid",B16)))</formula>
    </cfRule>
    <cfRule type="containsText" dxfId="58" priority="23" operator="containsText" text="Invalid">
      <formula>NOT(ISERROR(SEARCH("Invalid",B16)))</formula>
    </cfRule>
  </conditionalFormatting>
  <conditionalFormatting sqref="B28">
    <cfRule type="containsText" dxfId="57" priority="9" operator="containsText" text="Invalid">
      <formula>NOT(ISERROR(SEARCH("Invalid",B28)))</formula>
    </cfRule>
    <cfRule type="containsText" dxfId="56" priority="10" operator="containsText" text="valid">
      <formula>NOT(ISERROR(SEARCH("valid",B28)))</formula>
    </cfRule>
  </conditionalFormatting>
  <conditionalFormatting sqref="B39">
    <cfRule type="containsText" dxfId="55" priority="32" operator="containsText" text="valid">
      <formula>NOT(ISERROR(SEARCH("valid",B39)))</formula>
    </cfRule>
    <cfRule type="containsText" dxfId="54" priority="31" operator="containsText" text="Invalid">
      <formula>NOT(ISERROR(SEARCH("Invalid",B39)))</formula>
    </cfRule>
  </conditionalFormatting>
  <conditionalFormatting sqref="B50">
    <cfRule type="containsText" dxfId="53" priority="25" operator="containsText" text="Invalid">
      <formula>NOT(ISERROR(SEARCH("Invalid",B50)))</formula>
    </cfRule>
    <cfRule type="containsText" dxfId="52" priority="26" operator="containsText" text="valid">
      <formula>NOT(ISERROR(SEARCH("valid",B50)))</formula>
    </cfRule>
  </conditionalFormatting>
  <conditionalFormatting sqref="B60">
    <cfRule type="containsText" dxfId="51" priority="13" operator="containsText" text="Invalid">
      <formula>NOT(ISERROR(SEARCH("Invalid",B60)))</formula>
    </cfRule>
    <cfRule type="containsText" dxfId="50" priority="14" operator="containsText" text="valid">
      <formula>NOT(ISERROR(SEARCH("valid",B60)))</formula>
    </cfRule>
  </conditionalFormatting>
  <conditionalFormatting sqref="B70">
    <cfRule type="containsText" dxfId="49" priority="2" operator="containsText" text="valid">
      <formula>NOT(ISERROR(SEARCH("valid",B70)))</formula>
    </cfRule>
    <cfRule type="containsText" dxfId="48" priority="1" operator="containsText" text="Invalid">
      <formula>NOT(ISERROR(SEARCH("Invalid",B70)))</formula>
    </cfRule>
  </conditionalFormatting>
  <conditionalFormatting sqref="F18:F22 F41:F43 F50 F52:F53">
    <cfRule type="cellIs" dxfId="47" priority="29" operator="equal">
      <formula>"Fail"</formula>
    </cfRule>
    <cfRule type="cellIs" dxfId="46" priority="30" operator="equal">
      <formula>"Pass"</formula>
    </cfRule>
  </conditionalFormatting>
  <conditionalFormatting sqref="F30:F33">
    <cfRule type="cellIs" dxfId="45" priority="8" operator="equal">
      <formula>"Pass"</formula>
    </cfRule>
    <cfRule type="cellIs" dxfId="44" priority="7" operator="equal">
      <formula>"Fail"</formula>
    </cfRule>
  </conditionalFormatting>
  <conditionalFormatting sqref="F60 F62:F64">
    <cfRule type="cellIs" dxfId="43" priority="17" operator="equal">
      <formula>"Fail"</formula>
    </cfRule>
    <cfRule type="cellIs" dxfId="42" priority="18" operator="equal">
      <formula>"Pass"</formula>
    </cfRule>
  </conditionalFormatting>
  <conditionalFormatting sqref="F70 F72:F73">
    <cfRule type="cellIs" dxfId="41" priority="5" operator="equal">
      <formula>"Fail"</formula>
    </cfRule>
    <cfRule type="cellIs" dxfId="40" priority="6" operator="equal">
      <formula>"Pass"</formula>
    </cfRule>
  </conditionalFormatting>
  <conditionalFormatting sqref="I2:I5 F6 F8:F10 I12:I15 F16 F39">
    <cfRule type="cellIs" dxfId="39" priority="35" operator="equal">
      <formula>"Fail"</formula>
    </cfRule>
    <cfRule type="cellIs" dxfId="38" priority="36" operator="equal">
      <formula>"Pass"</formula>
    </cfRule>
  </conditionalFormatting>
  <conditionalFormatting sqref="I24:I27 F28">
    <cfRule type="cellIs" dxfId="37" priority="12" operator="equal">
      <formula>"Pass"</formula>
    </cfRule>
    <cfRule type="cellIs" dxfId="36" priority="11" operator="equal">
      <formula>"Fail"</formula>
    </cfRule>
  </conditionalFormatting>
  <conditionalFormatting sqref="I34:I37">
    <cfRule type="cellIs" dxfId="35" priority="33" operator="equal">
      <formula>"Fail"</formula>
    </cfRule>
    <cfRule type="cellIs" dxfId="34" priority="34" operator="equal">
      <formula>"Pass"</formula>
    </cfRule>
  </conditionalFormatting>
  <conditionalFormatting sqref="I45:I48">
    <cfRule type="cellIs" dxfId="33" priority="27" operator="equal">
      <formula>"Fail"</formula>
    </cfRule>
    <cfRule type="cellIs" dxfId="32" priority="28" operator="equal">
      <formula>"Pass"</formula>
    </cfRule>
  </conditionalFormatting>
  <conditionalFormatting sqref="I55:I58">
    <cfRule type="cellIs" dxfId="31" priority="16" operator="equal">
      <formula>"Pass"</formula>
    </cfRule>
    <cfRule type="cellIs" dxfId="30" priority="15" operator="equal">
      <formula>"Fail"</formula>
    </cfRule>
  </conditionalFormatting>
  <conditionalFormatting sqref="I65:I68">
    <cfRule type="cellIs" dxfId="29" priority="3" operator="equal">
      <formula>"Fail"</formula>
    </cfRule>
    <cfRule type="cellIs" dxfId="28" priority="4" operator="equal">
      <formula>"Pass"</formula>
    </cfRule>
  </conditionalFormatting>
  <dataValidations count="5">
    <dataValidation type="date" allowBlank="1" showInputMessage="1" showErrorMessage="1" promptTitle="Date" sqref="E2" xr:uid="{327611BB-3611-49D5-8926-C441A651B178}">
      <formula1>I6</formula1>
      <formula2>I7</formula2>
    </dataValidation>
    <dataValidation type="date" allowBlank="1" showInputMessage="1" showErrorMessage="1" promptTitle="Date" sqref="E12 E35 E46 E56 E24 E66" xr:uid="{7A7EBCDF-4214-40FF-BDB4-A92E1236403A}">
      <formula1>I17</formula1>
      <formula2>I18</formula2>
    </dataValidation>
    <dataValidation type="list" allowBlank="1" showInputMessage="1" showErrorMessage="1" sqref="J37 J15 J5 J48 J33 J58 J27 J68" xr:uid="{C4704875-8B04-442C-84F4-B089ED6C1851}">
      <formula1>$Y$3:$Y$7</formula1>
    </dataValidation>
    <dataValidation type="list" allowBlank="1" showInputMessage="1" showErrorMessage="1" sqref="F8:F10 F52:F53 F41:F43 F18:F22 F62:F64 F72:F73 F30:F33" xr:uid="{F8C85762-5DDD-4BFE-B1AD-DFC8AB7AFCA1}">
      <formula1>$Z$3:$Z$5</formula1>
    </dataValidation>
    <dataValidation type="list" allowBlank="1" showInputMessage="1" showErrorMessage="1" sqref="J4 J14 J47 J36 J57 J26 J67" xr:uid="{26187381-8296-4F7B-8A23-F1F9D8EEE21C}">
      <formula1>$AA$3:$AA$5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DD00-F1D4-48B4-B90F-2AEF413A89F1}">
  <sheetPr codeName="Sheet3"/>
  <dimension ref="A1:AB28"/>
  <sheetViews>
    <sheetView zoomScale="70" zoomScaleNormal="70" workbookViewId="0">
      <selection activeCell="A17" sqref="A17:XFD17"/>
    </sheetView>
  </sheetViews>
  <sheetFormatPr defaultRowHeight="14.5" x14ac:dyDescent="0.35"/>
  <cols>
    <col min="1" max="1" width="19" bestFit="1" customWidth="1"/>
    <col min="2" max="2" width="57.08984375" bestFit="1" customWidth="1"/>
    <col min="3" max="3" width="19" bestFit="1" customWidth="1"/>
    <col min="4" max="4" width="30.6328125" customWidth="1"/>
    <col min="5" max="5" width="46.6328125" customWidth="1"/>
    <col min="6" max="6" width="15.6328125" style="1" customWidth="1"/>
    <col min="7" max="8" width="6.54296875" customWidth="1"/>
    <col min="9" max="9" width="16.90625" bestFit="1" customWidth="1"/>
    <col min="10" max="10" width="19.26953125" bestFit="1" customWidth="1"/>
    <col min="25" max="27" width="8.7265625" style="44"/>
  </cols>
  <sheetData>
    <row r="1" spans="1:28" s="5" customFormat="1" ht="25" customHeight="1" x14ac:dyDescent="0.35">
      <c r="A1" s="55" t="s">
        <v>23</v>
      </c>
      <c r="B1" s="55"/>
      <c r="C1" s="55"/>
      <c r="D1" s="55"/>
      <c r="E1" s="55"/>
      <c r="F1" s="55"/>
      <c r="Y1" s="7"/>
      <c r="Z1" s="7"/>
      <c r="AA1" s="7"/>
    </row>
    <row r="2" spans="1:28" s="6" customFormat="1" ht="25" customHeight="1" x14ac:dyDescent="0.35">
      <c r="A2" s="19" t="s">
        <v>20</v>
      </c>
      <c r="B2" s="8" t="s">
        <v>24</v>
      </c>
      <c r="C2" s="35"/>
      <c r="D2" s="19" t="s">
        <v>21</v>
      </c>
      <c r="E2" s="12">
        <v>45039</v>
      </c>
      <c r="F2" s="35"/>
      <c r="I2" s="2" t="s">
        <v>10</v>
      </c>
      <c r="J2" s="6" t="s">
        <v>31</v>
      </c>
      <c r="Y2" s="7"/>
      <c r="Z2" s="7"/>
      <c r="AA2" s="7"/>
    </row>
    <row r="3" spans="1:28" s="6" customFormat="1" ht="25" customHeight="1" x14ac:dyDescent="0.35">
      <c r="A3" s="16" t="s">
        <v>0</v>
      </c>
      <c r="B3" s="4" t="str">
        <f>_xlfn.CONCAT(J2,"_",J3,"_",J4,"_",J5)</f>
        <v>IkeaPH_ProductsLink_Positive_01</v>
      </c>
      <c r="C3" s="35"/>
      <c r="D3" s="17" t="s">
        <v>1</v>
      </c>
      <c r="E3" s="11" t="s">
        <v>86</v>
      </c>
      <c r="F3" s="35"/>
      <c r="I3" s="2" t="s">
        <v>11</v>
      </c>
      <c r="J3" t="s">
        <v>76</v>
      </c>
      <c r="Y3" s="46" t="s">
        <v>16</v>
      </c>
      <c r="Z3" s="7" t="s">
        <v>8</v>
      </c>
      <c r="AA3" s="7" t="s">
        <v>14</v>
      </c>
    </row>
    <row r="4" spans="1:28" s="6" customFormat="1" ht="25" customHeight="1" x14ac:dyDescent="0.35">
      <c r="A4" s="16" t="s">
        <v>2</v>
      </c>
      <c r="B4" s="4" t="s">
        <v>28</v>
      </c>
      <c r="C4" s="35"/>
      <c r="D4" s="17" t="s">
        <v>27</v>
      </c>
      <c r="E4" s="4"/>
      <c r="F4" s="35"/>
      <c r="I4" s="36" t="s">
        <v>12</v>
      </c>
      <c r="J4" s="6" t="s">
        <v>14</v>
      </c>
      <c r="Y4" s="45" t="s">
        <v>17</v>
      </c>
      <c r="Z4" s="44" t="s">
        <v>9</v>
      </c>
      <c r="AA4" s="44" t="s">
        <v>15</v>
      </c>
      <c r="AB4"/>
    </row>
    <row r="5" spans="1:28" x14ac:dyDescent="0.35">
      <c r="A5" s="16"/>
      <c r="B5" s="13"/>
      <c r="C5" s="17"/>
      <c r="D5" s="13"/>
      <c r="E5" s="13"/>
      <c r="F5" s="14"/>
      <c r="I5" s="36" t="s">
        <v>13</v>
      </c>
      <c r="J5" s="6" t="s">
        <v>16</v>
      </c>
      <c r="Y5" s="46" t="s">
        <v>18</v>
      </c>
    </row>
    <row r="6" spans="1:28" x14ac:dyDescent="0.35">
      <c r="A6" s="56" t="s">
        <v>3</v>
      </c>
      <c r="B6" s="56" t="s">
        <v>22</v>
      </c>
      <c r="C6" s="56" t="s">
        <v>4</v>
      </c>
      <c r="D6" s="56" t="s">
        <v>5</v>
      </c>
      <c r="E6" s="56" t="s">
        <v>6</v>
      </c>
      <c r="F6" s="56" t="s">
        <v>7</v>
      </c>
      <c r="Y6" s="45" t="s">
        <v>19</v>
      </c>
    </row>
    <row r="7" spans="1:28" x14ac:dyDescent="0.35">
      <c r="A7" s="56"/>
      <c r="B7" s="56"/>
      <c r="C7" s="56"/>
      <c r="D7" s="56"/>
      <c r="E7" s="56"/>
      <c r="F7" s="56"/>
      <c r="Y7" s="46" t="s">
        <v>47</v>
      </c>
    </row>
    <row r="8" spans="1:28" ht="29" x14ac:dyDescent="0.35">
      <c r="A8" s="33">
        <v>1</v>
      </c>
      <c r="B8" s="4" t="s">
        <v>75</v>
      </c>
      <c r="C8" s="9" t="s">
        <v>25</v>
      </c>
      <c r="D8" s="4" t="s">
        <v>95</v>
      </c>
      <c r="E8" s="4" t="s">
        <v>26</v>
      </c>
      <c r="F8" s="9" t="s">
        <v>8</v>
      </c>
      <c r="Y8" s="45" t="s">
        <v>48</v>
      </c>
    </row>
    <row r="9" spans="1:28" ht="29" x14ac:dyDescent="0.35">
      <c r="A9" s="33">
        <v>2</v>
      </c>
      <c r="B9" s="4" t="s">
        <v>77</v>
      </c>
      <c r="C9" s="9" t="s">
        <v>25</v>
      </c>
      <c r="D9" s="4" t="s">
        <v>78</v>
      </c>
      <c r="E9" s="4" t="s">
        <v>26</v>
      </c>
      <c r="F9" s="9" t="s">
        <v>8</v>
      </c>
      <c r="Y9" s="46" t="s">
        <v>49</v>
      </c>
    </row>
    <row r="10" spans="1:28" ht="43.5" x14ac:dyDescent="0.35">
      <c r="A10" s="33">
        <v>3</v>
      </c>
      <c r="B10" s="4" t="s">
        <v>79</v>
      </c>
      <c r="C10" s="9" t="s">
        <v>25</v>
      </c>
      <c r="D10" s="4" t="s">
        <v>80</v>
      </c>
      <c r="E10" s="4" t="s">
        <v>82</v>
      </c>
      <c r="F10" s="9" t="s">
        <v>9</v>
      </c>
      <c r="Y10" s="45" t="s">
        <v>50</v>
      </c>
    </row>
    <row r="11" spans="1:28" ht="72.5" x14ac:dyDescent="0.35">
      <c r="A11" s="33">
        <v>4</v>
      </c>
      <c r="B11" s="4" t="s">
        <v>81</v>
      </c>
      <c r="C11" s="9" t="s">
        <v>25</v>
      </c>
      <c r="D11" s="4" t="s">
        <v>83</v>
      </c>
      <c r="E11" s="4" t="s">
        <v>26</v>
      </c>
      <c r="F11" s="9" t="s">
        <v>8</v>
      </c>
      <c r="Y11" s="46" t="s">
        <v>51</v>
      </c>
    </row>
    <row r="12" spans="1:28" ht="29" x14ac:dyDescent="0.35">
      <c r="A12" s="33">
        <v>5</v>
      </c>
      <c r="B12" s="4" t="s">
        <v>84</v>
      </c>
      <c r="C12" s="9" t="s">
        <v>25</v>
      </c>
      <c r="D12" s="4" t="s">
        <v>85</v>
      </c>
      <c r="E12" s="4" t="s">
        <v>26</v>
      </c>
      <c r="F12" s="9" t="s">
        <v>8</v>
      </c>
      <c r="Y12" s="45" t="s">
        <v>52</v>
      </c>
    </row>
    <row r="13" spans="1:28" ht="29" x14ac:dyDescent="0.35">
      <c r="A13" s="33">
        <v>6</v>
      </c>
      <c r="B13" s="4" t="s">
        <v>87</v>
      </c>
      <c r="C13" s="9" t="s">
        <v>25</v>
      </c>
      <c r="D13" s="4" t="s">
        <v>88</v>
      </c>
      <c r="E13" s="4" t="s">
        <v>89</v>
      </c>
      <c r="F13" s="9" t="s">
        <v>8</v>
      </c>
      <c r="Y13" s="46"/>
    </row>
    <row r="14" spans="1:28" x14ac:dyDescent="0.35">
      <c r="A14" s="33">
        <v>7</v>
      </c>
      <c r="B14" s="4" t="s">
        <v>99</v>
      </c>
      <c r="C14" s="9" t="s">
        <v>25</v>
      </c>
      <c r="D14" s="4" t="s">
        <v>91</v>
      </c>
      <c r="E14" s="4" t="s">
        <v>26</v>
      </c>
      <c r="F14" s="9" t="s">
        <v>8</v>
      </c>
      <c r="Y14" s="45"/>
    </row>
    <row r="15" spans="1:28" ht="29" x14ac:dyDescent="0.35">
      <c r="A15" s="33">
        <v>8</v>
      </c>
      <c r="B15" s="4" t="s">
        <v>92</v>
      </c>
      <c r="C15" s="9" t="s">
        <v>90</v>
      </c>
      <c r="D15" s="4" t="s">
        <v>93</v>
      </c>
      <c r="E15" s="4" t="s">
        <v>94</v>
      </c>
      <c r="F15" s="9" t="s">
        <v>8</v>
      </c>
      <c r="Y15" s="46"/>
    </row>
    <row r="16" spans="1:28" ht="43.5" x14ac:dyDescent="0.35">
      <c r="A16" s="33">
        <v>9</v>
      </c>
      <c r="B16" s="4" t="s">
        <v>96</v>
      </c>
      <c r="C16" s="9" t="s">
        <v>25</v>
      </c>
      <c r="D16" s="4" t="s">
        <v>97</v>
      </c>
      <c r="E16" s="4" t="s">
        <v>98</v>
      </c>
      <c r="F16" s="9" t="s">
        <v>8</v>
      </c>
      <c r="Y16" s="45"/>
    </row>
    <row r="19" spans="1:10" ht="18.5" x14ac:dyDescent="0.35">
      <c r="A19" s="55" t="s">
        <v>23</v>
      </c>
      <c r="B19" s="55"/>
      <c r="C19" s="55"/>
      <c r="D19" s="55"/>
      <c r="E19" s="55"/>
      <c r="F19" s="55"/>
      <c r="G19" s="5"/>
      <c r="H19" s="5"/>
      <c r="I19" s="5"/>
      <c r="J19" s="5"/>
    </row>
    <row r="20" spans="1:10" x14ac:dyDescent="0.35">
      <c r="A20" s="19" t="s">
        <v>20</v>
      </c>
      <c r="B20" s="8" t="s">
        <v>24</v>
      </c>
      <c r="C20" s="35"/>
      <c r="D20" s="19" t="s">
        <v>21</v>
      </c>
      <c r="E20" s="12">
        <v>45039</v>
      </c>
      <c r="F20" s="35"/>
      <c r="G20" s="6"/>
      <c r="H20" s="6"/>
      <c r="I20" s="2" t="s">
        <v>10</v>
      </c>
      <c r="J20" s="6" t="s">
        <v>31</v>
      </c>
    </row>
    <row r="21" spans="1:10" ht="29" x14ac:dyDescent="0.35">
      <c r="A21" s="16" t="s">
        <v>0</v>
      </c>
      <c r="B21" s="4" t="str">
        <f>_xlfn.CONCAT(J20,"_",J21,"_",J22,"_",J23)</f>
        <v>IkeaPH_CustomerService_Positive_02</v>
      </c>
      <c r="C21" s="35"/>
      <c r="D21" s="17" t="s">
        <v>1</v>
      </c>
      <c r="E21" s="11" t="s">
        <v>86</v>
      </c>
      <c r="F21" s="35"/>
      <c r="G21" s="6"/>
      <c r="H21" s="6"/>
      <c r="I21" s="2" t="s">
        <v>11</v>
      </c>
      <c r="J21" t="s">
        <v>103</v>
      </c>
    </row>
    <row r="22" spans="1:10" ht="29" x14ac:dyDescent="0.35">
      <c r="A22" s="16" t="s">
        <v>2</v>
      </c>
      <c r="B22" s="4" t="s">
        <v>28</v>
      </c>
      <c r="C22" s="35"/>
      <c r="D22" s="17" t="s">
        <v>27</v>
      </c>
      <c r="E22" s="4"/>
      <c r="F22" s="35"/>
      <c r="G22" s="6"/>
      <c r="H22" s="6"/>
      <c r="I22" s="36" t="s">
        <v>12</v>
      </c>
      <c r="J22" s="6" t="s">
        <v>14</v>
      </c>
    </row>
    <row r="23" spans="1:10" x14ac:dyDescent="0.35">
      <c r="A23" s="16"/>
      <c r="B23" s="13"/>
      <c r="C23" s="17"/>
      <c r="D23" s="13"/>
      <c r="E23" s="13"/>
      <c r="F23" s="14"/>
      <c r="I23" s="36" t="s">
        <v>13</v>
      </c>
      <c r="J23" s="6" t="s">
        <v>17</v>
      </c>
    </row>
    <row r="24" spans="1:10" x14ac:dyDescent="0.35">
      <c r="A24" s="56" t="s">
        <v>3</v>
      </c>
      <c r="B24" s="56" t="s">
        <v>22</v>
      </c>
      <c r="C24" s="56" t="s">
        <v>4</v>
      </c>
      <c r="D24" s="56" t="s">
        <v>5</v>
      </c>
      <c r="E24" s="56" t="s">
        <v>6</v>
      </c>
      <c r="F24" s="56" t="s">
        <v>7</v>
      </c>
    </row>
    <row r="25" spans="1:10" x14ac:dyDescent="0.35">
      <c r="A25" s="56"/>
      <c r="B25" s="56"/>
      <c r="C25" s="56"/>
      <c r="D25" s="56"/>
      <c r="E25" s="56"/>
      <c r="F25" s="56"/>
    </row>
    <row r="26" spans="1:10" x14ac:dyDescent="0.35">
      <c r="A26" s="33">
        <v>1</v>
      </c>
      <c r="B26" s="4" t="s">
        <v>75</v>
      </c>
      <c r="C26" s="9" t="s">
        <v>25</v>
      </c>
      <c r="D26" s="4"/>
      <c r="E26" s="4"/>
      <c r="F26" s="9"/>
    </row>
    <row r="27" spans="1:10" x14ac:dyDescent="0.35">
      <c r="A27" s="33">
        <v>2</v>
      </c>
      <c r="B27" s="4" t="s">
        <v>77</v>
      </c>
      <c r="C27" s="9" t="s">
        <v>25</v>
      </c>
      <c r="D27" s="4"/>
      <c r="E27" s="4"/>
      <c r="F27" s="9"/>
    </row>
    <row r="28" spans="1:10" ht="58" x14ac:dyDescent="0.35">
      <c r="A28" s="33">
        <v>3</v>
      </c>
      <c r="B28" s="4" t="s">
        <v>99</v>
      </c>
      <c r="C28" s="9" t="s">
        <v>25</v>
      </c>
      <c r="D28" s="4" t="s">
        <v>100</v>
      </c>
      <c r="E28" s="4" t="s">
        <v>104</v>
      </c>
      <c r="F28" s="9" t="s">
        <v>9</v>
      </c>
    </row>
  </sheetData>
  <mergeCells count="14">
    <mergeCell ref="A19:F19"/>
    <mergeCell ref="A24:A25"/>
    <mergeCell ref="B24:B25"/>
    <mergeCell ref="C24:C25"/>
    <mergeCell ref="D24:D25"/>
    <mergeCell ref="E24:E25"/>
    <mergeCell ref="F24:F25"/>
    <mergeCell ref="F6:F7"/>
    <mergeCell ref="A1:F1"/>
    <mergeCell ref="A6:A7"/>
    <mergeCell ref="B6:B7"/>
    <mergeCell ref="C6:C7"/>
    <mergeCell ref="D6:D7"/>
    <mergeCell ref="E6:E7"/>
  </mergeCells>
  <phoneticPr fontId="8" type="noConversion"/>
  <conditionalFormatting sqref="B5:B6">
    <cfRule type="containsText" dxfId="27" priority="11" operator="containsText" text="Invalid">
      <formula>NOT(ISERROR(SEARCH("Invalid",B5)))</formula>
    </cfRule>
    <cfRule type="containsText" dxfId="26" priority="12" operator="containsText" text="valid">
      <formula>NOT(ISERROR(SEARCH("valid",B5)))</formula>
    </cfRule>
  </conditionalFormatting>
  <conditionalFormatting sqref="B23:B24">
    <cfRule type="containsText" dxfId="25" priority="5" operator="containsText" text="Invalid">
      <formula>NOT(ISERROR(SEARCH("Invalid",B23)))</formula>
    </cfRule>
    <cfRule type="containsText" dxfId="24" priority="6" operator="containsText" text="valid">
      <formula>NOT(ISERROR(SEARCH("valid",B23)))</formula>
    </cfRule>
  </conditionalFormatting>
  <conditionalFormatting sqref="F5:F16">
    <cfRule type="cellIs" dxfId="23" priority="19" operator="equal">
      <formula>"Fail"</formula>
    </cfRule>
    <cfRule type="cellIs" dxfId="22" priority="20" operator="equal">
      <formula>"Pass"</formula>
    </cfRule>
  </conditionalFormatting>
  <conditionalFormatting sqref="F23:F28">
    <cfRule type="cellIs" dxfId="21" priority="1" operator="equal">
      <formula>"Fail"</formula>
    </cfRule>
    <cfRule type="cellIs" dxfId="20" priority="2" operator="equal">
      <formula>"Pass"</formula>
    </cfRule>
  </conditionalFormatting>
  <conditionalFormatting sqref="I2:I5">
    <cfRule type="cellIs" dxfId="19" priority="17" operator="equal">
      <formula>"Fail"</formula>
    </cfRule>
    <cfRule type="cellIs" dxfId="18" priority="18" operator="equal">
      <formula>"Pass"</formula>
    </cfRule>
  </conditionalFormatting>
  <conditionalFormatting sqref="I20:I23">
    <cfRule type="cellIs" dxfId="17" priority="7" operator="equal">
      <formula>"Fail"</formula>
    </cfRule>
    <cfRule type="cellIs" dxfId="16" priority="8" operator="equal">
      <formula>"Pass"</formula>
    </cfRule>
  </conditionalFormatting>
  <dataValidations count="4">
    <dataValidation type="list" allowBlank="1" showInputMessage="1" showErrorMessage="1" sqref="J16 J10:J14" xr:uid="{4A50E33F-6489-4704-9953-E62A03774C24}">
      <formula1>$Y$2:$Y$4</formula1>
    </dataValidation>
    <dataValidation type="list" allowBlank="1" showInputMessage="1" showErrorMessage="1" sqref="F8:F16 F26:F28" xr:uid="{6B436ED0-7AF4-46C5-803E-8A736211211B}">
      <formula1>$Z$2:$Z$4</formula1>
    </dataValidation>
    <dataValidation type="list" allowBlank="1" showInputMessage="1" showErrorMessage="1" sqref="J4 J22" xr:uid="{530C1442-96ED-406E-8E78-F02D89253079}">
      <formula1>$AA$2:$AA$4</formula1>
    </dataValidation>
    <dataValidation type="list" allowBlank="1" showInputMessage="1" showErrorMessage="1" sqref="J5 J23" xr:uid="{70C56C63-E9E8-4F87-AADA-2C99EF41CB3D}">
      <formula1>$Y$2:$Y$12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DB40-7E43-46BF-BCE1-3ED75FB9683F}">
  <dimension ref="A1:BC32"/>
  <sheetViews>
    <sheetView tabSelected="1" topLeftCell="A16" zoomScale="85" zoomScaleNormal="85" workbookViewId="0">
      <selection activeCell="E23" sqref="E23"/>
    </sheetView>
  </sheetViews>
  <sheetFormatPr defaultRowHeight="14.5" x14ac:dyDescent="0.35"/>
  <cols>
    <col min="1" max="1" width="17.36328125" style="1" customWidth="1"/>
    <col min="2" max="2" width="15" style="1" customWidth="1"/>
    <col min="3" max="3" width="40.7265625" customWidth="1"/>
    <col min="4" max="4" width="19" bestFit="1" customWidth="1"/>
    <col min="5" max="6" width="40.7265625" customWidth="1"/>
    <col min="7" max="7" width="15.6328125" style="1" customWidth="1"/>
    <col min="8" max="9" width="5" customWidth="1"/>
    <col min="10" max="10" width="17.81640625" bestFit="1" customWidth="1"/>
    <col min="11" max="11" width="19.26953125" style="7" bestFit="1" customWidth="1"/>
  </cols>
  <sheetData>
    <row r="1" spans="1:55" s="5" customFormat="1" ht="18.5" x14ac:dyDescent="0.35">
      <c r="A1" s="55"/>
      <c r="B1" s="55"/>
      <c r="C1" s="55"/>
      <c r="D1" s="55"/>
      <c r="E1" s="55"/>
      <c r="F1" s="55"/>
      <c r="G1" s="55"/>
      <c r="H1" s="35"/>
      <c r="BC1" s="5" t="s">
        <v>111</v>
      </c>
    </row>
    <row r="2" spans="1:55" s="6" customFormat="1" x14ac:dyDescent="0.35">
      <c r="A2" s="50" t="s">
        <v>20</v>
      </c>
      <c r="B2" s="57" t="s">
        <v>24</v>
      </c>
      <c r="C2" s="58"/>
      <c r="D2" s="35"/>
      <c r="E2" s="19" t="s">
        <v>21</v>
      </c>
      <c r="F2" s="40">
        <v>45152.554768518516</v>
      </c>
      <c r="G2" s="41"/>
      <c r="H2" s="35"/>
      <c r="J2" s="2" t="s">
        <v>10</v>
      </c>
      <c r="K2" s="6" t="s">
        <v>105</v>
      </c>
      <c r="BB2" s="47" t="s">
        <v>106</v>
      </c>
      <c r="BC2" s="6">
        <v>1</v>
      </c>
    </row>
    <row r="3" spans="1:55" s="6" customFormat="1" x14ac:dyDescent="0.35">
      <c r="A3" s="35"/>
      <c r="B3" s="35"/>
      <c r="C3" s="35"/>
      <c r="D3" s="35"/>
      <c r="E3" s="17"/>
      <c r="F3" s="35"/>
      <c r="G3" s="35"/>
      <c r="H3" s="35"/>
      <c r="J3" s="36" t="s">
        <v>11</v>
      </c>
      <c r="K3" s="6" t="s">
        <v>107</v>
      </c>
      <c r="BC3" s="6">
        <v>2</v>
      </c>
    </row>
    <row r="4" spans="1:55" s="6" customFormat="1" x14ac:dyDescent="0.35">
      <c r="A4" s="48" t="s">
        <v>132</v>
      </c>
      <c r="B4" s="59" t="s">
        <v>131</v>
      </c>
      <c r="C4" s="60"/>
      <c r="D4" s="35"/>
      <c r="E4" s="17" t="s">
        <v>1</v>
      </c>
      <c r="F4" s="11" t="str">
        <f>_xlfn.CONCAT($BB$2, "is accessible.")</f>
        <v>https://www.ecosia.org/?c=en is accessible.</v>
      </c>
      <c r="G4" s="35"/>
      <c r="H4" s="35"/>
      <c r="J4" s="36" t="s">
        <v>12</v>
      </c>
      <c r="Z4" s="37" t="s">
        <v>16</v>
      </c>
      <c r="AA4" s="6" t="s">
        <v>8</v>
      </c>
      <c r="AB4" s="6" t="s">
        <v>14</v>
      </c>
      <c r="BC4" s="6">
        <v>3</v>
      </c>
    </row>
    <row r="5" spans="1:55" x14ac:dyDescent="0.35">
      <c r="A5" s="48"/>
      <c r="B5" s="48"/>
      <c r="C5" s="13"/>
      <c r="D5" s="15"/>
      <c r="E5" s="17"/>
      <c r="F5" s="13"/>
      <c r="G5" s="14"/>
      <c r="H5" s="35"/>
      <c r="J5" s="36" t="s">
        <v>13</v>
      </c>
      <c r="K5" s="6">
        <v>1</v>
      </c>
      <c r="Z5" s="3" t="s">
        <v>17</v>
      </c>
      <c r="AA5" t="s">
        <v>9</v>
      </c>
      <c r="AB5" t="s">
        <v>15</v>
      </c>
      <c r="BC5" s="6">
        <v>4</v>
      </c>
    </row>
    <row r="6" spans="1:55" x14ac:dyDescent="0.35">
      <c r="A6" s="48" t="s">
        <v>109</v>
      </c>
      <c r="B6" s="48" t="s">
        <v>112</v>
      </c>
      <c r="C6" s="56" t="s">
        <v>22</v>
      </c>
      <c r="D6" s="56" t="s">
        <v>4</v>
      </c>
      <c r="E6" s="56" t="s">
        <v>5</v>
      </c>
      <c r="F6" s="56" t="s">
        <v>6</v>
      </c>
      <c r="G6" s="56" t="s">
        <v>7</v>
      </c>
      <c r="H6" s="35"/>
      <c r="Z6" s="3" t="s">
        <v>18</v>
      </c>
      <c r="BC6" s="6">
        <v>5</v>
      </c>
    </row>
    <row r="7" spans="1:55" x14ac:dyDescent="0.35">
      <c r="A7" s="48"/>
      <c r="B7" s="48"/>
      <c r="C7" s="56"/>
      <c r="D7" s="56"/>
      <c r="E7" s="56"/>
      <c r="F7" s="56"/>
      <c r="G7" s="56"/>
      <c r="H7" s="35"/>
      <c r="J7" s="2" t="s">
        <v>10</v>
      </c>
      <c r="K7" s="6" t="s">
        <v>105</v>
      </c>
      <c r="Z7" s="3" t="s">
        <v>19</v>
      </c>
      <c r="BC7" s="6">
        <v>6</v>
      </c>
    </row>
    <row r="8" spans="1:55" ht="29" x14ac:dyDescent="0.35">
      <c r="A8" s="51" t="str">
        <f>_xlfn.CONCAT("TC-",TEXT($K5,"00"))</f>
        <v>TC-01</v>
      </c>
      <c r="B8" s="51">
        <v>1</v>
      </c>
      <c r="C8" s="4" t="str">
        <f>_xlfn.CONCAT("Open the website ", $BB$2)</f>
        <v xml:space="preserve">Open the website https://www.ecosia.org/?c=en </v>
      </c>
      <c r="D8" s="9" t="s">
        <v>25</v>
      </c>
      <c r="E8" s="4" t="s">
        <v>108</v>
      </c>
      <c r="F8" s="4" t="s">
        <v>26</v>
      </c>
      <c r="G8" s="9" t="s">
        <v>8</v>
      </c>
      <c r="H8" s="35"/>
      <c r="J8" s="36" t="s">
        <v>11</v>
      </c>
      <c r="K8" s="6" t="s">
        <v>110</v>
      </c>
      <c r="Z8" s="3" t="s">
        <v>47</v>
      </c>
      <c r="BC8" s="6">
        <v>7</v>
      </c>
    </row>
    <row r="9" spans="1:55" ht="29" x14ac:dyDescent="0.35">
      <c r="A9" s="51" t="str">
        <f>_xlfn.CONCAT("TC-",TEXT($K$10,"00"))</f>
        <v>TC-02</v>
      </c>
      <c r="B9" s="51">
        <v>1</v>
      </c>
      <c r="C9" s="4" t="str">
        <f>_xlfn.CONCAT("Open the website ", $BB$2)</f>
        <v xml:space="preserve">Open the website https://www.ecosia.org/?c=en </v>
      </c>
      <c r="D9" s="9" t="s">
        <v>25</v>
      </c>
      <c r="E9" s="4"/>
      <c r="F9" s="4"/>
      <c r="G9" s="9"/>
      <c r="H9" s="15"/>
      <c r="J9" s="36" t="s">
        <v>12</v>
      </c>
      <c r="K9" s="6"/>
      <c r="Z9" s="3" t="s">
        <v>48</v>
      </c>
      <c r="BC9" s="6">
        <v>8</v>
      </c>
    </row>
    <row r="10" spans="1:55" x14ac:dyDescent="0.35">
      <c r="A10" s="51" t="str">
        <f>_xlfn.CONCAT("TC-",TEXT($K$10,"00"))</f>
        <v>TC-02</v>
      </c>
      <c r="B10" s="51">
        <v>2</v>
      </c>
      <c r="C10" s="4" t="s">
        <v>110</v>
      </c>
      <c r="D10" s="9" t="s">
        <v>113</v>
      </c>
      <c r="E10" s="4"/>
      <c r="F10" s="4"/>
      <c r="G10" s="9"/>
      <c r="H10" s="15"/>
      <c r="J10" s="36" t="s">
        <v>13</v>
      </c>
      <c r="K10" s="6">
        <v>2</v>
      </c>
      <c r="Z10" s="3" t="s">
        <v>49</v>
      </c>
      <c r="BC10" s="6">
        <v>9</v>
      </c>
    </row>
    <row r="11" spans="1:55" ht="29" x14ac:dyDescent="0.35">
      <c r="A11" s="51" t="str">
        <f>_xlfn.CONCAT("TC-",TEXT($K$10,"00"))</f>
        <v>TC-02</v>
      </c>
      <c r="B11" s="51">
        <v>3</v>
      </c>
      <c r="C11" s="4" t="s">
        <v>130</v>
      </c>
      <c r="D11" s="9" t="s">
        <v>25</v>
      </c>
      <c r="E11" s="4" t="s">
        <v>114</v>
      </c>
      <c r="F11" s="4" t="s">
        <v>26</v>
      </c>
      <c r="G11" s="9" t="s">
        <v>8</v>
      </c>
      <c r="H11" s="15"/>
      <c r="Z11" s="3" t="s">
        <v>50</v>
      </c>
      <c r="BC11" s="6">
        <v>10</v>
      </c>
    </row>
    <row r="12" spans="1:55" ht="29" x14ac:dyDescent="0.35">
      <c r="A12" s="51" t="str">
        <f>_xlfn.CONCAT("TC-",TEXT($K$15,"00"))</f>
        <v>TC-03</v>
      </c>
      <c r="B12" s="51">
        <v>1</v>
      </c>
      <c r="C12" s="4" t="str">
        <f>_xlfn.CONCAT("Open the website ", $BB$2)</f>
        <v xml:space="preserve">Open the website https://www.ecosia.org/?c=en </v>
      </c>
      <c r="D12" s="9" t="s">
        <v>25</v>
      </c>
      <c r="E12" s="4"/>
      <c r="F12" s="4"/>
      <c r="G12" s="9"/>
      <c r="H12" s="15"/>
      <c r="J12" s="2" t="s">
        <v>10</v>
      </c>
      <c r="K12" s="6" t="s">
        <v>105</v>
      </c>
    </row>
    <row r="13" spans="1:55" ht="43.5" x14ac:dyDescent="0.35">
      <c r="A13" s="51" t="str">
        <f>_xlfn.CONCAT("TC-",TEXT($K$15,"00"))</f>
        <v>TC-03</v>
      </c>
      <c r="B13" s="51">
        <v>2</v>
      </c>
      <c r="C13" s="4" t="s">
        <v>117</v>
      </c>
      <c r="D13" s="9" t="s">
        <v>118</v>
      </c>
      <c r="E13" s="4" t="s">
        <v>119</v>
      </c>
      <c r="F13" s="4" t="s">
        <v>120</v>
      </c>
      <c r="G13" s="9" t="s">
        <v>8</v>
      </c>
      <c r="H13" s="15"/>
      <c r="J13" s="36" t="s">
        <v>11</v>
      </c>
      <c r="K13" s="6" t="s">
        <v>116</v>
      </c>
    </row>
    <row r="14" spans="1:55" ht="29" x14ac:dyDescent="0.35">
      <c r="A14" s="51" t="str">
        <f>_xlfn.CONCAT("TC-",TEXT($K$20,"00"))</f>
        <v>TC-04</v>
      </c>
      <c r="B14" s="51">
        <v>1</v>
      </c>
      <c r="C14" s="4" t="str">
        <f>_xlfn.CONCAT("Open the website ", $BB$2)</f>
        <v xml:space="preserve">Open the website https://www.ecosia.org/?c=en </v>
      </c>
      <c r="D14" s="9" t="s">
        <v>25</v>
      </c>
      <c r="E14" s="4"/>
      <c r="F14" s="4"/>
      <c r="G14" s="9"/>
      <c r="H14" s="15"/>
      <c r="J14" s="36" t="s">
        <v>12</v>
      </c>
      <c r="K14" s="6"/>
    </row>
    <row r="15" spans="1:55" ht="29" x14ac:dyDescent="0.35">
      <c r="A15" s="51" t="str">
        <f>_xlfn.CONCAT("TC-",TEXT($K$20,"00"))</f>
        <v>TC-04</v>
      </c>
      <c r="B15" s="51">
        <v>2</v>
      </c>
      <c r="C15" s="4" t="s">
        <v>125</v>
      </c>
      <c r="D15" s="9" t="s">
        <v>122</v>
      </c>
      <c r="E15" s="4"/>
      <c r="F15" s="4"/>
      <c r="G15" s="9"/>
      <c r="H15" s="15"/>
      <c r="J15" s="36" t="s">
        <v>13</v>
      </c>
      <c r="K15" s="6">
        <v>3</v>
      </c>
    </row>
    <row r="16" spans="1:55" ht="29" x14ac:dyDescent="0.35">
      <c r="A16" s="51" t="str">
        <f>_xlfn.CONCAT("TC-",TEXT($K$20,"00"))</f>
        <v>TC-04</v>
      </c>
      <c r="B16" s="51">
        <v>3</v>
      </c>
      <c r="C16" s="4" t="s">
        <v>130</v>
      </c>
      <c r="D16" s="9" t="s">
        <v>25</v>
      </c>
      <c r="E16" s="4" t="s">
        <v>128</v>
      </c>
      <c r="F16" s="4" t="s">
        <v>133</v>
      </c>
      <c r="G16" s="9" t="s">
        <v>9</v>
      </c>
      <c r="H16" s="15"/>
    </row>
    <row r="17" spans="1:11" ht="29" x14ac:dyDescent="0.35">
      <c r="A17" s="51" t="str">
        <f>_xlfn.CONCAT("TC-",TEXT($K$25,"00"))</f>
        <v>TC-05</v>
      </c>
      <c r="B17" s="51">
        <v>1</v>
      </c>
      <c r="C17" s="4" t="str">
        <f>_xlfn.CONCAT("Open the website ", $BB$2)</f>
        <v xml:space="preserve">Open the website https://www.ecosia.org/?c=en </v>
      </c>
      <c r="D17" s="9" t="s">
        <v>25</v>
      </c>
      <c r="E17" s="4"/>
      <c r="F17" s="4"/>
      <c r="G17" s="9"/>
      <c r="H17" s="15"/>
      <c r="J17" s="2" t="s">
        <v>10</v>
      </c>
      <c r="K17" s="6" t="s">
        <v>105</v>
      </c>
    </row>
    <row r="18" spans="1:11" ht="72.5" customHeight="1" x14ac:dyDescent="0.35">
      <c r="A18" s="51" t="str">
        <f>_xlfn.CONCAT("TC-",TEXT($K$25,"00"))</f>
        <v>TC-05</v>
      </c>
      <c r="B18" s="51">
        <v>2</v>
      </c>
      <c r="C18" s="4" t="s">
        <v>124</v>
      </c>
      <c r="D18" s="4" t="s">
        <v>126</v>
      </c>
      <c r="E18" s="4"/>
      <c r="F18" s="4"/>
      <c r="G18" s="9"/>
      <c r="H18" s="15"/>
      <c r="J18" s="36" t="s">
        <v>11</v>
      </c>
      <c r="K18" s="6" t="s">
        <v>121</v>
      </c>
    </row>
    <row r="19" spans="1:11" ht="43.5" x14ac:dyDescent="0.35">
      <c r="A19" s="51" t="str">
        <f>_xlfn.CONCAT("TC-",TEXT($K$25,"00"))</f>
        <v>TC-05</v>
      </c>
      <c r="B19" s="51">
        <v>3</v>
      </c>
      <c r="C19" s="4" t="s">
        <v>130</v>
      </c>
      <c r="D19" s="9" t="s">
        <v>25</v>
      </c>
      <c r="E19" s="4" t="s">
        <v>127</v>
      </c>
      <c r="F19" s="4" t="s">
        <v>134</v>
      </c>
      <c r="G19" s="9" t="s">
        <v>9</v>
      </c>
      <c r="H19" s="15"/>
      <c r="J19" s="36" t="s">
        <v>12</v>
      </c>
      <c r="K19" s="6"/>
    </row>
    <row r="20" spans="1:11" ht="29" x14ac:dyDescent="0.35">
      <c r="A20" s="51" t="str">
        <f>_xlfn.CONCAT("TC-",TEXT($K$30,"00"))</f>
        <v>TC-06</v>
      </c>
      <c r="B20" s="51">
        <v>1</v>
      </c>
      <c r="C20" s="4" t="str">
        <f>_xlfn.CONCAT("Open the website ", $BB$2)</f>
        <v xml:space="preserve">Open the website https://www.ecosia.org/?c=en </v>
      </c>
      <c r="D20" s="9" t="s">
        <v>25</v>
      </c>
      <c r="E20" s="4"/>
      <c r="F20" s="4"/>
      <c r="G20" s="9"/>
      <c r="H20" s="15"/>
      <c r="J20" s="36" t="s">
        <v>13</v>
      </c>
      <c r="K20" s="6">
        <v>4</v>
      </c>
    </row>
    <row r="21" spans="1:11" x14ac:dyDescent="0.35">
      <c r="A21" s="51" t="str">
        <f>_xlfn.CONCAT("TC-",TEXT($K$30,"00"))</f>
        <v>TC-06</v>
      </c>
      <c r="B21" s="51">
        <v>2</v>
      </c>
      <c r="C21" s="4" t="s">
        <v>129</v>
      </c>
      <c r="D21" s="9" t="s">
        <v>25</v>
      </c>
      <c r="E21" s="4"/>
      <c r="F21" s="4"/>
      <c r="G21" s="9"/>
      <c r="H21" s="15"/>
      <c r="K21"/>
    </row>
    <row r="22" spans="1:11" ht="43.5" x14ac:dyDescent="0.35">
      <c r="A22" s="51" t="str">
        <f>_xlfn.CONCAT("TC-",TEXT($K$30,"00"))</f>
        <v>TC-06</v>
      </c>
      <c r="B22" s="51">
        <v>3</v>
      </c>
      <c r="C22" s="4" t="s">
        <v>130</v>
      </c>
      <c r="D22" s="9" t="s">
        <v>25</v>
      </c>
      <c r="E22" s="4" t="s">
        <v>135</v>
      </c>
      <c r="F22" s="4" t="s">
        <v>26</v>
      </c>
      <c r="G22" s="9" t="s">
        <v>8</v>
      </c>
      <c r="H22" s="15"/>
      <c r="J22" s="2" t="s">
        <v>10</v>
      </c>
      <c r="K22" s="6" t="s">
        <v>105</v>
      </c>
    </row>
    <row r="23" spans="1:11" x14ac:dyDescent="0.35">
      <c r="A23" s="49"/>
      <c r="B23" s="48"/>
      <c r="C23" s="15"/>
      <c r="D23" s="15"/>
      <c r="E23" s="15"/>
      <c r="F23" s="15"/>
      <c r="G23" s="15"/>
      <c r="H23" s="15"/>
      <c r="J23" s="36" t="s">
        <v>11</v>
      </c>
      <c r="K23" s="6" t="s">
        <v>123</v>
      </c>
    </row>
    <row r="24" spans="1:11" x14ac:dyDescent="0.35">
      <c r="A24" s="49"/>
      <c r="B24" s="48"/>
      <c r="C24" s="15"/>
      <c r="D24" s="15"/>
      <c r="E24" s="15"/>
      <c r="F24" s="15"/>
      <c r="G24" s="15"/>
      <c r="H24" s="15"/>
      <c r="J24" s="36" t="s">
        <v>12</v>
      </c>
      <c r="K24" s="6"/>
    </row>
    <row r="25" spans="1:11" x14ac:dyDescent="0.35">
      <c r="B25" s="52"/>
      <c r="G25"/>
      <c r="J25" s="36" t="s">
        <v>13</v>
      </c>
      <c r="K25" s="6">
        <v>5</v>
      </c>
    </row>
    <row r="26" spans="1:11" x14ac:dyDescent="0.35">
      <c r="B26" s="52"/>
      <c r="G26"/>
      <c r="K26"/>
    </row>
    <row r="27" spans="1:11" x14ac:dyDescent="0.35">
      <c r="B27" s="52"/>
      <c r="G27"/>
      <c r="J27" s="2" t="s">
        <v>10</v>
      </c>
      <c r="K27" s="6" t="s">
        <v>105</v>
      </c>
    </row>
    <row r="28" spans="1:11" x14ac:dyDescent="0.35">
      <c r="B28" s="52"/>
      <c r="G28"/>
      <c r="J28" s="36" t="s">
        <v>11</v>
      </c>
      <c r="K28" s="6" t="s">
        <v>115</v>
      </c>
    </row>
    <row r="29" spans="1:11" x14ac:dyDescent="0.35">
      <c r="B29" s="52"/>
      <c r="J29" s="36" t="s">
        <v>12</v>
      </c>
      <c r="K29" s="6"/>
    </row>
    <row r="30" spans="1:11" x14ac:dyDescent="0.35">
      <c r="B30" s="52"/>
      <c r="J30" s="36" t="s">
        <v>13</v>
      </c>
      <c r="K30" s="6">
        <v>6</v>
      </c>
    </row>
    <row r="31" spans="1:11" x14ac:dyDescent="0.35">
      <c r="B31" s="52"/>
    </row>
    <row r="32" spans="1:11" x14ac:dyDescent="0.35">
      <c r="B32" s="52"/>
    </row>
  </sheetData>
  <mergeCells count="8">
    <mergeCell ref="A1:G1"/>
    <mergeCell ref="B2:C2"/>
    <mergeCell ref="B4:C4"/>
    <mergeCell ref="C6:C7"/>
    <mergeCell ref="D6:D7"/>
    <mergeCell ref="E6:E7"/>
    <mergeCell ref="F6:F7"/>
    <mergeCell ref="G6:G7"/>
  </mergeCells>
  <conditionalFormatting sqref="C6">
    <cfRule type="containsText" dxfId="15" priority="102" operator="containsText" text="Invalid">
      <formula>NOT(ISERROR(SEARCH("Invalid",C6)))</formula>
    </cfRule>
    <cfRule type="containsText" dxfId="14" priority="103" operator="containsText" text="valid">
      <formula>NOT(ISERROR(SEARCH("valid",C6)))</formula>
    </cfRule>
  </conditionalFormatting>
  <conditionalFormatting sqref="G8:G22">
    <cfRule type="cellIs" dxfId="13" priority="66" operator="equal">
      <formula>"Fail"</formula>
    </cfRule>
    <cfRule type="cellIs" dxfId="12" priority="67" operator="equal">
      <formula>"Pass"</formula>
    </cfRule>
  </conditionalFormatting>
  <conditionalFormatting sqref="J2:J5 G6">
    <cfRule type="cellIs" dxfId="11" priority="100" operator="equal">
      <formula>"Fail"</formula>
    </cfRule>
    <cfRule type="cellIs" dxfId="10" priority="101" operator="equal">
      <formula>"Pass"</formula>
    </cfRule>
  </conditionalFormatting>
  <conditionalFormatting sqref="J7:J10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J12:J15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J17:J20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J22:J25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J27:J30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4">
    <dataValidation type="list" allowBlank="1" showInputMessage="1" showErrorMessage="1" sqref="K4 K9 K14 K19 K24 K29" xr:uid="{3083A4D1-0E16-423B-A03B-9EF41D096DE6}">
      <formula1>$AB$3:$AB$5</formula1>
    </dataValidation>
    <dataValidation type="list" allowBlank="1" showInputMessage="1" showErrorMessage="1" sqref="G15:G16 G8:G11 G13 G18:G19" xr:uid="{54ADEBE9-03B4-4598-B9F0-2CFA300CC076}">
      <formula1>$AA$4:$AA$5</formula1>
    </dataValidation>
    <dataValidation type="list" allowBlank="1" showInputMessage="1" showErrorMessage="1" sqref="K5 K15 K10 K30 K20 K25 B8:B22" xr:uid="{2D04778D-7598-479D-94FC-98219A6A712A}">
      <formula1>$BC$1:$BC$11</formula1>
    </dataValidation>
    <dataValidation type="date" allowBlank="1" showInputMessage="1" showErrorMessage="1" promptTitle="Date" sqref="F2" xr:uid="{65299F89-986A-42A0-A9CB-D14A254E9A47}">
      <formula1>J6</formula1>
      <formula2>#REF!</formula2>
    </dataValidation>
  </dataValidations>
  <hyperlinks>
    <hyperlink ref="BB2" r:id="rId1" xr:uid="{6CDF5430-2AD7-42E4-964A-AAE1818BF61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Search</vt:lpstr>
      <vt:lpstr>Navigation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 Saranillo</dc:creator>
  <cp:lastModifiedBy>Lora Saranillo</cp:lastModifiedBy>
  <dcterms:created xsi:type="dcterms:W3CDTF">2023-04-11T01:37:00Z</dcterms:created>
  <dcterms:modified xsi:type="dcterms:W3CDTF">2023-08-17T04:41:00Z</dcterms:modified>
</cp:coreProperties>
</file>