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sr9\AppData\Local\Box\Box Edit\Documents\TSyAxvMpR02EY76DoRw_xw==\"/>
    </mc:Choice>
  </mc:AlternateContent>
  <xr:revisionPtr revIDLastSave="0" documentId="13_ncr:1_{93B82897-89DD-43D4-8C7F-1515F2677ABC}" xr6:coauthVersionLast="46" xr6:coauthVersionMax="47" xr10:uidLastSave="{00000000-0000-0000-0000-000000000000}"/>
  <bookViews>
    <workbookView xWindow="-120" yWindow="-120" windowWidth="29040" windowHeight="15840" tabRatio="796" firstSheet="4" activeTab="9" xr2:uid="{2CA60CD1-9C7B-4C50-AD30-CB79D14F402A}"/>
  </bookViews>
  <sheets>
    <sheet name="CGB_Summary" sheetId="9" r:id="rId1"/>
    <sheet name="Menus - please do not edit" sheetId="2" r:id="rId2"/>
    <sheet name="Project codes" sheetId="8" r:id="rId3"/>
    <sheet name="Study methods" sheetId="16" r:id="rId4"/>
    <sheet name="Capture-Recapture" sheetId="4" r:id="rId5"/>
    <sheet name="Visual (boat)" sheetId="3" r:id="rId6"/>
    <sheet name="Visual (aerial)" sheetId="10" r:id="rId7"/>
    <sheet name="Acoustic " sheetId="5" r:id="rId8"/>
    <sheet name="Individual Tracking " sheetId="6" r:id="rId9"/>
    <sheet name="Remote Tissue Sampling " sheetId="7" r:id="rId10"/>
    <sheet name="Recommendations" sheetId="13" r:id="rId11"/>
    <sheet name="Team questions" sheetId="12" r:id="rId12"/>
    <sheet name="Actions" sheetId="17" r:id="rId13"/>
  </sheets>
  <definedNames>
    <definedName name="_xlnm._FilterDatabase" localSheetId="7" hidden="1">'Acoustic '!$A$2:$AB$218</definedName>
    <definedName name="_xlnm._FilterDatabase" localSheetId="4" hidden="1">'Capture-Recapture'!$A$2:$AD$94</definedName>
    <definedName name="_xlnm._FilterDatabase" localSheetId="8" hidden="1">'Individual Tracking '!$A$2:$AA$35</definedName>
    <definedName name="_xlnm._FilterDatabase" localSheetId="9" hidden="1">'Remote Tissue Sampling '!$A$2:$AA$53</definedName>
    <definedName name="_xlnm._FilterDatabase" localSheetId="3" hidden="1">'Study methods'!$A$1:$C$14</definedName>
    <definedName name="_xlnm._FilterDatabase" localSheetId="6" hidden="1">'Visual (aerial)'!$A$2:$AA$194</definedName>
    <definedName name="_xlnm._FilterDatabase" localSheetId="5" hidden="1">'Visual (boat)'!$A$2:$AB$104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8" i="10" l="1" a="1"/>
  <c r="N198" i="10" s="1"/>
  <c r="O197" i="10" a="1"/>
  <c r="O197" i="10" s="1"/>
  <c r="E14" i="8"/>
  <c r="E15" i="8" l="1"/>
  <c r="E13" i="8"/>
  <c r="E12" i="8"/>
  <c r="E11" i="8"/>
  <c r="E10"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<sst xmlns="http://schemas.openxmlformats.org/spreadsheetml/2006/main" count="12314" uniqueCount="767">
  <si>
    <t>MSM4PCoD: Review of Navy MSM projects - Species and Methods</t>
  </si>
  <si>
    <t>Study</t>
  </si>
  <si>
    <t>Project Title (Umbrella)</t>
  </si>
  <si>
    <t>At-Sea Compliance Study Area</t>
  </si>
  <si>
    <t>Complex/ OPAREA(s)</t>
  </si>
  <si>
    <t>Project Lead Group</t>
  </si>
  <si>
    <t>Data POC</t>
  </si>
  <si>
    <t>Data POC Email</t>
  </si>
  <si>
    <t>Primary ISO addressed</t>
  </si>
  <si>
    <t>Year(s)</t>
  </si>
  <si>
    <t>Year of data collection</t>
  </si>
  <si>
    <t>Species name</t>
  </si>
  <si>
    <t>Method Category</t>
  </si>
  <si>
    <t xml:space="preserve">Data collection period </t>
  </si>
  <si>
    <t>Non-priority species</t>
  </si>
  <si>
    <t>Notes</t>
  </si>
  <si>
    <t>Report/Publication Link</t>
  </si>
  <si>
    <t xml:space="preserve">Associated projects </t>
  </si>
  <si>
    <t xml:space="preserve">Data linked reports </t>
  </si>
  <si>
    <t xml:space="preserve">Info on linked reports </t>
  </si>
  <si>
    <t>Atlantic Fleet Test and Training (AFTT)</t>
  </si>
  <si>
    <t>VACAPES Complex</t>
  </si>
  <si>
    <t>HDR Inc</t>
  </si>
  <si>
    <t>Amy Engelhaupt</t>
  </si>
  <si>
    <t>amyengelhaupt@gmail.com</t>
  </si>
  <si>
    <t>Occurrence</t>
  </si>
  <si>
    <t>Fin whale</t>
  </si>
  <si>
    <t>Choose from drop-down menu</t>
  </si>
  <si>
    <t>Visual surveys</t>
  </si>
  <si>
    <t xml:space="preserve">Humpback Whale </t>
  </si>
  <si>
    <t>Sei whale</t>
  </si>
  <si>
    <t>Short-finned Pilot Whale</t>
  </si>
  <si>
    <t>Sperm Whale</t>
  </si>
  <si>
    <t>Unidentified</t>
  </si>
  <si>
    <t>Unidentified pilot whale (1), unidentified delphinid (17), unidentified cetacean (2), unidentified medium whale (2)</t>
  </si>
  <si>
    <t>Other - Non priority species</t>
  </si>
  <si>
    <t>Consequences</t>
  </si>
  <si>
    <t>Capture-recapture</t>
  </si>
  <si>
    <t>Cuvier's Beaked Whale</t>
  </si>
  <si>
    <t>Individual tracking</t>
  </si>
  <si>
    <t>Hawaii-Southern California Training and Testing (HSTT)</t>
  </si>
  <si>
    <t>False Killer Whale</t>
  </si>
  <si>
    <t>Duke University</t>
  </si>
  <si>
    <t>Joy Stanistreet</t>
  </si>
  <si>
    <t>joy.stanistreet@duke.edu</t>
  </si>
  <si>
    <t>Occurrence (O)</t>
  </si>
  <si>
    <t>2013-2016</t>
  </si>
  <si>
    <t xml:space="preserve">North Atlantic Right Whale </t>
  </si>
  <si>
    <t>Acoustic surveys</t>
  </si>
  <si>
    <t>Deployment 5 of PAM devices, marine autonomous recording units (MARUs), 10km apart from shore to 200m isobath. Devices recorded for ~5 months and were therefore replaced half way through study period. A sample rate of 2kHz was used</t>
  </si>
  <si>
    <t>In the October 2013 and Feb 2014 deployment, Up-calls were detected on 45 of 246 recording days, and in the October 2014 deployment,  Up-calls were detected on 62 of 153 recording days in the Hatteras03 dataset.</t>
  </si>
  <si>
    <t>Cherry Point and Jacksonville Range Complexes</t>
  </si>
  <si>
    <t>Dan Engelhaupt</t>
  </si>
  <si>
    <t xml:space="preserve">Daniel.Engelhaupt@hdrinc.com </t>
  </si>
  <si>
    <t>Response (R )</t>
  </si>
  <si>
    <t>2014-2016</t>
  </si>
  <si>
    <t xml:space="preserve">Minke whale </t>
  </si>
  <si>
    <t>Atlantic Behavioural Response Study</t>
  </si>
  <si>
    <t>Southall Environmental Associates</t>
  </si>
  <si>
    <t>Brandon Southall</t>
  </si>
  <si>
    <t>brandon.southall@sea-inc.net</t>
  </si>
  <si>
    <t>2017-2020</t>
  </si>
  <si>
    <t>Two collection periods, May 2017 and August-September 2017</t>
  </si>
  <si>
    <t>2017 Technical Progress Report</t>
  </si>
  <si>
    <t>Occurrence, Ecology, and Behavior of Deep Diving Odontocetes</t>
  </si>
  <si>
    <t>Baird et al. 2018</t>
  </si>
  <si>
    <t xml:space="preserve">The Baird et al., 2018 paper contains details of area use by tagged animals </t>
  </si>
  <si>
    <t>Remote tissue sampling</t>
  </si>
  <si>
    <t>Two collection periods, May - June 2018 and August 2018</t>
  </si>
  <si>
    <t>2018 Technical Progress Report</t>
  </si>
  <si>
    <t>Baird et al. 2019</t>
  </si>
  <si>
    <t xml:space="preserve">The Baird et al., 2019 paper contains details of area use by tagged animals </t>
  </si>
  <si>
    <t>Two collection periods, May - June 2019 and August 2019</t>
  </si>
  <si>
    <t>2019 Technical Progress Report</t>
  </si>
  <si>
    <t>Occurrence, Ecology, and Behavior of Deep-diving Odontocetes</t>
  </si>
  <si>
    <t>Duke University Marine Lab</t>
  </si>
  <si>
    <t>Andy Read</t>
  </si>
  <si>
    <t>aread@duke.edu</t>
  </si>
  <si>
    <t>2013-2017</t>
  </si>
  <si>
    <t>May-October 2013</t>
  </si>
  <si>
    <t xml:space="preserve">This work is considered to be baseline information for the Atlantic Behavioural Response Study </t>
  </si>
  <si>
    <t>DEEP DIVERS: ECOLOGY OF DEEP-DIVING ODONTOCETES IN THE VIRGINIA CAPES OPAREA OFF HATTERAS, NC JANUARY 2013 - DECEMBER 2013</t>
  </si>
  <si>
    <t>Photo-ID was undertaken for encountered cetaceans during the surveying period. Canon or Nikon digital SLR cameras (equipped with 100-400 mm zoom lenses)</t>
  </si>
  <si>
    <t>NA</t>
  </si>
  <si>
    <t>May-October 2014</t>
  </si>
  <si>
    <t>Foley et al. 2015,</t>
  </si>
  <si>
    <t xml:space="preserve">Details of tag duration found in Baird et al 2015 paper. Minimum of 35 days tagged and maximum of 60. </t>
  </si>
  <si>
    <t>Baird et al. 2015</t>
  </si>
  <si>
    <t>Details of tag duration found in Baird et al 2015 paper. Minimum of 0 days (n=2) and tagged and maximum of 193 days</t>
  </si>
  <si>
    <t xml:space="preserve">Details of tag duration found in Baird et al 2015 paper. </t>
  </si>
  <si>
    <t>May-October 2015</t>
  </si>
  <si>
    <t>Foley et al. 2016,</t>
  </si>
  <si>
    <t>Encounters of other species: bottlenose dolphin ( n=37); Risso’s dolphin ( n=1); common dolphin ( n=2); Atlantic spotted dolphin ( n=2); dwarf or pygmy sperm whale ( n=1); unidentified delphinid (n=1); and unidentified small whale (n=1)</t>
  </si>
  <si>
    <t xml:space="preserve">total number of photos, and numbers taken for each species not reported in this study. Number of images for each species encounter are individually included </t>
  </si>
  <si>
    <t xml:space="preserve">Details of tag duration found in Baird et al 2016 paper. Tag dployed for 12 days. </t>
  </si>
  <si>
    <t> Baird et al. 2016</t>
  </si>
  <si>
    <t xml:space="preserve">Details of tag duration found in Baird et al 2016 paper. Tags deployed for a minimum of 9 days and a maximum of 199 days. </t>
  </si>
  <si>
    <t xml:space="preserve">Details of tag duration found in Baird et al 2016 paper. Tags deployed for a minimum of 2 days and a maximum of 59 days. </t>
  </si>
  <si>
    <t xml:space="preserve">Details of tag duration found in Baird et al 2016 paper. </t>
  </si>
  <si>
    <t>May-August 2016</t>
  </si>
  <si>
    <t>Foley et al. 2017</t>
  </si>
  <si>
    <t> Baird et al. 2017</t>
  </si>
  <si>
    <t>Region</t>
  </si>
  <si>
    <t>Years</t>
  </si>
  <si>
    <t>Methods</t>
  </si>
  <si>
    <t>Species</t>
  </si>
  <si>
    <t>N</t>
  </si>
  <si>
    <t>Study #</t>
  </si>
  <si>
    <t>VAC</t>
  </si>
  <si>
    <t>HAT</t>
  </si>
  <si>
    <t>CHP</t>
  </si>
  <si>
    <t>JAX</t>
  </si>
  <si>
    <t>GoM</t>
  </si>
  <si>
    <t>07</t>
  </si>
  <si>
    <t>08</t>
  </si>
  <si>
    <t>09</t>
  </si>
  <si>
    <t>10</t>
  </si>
  <si>
    <t>11</t>
  </si>
  <si>
    <t>12</t>
  </si>
  <si>
    <t>13</t>
  </si>
  <si>
    <t>14</t>
  </si>
  <si>
    <t>15</t>
  </si>
  <si>
    <t>16</t>
  </si>
  <si>
    <t>17</t>
  </si>
  <si>
    <t>18</t>
  </si>
  <si>
    <t>19</t>
  </si>
  <si>
    <t>20</t>
  </si>
  <si>
    <t>POC</t>
  </si>
  <si>
    <t>OERC?</t>
  </si>
  <si>
    <t>VS</t>
  </si>
  <si>
    <t>PAM</t>
  </si>
  <si>
    <t>IT</t>
  </si>
  <si>
    <t>RS</t>
  </si>
  <si>
    <t>CR</t>
  </si>
  <si>
    <t>CBW</t>
  </si>
  <si>
    <t>sfPW</t>
  </si>
  <si>
    <t>SW</t>
  </si>
  <si>
    <t>BW</t>
  </si>
  <si>
    <t>FW</t>
  </si>
  <si>
    <t>SeiW</t>
  </si>
  <si>
    <t>HW</t>
  </si>
  <si>
    <t>NARW</t>
  </si>
  <si>
    <t>Oth</t>
  </si>
  <si>
    <t>^</t>
  </si>
  <si>
    <t>x</t>
  </si>
  <si>
    <t>X</t>
  </si>
  <si>
    <t>R</t>
  </si>
  <si>
    <t>i</t>
  </si>
  <si>
    <t>O</t>
  </si>
  <si>
    <t>Daniel.Engelhaupt@hdrinc.com</t>
  </si>
  <si>
    <t>Jeanne.shearer@duke.edu</t>
  </si>
  <si>
    <t>Kristen.Ampela@hdr.inc</t>
  </si>
  <si>
    <t>doug.nowacek@duke.edu</t>
  </si>
  <si>
    <t>lammers@hawaii.edu</t>
  </si>
  <si>
    <t>11A</t>
  </si>
  <si>
    <t>Bill McLellan/Dan Engelhaupt</t>
  </si>
  <si>
    <t>Aerial</t>
  </si>
  <si>
    <t>11B</t>
  </si>
  <si>
    <t>Aerial; Onslow Bay (inshore only?)</t>
  </si>
  <si>
    <t>11C</t>
  </si>
  <si>
    <t>11D</t>
  </si>
  <si>
    <t>12A</t>
  </si>
  <si>
    <t>Vessel</t>
  </si>
  <si>
    <t>12B</t>
  </si>
  <si>
    <t>12C</t>
  </si>
  <si>
    <t>12D</t>
  </si>
  <si>
    <t>x*</t>
  </si>
  <si>
    <t>Vessel; *Camp Lejune (inshore only?)</t>
  </si>
  <si>
    <t>13A</t>
  </si>
  <si>
    <t>lynnee.williams@duke.edu</t>
  </si>
  <si>
    <t>13B</t>
  </si>
  <si>
    <t>*Onslow Bay (inshore only?)</t>
  </si>
  <si>
    <t>13C</t>
  </si>
  <si>
    <t>13D</t>
  </si>
  <si>
    <t>Amy Engelhaupt &lt;amyengelhaupt@gmail.com&gt;</t>
  </si>
  <si>
    <t>coastal CPODs</t>
  </si>
  <si>
    <t>S</t>
  </si>
  <si>
    <t>mbaumgartner@whoi.edu</t>
  </si>
  <si>
    <t xml:space="preserve">Note: </t>
  </si>
  <si>
    <t xml:space="preserve">Species and methods are just summarised across all effort - there are likely differences once exploring each site/period survey - this can be explored further in main effort. </t>
  </si>
  <si>
    <t xml:space="preserve">Source: https://www.globalsecurity.org/military/facility/range-navy.htm </t>
  </si>
  <si>
    <t>OREC:</t>
  </si>
  <si>
    <t>Occurrence (O), Exposure (E), Response (R), Consequences ( C)</t>
  </si>
  <si>
    <t>VAC:</t>
  </si>
  <si>
    <t>VACAPES</t>
  </si>
  <si>
    <t xml:space="preserve">Aerial line transect surveys conducted off Jacksonville, North Carolina, and Virginia mainly 
JAX – Jan 2009 through November 2017
Onslow Bay – July 2007 through April 2011
Hatteras – May 2011 through August 2017
VACAPES (Norfolk Canyon region) – March 2015 through August 2019 - HDR took over these after 2017
VACAPES (VAQ on-shelf) – January 2016 through June 2017
</t>
  </si>
  <si>
    <t>Cape Hatteras</t>
  </si>
  <si>
    <t>Cherry Point</t>
  </si>
  <si>
    <t xml:space="preserve">Jacksonville </t>
  </si>
  <si>
    <t>Gulf of Maine</t>
  </si>
  <si>
    <t>Individual tracking (e.g. tagging or focal follows(</t>
  </si>
  <si>
    <t>Remote sampling (e.g. biopsies_)</t>
  </si>
  <si>
    <t>Capture-recapture (e.g. Photo-ID)</t>
  </si>
  <si>
    <r>
      <t>Atlantic:</t>
    </r>
    <r>
      <rPr>
        <sz val="6"/>
        <rFont val="Garamond"/>
        <family val="1"/>
      </rPr>
      <t>​</t>
    </r>
  </si>
  <si>
    <r>
      <t>Pacific:</t>
    </r>
    <r>
      <rPr>
        <sz val="6"/>
        <rFont val="Garamond"/>
        <family val="1"/>
      </rPr>
      <t>​</t>
    </r>
  </si>
  <si>
    <t>All codes are latin name first letter (Ziphius cavirostris = Zc)</t>
  </si>
  <si>
    <r>
      <t>Cuvier’s beaked whale</t>
    </r>
    <r>
      <rPr>
        <sz val="6"/>
        <rFont val="Garamond"/>
        <family val="1"/>
      </rPr>
      <t>​</t>
    </r>
  </si>
  <si>
    <t>(dontocetes and mysticetes appear grouped roughly)</t>
  </si>
  <si>
    <r>
      <t>SF pilot whale</t>
    </r>
    <r>
      <rPr>
        <sz val="6"/>
        <rFont val="Garamond"/>
        <family val="1"/>
      </rPr>
      <t>​</t>
    </r>
  </si>
  <si>
    <r>
      <t>Mesoplodon</t>
    </r>
    <r>
      <rPr>
        <sz val="6"/>
        <color rgb="FF000000"/>
        <rFont val="Garamond"/>
        <family val="1"/>
      </rPr>
      <t> spp.</t>
    </r>
    <r>
      <rPr>
        <sz val="6"/>
        <rFont val="Garamond"/>
        <family val="1"/>
      </rPr>
      <t>​</t>
    </r>
  </si>
  <si>
    <r>
      <t>Sperm whale</t>
    </r>
    <r>
      <rPr>
        <sz val="6"/>
        <rFont val="Garamond"/>
        <family val="1"/>
      </rPr>
      <t>​</t>
    </r>
  </si>
  <si>
    <r>
      <t>Humpback whale</t>
    </r>
    <r>
      <rPr>
        <sz val="6"/>
        <rFont val="Garamond"/>
        <family val="1"/>
      </rPr>
      <t>​</t>
    </r>
  </si>
  <si>
    <t>​</t>
  </si>
  <si>
    <r>
      <t>Blackfish species</t>
    </r>
    <r>
      <rPr>
        <sz val="6"/>
        <rFont val="Garamond"/>
        <family val="1"/>
      </rPr>
      <t>​</t>
    </r>
  </si>
  <si>
    <r>
      <t>Fin whale</t>
    </r>
    <r>
      <rPr>
        <sz val="6"/>
        <rFont val="Garamond"/>
        <family val="1"/>
      </rPr>
      <t>​</t>
    </r>
  </si>
  <si>
    <r>
      <t>Pseudorca</t>
    </r>
    <r>
      <rPr>
        <sz val="7"/>
        <rFont val="Garamond"/>
        <family val="1"/>
      </rPr>
      <t>​</t>
    </r>
  </si>
  <si>
    <t>NA Right whale</t>
  </si>
  <si>
    <r>
      <t>PMRF PAM</t>
    </r>
    <r>
      <rPr>
        <sz val="6"/>
        <rFont val="Garamond"/>
        <family val="1"/>
      </rPr>
      <t>​</t>
    </r>
  </si>
  <si>
    <t>Minke, Bryde’s whale</t>
  </si>
  <si>
    <t>Is this a priority species?</t>
  </si>
  <si>
    <t>Baird's Beaked Whale</t>
  </si>
  <si>
    <t>Yes - Sensitive</t>
  </si>
  <si>
    <t>Hands-on assessment</t>
  </si>
  <si>
    <t>Exposure (E )</t>
  </si>
  <si>
    <t>Blainville's Beaked Whale</t>
  </si>
  <si>
    <t>Yes - Abundant</t>
  </si>
  <si>
    <t>Maiana Islands Training and Testing Area (MITT)</t>
  </si>
  <si>
    <t xml:space="preserve">Blue Whale </t>
  </si>
  <si>
    <t>Yes - Sensitive &amp; Abundant</t>
  </si>
  <si>
    <t>Photogrammetry</t>
  </si>
  <si>
    <t>Gulf of Alaska (GOA)</t>
  </si>
  <si>
    <t>Consequences (C )</t>
  </si>
  <si>
    <t>Bryde's Whale</t>
  </si>
  <si>
    <t>Yes - other (please detail in notes section)</t>
  </si>
  <si>
    <t>Northwest Training and Testing (NWTT)</t>
  </si>
  <si>
    <t>No</t>
  </si>
  <si>
    <t>Gervais' Beaked Whale</t>
  </si>
  <si>
    <t>Other</t>
  </si>
  <si>
    <t xml:space="preserve">Gray Whale </t>
  </si>
  <si>
    <t xml:space="preserve">Killer Whale </t>
  </si>
  <si>
    <t>Melon-headed Whale</t>
  </si>
  <si>
    <t xml:space="preserve">North Paciﬁc Right Whale </t>
  </si>
  <si>
    <t>Pygmy Killer Whale</t>
  </si>
  <si>
    <t>Pygmy Sperm Whale</t>
  </si>
  <si>
    <t>True's Beaked Whale</t>
  </si>
  <si>
    <t>Abreviation</t>
  </si>
  <si>
    <t xml:space="preserve">Project Titles </t>
  </si>
  <si>
    <t xml:space="preserve">Cherry Point Range </t>
  </si>
  <si>
    <t>CPR</t>
  </si>
  <si>
    <t>Mid-Atlantic Offshore Cetacean Study</t>
  </si>
  <si>
    <t>OCS</t>
  </si>
  <si>
    <t>HDR</t>
  </si>
  <si>
    <t>BRS</t>
  </si>
  <si>
    <t>VACAPES COMPLEX</t>
  </si>
  <si>
    <t>OBO</t>
  </si>
  <si>
    <t xml:space="preserve">Cape Hatteras </t>
  </si>
  <si>
    <t>CHA</t>
  </si>
  <si>
    <t>Assessment of Marine Mammal Vocal Response to Sonar</t>
  </si>
  <si>
    <t>MVR</t>
  </si>
  <si>
    <t>Cherry Point and Jacksonville</t>
  </si>
  <si>
    <t>CPJ</t>
  </si>
  <si>
    <t>Passive Acoustic Monitoring for North Atlantic Right Whales off Cape Hatteras, North Carolina</t>
  </si>
  <si>
    <t>PAMRW</t>
  </si>
  <si>
    <t>Atlantic OPAREAs</t>
  </si>
  <si>
    <t>AO</t>
  </si>
  <si>
    <t xml:space="preserve">Baseline Monitoring for Marine Mammals in the East Coast Range Complexes </t>
  </si>
  <si>
    <t>BMEV</t>
  </si>
  <si>
    <t>OPAREA</t>
  </si>
  <si>
    <t>Title</t>
  </si>
  <si>
    <t>Year</t>
  </si>
  <si>
    <t xml:space="preserve">Project Code </t>
  </si>
  <si>
    <t>AFTT</t>
  </si>
  <si>
    <t>Codes</t>
  </si>
  <si>
    <t>Description</t>
  </si>
  <si>
    <t>NP</t>
  </si>
  <si>
    <t>Not Provided</t>
  </si>
  <si>
    <t>Not applicable</t>
  </si>
  <si>
    <t>Project</t>
  </si>
  <si>
    <t>Method</t>
  </si>
  <si>
    <t xml:space="preserve">Information </t>
  </si>
  <si>
    <t xml:space="preserve">Visual (boat) surveys </t>
  </si>
  <si>
    <t>The survey vessel often followed pre-determined tracks that covered high-priority regions; however, because these surveys were intended to maximize the potential for making observations, surveys did not follow line-transect distance-sampling protocols. The vessel maintained a survey speed of approximately 18 to 22 km/hr (10 to 12 knots) during search efforts that followed a zig-zag pattern to waypoints chosen on the day of survey that would optimize coverage across the depth gradient in the areas that could be accessed that day.MMOs used image stabilised binoculars and  covered a 180-degree swath of observation area in front of the survey vessel. In addition to photo-ID, some species were targeted for biopsy, satellite tagging, and/or digital video-recording. Baleen whales, sperm whales, and beaked whales were given highest priority in terms of time and effort spent collecting information and attempting to deploy tags and collect samples.</t>
  </si>
  <si>
    <t xml:space="preserve">Capture-Recapture </t>
  </si>
  <si>
    <t>Photo-ID images of the individual(s) using a digital SLR camera (Canon 7D, 7D Mark II, or 1DX Mark II) with a zoom lens (Canon 100- to 400-millimeter).</t>
  </si>
  <si>
    <t>No photo-ID info available</t>
  </si>
  <si>
    <t xml:space="preserve">Individual tracking </t>
  </si>
  <si>
    <t xml:space="preserve">CEEs were conducted for short-finned pilot whales and beaked whales off Cape Hateras in an area of ongoing navy operations. 5 DTAGs were available for use, and 15 satellite tags (LIMPET) were assigned to each deployment period. Responses were measured using either tag data or  focal follows. The field teams were also assigned to conduct photo-ID of individuals and upon tag retrieval, attempt biopsy sampling. Tags deployed on both species were set to transmit every day, 17 hours per day for short-finned pilot whales with a theoretical battery life of 25 days,  21 hours per day for Cuvier’s beaked whales with a theoretical battery life of 37 days.  These tags were programmed to provide dive statistics (e.g., start and end time,  maximum depth, and duration) for any dives that exceeded predetermined species-specific 40 depth or time thresholds. For short-finned pilot whales, SPLASH10 tags were programmed to provide dive statistics (e.g., start and end time, maximum depth, and duration) in “behavior” files for any dives that exceeded 75 meters (m) and 30 seconds (sec). For Cuvier’s beaked whales, SPLASH10 tags were programmed to provide dive statistics (three tags) for any dives that exceeded 50 m and 33 minutes (min), or time series (seven tags), with depth values recorded once every 5 min. </t>
  </si>
  <si>
    <t>Remote sampling</t>
  </si>
  <si>
    <t>No info available</t>
  </si>
  <si>
    <t xml:space="preserve">These surveys focused on locating deep diving animals to collect baseline information. Hydrophones were used to locate sperm whales, and two observers were used to scan constantly from straight ahead to 90° abeam either side of the track. Data was collected on every cetacean sighting. This work is considered to be baseline information for the Atlantic Behavioural Response Study </t>
  </si>
  <si>
    <t>Small skin and blubber samples were collected using a variety of 27 kg – 68 kg pull crossbows. Biopsy samples were obtained with a specialized 2.5 cm stainless biopsy tip attached to a modified bolt</t>
  </si>
  <si>
    <t>Seafloor based MARUs were deployed in near Jacksonville, Florida and Onslow Bay in North Carolina to examine marine mammal vocal behaviour before, during and after mid frequency active sonar. MARUs were configured to record at two sampling rates, both of which could be used to reliably detect Atlantic right and fin whales. Detection of each species was only conducted for one or two deployment sites due to limited analysis resources. The chosen analysis site was selected based on deployment depth believed to match the species habitat preferences.</t>
  </si>
  <si>
    <t>A four-element array was towed behind the survey vessel to allow acoustic detection of cetaceans in the vicinity of the survey vessel. The towed array (Seiche Instruments, UK) consisted of 4 hydrophone elements with approximate linear sensitivity to frequencies between 1kHz and 100 kHz. To develop a time-series of acoustic monitoring data in the USWTR study area, we employed a High Frequency Acoustic Recording Package or HARP (Wiggins and Hildebrand 2007).</t>
  </si>
  <si>
    <t>Aerial surveys</t>
  </si>
  <si>
    <t>When a sighting cue was observed, horizontal and vertical angles between the plane and the sighting cue, as well as the break track way point, were recorded. After breaking track, the plane would close on the sighting location and circle above the animal(s) to obtain photographic evidence of species. Surveys were flown in a Cessna 337 Skymaster, at 305 m altitude and 185 km/hr speed, with a pilot, co-pilot and two observers. The survey site at Onslow Bay consisted of ten 74 km long track-lines spaced 6.5 km apart, which covers a roughly 4300 km² area of Onslow Bay. The JAX USWTR survey area consists of ten 86 km long tracklines spaced 7.4 km apart, which cover the proposed USWTR site and a 10 to 30 km boundary around the site offshore of Jacksonville.</t>
  </si>
  <si>
    <t>Project Code</t>
  </si>
  <si>
    <t>Study period</t>
  </si>
  <si>
    <t>Start Year of data collection</t>
  </si>
  <si>
    <t>Survey Effort (hours)</t>
  </si>
  <si>
    <t>Survey effort (kms)</t>
  </si>
  <si>
    <t>Sea State (Beaufort)</t>
  </si>
  <si>
    <t>Sample size (Encounters)</t>
  </si>
  <si>
    <t>Sample size (individual sightings)</t>
  </si>
  <si>
    <t xml:space="preserve">Detection probability </t>
  </si>
  <si>
    <t>OBIS data available?</t>
  </si>
  <si>
    <t>OBIS link</t>
  </si>
  <si>
    <t>Action</t>
  </si>
  <si>
    <t>Box link</t>
  </si>
  <si>
    <t>Box link 2</t>
  </si>
  <si>
    <t>AFTT_VAC_OCS_2017</t>
  </si>
  <si>
    <t>2015-2021</t>
  </si>
  <si>
    <t>0-6</t>
  </si>
  <si>
    <t>Yes</t>
  </si>
  <si>
    <t>Sea state interpreted from text rather than explicitly stated. No mention of detection probability . ' The survey vessel often followed pre-determined tracks that covered high-priority regions; however, because these surveys were intended to maximize the potential for making observations, surveys did not follow line-transect distance-sampling protocols.'</t>
  </si>
  <si>
    <t>https://www.navymarinespeciesmonitoring.us/files/2415/2649/4756/Engelhaupt_et_al._2018_-_VACAPES_Offshore_Cetacean_Study_2017_-_Final.pdf</t>
  </si>
  <si>
    <t>https://app.box.com/file/772242916080</t>
  </si>
  <si>
    <t>https://www.navymarinespeciesmonitoring.us/reading-room/project-profiles/mid-atlantic-offshore-cetacean-study/</t>
  </si>
  <si>
    <t>AFTT_VAC_OCS_2015</t>
  </si>
  <si>
    <t>https://www.navymarinespeciesmonitoring.us/files/3815/0464/6883/Engelhaupt_et_al._2017_-_VACAPES_Offshore_Cetacean_Study_2016_-_FINAL.pdf</t>
  </si>
  <si>
    <t>https://app.box.com/file/772241158131</t>
  </si>
  <si>
    <t>AFTT_VAC_OCS_2018</t>
  </si>
  <si>
    <t>https://www.navymarinespeciesmonitoring.us/files/1715/6383/0929/Engelhaupt_et_al._2019_-_VACAPES_OCS_2018.pdf</t>
  </si>
  <si>
    <t>https://app.box.com/file/772241307574</t>
  </si>
  <si>
    <t>AFTT_VAC_OCS_2019</t>
  </si>
  <si>
    <t>https://www.navymarinespeciesmonitoring.us/files/5415/8698/1777/Engelhaupt_et_al._2020_-_VACAPES_OCS_2019.pdf</t>
  </si>
  <si>
    <t>https://app.box.com/file/772242705293</t>
  </si>
  <si>
    <t>AFTT_CHA_OBO_2013</t>
  </si>
  <si>
    <t>0-4</t>
  </si>
  <si>
    <t>https://www.navymarinespeciesmonitoring.us/files/4414/3094/1789/Hatteras_Tagging_2013_annual.pdf</t>
  </si>
  <si>
    <t>https://app.box.com/file/772273860581</t>
  </si>
  <si>
    <t>AFTT_CHA_OBO_2014</t>
  </si>
  <si>
    <t>0-6+</t>
  </si>
  <si>
    <t>https://www.navymarinespeciesmonitoring.us/files/2214/3751/1774/Foley_et_al__2015_-_Hatteras_Tagging_and_Vessel_Surveys_-_Final.pdf</t>
  </si>
  <si>
    <t>https://app.box.com/file/772273607439</t>
  </si>
  <si>
    <t>AFTT_CHA_OBO_2015</t>
  </si>
  <si>
    <t>0-5</t>
  </si>
  <si>
    <t>https://www.navymarinespeciesmonitoring.us/files/6814/8355/3266/Foley_et_al._2016_-_Hatteras_Tagging_2015.pdf</t>
  </si>
  <si>
    <t>https://app.box.com/file/772274251175</t>
  </si>
  <si>
    <t>AFTT_CHA_OBO_2016</t>
  </si>
  <si>
    <t>https://www.navymarinespeciesmonitoring.us/files/8315/0333/7291/Foley_et_al._2017_-_Hatteras_Tagging_2016.pdf</t>
  </si>
  <si>
    <t>https://app.box.com/file/772273989258</t>
  </si>
  <si>
    <t>Baseline Monitoring for Marine Mammals in the East Coast Range Complexes (vessel surveys)</t>
  </si>
  <si>
    <t>AFTT_AO_BMEV_2013</t>
  </si>
  <si>
    <t>2007-2015</t>
  </si>
  <si>
    <t>Bottlenose dolphins</t>
  </si>
  <si>
    <t>https://www.navymarinespeciesmonitoring.us/files/2914/3715/2787/2013_PhotoId-Biopsy_Baseline_Vessel_Surveys__Report.pdf</t>
  </si>
  <si>
    <t>https://app.box.com/file/802577335524</t>
  </si>
  <si>
    <t>Cherrypoint</t>
  </si>
  <si>
    <t>Jacksonville</t>
  </si>
  <si>
    <t>1-5</t>
  </si>
  <si>
    <t>Atlantic Spotted dolphins</t>
  </si>
  <si>
    <t xml:space="preserve">Risso's dolphins </t>
  </si>
  <si>
    <t>AFTT_AO_BMEV_2014</t>
  </si>
  <si>
    <t xml:space="preserve">North Atlantic right whale </t>
  </si>
  <si>
    <t>1-4</t>
  </si>
  <si>
    <t>https://www.navymarinespeciesmonitoring.us/files/1014/3751/1699/Swaim_et_al__2015_-_JAX_Vessel_Surveys_-_Final.pdf</t>
  </si>
  <si>
    <t>https://app.box.com/file/802582413219</t>
  </si>
  <si>
    <t>AFTT_AO_BMEV_2015</t>
  </si>
  <si>
    <t>https://www.navymarinespeciesmonitoring.us/files/8214/8355/3125/Foley_et_al._2016_-_Vessel_Surveys_2015.pdf</t>
  </si>
  <si>
    <t>https://app.box.com/file/802580427212</t>
  </si>
  <si>
    <t>AFTT_AO_BMEV_2007</t>
  </si>
  <si>
    <t>g(0)=1</t>
  </si>
  <si>
    <t>https://www.navymarinespeciesmonitoring.us/files/4213/6067/8580/USWTR_2007-2008.pdf</t>
  </si>
  <si>
    <t>https://app.box.com/file/802581428570</t>
  </si>
  <si>
    <t>AFTT_AO_BMEV_2008</t>
  </si>
  <si>
    <t>https://www.navymarinespeciesmonitoring.us/files/3813/5854/7558/USWTR_YEAR2_FINAL.pdf</t>
  </si>
  <si>
    <t>https://app.box.com/file/802579198771</t>
  </si>
  <si>
    <t>Atlantic spotted dolphins</t>
  </si>
  <si>
    <t>AFTT_AO_BMEV_2009</t>
  </si>
  <si>
    <t>https://www.navymarinespeciesmonitoring.us/files/9613/6139/6944/Annual_Report_2009-2010.pdf</t>
  </si>
  <si>
    <t>https://app.box.com/file/802579477435</t>
  </si>
  <si>
    <t>Risso's dolphins</t>
  </si>
  <si>
    <t>Rough-toothed dolphins</t>
  </si>
  <si>
    <t>AFTT_AO_BMEV_2010</t>
  </si>
  <si>
    <t>https://www.navymarinespeciesmonitoring.us/files/4213/6069/3383/Annual_Report_2010_2011.pdf</t>
  </si>
  <si>
    <t>https://app.box.com/file/802581365341</t>
  </si>
  <si>
    <t xml:space="preserve">Atlantic spotted dolphins </t>
  </si>
  <si>
    <t>AFTT_AO_BMEV_2012</t>
  </si>
  <si>
    <t>https://www.navymarinespeciesmonitoring.us/files/3713/8255/2652/2012_Atlantic_Baseline_Monitoring_Report.pdf</t>
  </si>
  <si>
    <t>https://app.box.com/file/802579974612</t>
  </si>
  <si>
    <t>Mesoplodon spp</t>
  </si>
  <si>
    <t>Camp Lejeune</t>
  </si>
  <si>
    <t>https://www.navymarinespeciesmonitoring.us/files/1413/5457/5205/Camp_Lejeune_Final_Report_2012.pdf</t>
  </si>
  <si>
    <t>https://app.box.com/file/802579519418</t>
  </si>
  <si>
    <t>UNCW</t>
  </si>
  <si>
    <t>William McLellan</t>
  </si>
  <si>
    <t>mclellanw@uncw.edu</t>
  </si>
  <si>
    <t>July 2007-June 2008</t>
  </si>
  <si>
    <t>July 2008-June 2009</t>
  </si>
  <si>
    <t>July 2009-June 2010</t>
  </si>
  <si>
    <t>Common dolphins</t>
  </si>
  <si>
    <t>Sperm whale</t>
  </si>
  <si>
    <t>Minke whale</t>
  </si>
  <si>
    <t xml:space="preserve">North Atlantic Right whale </t>
  </si>
  <si>
    <t>Short-finned pilot whale</t>
  </si>
  <si>
    <t>Kogia spp</t>
  </si>
  <si>
    <t>July 2010-June 2011</t>
  </si>
  <si>
    <t>Humpback whale</t>
  </si>
  <si>
    <t>May 2011-November 2011</t>
  </si>
  <si>
    <t xml:space="preserve">Cuvier's beaked whale </t>
  </si>
  <si>
    <t>Spinner dolphins</t>
  </si>
  <si>
    <t>Clymene dolphins</t>
  </si>
  <si>
    <t>Fraser's dolphins</t>
  </si>
  <si>
    <t>February 2012-October 2012</t>
  </si>
  <si>
    <t>CREEM used this data to make abundance estimates for bottlenose dolphins, pilot/beaked whales, and loggerhead turtles</t>
  </si>
  <si>
    <t>Striped dolphins</t>
  </si>
  <si>
    <t>January 2012-December 2012</t>
  </si>
  <si>
    <t>January 2013-December 2013</t>
  </si>
  <si>
    <t>https://www.navymarinespeciesmonitoring.us/files/1214/3715/2527/Cape_Hatteras_Aerial_2013_Report.pdf</t>
  </si>
  <si>
    <t>https://app.box.com/file/802579293778</t>
  </si>
  <si>
    <t>Gervais beaked whales</t>
  </si>
  <si>
    <t>https://www.navymarinespeciesmonitoring.us/files/9114/3715/2333/JAX_Aerial_2013_Report.pdf</t>
  </si>
  <si>
    <t>https://app.box.com/file/802580910908</t>
  </si>
  <si>
    <t>Pantropical spotted dolphins</t>
  </si>
  <si>
    <t>January 2015-December 2015</t>
  </si>
  <si>
    <t>https://www.navymarinespeciesmonitoring.us/files/7914/8676/0883/Cummings_et_al._2016_-_JAX_Aerial_Surveys_2015.pdf</t>
  </si>
  <si>
    <t>https://app.box.com/file/802580635220</t>
  </si>
  <si>
    <t>https://www.navymarinespeciesmonitoring.us/files/9114/8676/1249/McAlarney_et_al._2016_Hatteras_Aerial_Surveys_2015.pdf</t>
  </si>
  <si>
    <t>https://app.box.com/file/802581049796</t>
  </si>
  <si>
    <t>https://www.navymarinespeciesmonitoring.us/files/7214/8675/8701/Mallette_et_al._2016_-_VACAPES_Nearshore_Surveys_2015.pdf</t>
  </si>
  <si>
    <t>True's beaked whale</t>
  </si>
  <si>
    <t>AFTT_AO_BMEV_2016</t>
  </si>
  <si>
    <t>January 2016-December 2016</t>
  </si>
  <si>
    <t>https://www.navymarinespeciesmonitoring.us/files/4215/0791/2641/Cummings_et_al._2017_-_JAX_Aerial_Surveys_2016_-_FINAL.pdf</t>
  </si>
  <si>
    <t>https://app.box.com/file/802578085564</t>
  </si>
  <si>
    <t>1-6</t>
  </si>
  <si>
    <t>https://www.navymarinespeciesmonitoring.us/files/8715/0368/9198/Cummings_et_al._2017_-_Hatteras_Aerial_Surveys_2016_-_FINAL.pdf</t>
  </si>
  <si>
    <t>https://app.box.com/file/802580275536</t>
  </si>
  <si>
    <t>VACAPES-Norfolk Canyon</t>
  </si>
  <si>
    <t>https://www.navymarinespeciesmonitoring.us/files/1015/0343/7638/McAlarney_et_al._2017_-_Norfolk_Canyon_Aerial_Surveys_2016_-_FINAL.pdf</t>
  </si>
  <si>
    <t>https://app.box.com/file/802579570552</t>
  </si>
  <si>
    <t>VACAPES-Chesapeake</t>
  </si>
  <si>
    <t>https://www.navymarinespeciesmonitoring.us/files/4214/9935/9415/Mallette_et_al._-_2017_Coastal_VACPES_Aerial_Surveys_2016_-_FINAL.pdf</t>
  </si>
  <si>
    <t>https://app.box.com/file/802576207562</t>
  </si>
  <si>
    <t>AFTT_AO_BMEV_2017</t>
  </si>
  <si>
    <t>January 2017-December 2017</t>
  </si>
  <si>
    <t>https://www.navymarinespeciesmonitoring.us/files/3015/2589/9340/Cummings_et_al._2018_-_JAX_Aerial_Surveys_2017_-_Final.pdf</t>
  </si>
  <si>
    <t>https://app.box.com/file/802580764798</t>
  </si>
  <si>
    <t>https://www.navymarinespeciesmonitoring.us/files/8415/3383/3682/Mallette_et_al._2018_-_Occurrence_of_Baleen_Whales_along_the_Continental_Shelf_Region_of_the_VACAPES_OPAREA_off_southern_Virginia_-_Final_Report.pdf</t>
  </si>
  <si>
    <t>February 2017-August 2017</t>
  </si>
  <si>
    <t>https://www.navymarinespeciesmonitoring.us/files/8015/2589/8569/McAlarney_et_al._2018_-_Hatteras_Aerial_Surveys_2017_-_Final.pdf</t>
  </si>
  <si>
    <t>https://app.box.com/file/802579030750</t>
  </si>
  <si>
    <t>Daniel Engelhaupt</t>
  </si>
  <si>
    <t>https://www.navymarinespeciesmonitoring.us/files/7615/2589/7376/McAlarney_et_al._2018_-_Norfolk_Canyon_Aerial_Surveys_2017_-_Final.pdf</t>
  </si>
  <si>
    <t>https://app.box.com/file/802582228316</t>
  </si>
  <si>
    <t>AFTT_AO_BMEV_2018</t>
  </si>
  <si>
    <t>April 2018-August 2019</t>
  </si>
  <si>
    <t>https://www.navymarinespeciesmonitoring.us/files/7215/7800/0588/Cotter_2019_-_Norfolk_Canyon_Aerial_Surveys_2018-19.pdf</t>
  </si>
  <si>
    <t>https://app.box.com/file/802579582850</t>
  </si>
  <si>
    <t>Sowerby's beaked whale</t>
  </si>
  <si>
    <t>Blue whale</t>
  </si>
  <si>
    <t xml:space="preserve">Sei whale </t>
  </si>
  <si>
    <t xml:space="preserve">Unidentified small whale </t>
  </si>
  <si>
    <t xml:space="preserve">Unidentified large whale </t>
  </si>
  <si>
    <t>Survey Effort (Photos taken)</t>
  </si>
  <si>
    <t>Survey Effort (kms)</t>
  </si>
  <si>
    <t>Catalogue size</t>
  </si>
  <si>
    <t>Matches</t>
  </si>
  <si>
    <t>Photo-ID info provided</t>
  </si>
  <si>
    <t>January 2017 - November 2017</t>
  </si>
  <si>
    <r>
      <t xml:space="preserve">photo-ID images were only collected from 142 of the 253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</si>
  <si>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Yes for sightings, no for photo match info</t>
  </si>
  <si>
    <t>Query and discuss match data, unsure of what the data represents</t>
  </si>
  <si>
    <t xml:space="preserve">Cape Hatteras catalogue for pilot whales, 24 matches out of 131 catalogue size. </t>
  </si>
  <si>
    <t>April 2015 - Nov 2016</t>
  </si>
  <si>
    <t xml:space="preserve">HDR catalogue, new catalogue size stated and animal ID of matched individuals provided </t>
  </si>
  <si>
    <t>HDR catalogue, 1 match but catalogue size not stated</t>
  </si>
  <si>
    <t>Feb 2018 - Dec 2018</t>
  </si>
  <si>
    <r>
      <t xml:space="preserve">photo-ID images were only collected from 120 of the 187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</si>
  <si>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Jan 2019 - Dec 2019</t>
  </si>
  <si>
    <r>
      <t xml:space="preserve">photo-ID images were only collected from 163 of the 239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</si>
  <si>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AFTT_CHA_BRS_2017</t>
  </si>
  <si>
    <t xml:space="preserve">Duke university photo-ID catalogue </t>
  </si>
  <si>
    <t>Ask datacollectors about biopsy and photo-id data</t>
  </si>
  <si>
    <t>https://www.navymarinespeciesmonitoring.us/files/3815/6218/3185/Southall_et_al._2018_-_Atlantic_BRS_2017_-_Final.pdf</t>
  </si>
  <si>
    <t>https://app.box.com/file/772262970639</t>
  </si>
  <si>
    <t>https://app.box.com/file/772263384548</t>
  </si>
  <si>
    <t>AFTT_CHA_BRS_2018</t>
  </si>
  <si>
    <t>https://www.navymarinespeciesmonitoring.us/files/1715/6277/0325/Southall_et_al._2019_-_Atlantic_BRS_2018.pdf</t>
  </si>
  <si>
    <t>https://app.box.com/file/772261615926</t>
  </si>
  <si>
    <t>https://app.box.com/file/772264362587</t>
  </si>
  <si>
    <t>AFTT_CHA_BRS_2019</t>
  </si>
  <si>
    <t>https://www.navymarinespeciesmonitoring.us/files/8015/9070/0377/Southall_et_al._2020_-_Atlantic_BRS_2019_FINAL.pdf</t>
  </si>
  <si>
    <t>https://app.box.com/file/772262651695</t>
  </si>
  <si>
    <t>AFTT_VAC_OBO_2014</t>
  </si>
  <si>
    <t>AFTT_VAC_OBO_2015</t>
  </si>
  <si>
    <t>AFTT_VAC_OBO_2016</t>
  </si>
  <si>
    <t>October 2013</t>
  </si>
  <si>
    <t>This was the first fin whale seen in the area</t>
  </si>
  <si>
    <t>February 2014-October 2014</t>
  </si>
  <si>
    <t>April 2015-December 2015</t>
  </si>
  <si>
    <t>August 2015-November 2015</t>
  </si>
  <si>
    <t>June 2007-June 2008</t>
  </si>
  <si>
    <t xml:space="preserve">Rough-toothed dolphins </t>
  </si>
  <si>
    <t xml:space="preserve">Bottlenose dolphins </t>
  </si>
  <si>
    <t>Common dolphin</t>
  </si>
  <si>
    <t>August 2010-November 2011</t>
  </si>
  <si>
    <t>0-2</t>
  </si>
  <si>
    <t>coastal area</t>
  </si>
  <si>
    <t>New River area</t>
  </si>
  <si>
    <t xml:space="preserve">PAM device </t>
  </si>
  <si>
    <t># of devices/surveys</t>
  </si>
  <si>
    <t>Sampling rate(kHz)</t>
  </si>
  <si>
    <t>Survey effort (Detections)</t>
  </si>
  <si>
    <t>Detection unit</t>
  </si>
  <si>
    <t>Box link 1</t>
  </si>
  <si>
    <t xml:space="preserve">Towed acoustic arrays </t>
  </si>
  <si>
    <t>groups</t>
  </si>
  <si>
    <t xml:space="preserve">visually sighted groups of animals that were acoustically recorded </t>
  </si>
  <si>
    <t>Ask data holders about hours of data collected as not provided in report</t>
  </si>
  <si>
    <t xml:space="preserve">Other - Non priority species </t>
  </si>
  <si>
    <t xml:space="preserve"> Bottom recorders (HARP)</t>
  </si>
  <si>
    <t>Events</t>
  </si>
  <si>
    <t xml:space="preserve">520 marine mammal vocal events recorded but many currently not analysed as more 'in-situ data collection with towed array is needed', not entirely sure what that means. </t>
  </si>
  <si>
    <t xml:space="preserve">595 marine mammal vocal events recorded but many currently not analysed as more 'in-situ data collection with towed array is needed', not entirely sure what that means. </t>
  </si>
  <si>
    <t>During these surveys, we obtained recordings from 40 groups of animals that were positively identified to species by the visual observers.HARP DATA NOT INCLUDED HERE</t>
  </si>
  <si>
    <t>During these surveys, a total of 54 odontocete groups were acoustically detected and recorded, 19 of which were positively identified to species by the visual observers. No species ID for HARP data</t>
  </si>
  <si>
    <t>November 2009 – April 2010</t>
  </si>
  <si>
    <t>Bottom recorders (HARP)</t>
  </si>
  <si>
    <t>https://www.navymarinespeciesmonitoring.us/files/9414/3447/6449/Onslow_Bay_04C_v2_HARP.pdf</t>
  </si>
  <si>
    <t>https://app.box.com/file/802975043531</t>
  </si>
  <si>
    <t>November 2009 – February 2010</t>
  </si>
  <si>
    <t>https://www.navymarinespeciesmonitoring.us/files/9213/9051/0206/Onslow_Bay_04A_HARP.pdf</t>
  </si>
  <si>
    <t>https://app.box.com/file/802977412602</t>
  </si>
  <si>
    <t xml:space="preserve">HARP species classification but no numbers of detections </t>
  </si>
  <si>
    <t>HARP classification found in separate paper (see associated projects column)</t>
  </si>
  <si>
    <t>https://www.navymarinespeciesmonitoring.us/files/9913/8255/2907/JAX_HARP_Report_2010-2011.pdf</t>
  </si>
  <si>
    <t>calls</t>
  </si>
  <si>
    <t>Species ID for mysticetes but not for odontocetes</t>
  </si>
  <si>
    <t>https://app.box.com/file/802581513364</t>
  </si>
  <si>
    <t xml:space="preserve">Unknown mysticete </t>
  </si>
  <si>
    <t>https://www.navymarinespeciesmonitoring.us/files/8813/8255/3911/Onslow_Bay_05A_HARP.pdf</t>
  </si>
  <si>
    <t>https://app.box.com/file/802976090989</t>
  </si>
  <si>
    <t>https://www.navymarinespeciesmonitoring.us/files/2614/2654/3280/Onslow_Bay_05D_HARP_v2.pdf</t>
  </si>
  <si>
    <t>https://app.box.com/file/802975491145</t>
  </si>
  <si>
    <t>November 2010-December 2011</t>
  </si>
  <si>
    <t>CPODS</t>
  </si>
  <si>
    <t>DPM</t>
  </si>
  <si>
    <t>AFTT_AO_BMEV_2011</t>
  </si>
  <si>
    <t>August – December 2011</t>
  </si>
  <si>
    <t>https://www.navymarinespeciesmonitoring.us/files/7013/9344/1329/Onslow_Bay_06E_HARP_v2.pdf</t>
  </si>
  <si>
    <t>https://app.box.com/file/802975688217</t>
  </si>
  <si>
    <t>Cuvier's beaked whale</t>
  </si>
  <si>
    <t xml:space="preserve">Blainville's beaked whale </t>
  </si>
  <si>
    <t>Killer whale</t>
  </si>
  <si>
    <t>Gervais beaked whale</t>
  </si>
  <si>
    <t>February 2011-July 2011</t>
  </si>
  <si>
    <t>Days with detections</t>
  </si>
  <si>
    <t xml:space="preserve">Site A Jacksonville </t>
  </si>
  <si>
    <t>Site A Jacksonville . pulse train (slow down, speed up)</t>
  </si>
  <si>
    <t>2007-2016</t>
  </si>
  <si>
    <t>Site A Jacksonville .Pulse train (regular )</t>
  </si>
  <si>
    <t>Unidentified odontocete</t>
  </si>
  <si>
    <t>Site B Jacksonville . pulse train (slow down, speed up)</t>
  </si>
  <si>
    <t>Site B Jacksonville. Pulse train (regular )</t>
  </si>
  <si>
    <t xml:space="preserve">Site B Jacksonville </t>
  </si>
  <si>
    <t xml:space="preserve">Seaglider </t>
  </si>
  <si>
    <t xml:space="preserve">13.5 hours of clicks and whistles but no species classification </t>
  </si>
  <si>
    <t>AFTT_CHA_PAMRW_2014</t>
  </si>
  <si>
    <t>marine autonomous recording units (MARUs)</t>
  </si>
  <si>
    <t>https://www.navymarinespeciesmonitoring.us/files/4514/3213/3947/Stanistreet_et_al._2015_-_MARU_FINAL.pdf</t>
  </si>
  <si>
    <t>https://app.box.com/file/802557506704</t>
  </si>
  <si>
    <t>https://www.navymarinespeciesmonitoring.us/reading-room/project-profiles/passive-acoustic-monitoring-north-atlantic-right-whales-cape-hatteras-north-carolina/</t>
  </si>
  <si>
    <t>AFTT_CHA_PAMRW_2015</t>
  </si>
  <si>
    <t>https://www.navymarinespeciesmonitoring.us/files/7714/7379/0804/Stanistreet_et_al__2016_-_MARU_2015.pdf</t>
  </si>
  <si>
    <t>https://app.box.com/file/802558175091</t>
  </si>
  <si>
    <t>AFTT_CPJ_MVR_2015</t>
  </si>
  <si>
    <t>July 2008</t>
  </si>
  <si>
    <t>Encounters</t>
  </si>
  <si>
    <t>https://www.navymarinespeciesmonitoring.us/files/2414/3205/5079/Oswald_et_al._2015_Development_of_Stat._Methods_Odontocete_Vocal_Behavior_and_Navy_Sonar_-_FINAL.pdf</t>
  </si>
  <si>
    <t>https://app.box.com/file/802561032405</t>
  </si>
  <si>
    <t>September– October 2009</t>
  </si>
  <si>
    <t>December 2009</t>
  </si>
  <si>
    <t>https://www.navymarinespeciesmonitoring.us/files/9114/3205/5631/Charif_et_al._2015__Development_of_Stat._Methods_Whales_Vocal_Behavior_and_Navy_Sonar_-_FINAL.pdf</t>
  </si>
  <si>
    <t>https://app.box.com/file/802560072874</t>
  </si>
  <si>
    <t xml:space="preserve">July - October 2012 </t>
  </si>
  <si>
    <t>Site E Onslow Bay. This data is from 2012 but presented in the 2013 annual report….</t>
  </si>
  <si>
    <t>https://www.navymarinespeciesmonitoring.us/files/8314/3094/3995/HARP_Annual_Report_2013.pdf</t>
  </si>
  <si>
    <t>https://app.box.com/file/802581130712</t>
  </si>
  <si>
    <t>March 2012-April 2012</t>
  </si>
  <si>
    <t>Site A Cape Hatteras</t>
  </si>
  <si>
    <t>https://www.navymarinespeciesmonitoring.us/files/4614/3923/0665/Hodge_et_al._2015_-_Atlantic_HARPs_-_FINAL.pdf</t>
  </si>
  <si>
    <t>https://app.box.com/file/802576000179</t>
  </si>
  <si>
    <t>October 2012-June 2013</t>
  </si>
  <si>
    <t xml:space="preserve">Site E Onslow Bay </t>
  </si>
  <si>
    <t>Unidentified mysticete</t>
  </si>
  <si>
    <t xml:space="preserve">Unidentified beaked whale </t>
  </si>
  <si>
    <t>October 2012-May 2013</t>
  </si>
  <si>
    <t>Site A Cape Hatteras. This data is from 2012 but presented in the 2013 annual report….</t>
  </si>
  <si>
    <t>May 2013 - March 2014</t>
  </si>
  <si>
    <t xml:space="preserve">Possible Sowerby's beaked whale </t>
  </si>
  <si>
    <t>May 2013-August 2014</t>
  </si>
  <si>
    <t xml:space="preserve">Site C Jacksonville. Spectrograms of detections provided but no summary statistics of detections </t>
  </si>
  <si>
    <t>Check if Summary of detections data with data provider?</t>
  </si>
  <si>
    <t>https://www.navymarinespeciesmonitoring.us/files/5114/3094/0470/JAX_HARP_Report_2013-2014_MLP_555.pdf</t>
  </si>
  <si>
    <t>https://app.box.com/file/802579008140</t>
  </si>
  <si>
    <t>August 2014 - May 2015</t>
  </si>
  <si>
    <t>Site D Jacksonville</t>
  </si>
  <si>
    <t>https://www.navymarinespeciesmonitoring.us/files/3714/9936/0296/Hodge_et_al._2017_-_HARPs_2016_-_FINAL.pdf</t>
  </si>
  <si>
    <t>https://app.box.com/file/802577320378</t>
  </si>
  <si>
    <t>February 2014-August 2014</t>
  </si>
  <si>
    <t xml:space="preserve">site 10c Jacksonville </t>
  </si>
  <si>
    <t>https://www.navymarinespeciesmonitoring.us/files/1714/3457/0230/JAX_10C_HARP.pdf</t>
  </si>
  <si>
    <t>https://app.box.com/file/802578825133</t>
  </si>
  <si>
    <t>June 2014 - April 2015</t>
  </si>
  <si>
    <t>Norfolk Canyon Site A, deployment ID: NFC01A</t>
  </si>
  <si>
    <t>Data unsourced for Norfolk canyon April 2016 and June 2017 deployment (deployment ID: NFC02A, NFC03A)</t>
  </si>
  <si>
    <t>https://www.navymarinespeciesmonitoring.us/files/9814/7767/8876/Hodge_et_al._2016_-_HARPs_2015.pdf</t>
  </si>
  <si>
    <t>https://app.box.com/file/802581962798</t>
  </si>
  <si>
    <t>https://www.navymarinespeciesmonitoring.us/files/6115/9363/8923/MPLTM648-2020_NFC.pdf</t>
  </si>
  <si>
    <t>https://app.box.com/file/802579696273</t>
  </si>
  <si>
    <t>May 2014 - December 2014</t>
  </si>
  <si>
    <t>April 2015-April 2016</t>
  </si>
  <si>
    <t>https://www.navymarinespeciesmonitoring.us/files/4515/3315/2297/Hildebrand_et_al._2018_-_HARPs_MPLTM619_2017_-_Final.pdf</t>
  </si>
  <si>
    <t>https://app.box.com/file/802599152941</t>
  </si>
  <si>
    <t>provides deployment summary tables for each location within Atlantic zone</t>
  </si>
  <si>
    <t>July 2015-November 2015</t>
  </si>
  <si>
    <t>April 2016-January 2017</t>
  </si>
  <si>
    <t>Site A  Cape Hatteras</t>
  </si>
  <si>
    <t>Locate data non provided in report. Might be with data holders</t>
  </si>
  <si>
    <t>https://www.navymarinespeciesmonitoring.us/files/1815/3314/5016/Hatteras_06A_MPLTM628.pdf</t>
  </si>
  <si>
    <t>https://app.box.com/file/802576104610</t>
  </si>
  <si>
    <t>April 2016-June 2017</t>
  </si>
  <si>
    <t>source data as listed under JAX technical reports 2020 but link is associated with cape hatteras file (see report link and associated projects link)</t>
  </si>
  <si>
    <t>https://www.navymarinespeciesmonitoring.us/files/2015/9363/8028/MPLTM647-2020_Hatteras.pdf</t>
  </si>
  <si>
    <t>https://app.box.com/file/802582237306</t>
  </si>
  <si>
    <t>https://www.navymarinespeciesmonitoring.us/reading-room/technical-reports/atlantic/</t>
  </si>
  <si>
    <t>May 2017 - June 2018</t>
  </si>
  <si>
    <t>Site B  Cape Hatteras</t>
  </si>
  <si>
    <t>https://www.navymarinespeciesmonitoring.us/files/7015/5985/4416/RafterMPLTM635-2019.pdf</t>
  </si>
  <si>
    <t>https://app.box.com/file/802582316057</t>
  </si>
  <si>
    <t>April 2016 - June 2017</t>
  </si>
  <si>
    <t>https://www.navymarinespeciesmonitoring.us/files/8115/3322/6237/NFC_02A_MPLTM629.pdf</t>
  </si>
  <si>
    <t>https://app.box.com/file/802580468763</t>
  </si>
  <si>
    <t>June 2018 - May 2019</t>
  </si>
  <si>
    <t>June 2018-September 2019</t>
  </si>
  <si>
    <t>Tag type(s)</t>
  </si>
  <si>
    <t>Survey Effort (animals tagged)</t>
  </si>
  <si>
    <t xml:space="preserve">Survey effort </t>
  </si>
  <si>
    <t>Tag duration unit</t>
  </si>
  <si>
    <t>Transmission rates (hours per day)</t>
  </si>
  <si>
    <t>CEEs?</t>
  </si>
  <si>
    <t>Satellite tags</t>
  </si>
  <si>
    <t>Median days</t>
  </si>
  <si>
    <t>YES</t>
  </si>
  <si>
    <t xml:space="preserve"> Data reported in report locations, the BRS annual report, and the spatial use by Cuvier's and short finned pilot whales report </t>
  </si>
  <si>
    <t>DTAGs</t>
  </si>
  <si>
    <t>Mean Hours</t>
  </si>
  <si>
    <t>Mean hours</t>
  </si>
  <si>
    <t xml:space="preserve">The spatial use paper for 2019 (Baird 2020) has not been released on the website so we will want access to this (presuming it has been created). </t>
  </si>
  <si>
    <t>NO</t>
  </si>
  <si>
    <t>https://app.box.com/file/772258656162</t>
  </si>
  <si>
    <t>https://app.box.com/file/772259016010</t>
  </si>
  <si>
    <t xml:space="preserve">Details of tag duration found in Baird et al 2017 paper. Tags deployed for a minimum of 11 days and a maximum of 156 days. </t>
  </si>
  <si>
    <t>https://app.box.com/file/772274813720</t>
  </si>
  <si>
    <t xml:space="preserve">Details of tag duration found in Baird et al 2017 paper. Tags deployed for a minimum of 11 days and a maximum of 92 days. </t>
  </si>
  <si>
    <t xml:space="preserve">Details of tag duration found in Baird et al 2017 paper. </t>
  </si>
  <si>
    <t>Mean days</t>
  </si>
  <si>
    <t xml:space="preserve"> SPOT 6</t>
  </si>
  <si>
    <t>2016 Annual Progress Report</t>
  </si>
  <si>
    <t xml:space="preserve"> SPLASH10-F, SPOT 6</t>
  </si>
  <si>
    <t xml:space="preserve">Transmission rates interpreted from text </t>
  </si>
  <si>
    <t>SPLASH10,SPLASH10-F, SPOT 6</t>
  </si>
  <si>
    <t>Data reported in Aschettino et al., 2019</t>
  </si>
  <si>
    <t>https://www.navymarinespeciesmonitoring.us/files/6015/6443/1093/Aschettino_et_al._2019_-_Humpback_Whale_Tagging_2018.pdf</t>
  </si>
  <si>
    <t>https://app.box.com/file/802955237957</t>
  </si>
  <si>
    <t xml:space="preserve">Sowerby's beaked whale </t>
  </si>
  <si>
    <t>SPLASH10</t>
  </si>
  <si>
    <t>SPLASH10,SPOT 6</t>
  </si>
  <si>
    <t>Data reported in Aschettino et al., 2020 but not clear which animal was referred to</t>
  </si>
  <si>
    <t>2019 Annual Progress Report</t>
  </si>
  <si>
    <t>https://www.navymarinespeciesmonitoring.us/files/1415/8878/0299/Aschettino_et_al._2020_-_Humpback_Tagging_2018-19.pdf</t>
  </si>
  <si>
    <t>https://app.box.com/file/802959670831</t>
  </si>
  <si>
    <t>SPLASH10, SPOT 6</t>
  </si>
  <si>
    <t xml:space="preserve">title </t>
  </si>
  <si>
    <t>Sample size</t>
  </si>
  <si>
    <t>Sampling type</t>
  </si>
  <si>
    <t>Biopsy</t>
  </si>
  <si>
    <t>Ask dataholders about photo-ID and biopsy info</t>
  </si>
  <si>
    <t>2018 Annual Progress Report</t>
  </si>
  <si>
    <t xml:space="preserve">Recommendations </t>
  </si>
  <si>
    <t>CGB thoughts</t>
  </si>
  <si>
    <t xml:space="preserve">Consistency in reporting of acoustic data analysis may be beneficial in the future . For example, annual PAM reports are available, and are a good way to review deployments from the year, however the data from the review year are often not included within the report. Instead data from earlier deployments may be explored, which makes it more difficult to locate data. For example, the annual 2013 PAM report for the Atlantic outlines devices deployed in 2013 in Jacksonville, but only explores data from a deployment in 2010. </t>
  </si>
  <si>
    <t>Agreed - in addition, consistency in units across species. On that latter point lets see how this looks once more detail on what units are provided - that will help clearly show for a given species or area what the consistency or lack theirof.</t>
  </si>
  <si>
    <t xml:space="preserve">For future analysis, a data repository could be beneficial. Currently data from boat-based and aerial surveys is available sporadically through OBIS seamap, but there is no designated location for data relating to acoustics, photo-ID, biopsy etc </t>
  </si>
  <si>
    <t>Good point - maybe we could have a meeting in the next few weeks where you can show me what kind of data ARE available in OBIS-SEAMAP? Good to understand what is available in reports, OBIS and beyond.</t>
  </si>
  <si>
    <t xml:space="preserve">It could also be beneficial to, where possible, standardize the reported summary statistics depending on the type of data collected. For example, for photo-ID, a report should include the number of individual sightings, photographs, and animals matched to a given catalogue(including the catalogue number for each species in question). </t>
  </si>
  <si>
    <t xml:space="preserve">Yes - how we drill down in photo-ID data I think is going to be important as discussed. </t>
  </si>
  <si>
    <t>^ A future project could be to create a guidance document for navy reports, dictating the type of information to be disclosed for different survey methods</t>
  </si>
  <si>
    <t>I think we can do that in this project :) - Task 4 is all about recommendations</t>
  </si>
  <si>
    <t xml:space="preserve">Questions </t>
  </si>
  <si>
    <t>Good question for Len/Eiren</t>
  </si>
  <si>
    <t>See other query about photo-ID - need to learn what we need - learning from Curtis et al 2020</t>
  </si>
  <si>
    <t>Yeah I think that would be really good. Great idea. Maybe have a column on "Research?" in each method tab and then link out to the Research tab? (maybe?? - just an idea). FYI - The Curtis et al2020 paper is from the SOCAL Ziphius study</t>
  </si>
  <si>
    <t>Unidentified pilot whale</t>
  </si>
  <si>
    <t>Unidentified small whale</t>
  </si>
  <si>
    <t>Mesoplodon spp (1)</t>
  </si>
  <si>
    <t>Unidentified delphinid</t>
  </si>
  <si>
    <t>Short-beaked common dolphins</t>
  </si>
  <si>
    <t>Melon headed whales</t>
  </si>
  <si>
    <t xml:space="preserve">Unidentified delphinid </t>
  </si>
  <si>
    <t>Unidentified beaked whale</t>
  </si>
  <si>
    <t>Bottlenose dolphins, Atlantic spotted dolphins, Risso's dolphins, short-beaked common dolphins</t>
  </si>
  <si>
    <t xml:space="preserve">Bottlenose dolphins also mixed in </t>
  </si>
  <si>
    <t>Humpback whale, fin whale, minke whale</t>
  </si>
  <si>
    <t>Short-beaked common dolphins, striped dolphins</t>
  </si>
  <si>
    <t>Unidentified mysticete (5 pulse)</t>
  </si>
  <si>
    <t>Bottlenose dolphins (1), Risso’s dolphins (1), short-beaked common dolphins (1), Clymene dolphins (1)</t>
  </si>
  <si>
    <t xml:space="preserve">Short-beaked common dolphins </t>
  </si>
  <si>
    <t>Bottlenose dolphin, Atlantic spotted dolphin</t>
  </si>
  <si>
    <t>VACAPES Complex - Cape Hatteras</t>
  </si>
  <si>
    <t>VACAPES - Cape Hatteras</t>
  </si>
  <si>
    <t xml:space="preserve">Bottlenose dolphins (52), Atlantic spotted dolphins (12), short-beaked common dolphins, Risso's dolphins, striped dolphins </t>
  </si>
  <si>
    <t>Minke whale, Atlantic spotted dolphins, common bottlenose dolphins, Risso's dolphins, short-beaked common dolphins, striped dolphins, unidentified cetacean, harbour porpoise</t>
  </si>
  <si>
    <t xml:space="preserve"> bottlenose dolphins (43),short beaked common dolphins (38), Risso’s dolphins (9), striped
dolphins (4), True’s beaked whale (2), Sowerby’s beaked whale (1), Atlantic spotted dolphins</t>
  </si>
  <si>
    <t>Over 1000 unidentified pilot whale sightings over 35 encounters (individually listed)</t>
  </si>
  <si>
    <t>Over 1000 unidentified pilot whale sightings over 69 encounters (individually listed)</t>
  </si>
  <si>
    <t>bottlenose dolphins (10), Atlantic spotted dolphins (2), Risso’s dolphins (2), short beaked common dolphins (2)</t>
  </si>
  <si>
    <t xml:space="preserve">bottlenose dolphins (2) and Atlantic spotted dolphins (2) </t>
  </si>
  <si>
    <t>Actions</t>
  </si>
  <si>
    <t>Survey Type</t>
  </si>
  <si>
    <t xml:space="preserve">Project </t>
  </si>
  <si>
    <t>Capture-Recapture</t>
  </si>
  <si>
    <t>Ask datacollectors location of photo-id data</t>
  </si>
  <si>
    <t>Baseline Monitoring for Marine Mammals in the East Coast Range Complexes (2007)</t>
  </si>
  <si>
    <t>Acoustic</t>
  </si>
  <si>
    <t>Baseline Monitoring for Marine Mammals in the East Coast Range Complexes  (2013)</t>
  </si>
  <si>
    <t>Baseline Monitoring for Marine Mammals in the East Coast Range Complexes  (2014)</t>
  </si>
  <si>
    <t>Locate effort data non provided in report. Might be with data holders</t>
  </si>
  <si>
    <t>Baseline Monitoring for Marine Mammals in the East Coast Range Complexes  (2016, 2017,2018)</t>
  </si>
  <si>
    <t>Baseline Monitoring for Marine Mammals in the East Coast Range Complexes  (2017 Jacksonville)</t>
  </si>
  <si>
    <t>Ask datacollectors location of biopsy data</t>
  </si>
  <si>
    <t>Updates</t>
  </si>
  <si>
    <t>Future work</t>
  </si>
  <si>
    <t>Photos, catalogue size and matches obtained, but origin of catalogue not provided</t>
  </si>
  <si>
    <t>Table provided of matched odontocete individuals, showing resightings between 2006-2014. Mention of Cape Hatteras vs Onslow Bay and Jacksonville catalogs. Suggests individual catalogs for these areas but not explicitly stated.Photos, catalogue size and matches obtained</t>
  </si>
  <si>
    <t>Data provided under Baseline Monitoring 2015 report</t>
  </si>
  <si>
    <t>Data provided under Baseline Monitoring 2016 report</t>
  </si>
  <si>
    <t>Photo-ID catalog mentioned for other species- i.e current catalog size for Cape Hatteras</t>
  </si>
  <si>
    <t>Bottlenose dolphin</t>
  </si>
  <si>
    <t>photos taken, catalogue size and number of matches provided</t>
  </si>
  <si>
    <t>photos taken, catalogue size and number of matches provided. Timeline of rematched individuals from 2006-2015</t>
  </si>
  <si>
    <t xml:space="preserve">photos taken, catalogue size and number of matches provided. </t>
  </si>
  <si>
    <t>photos taken, catalogue size and number of matches provided. Timeline of rematched individuals from 2009-2014</t>
  </si>
  <si>
    <t>Initial species catalogues created, listing number of animals with unique IDs, sightings and images</t>
  </si>
  <si>
    <t xml:space="preserve">photos taken, catalogue size and number of unique IDs provided. </t>
  </si>
  <si>
    <t xml:space="preserve">Resighting rates for bottlenose and spotted dolphins, 3 year comparison of sighitngs, matches and catalog size </t>
  </si>
  <si>
    <t>photos taken, catalogue size and matches. 2 year comparison</t>
  </si>
  <si>
    <t>photos taken, catalogue size and matches. 3 year comparison</t>
  </si>
  <si>
    <t>None yet</t>
  </si>
  <si>
    <t>Often missing is the number of Unique IDs, match info may be provided, but not the number of high quality, identifiable animals that have been catalogued</t>
  </si>
  <si>
    <t>Summary of 2009-2012 catalogue size and matches, as well as resighted individuals since 2006</t>
  </si>
  <si>
    <t>Summary of 2007-2012 catalogue size and matches, as species resighting rates</t>
  </si>
  <si>
    <t>Checked against DUML‐UNCW catalog, 2378 dorsal fin images</t>
  </si>
  <si>
    <t>Checked against DUML‐UNCW catalog, 2378 dorsal fin images, 24 new animals added to catalog</t>
  </si>
  <si>
    <t>OBIS data available</t>
  </si>
  <si>
    <t>https://app.box.com/file/808920079184</t>
  </si>
  <si>
    <t>https://app.box.com/file/808974958329</t>
  </si>
  <si>
    <t>https://app.box.com/file/808907191116</t>
  </si>
  <si>
    <t>https://app.box.com/file/808923715977</t>
  </si>
  <si>
    <t>https://app.box.com/file/808921871744</t>
  </si>
  <si>
    <t>https://app.box.com/file/808921930818</t>
  </si>
  <si>
    <t>https://app.box.com/file/808983434460</t>
  </si>
  <si>
    <t>Not found - more info with data holders?</t>
  </si>
  <si>
    <t>Detections not summarised</t>
  </si>
  <si>
    <t>https://app.box.com/folder/135990377381</t>
  </si>
  <si>
    <t>To ask data holders about more info summarising on this data</t>
  </si>
  <si>
    <t>Check if Summary of detections data with data provider</t>
  </si>
  <si>
    <t>Query and discuss match data, maybe a question for data holder</t>
  </si>
  <si>
    <t>OBIS provides data on most aerial and boat based visual surveys, with the exception of data from the 'Occurrence, Ecology, and Behavior of Deep-diving Odontocetes' study</t>
  </si>
  <si>
    <r>
      <rPr>
        <sz val="11"/>
        <color theme="1"/>
        <rFont val="Calibri"/>
        <family val="2"/>
        <scheme val="minor"/>
      </rPr>
      <t xml:space="preserve">Under </t>
    </r>
    <r>
      <rPr>
        <b/>
        <sz val="11"/>
        <color theme="1"/>
        <rFont val="Calibri"/>
        <family val="2"/>
        <scheme val="minor"/>
      </rPr>
      <t>visual boat based</t>
    </r>
    <r>
      <rPr>
        <sz val="11"/>
        <color theme="1"/>
        <rFont val="Calibri"/>
        <family val="2"/>
        <scheme val="minor"/>
      </rPr>
      <t xml:space="preserve"> and </t>
    </r>
    <r>
      <rPr>
        <b/>
        <sz val="11"/>
        <color theme="1"/>
        <rFont val="Calibri"/>
        <family val="2"/>
        <scheme val="minor"/>
      </rPr>
      <t>aerial surveys</t>
    </r>
    <r>
      <rPr>
        <sz val="11"/>
        <color theme="1"/>
        <rFont val="Calibri"/>
        <family val="2"/>
        <scheme val="minor"/>
      </rPr>
      <t>, few studies currently provide information on detection probability, is this information necessary to proceed with power analysis?</t>
    </r>
  </si>
  <si>
    <r>
      <rPr>
        <sz val="11"/>
        <color theme="1"/>
        <rFont val="Calibri"/>
        <family val="2"/>
        <scheme val="minor"/>
      </rPr>
      <t xml:space="preserve">For </t>
    </r>
    <r>
      <rPr>
        <b/>
        <sz val="11"/>
        <color theme="1"/>
        <rFont val="Calibri"/>
        <family val="2"/>
        <scheme val="minor"/>
      </rPr>
      <t>Capture-Recapture,</t>
    </r>
    <r>
      <rPr>
        <sz val="11"/>
        <color theme="1"/>
        <rFont val="Calibri"/>
        <family val="2"/>
        <scheme val="minor"/>
      </rPr>
      <t xml:space="preserve"> while we often have information on catalogue size and the number of matches from a survey, most studies do not provide information on the number of high quality photographs, or number of unique animal IDs that were derived from the data collection. Are catalogue size and match number alone sufficient to proceed with subsequent analyses? What other information will be important here?</t>
    </r>
  </si>
  <si>
    <r>
      <rPr>
        <sz val="11"/>
        <color theme="1"/>
        <rFont val="Calibri"/>
        <family val="2"/>
        <scheme val="minor"/>
      </rPr>
      <t xml:space="preserve">Currently, a survey report often provides information on the total number of survey hours and distance that were accumulated over the year for </t>
    </r>
    <r>
      <rPr>
        <b/>
        <sz val="11"/>
        <color theme="1"/>
        <rFont val="Calibri"/>
        <family val="2"/>
        <scheme val="minor"/>
      </rPr>
      <t>visual aerial/boat-based surveys</t>
    </r>
    <r>
      <rPr>
        <sz val="11"/>
        <color theme="1"/>
        <rFont val="Calibri"/>
        <family val="2"/>
        <scheme val="minor"/>
      </rPr>
      <t>. However, this is often a summary of multiple survey days/months, do we need individual survey information, or is summarised yearly effort data applicable?</t>
    </r>
  </si>
  <si>
    <r>
      <rPr>
        <sz val="11"/>
        <color theme="1"/>
        <rFont val="Calibri"/>
        <family val="2"/>
        <scheme val="minor"/>
      </rPr>
      <t xml:space="preserve">The </t>
    </r>
    <r>
      <rPr>
        <b/>
        <sz val="11"/>
        <color theme="1"/>
        <rFont val="Calibri"/>
        <family val="2"/>
        <scheme val="minor"/>
      </rPr>
      <t>remote-sampling</t>
    </r>
    <r>
      <rPr>
        <sz val="11"/>
        <color theme="1"/>
        <rFont val="Calibri"/>
        <family val="2"/>
        <scheme val="minor"/>
      </rPr>
      <t xml:space="preserve"> tab currently only contains information about the number of individuals samples, what kind of biopsy information would be useful to source, if it is possible?</t>
    </r>
  </si>
  <si>
    <t>Some of this research has at a later stage been used for statistical analysis, power analysis, and abundance estimates. Would it be beneficial to document these studies in a separate tab as a reference for the next tasks in this project? If so, what kind of information would you like to be extracted from the studies that have already been conducted with this data?</t>
  </si>
  <si>
    <t>Might need to check published papers on this - e.g. looking at progesterone concentrations for pregnancy (Needs investigation)</t>
  </si>
  <si>
    <t>Data present on Obis but separated into left and right observers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</si>
</sst>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u/>
      <sz val="11"/>
      <color theme="10"/>
      <name val="Calibri"/>
      <family val="2"/>
      <scheme val="minor"/>
    </font>
    <font>
      <sz val="8"/>
      <color theme="1"/>
      <name val="Calibri"/>
      <family val="2"/>
      <scheme val="minor"/>
    </font>
    <font>
      <u/>
      <sz val="8"/>
      <color theme="10"/>
      <name val="Calibri"/>
      <family val="2"/>
      <scheme val="minor"/>
    </font>
    <font>
      <sz val="8"/>
      <color rgb="FF000000"/>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8"/>
      <color theme="1"/>
      <name val="Calibri"/>
      <family val="2"/>
      <scheme val="minor"/>
    </font>
    <font>
      <sz val="8"/>
      <name val="Calibri"/>
      <family val="2"/>
      <scheme val="minor"/>
    </font>
    <font>
      <sz val="10"/>
      <color rgb="FF08192F"/>
      <name val="Calibri"/>
      <family val="2"/>
      <scheme val="minor"/>
    </font>
    <font>
      <sz val="10"/>
      <color theme="1"/>
      <name val="Calibri"/>
      <family val="2"/>
      <scheme val="minor"/>
    </font>
    <font>
      <sz val="8"/>
      <color rgb="FF08192F"/>
      <name val="Calibri"/>
      <family val="2"/>
      <scheme val="minor"/>
    </font>
    <font>
      <i/>
      <sz val="11"/>
      <color rgb="FFC00000"/>
      <name val="Calibri"/>
      <family val="2"/>
      <scheme val="minor"/>
    </font>
    <font>
      <b/>
      <i/>
      <sz val="11"/>
      <color rgb="FFC00000"/>
      <name val="Calibri"/>
      <family val="2"/>
      <scheme val="minor"/>
    </font>
    <font>
      <b/>
      <i/>
      <sz val="11"/>
      <color theme="1"/>
      <name val="Calibri"/>
      <family val="2"/>
      <scheme val="minor"/>
    </font>
    <font>
      <b/>
      <sz val="8"/>
      <name val="Calibri"/>
      <family val="2"/>
      <scheme val="minor"/>
    </font>
    <font>
      <sz val="8"/>
      <color rgb="FFFF0000"/>
      <name val="Calibri"/>
      <family val="2"/>
      <scheme val="minor"/>
    </font>
    <font>
      <sz val="14"/>
      <color rgb="FF000000"/>
      <name val="Times New Roman"/>
      <family val="1"/>
    </font>
    <font>
      <b/>
      <sz val="6"/>
      <color rgb="FF000000"/>
      <name val="Garamond"/>
      <family val="1"/>
    </font>
    <font>
      <sz val="6"/>
      <name val="Garamond"/>
      <family val="1"/>
    </font>
    <font>
      <sz val="6"/>
      <color rgb="FF000000"/>
      <name val="Garamond"/>
      <family val="1"/>
    </font>
    <font>
      <i/>
      <sz val="7"/>
      <color rgb="FF000000"/>
      <name val="Garamond"/>
      <family val="1"/>
    </font>
    <font>
      <sz val="7"/>
      <name val="Garamond"/>
      <family val="1"/>
    </font>
    <font>
      <sz val="11"/>
      <color rgb="FF08192F"/>
      <name val="Calibri"/>
      <family val="2"/>
      <scheme val="minor"/>
    </font>
    <font>
      <sz val="11"/>
      <color rgb="FF000000"/>
      <name val="Calibri"/>
      <family val="2"/>
      <scheme val="minor"/>
    </font>
    <font>
      <b/>
      <sz val="10"/>
      <color theme="1"/>
      <name val="Calibri"/>
      <family val="2"/>
      <scheme val="minor"/>
    </font>
    <font>
      <sz val="12"/>
      <color rgb="FF202124"/>
      <name val="Arial"/>
      <family val="2"/>
    </font>
    <font>
      <b/>
      <sz val="12"/>
      <color rgb="FF0A010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D9E1F2"/>
        <bgColor rgb="FF000000"/>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rgb="FF000000"/>
      </patternFill>
    </fill>
    <fill>
      <patternFill patternType="solid">
        <fgColor theme="6" tint="0.79998168889431442"/>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theme="1"/>
      </left>
      <right style="thin">
        <color theme="1"/>
      </right>
      <top/>
      <bottom style="thin">
        <color theme="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5">
    <xf numFmtId="0" fontId="0" fillId="0" borderId="0" xfId="0"/>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6" fillId="0" borderId="1" xfId="0" applyFont="1" applyBorder="1" applyAlignment="1">
      <alignment horizontal="left" vertical="center"/>
    </xf>
    <xf numFmtId="0" fontId="7" fillId="0" borderId="1" xfId="0" applyFont="1" applyBorder="1"/>
    <xf numFmtId="0" fontId="8" fillId="0" borderId="1" xfId="0" applyFont="1" applyBorder="1"/>
    <xf numFmtId="0" fontId="9" fillId="0" borderId="1" xfId="0" applyFont="1" applyBorder="1"/>
    <xf numFmtId="0" fontId="9" fillId="0" borderId="1" xfId="0" applyFont="1" applyFill="1" applyBorder="1"/>
    <xf numFmtId="0" fontId="8" fillId="0" borderId="0" xfId="0" applyFont="1"/>
    <xf numFmtId="0" fontId="2" fillId="0" borderId="1" xfId="0" applyFont="1" applyBorder="1" applyAlignment="1">
      <alignment horizontal="left" vertical="center"/>
    </xf>
    <xf numFmtId="0" fontId="3" fillId="2" borderId="1" xfId="1" applyFont="1" applyFill="1" applyBorder="1" applyAlignment="1">
      <alignment horizontal="left" vertical="center"/>
    </xf>
    <xf numFmtId="0" fontId="5" fillId="0" borderId="1" xfId="0" applyFont="1" applyBorder="1" applyAlignment="1">
      <alignment horizontal="left" vertical="center" wrapText="1"/>
    </xf>
    <xf numFmtId="0" fontId="9" fillId="0" borderId="0" xfId="0" applyFont="1" applyBorder="1"/>
    <xf numFmtId="0" fontId="9" fillId="0" borderId="0" xfId="0" applyFont="1" applyFill="1" applyBorder="1"/>
    <xf numFmtId="0" fontId="5" fillId="0" borderId="2" xfId="0" applyFont="1" applyBorder="1" applyAlignment="1">
      <alignment horizontal="left" vertical="center" wrapText="1"/>
    </xf>
    <xf numFmtId="0" fontId="9" fillId="0" borderId="2" xfId="0" applyFont="1" applyBorder="1"/>
    <xf numFmtId="0" fontId="9" fillId="0" borderId="3" xfId="0" applyFont="1" applyBorder="1"/>
    <xf numFmtId="0" fontId="0" fillId="0" borderId="2" xfId="0" applyFont="1" applyBorder="1" applyAlignment="1">
      <alignment horizontal="left" vertical="center" wrapText="1"/>
    </xf>
    <xf numFmtId="0" fontId="10" fillId="3" borderId="1" xfId="0" applyFont="1" applyFill="1" applyBorder="1" applyAlignment="1">
      <alignment horizontal="center" vertical="center"/>
    </xf>
    <xf numFmtId="0" fontId="0" fillId="0" borderId="1" xfId="0" applyBorder="1" applyAlignment="1">
      <alignment wrapText="1"/>
    </xf>
    <xf numFmtId="0" fontId="0" fillId="0" borderId="0" xfId="0" applyAlignment="1">
      <alignment wrapText="1"/>
    </xf>
    <xf numFmtId="0" fontId="3" fillId="3" borderId="1" xfId="1" applyFont="1" applyFill="1" applyBorder="1" applyAlignment="1">
      <alignment horizontal="left" vertical="center"/>
    </xf>
    <xf numFmtId="0" fontId="0" fillId="0" borderId="1" xfId="0" applyBorder="1"/>
    <xf numFmtId="0" fontId="0" fillId="0" borderId="0" xfId="0" applyAlignment="1">
      <alignment horizontal="center"/>
    </xf>
    <xf numFmtId="0" fontId="15" fillId="0" borderId="0" xfId="0" applyFont="1" applyAlignment="1">
      <alignment horizontal="center"/>
    </xf>
    <xf numFmtId="0" fontId="0" fillId="9" borderId="14" xfId="0" applyFill="1" applyBorder="1" applyAlignment="1">
      <alignment horizontal="center"/>
    </xf>
    <xf numFmtId="0" fontId="15" fillId="9" borderId="15" xfId="0" applyFont="1" applyFill="1" applyBorder="1" applyAlignment="1">
      <alignment horizontal="center"/>
    </xf>
    <xf numFmtId="0" fontId="0" fillId="9" borderId="16" xfId="0" applyFill="1" applyBorder="1" applyAlignment="1">
      <alignment horizontal="center"/>
    </xf>
    <xf numFmtId="0" fontId="0" fillId="9" borderId="17" xfId="0" applyFill="1" applyBorder="1" applyAlignment="1">
      <alignment horizontal="center"/>
    </xf>
    <xf numFmtId="0" fontId="0" fillId="9" borderId="15" xfId="0" applyFill="1" applyBorder="1" applyAlignment="1">
      <alignment horizontal="center"/>
    </xf>
    <xf numFmtId="0" fontId="5" fillId="9" borderId="16" xfId="0" applyFont="1" applyFill="1" applyBorder="1" applyAlignment="1">
      <alignment horizontal="center"/>
    </xf>
    <xf numFmtId="0" fontId="0" fillId="9" borderId="18" xfId="0" applyFill="1" applyBorder="1" applyAlignment="1">
      <alignment horizontal="center"/>
    </xf>
    <xf numFmtId="0" fontId="0" fillId="9" borderId="6" xfId="0" applyFill="1" applyBorder="1" applyAlignment="1">
      <alignment horizontal="center"/>
    </xf>
    <xf numFmtId="0" fontId="0" fillId="9" borderId="7" xfId="0" applyFill="1" applyBorder="1"/>
    <xf numFmtId="0" fontId="5" fillId="9" borderId="15" xfId="0" applyFont="1" applyFill="1" applyBorder="1" applyAlignment="1">
      <alignment horizontal="center"/>
    </xf>
    <xf numFmtId="0" fontId="5" fillId="9" borderId="18" xfId="0" applyFont="1" applyFill="1" applyBorder="1" applyAlignment="1">
      <alignment horizontal="center"/>
    </xf>
    <xf numFmtId="0" fontId="0" fillId="9" borderId="1" xfId="0" applyFill="1" applyBorder="1" applyAlignment="1">
      <alignment horizontal="center"/>
    </xf>
    <xf numFmtId="0" fontId="0" fillId="0" borderId="19" xfId="0" applyBorder="1" applyAlignment="1">
      <alignment horizontal="left"/>
    </xf>
    <xf numFmtId="0" fontId="15" fillId="0" borderId="20" xfId="0" applyFont="1"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20" xfId="0" applyBorder="1" applyAlignment="1">
      <alignment horizontal="center"/>
    </xf>
    <xf numFmtId="0" fontId="0" fillId="0" borderId="1" xfId="0" quotePrefix="1" applyBorder="1" applyAlignment="1">
      <alignment horizontal="center"/>
    </xf>
    <xf numFmtId="0" fontId="5" fillId="0" borderId="21" xfId="0" applyFont="1" applyBorder="1" applyAlignment="1">
      <alignment horizontal="center"/>
    </xf>
    <xf numFmtId="0" fontId="0" fillId="0" borderId="6" xfId="0" applyBorder="1" applyAlignment="1">
      <alignment horizontal="center"/>
    </xf>
    <xf numFmtId="0" fontId="1" fillId="0" borderId="3" xfId="1" applyFill="1" applyBorder="1" applyAlignment="1">
      <alignment horizontal="left" vertical="center"/>
    </xf>
    <xf numFmtId="0" fontId="5" fillId="0" borderId="22" xfId="0" applyFont="1" applyBorder="1" applyAlignment="1">
      <alignment horizontal="center"/>
    </xf>
    <xf numFmtId="0" fontId="5" fillId="0" borderId="9" xfId="0" applyFont="1" applyBorder="1" applyAlignment="1">
      <alignment horizontal="center"/>
    </xf>
    <xf numFmtId="0" fontId="5" fillId="0" borderId="23" xfId="0" applyFont="1" applyBorder="1" applyAlignment="1">
      <alignment horizontal="center"/>
    </xf>
    <xf numFmtId="0" fontId="0" fillId="0" borderId="21" xfId="0" applyBorder="1" applyAlignment="1">
      <alignment horizontal="center"/>
    </xf>
    <xf numFmtId="0" fontId="0" fillId="9" borderId="19" xfId="0" applyFill="1" applyBorder="1" applyAlignment="1">
      <alignment horizontal="center"/>
    </xf>
    <xf numFmtId="0" fontId="15" fillId="9" borderId="20" xfId="0" applyFont="1" applyFill="1" applyBorder="1" applyAlignment="1">
      <alignment horizontal="center"/>
    </xf>
    <xf numFmtId="0" fontId="0" fillId="9" borderId="7" xfId="0" applyFill="1" applyBorder="1" applyAlignment="1">
      <alignment horizontal="center"/>
    </xf>
    <xf numFmtId="0" fontId="0" fillId="9" borderId="20" xfId="0" applyFill="1" applyBorder="1" applyAlignment="1">
      <alignment horizontal="center"/>
    </xf>
    <xf numFmtId="0" fontId="5" fillId="9" borderId="1" xfId="0" applyFont="1" applyFill="1" applyBorder="1" applyAlignment="1">
      <alignment horizontal="center"/>
    </xf>
    <xf numFmtId="0" fontId="0" fillId="9" borderId="21" xfId="0" applyFill="1" applyBorder="1" applyAlignment="1">
      <alignment horizontal="center"/>
    </xf>
    <xf numFmtId="0" fontId="1" fillId="9" borderId="7" xfId="1" applyFill="1" applyBorder="1"/>
    <xf numFmtId="0" fontId="5" fillId="9" borderId="20" xfId="0" applyFont="1" applyFill="1" applyBorder="1" applyAlignment="1">
      <alignment horizontal="center"/>
    </xf>
    <xf numFmtId="0" fontId="5" fillId="9" borderId="21" xfId="0" applyFont="1" applyFill="1" applyBorder="1" applyAlignment="1">
      <alignment horizontal="center"/>
    </xf>
    <xf numFmtId="0" fontId="5" fillId="0" borderId="1" xfId="0" applyFont="1" applyBorder="1" applyAlignment="1">
      <alignment horizontal="center"/>
    </xf>
    <xf numFmtId="0" fontId="0" fillId="0" borderId="7" xfId="0" applyBorder="1"/>
    <xf numFmtId="0" fontId="5" fillId="0" borderId="20"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vertical="center"/>
    </xf>
    <xf numFmtId="0" fontId="0" fillId="0" borderId="1" xfId="0" applyBorder="1" applyAlignment="1">
      <alignment horizontal="center" vertical="center"/>
    </xf>
    <xf numFmtId="0" fontId="0" fillId="0" borderId="21" xfId="0" applyBorder="1" applyAlignment="1">
      <alignment horizontal="center" vertical="center"/>
    </xf>
    <xf numFmtId="0" fontId="5" fillId="0" borderId="7" xfId="0" applyFont="1" applyBorder="1" applyAlignment="1">
      <alignment horizontal="center"/>
    </xf>
    <xf numFmtId="0" fontId="5" fillId="0" borderId="0" xfId="0" applyFont="1"/>
    <xf numFmtId="0" fontId="5" fillId="0" borderId="0" xfId="0" applyFont="1" applyAlignment="1">
      <alignment horizontal="center"/>
    </xf>
    <xf numFmtId="0" fontId="5" fillId="0" borderId="19" xfId="0" applyFont="1" applyBorder="1" applyAlignment="1">
      <alignment horizontal="center"/>
    </xf>
    <xf numFmtId="0" fontId="16" fillId="0" borderId="20" xfId="0" applyFont="1" applyBorder="1"/>
    <xf numFmtId="0" fontId="5" fillId="0" borderId="6" xfId="0" applyFont="1" applyBorder="1" applyAlignment="1">
      <alignment horizontal="center"/>
    </xf>
    <xf numFmtId="0" fontId="5" fillId="0" borderId="7" xfId="0" applyFont="1" applyBorder="1"/>
    <xf numFmtId="0" fontId="5" fillId="0" borderId="20" xfId="0" quotePrefix="1" applyFont="1" applyBorder="1" applyAlignment="1">
      <alignment horizontal="center"/>
    </xf>
    <xf numFmtId="0" fontId="5" fillId="0" borderId="1" xfId="0" quotePrefix="1" applyFont="1" applyBorder="1" applyAlignment="1">
      <alignment horizontal="center"/>
    </xf>
    <xf numFmtId="0" fontId="5" fillId="0" borderId="21" xfId="0" quotePrefix="1" applyFont="1" applyBorder="1" applyAlignment="1">
      <alignment horizontal="center"/>
    </xf>
    <xf numFmtId="0" fontId="0" fillId="0" borderId="24" xfId="0"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xf numFmtId="0" fontId="0" fillId="0" borderId="21" xfId="0" applyFill="1" applyBorder="1" applyAlignment="1">
      <alignment horizontal="center"/>
    </xf>
    <xf numFmtId="0" fontId="0" fillId="0" borderId="20" xfId="0" applyFill="1" applyBorder="1" applyAlignment="1">
      <alignment horizontal="center"/>
    </xf>
    <xf numFmtId="0" fontId="5" fillId="0" borderId="21" xfId="0" applyFont="1" applyFill="1" applyBorder="1" applyAlignment="1">
      <alignment horizontal="center"/>
    </xf>
    <xf numFmtId="0" fontId="5" fillId="0" borderId="1" xfId="0" applyFont="1" applyFill="1" applyBorder="1" applyAlignment="1">
      <alignment horizontal="center"/>
    </xf>
    <xf numFmtId="0" fontId="5" fillId="0" borderId="20" xfId="0" applyFont="1" applyFill="1" applyBorder="1" applyAlignment="1">
      <alignment horizontal="center"/>
    </xf>
    <xf numFmtId="0" fontId="0" fillId="0" borderId="7" xfId="0" applyFill="1" applyBorder="1"/>
    <xf numFmtId="0" fontId="0" fillId="0" borderId="7" xfId="0" applyFill="1" applyBorder="1" applyAlignment="1">
      <alignment horizontal="center"/>
    </xf>
    <xf numFmtId="0" fontId="15" fillId="0" borderId="20" xfId="0" applyFont="1" applyFill="1" applyBorder="1" applyAlignment="1">
      <alignment horizontal="center"/>
    </xf>
    <xf numFmtId="0" fontId="0" fillId="0" borderId="19" xfId="0" applyFill="1" applyBorder="1" applyAlignment="1">
      <alignment horizontal="center"/>
    </xf>
    <xf numFmtId="0" fontId="0" fillId="0" borderId="0" xfId="0" applyFill="1" applyAlignment="1">
      <alignment horizontal="center"/>
    </xf>
    <xf numFmtId="0" fontId="0" fillId="0" borderId="0" xfId="0" applyFill="1"/>
    <xf numFmtId="0" fontId="0" fillId="5" borderId="1" xfId="0" applyFill="1" applyBorder="1" applyAlignment="1">
      <alignment horizontal="center"/>
    </xf>
    <xf numFmtId="0" fontId="0" fillId="5" borderId="6" xfId="0" applyFill="1" applyBorder="1" applyAlignment="1">
      <alignment horizontal="center"/>
    </xf>
    <xf numFmtId="0" fontId="0" fillId="5" borderId="21" xfId="0" applyFill="1" applyBorder="1" applyAlignment="1">
      <alignment horizontal="center"/>
    </xf>
    <xf numFmtId="0" fontId="0" fillId="5" borderId="20" xfId="0" applyFill="1" applyBorder="1" applyAlignment="1">
      <alignment horizontal="center"/>
    </xf>
    <xf numFmtId="0" fontId="5" fillId="5" borderId="21" xfId="0" applyFont="1" applyFill="1" applyBorder="1" applyAlignment="1">
      <alignment horizontal="center"/>
    </xf>
    <xf numFmtId="0" fontId="5" fillId="5" borderId="1" xfId="0" applyFont="1" applyFill="1" applyBorder="1" applyAlignment="1">
      <alignment horizontal="center"/>
    </xf>
    <xf numFmtId="0" fontId="5" fillId="5" borderId="20" xfId="0" applyFont="1" applyFill="1" applyBorder="1" applyAlignment="1">
      <alignment horizontal="center"/>
    </xf>
    <xf numFmtId="0" fontId="0" fillId="5" borderId="7" xfId="0" applyFill="1" applyBorder="1"/>
    <xf numFmtId="0" fontId="0" fillId="5" borderId="7" xfId="0" applyFill="1" applyBorder="1" applyAlignment="1">
      <alignment horizontal="center"/>
    </xf>
    <xf numFmtId="0" fontId="15" fillId="5" borderId="20" xfId="0" applyFont="1" applyFill="1" applyBorder="1" applyAlignment="1">
      <alignment horizontal="center"/>
    </xf>
    <xf numFmtId="0" fontId="0" fillId="5" borderId="19" xfId="0" applyFill="1" applyBorder="1" applyAlignment="1">
      <alignment horizontal="center"/>
    </xf>
    <xf numFmtId="0" fontId="0" fillId="5" borderId="0" xfId="0" applyFill="1" applyAlignment="1">
      <alignment horizontal="center"/>
    </xf>
    <xf numFmtId="0" fontId="0" fillId="5" borderId="0" xfId="0" applyFill="1"/>
    <xf numFmtId="0" fontId="5" fillId="5" borderId="7" xfId="0" applyFont="1" applyFill="1" applyBorder="1" applyAlignment="1">
      <alignment horizontal="center"/>
    </xf>
    <xf numFmtId="0" fontId="1" fillId="5" borderId="7" xfId="1" applyFill="1" applyBorder="1" applyAlignment="1">
      <alignment horizontal="left" vertical="center"/>
    </xf>
    <xf numFmtId="0" fontId="0" fillId="5" borderId="19" xfId="0" applyFill="1" applyBorder="1" applyAlignment="1">
      <alignment horizontal="left"/>
    </xf>
    <xf numFmtId="0" fontId="5" fillId="0" borderId="1" xfId="0" applyFont="1" applyBorder="1" applyAlignment="1">
      <alignment horizontal="center" vertical="center"/>
    </xf>
    <xf numFmtId="0" fontId="10" fillId="6" borderId="1" xfId="0" applyFont="1" applyFill="1" applyBorder="1" applyAlignment="1">
      <alignment horizontal="center" vertical="center"/>
    </xf>
    <xf numFmtId="0" fontId="14" fillId="6" borderId="1" xfId="0" applyFont="1" applyFill="1" applyBorder="1" applyAlignment="1"/>
    <xf numFmtId="0" fontId="2" fillId="6" borderId="1" xfId="0" applyFont="1" applyFill="1" applyBorder="1" applyAlignment="1"/>
    <xf numFmtId="0" fontId="2" fillId="6" borderId="1" xfId="0" applyFont="1" applyFill="1" applyBorder="1" applyAlignment="1">
      <alignment horizontal="left" vertical="center"/>
    </xf>
    <xf numFmtId="0" fontId="10" fillId="6" borderId="1" xfId="0" applyFont="1" applyFill="1" applyBorder="1" applyAlignment="1">
      <alignment horizontal="left" vertical="center"/>
    </xf>
    <xf numFmtId="0" fontId="14" fillId="3" borderId="1" xfId="0" applyFont="1" applyFill="1" applyBorder="1" applyAlignment="1"/>
    <xf numFmtId="0" fontId="2" fillId="0" borderId="1" xfId="0" applyFont="1" applyBorder="1" applyAlignment="1"/>
    <xf numFmtId="0" fontId="2" fillId="3" borderId="1" xfId="0" applyFont="1" applyFill="1" applyBorder="1" applyAlignment="1"/>
    <xf numFmtId="0" fontId="10" fillId="0" borderId="1" xfId="0" applyFont="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xf numFmtId="0" fontId="2" fillId="7" borderId="1" xfId="0" applyFont="1" applyFill="1" applyBorder="1" applyAlignment="1">
      <alignment horizontal="left" vertical="center"/>
    </xf>
    <xf numFmtId="0" fontId="4" fillId="6" borderId="1" xfId="0" applyFont="1" applyFill="1" applyBorder="1" applyAlignment="1">
      <alignment horizontal="left" vertical="center"/>
    </xf>
    <xf numFmtId="0" fontId="4" fillId="8" borderId="1" xfId="0" applyFont="1" applyFill="1" applyBorder="1" applyAlignment="1"/>
    <xf numFmtId="0" fontId="2" fillId="2" borderId="1" xfId="0" applyFont="1" applyFill="1" applyBorder="1" applyAlignment="1"/>
    <xf numFmtId="0" fontId="14" fillId="2" borderId="1" xfId="0" applyFont="1" applyFill="1" applyBorder="1" applyAlignment="1"/>
    <xf numFmtId="49" fontId="2" fillId="2" borderId="1" xfId="0" applyNumberFormat="1" applyFont="1" applyFill="1" applyBorder="1" applyAlignment="1"/>
    <xf numFmtId="17" fontId="2" fillId="2" borderId="1" xfId="0" applyNumberFormat="1" applyFont="1" applyFill="1" applyBorder="1" applyAlignment="1"/>
    <xf numFmtId="0" fontId="11" fillId="0" borderId="1" xfId="0" applyFont="1" applyBorder="1" applyAlignment="1">
      <alignment horizontal="left" vertical="center"/>
    </xf>
    <xf numFmtId="0" fontId="18" fillId="0" borderId="1" xfId="0" applyFont="1" applyBorder="1" applyAlignment="1">
      <alignment horizontal="left" vertical="center"/>
    </xf>
    <xf numFmtId="0" fontId="11" fillId="6" borderId="1" xfId="1" applyFont="1" applyFill="1" applyBorder="1" applyAlignment="1">
      <alignment horizontal="left" vertical="center"/>
    </xf>
    <xf numFmtId="0" fontId="11" fillId="6" borderId="1" xfId="1" applyFont="1" applyFill="1" applyBorder="1" applyAlignment="1"/>
    <xf numFmtId="0" fontId="11" fillId="7" borderId="1" xfId="1" applyFont="1" applyFill="1" applyBorder="1" applyAlignment="1"/>
    <xf numFmtId="0" fontId="11" fillId="3" borderId="1" xfId="1" applyFont="1" applyFill="1" applyBorder="1" applyAlignment="1"/>
    <xf numFmtId="0" fontId="11" fillId="2" borderId="1" xfId="0" applyFont="1" applyFill="1" applyBorder="1" applyAlignment="1"/>
    <xf numFmtId="0" fontId="11" fillId="2" borderId="1" xfId="1" applyFont="1" applyFill="1" applyBorder="1" applyAlignment="1"/>
    <xf numFmtId="0" fontId="11" fillId="0" borderId="1" xfId="0" applyFont="1" applyBorder="1" applyAlignment="1"/>
    <xf numFmtId="0" fontId="11" fillId="6" borderId="1" xfId="0" applyFont="1" applyFill="1" applyBorder="1" applyAlignment="1">
      <alignment horizontal="left" vertical="center"/>
    </xf>
    <xf numFmtId="0" fontId="11" fillId="7" borderId="1" xfId="0" applyFont="1" applyFill="1" applyBorder="1" applyAlignment="1">
      <alignment horizontal="left" vertical="center"/>
    </xf>
    <xf numFmtId="0" fontId="11" fillId="3" borderId="1" xfId="0" applyFont="1" applyFill="1" applyBorder="1" applyAlignment="1">
      <alignment horizontal="left" vertical="center"/>
    </xf>
    <xf numFmtId="0" fontId="11" fillId="7" borderId="1" xfId="1" applyFont="1" applyFill="1" applyBorder="1" applyAlignment="1">
      <alignment horizontal="left" vertical="center"/>
    </xf>
    <xf numFmtId="0" fontId="11" fillId="3" borderId="1" xfId="1" applyFont="1" applyFill="1" applyBorder="1" applyAlignment="1">
      <alignment horizontal="left" vertical="center"/>
    </xf>
    <xf numFmtId="0" fontId="11" fillId="2" borderId="1" xfId="1" applyFont="1" applyFill="1" applyBorder="1" applyAlignment="1">
      <alignment horizontal="left" vertical="center"/>
    </xf>
    <xf numFmtId="0" fontId="11" fillId="0" borderId="1" xfId="0" applyFont="1" applyBorder="1" applyAlignment="1">
      <alignment horizontal="center" vertical="center"/>
    </xf>
    <xf numFmtId="0" fontId="11" fillId="2" borderId="1" xfId="0" applyFont="1" applyFill="1" applyBorder="1" applyAlignment="1">
      <alignment horizontal="left" vertical="center"/>
    </xf>
    <xf numFmtId="0" fontId="11" fillId="9" borderId="1" xfId="0" applyFont="1" applyFill="1" applyBorder="1" applyAlignment="1"/>
    <xf numFmtId="0" fontId="11" fillId="10" borderId="1" xfId="0" applyFont="1" applyFill="1" applyBorder="1" applyAlignment="1"/>
    <xf numFmtId="0" fontId="11" fillId="0" borderId="0" xfId="0" applyFont="1" applyAlignment="1">
      <alignment horizontal="left" vertical="center"/>
    </xf>
    <xf numFmtId="0" fontId="11" fillId="4" borderId="1" xfId="0" applyFont="1" applyFill="1" applyBorder="1" applyAlignment="1">
      <alignment horizontal="left" vertical="center"/>
    </xf>
    <xf numFmtId="0" fontId="11" fillId="3" borderId="1" xfId="0" applyFont="1" applyFill="1" applyBorder="1" applyAlignment="1"/>
    <xf numFmtId="0" fontId="11" fillId="0" borderId="0" xfId="0" applyFont="1" applyAlignment="1"/>
    <xf numFmtId="0" fontId="11" fillId="0" borderId="8" xfId="0" applyFont="1" applyBorder="1" applyAlignment="1"/>
    <xf numFmtId="0" fontId="11" fillId="3" borderId="1" xfId="0" applyFont="1" applyFill="1" applyBorder="1" applyAlignment="1">
      <alignment horizontal="center" vertical="center"/>
    </xf>
    <xf numFmtId="0" fontId="11" fillId="0" borderId="11" xfId="0" applyFont="1" applyBorder="1" applyAlignment="1"/>
    <xf numFmtId="0" fontId="4" fillId="11" borderId="1" xfId="0" applyFont="1" applyFill="1" applyBorder="1" applyAlignment="1"/>
    <xf numFmtId="0" fontId="18" fillId="6" borderId="1" xfId="0" applyFont="1" applyFill="1" applyBorder="1" applyAlignment="1">
      <alignment horizontal="center" vertical="center"/>
    </xf>
    <xf numFmtId="0" fontId="11" fillId="6" borderId="1" xfId="0" applyFont="1" applyFill="1" applyBorder="1" applyAlignment="1"/>
    <xf numFmtId="0" fontId="11" fillId="0" borderId="4" xfId="0" applyFont="1" applyBorder="1" applyAlignment="1">
      <alignment horizontal="left" vertical="center"/>
    </xf>
    <xf numFmtId="0" fontId="11" fillId="6" borderId="1" xfId="0" applyFont="1" applyFill="1" applyBorder="1" applyAlignment="1">
      <alignment horizontal="center" vertical="center"/>
    </xf>
    <xf numFmtId="0" fontId="11" fillId="11" borderId="1" xfId="0" applyFont="1" applyFill="1" applyBorder="1" applyAlignment="1"/>
    <xf numFmtId="0" fontId="5" fillId="0" borderId="1" xfId="0" applyFont="1" applyBorder="1"/>
    <xf numFmtId="0" fontId="0" fillId="0" borderId="1" xfId="0" applyFont="1" applyBorder="1"/>
    <xf numFmtId="0" fontId="5" fillId="0" borderId="13" xfId="0" applyFont="1" applyBorder="1" applyAlignment="1">
      <alignment horizontal="left" vertical="center" wrapText="1"/>
    </xf>
    <xf numFmtId="0" fontId="5" fillId="0" borderId="5" xfId="0" applyFont="1" applyBorder="1"/>
    <xf numFmtId="0" fontId="5" fillId="0" borderId="12" xfId="0" applyFont="1" applyBorder="1" applyAlignment="1">
      <alignment wrapText="1"/>
    </xf>
    <xf numFmtId="0" fontId="0" fillId="0" borderId="1" xfId="0" applyFont="1" applyFill="1" applyBorder="1"/>
    <xf numFmtId="0" fontId="1" fillId="5" borderId="7" xfId="1" applyFill="1" applyBorder="1"/>
    <xf numFmtId="0" fontId="10" fillId="0" borderId="1" xfId="0" applyFont="1" applyBorder="1" applyAlignment="1">
      <alignment horizontal="center" vertical="center"/>
    </xf>
    <xf numFmtId="0" fontId="18" fillId="0" borderId="1" xfId="0" applyFont="1" applyBorder="1" applyAlignment="1">
      <alignment horizontal="center" vertical="center"/>
    </xf>
    <xf numFmtId="0" fontId="11" fillId="0" borderId="4" xfId="0" applyFont="1" applyBorder="1" applyAlignment="1">
      <alignment horizontal="center" vertical="center"/>
    </xf>
    <xf numFmtId="0" fontId="2" fillId="6"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xf>
    <xf numFmtId="0" fontId="2" fillId="3" borderId="1" xfId="0" applyFont="1" applyFill="1" applyBorder="1" applyAlignment="1">
      <alignment horizontal="center"/>
    </xf>
    <xf numFmtId="49" fontId="2" fillId="2" borderId="1" xfId="0" applyNumberFormat="1" applyFont="1" applyFill="1" applyBorder="1" applyAlignment="1">
      <alignment horizontal="center"/>
    </xf>
    <xf numFmtId="0" fontId="19" fillId="7" borderId="1" xfId="0" applyFont="1" applyFill="1" applyBorder="1" applyAlignment="1">
      <alignment horizontal="left" vertical="center"/>
    </xf>
    <xf numFmtId="0" fontId="11" fillId="2" borderId="1" xfId="0" applyFont="1" applyFill="1" applyBorder="1" applyAlignment="1">
      <alignment horizontal="center"/>
    </xf>
    <xf numFmtId="0" fontId="2" fillId="2" borderId="1" xfId="0" applyNumberFormat="1" applyFont="1" applyFill="1" applyBorder="1" applyAlignment="1"/>
    <xf numFmtId="0" fontId="12" fillId="0" borderId="1" xfId="0" applyFont="1" applyBorder="1" applyAlignment="1">
      <alignment wrapText="1"/>
    </xf>
    <xf numFmtId="0" fontId="13" fillId="0" borderId="1" xfId="0" applyFont="1" applyBorder="1" applyAlignment="1">
      <alignment horizontal="center" vertical="center" wrapText="1"/>
    </xf>
    <xf numFmtId="0" fontId="19" fillId="2" borderId="1" xfId="0" applyFont="1" applyFill="1" applyBorder="1" applyAlignment="1"/>
    <xf numFmtId="0" fontId="19" fillId="10" borderId="1" xfId="0" applyFont="1" applyFill="1" applyBorder="1" applyAlignment="1"/>
    <xf numFmtId="0" fontId="20" fillId="0" borderId="0" xfId="0" applyFont="1"/>
    <xf numFmtId="0" fontId="21" fillId="0" borderId="0" xfId="0" applyFont="1" applyAlignment="1">
      <alignment horizontal="lef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4" fillId="0" borderId="0" xfId="0" applyFont="1" applyAlignment="1">
      <alignment horizontal="left" vertical="center" wrapText="1"/>
    </xf>
    <xf numFmtId="0" fontId="19" fillId="0" borderId="1" xfId="0" applyFont="1" applyFill="1" applyBorder="1" applyAlignment="1"/>
    <xf numFmtId="0" fontId="1" fillId="9" borderId="1" xfId="1" applyFill="1" applyBorder="1" applyAlignment="1"/>
    <xf numFmtId="0" fontId="11" fillId="2" borderId="0" xfId="0" applyFont="1" applyFill="1" applyBorder="1" applyAlignment="1"/>
    <xf numFmtId="0" fontId="0" fillId="0" borderId="0" xfId="0" applyAlignment="1">
      <alignment horizontal="left"/>
    </xf>
    <xf numFmtId="0" fontId="1" fillId="3" borderId="1" xfId="1" applyFill="1" applyBorder="1" applyAlignment="1"/>
    <xf numFmtId="0" fontId="1" fillId="3" borderId="1" xfId="1" applyFill="1" applyBorder="1" applyAlignment="1">
      <alignment horizontal="left" vertical="center"/>
    </xf>
    <xf numFmtId="0" fontId="1" fillId="6" borderId="1" xfId="1" applyFill="1" applyBorder="1" applyAlignment="1">
      <alignment horizontal="left" vertical="center"/>
    </xf>
    <xf numFmtId="49" fontId="11" fillId="10" borderId="1" xfId="0" applyNumberFormat="1" applyFont="1" applyFill="1" applyBorder="1" applyAlignment="1"/>
    <xf numFmtId="0" fontId="1" fillId="7" borderId="1" xfId="1" applyFill="1" applyBorder="1" applyAlignment="1"/>
    <xf numFmtId="0" fontId="19" fillId="6" borderId="1" xfId="0" applyFont="1" applyFill="1" applyBorder="1" applyAlignment="1">
      <alignment horizontal="left" vertical="center"/>
    </xf>
    <xf numFmtId="1" fontId="10" fillId="0" borderId="1" xfId="0" applyNumberFormat="1" applyFont="1" applyBorder="1" applyAlignment="1">
      <alignment horizontal="center" vertical="center"/>
    </xf>
    <xf numFmtId="1" fontId="10" fillId="0" borderId="1" xfId="0" applyNumberFormat="1" applyFont="1" applyBorder="1" applyAlignment="1">
      <alignment horizontal="left" vertical="center"/>
    </xf>
    <xf numFmtId="1" fontId="2" fillId="0" borderId="1" xfId="0" applyNumberFormat="1" applyFont="1" applyBorder="1" applyAlignment="1"/>
    <xf numFmtId="0" fontId="0" fillId="0" borderId="0" xfId="0" applyFont="1"/>
    <xf numFmtId="0" fontId="5" fillId="0" borderId="13" xfId="0" applyFont="1" applyBorder="1"/>
    <xf numFmtId="0" fontId="5" fillId="0" borderId="12" xfId="0" applyFont="1" applyBorder="1"/>
    <xf numFmtId="0" fontId="26" fillId="0" borderId="7" xfId="0" applyFont="1" applyBorder="1" applyAlignment="1">
      <alignment wrapText="1"/>
    </xf>
    <xf numFmtId="0" fontId="0" fillId="0" borderId="6" xfId="0" applyFont="1" applyBorder="1"/>
    <xf numFmtId="0" fontId="0" fillId="0" borderId="7" xfId="0" applyFont="1" applyBorder="1" applyAlignment="1">
      <alignment horizontal="center" vertical="center" wrapText="1"/>
    </xf>
    <xf numFmtId="0" fontId="0" fillId="0" borderId="6" xfId="0" applyFont="1" applyFill="1" applyBorder="1"/>
    <xf numFmtId="0" fontId="0" fillId="0" borderId="1" xfId="0" applyFont="1" applyBorder="1" applyAlignment="1">
      <alignment wrapText="1"/>
    </xf>
    <xf numFmtId="0" fontId="0" fillId="0" borderId="10" xfId="0" applyFont="1" applyBorder="1"/>
    <xf numFmtId="0" fontId="0" fillId="0" borderId="9" xfId="0" applyFont="1" applyBorder="1"/>
    <xf numFmtId="0" fontId="0" fillId="0" borderId="7" xfId="0" applyFont="1" applyBorder="1"/>
    <xf numFmtId="0" fontId="27" fillId="0" borderId="1" xfId="0" applyFont="1" applyBorder="1"/>
    <xf numFmtId="0" fontId="0" fillId="0" borderId="4" xfId="0" applyFont="1" applyBorder="1"/>
    <xf numFmtId="0" fontId="0" fillId="0" borderId="0" xfId="0" applyFont="1" applyBorder="1"/>
    <xf numFmtId="0" fontId="0" fillId="0" borderId="6" xfId="0" applyFont="1" applyBorder="1" applyAlignment="1">
      <alignment wrapText="1"/>
    </xf>
    <xf numFmtId="0" fontId="0" fillId="0" borderId="9" xfId="0" applyFont="1" applyBorder="1" applyAlignment="1">
      <alignment wrapText="1"/>
    </xf>
    <xf numFmtId="0" fontId="4" fillId="2" borderId="1" xfId="0" applyFont="1" applyFill="1" applyBorder="1" applyAlignment="1"/>
    <xf numFmtId="0" fontId="11" fillId="10" borderId="1" xfId="1" applyFont="1" applyFill="1" applyBorder="1" applyAlignment="1"/>
    <xf numFmtId="0" fontId="19" fillId="2" borderId="1" xfId="0" applyFont="1" applyFill="1" applyBorder="1"/>
    <xf numFmtId="0" fontId="11" fillId="7" borderId="1" xfId="0" applyFont="1" applyFill="1" applyBorder="1" applyAlignment="1">
      <alignment horizontal="center" vertical="center"/>
    </xf>
    <xf numFmtId="0" fontId="2" fillId="6" borderId="1" xfId="0" applyFont="1" applyFill="1" applyBorder="1" applyAlignment="1">
      <alignment wrapText="1"/>
    </xf>
    <xf numFmtId="0" fontId="2" fillId="6" borderId="1" xfId="0" applyFont="1" applyFill="1" applyBorder="1" applyAlignment="1">
      <alignment horizontal="right" vertical="center"/>
    </xf>
    <xf numFmtId="0" fontId="2" fillId="7" borderId="1" xfId="0" applyFont="1" applyFill="1" applyBorder="1" applyAlignment="1">
      <alignment horizontal="right" vertical="center"/>
    </xf>
    <xf numFmtId="0" fontId="2" fillId="3" borderId="1" xfId="0" applyFont="1" applyFill="1" applyBorder="1" applyAlignment="1">
      <alignment horizontal="right" vertical="center"/>
    </xf>
    <xf numFmtId="164" fontId="2" fillId="6" borderId="1" xfId="0" applyNumberFormat="1" applyFont="1" applyFill="1" applyBorder="1" applyAlignment="1">
      <alignment horizontal="right" vertical="center"/>
    </xf>
    <xf numFmtId="164" fontId="2" fillId="6" borderId="1" xfId="0" applyNumberFormat="1" applyFont="1" applyFill="1" applyBorder="1" applyAlignment="1">
      <alignment horizontal="right"/>
    </xf>
    <xf numFmtId="164" fontId="2" fillId="3" borderId="1" xfId="0" applyNumberFormat="1" applyFont="1" applyFill="1" applyBorder="1" applyAlignment="1">
      <alignment horizontal="right" vertical="center"/>
    </xf>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4" fillId="3" borderId="1" xfId="0" applyFont="1" applyFill="1" applyBorder="1" applyAlignment="1">
      <alignment horizontal="right" vertical="center"/>
    </xf>
    <xf numFmtId="0" fontId="2" fillId="3" borderId="1" xfId="0" applyFont="1" applyFill="1" applyBorder="1" applyAlignment="1">
      <alignment horizontal="right"/>
    </xf>
    <xf numFmtId="3" fontId="11" fillId="2" borderId="1" xfId="0" applyNumberFormat="1" applyFont="1" applyFill="1" applyBorder="1" applyAlignment="1">
      <alignment horizontal="right"/>
    </xf>
    <xf numFmtId="4" fontId="2" fillId="2" borderId="1" xfId="0" applyNumberFormat="1" applyFont="1" applyFill="1" applyBorder="1" applyAlignment="1">
      <alignment horizontal="right"/>
    </xf>
    <xf numFmtId="3" fontId="2" fillId="2" borderId="1" xfId="0" applyNumberFormat="1" applyFont="1" applyFill="1" applyBorder="1" applyAlignment="1">
      <alignment horizontal="right"/>
    </xf>
    <xf numFmtId="16" fontId="2" fillId="2" borderId="1" xfId="0" applyNumberFormat="1" applyFont="1" applyFill="1" applyBorder="1" applyAlignment="1">
      <alignment horizontal="center"/>
    </xf>
    <xf numFmtId="1" fontId="2" fillId="6" borderId="1" xfId="0" applyNumberFormat="1" applyFont="1" applyFill="1" applyBorder="1" applyAlignment="1">
      <alignment horizontal="right" vertical="center"/>
    </xf>
    <xf numFmtId="1" fontId="2" fillId="6" borderId="1" xfId="0" applyNumberFormat="1" applyFont="1" applyFill="1" applyBorder="1" applyAlignment="1">
      <alignment horizontal="right"/>
    </xf>
    <xf numFmtId="1" fontId="2" fillId="7" borderId="1" xfId="0" applyNumberFormat="1" applyFont="1" applyFill="1" applyBorder="1" applyAlignment="1">
      <alignment horizontal="right" vertical="center"/>
    </xf>
    <xf numFmtId="1" fontId="2" fillId="3" borderId="1" xfId="0" applyNumberFormat="1" applyFont="1" applyFill="1" applyBorder="1" applyAlignment="1">
      <alignment horizontal="right" vertical="center"/>
    </xf>
    <xf numFmtId="1" fontId="2" fillId="2" borderId="1" xfId="0" applyNumberFormat="1" applyFont="1" applyFill="1" applyBorder="1" applyAlignment="1">
      <alignment horizontal="right"/>
    </xf>
    <xf numFmtId="0" fontId="2" fillId="2" borderId="1" xfId="0" applyFont="1" applyFill="1" applyBorder="1" applyAlignment="1">
      <alignment horizontal="center" vertical="center"/>
    </xf>
    <xf numFmtId="0" fontId="11" fillId="9" borderId="1" xfId="0" applyFont="1" applyFill="1" applyBorder="1" applyAlignment="1">
      <alignment horizontal="center"/>
    </xf>
    <xf numFmtId="0" fontId="11" fillId="10" borderId="1" xfId="0" applyFont="1" applyFill="1" applyBorder="1" applyAlignment="1">
      <alignment horizontal="center"/>
    </xf>
    <xf numFmtId="0" fontId="11" fillId="2" borderId="1" xfId="0" applyFont="1" applyFill="1" applyBorder="1" applyAlignment="1">
      <alignment horizontal="right"/>
    </xf>
    <xf numFmtId="0" fontId="11" fillId="9" borderId="1" xfId="0" applyFont="1" applyFill="1" applyBorder="1" applyAlignment="1">
      <alignment horizontal="right"/>
    </xf>
    <xf numFmtId="0" fontId="11" fillId="10" borderId="1" xfId="0" applyFont="1" applyFill="1" applyBorder="1" applyAlignment="1">
      <alignment horizontal="right"/>
    </xf>
    <xf numFmtId="0" fontId="1" fillId="2" borderId="1" xfId="1" applyFill="1" applyBorder="1" applyAlignment="1"/>
    <xf numFmtId="0" fontId="11" fillId="2" borderId="1" xfId="0" applyNumberFormat="1" applyFont="1" applyFill="1" applyBorder="1" applyAlignment="1">
      <alignment horizontal="right"/>
    </xf>
    <xf numFmtId="0" fontId="11" fillId="9" borderId="1" xfId="0" applyNumberFormat="1" applyFont="1" applyFill="1" applyBorder="1" applyAlignment="1">
      <alignment horizontal="right"/>
    </xf>
    <xf numFmtId="0" fontId="11" fillId="10" borderId="1" xfId="0" applyNumberFormat="1" applyFont="1" applyFill="1" applyBorder="1" applyAlignment="1">
      <alignment horizontal="right"/>
    </xf>
    <xf numFmtId="0" fontId="2" fillId="2" borderId="1" xfId="0" applyNumberFormat="1" applyFont="1" applyFill="1" applyBorder="1" applyAlignment="1">
      <alignment horizontal="right"/>
    </xf>
    <xf numFmtId="0" fontId="11" fillId="7" borderId="1" xfId="0" applyFont="1" applyFill="1" applyBorder="1" applyAlignment="1">
      <alignment horizontal="right" vertical="center"/>
    </xf>
    <xf numFmtId="0" fontId="11" fillId="3" borderId="1" xfId="0" applyFont="1" applyFill="1" applyBorder="1" applyAlignment="1">
      <alignment horizontal="right" vertical="center"/>
    </xf>
    <xf numFmtId="0" fontId="11" fillId="6" borderId="1" xfId="0" applyFont="1" applyFill="1" applyBorder="1" applyAlignment="1">
      <alignment horizontal="right"/>
    </xf>
    <xf numFmtId="0" fontId="11" fillId="12" borderId="1" xfId="0" applyFont="1" applyFill="1" applyBorder="1" applyAlignment="1">
      <alignment horizontal="right" vertical="center"/>
    </xf>
    <xf numFmtId="0" fontId="11" fillId="6" borderId="1" xfId="0" applyFont="1" applyFill="1" applyBorder="1" applyAlignment="1">
      <alignment horizontal="center"/>
    </xf>
    <xf numFmtId="0" fontId="13" fillId="0" borderId="1" xfId="0" applyFont="1" applyFill="1" applyBorder="1" applyAlignment="1">
      <alignment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28" fillId="0" borderId="1" xfId="0" applyFont="1" applyFill="1" applyBorder="1" applyAlignment="1">
      <alignment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wrapText="1"/>
    </xf>
    <xf numFmtId="0" fontId="13" fillId="0" borderId="1" xfId="0" applyFont="1" applyFill="1" applyBorder="1"/>
    <xf numFmtId="0" fontId="0" fillId="5" borderId="7" xfId="0" applyFill="1" applyBorder="1" applyAlignment="1">
      <alignment horizontal="left" vertical="center"/>
    </xf>
    <xf numFmtId="0" fontId="0" fillId="0" borderId="1" xfId="0" applyFont="1" applyBorder="1" applyAlignment="1">
      <alignment horizontal="left" vertical="center" wrapText="1" indent="4"/>
    </xf>
    <xf numFmtId="0" fontId="0" fillId="0" borderId="1" xfId="0" applyBorder="1" applyAlignment="1">
      <alignment vertical="center" wrapText="1"/>
    </xf>
    <xf numFmtId="0" fontId="0" fillId="0" borderId="1" xfId="0" applyBorder="1" applyAlignment="1">
      <alignment vertical="center"/>
    </xf>
    <xf numFmtId="0" fontId="2" fillId="2" borderId="0" xfId="0" applyFont="1" applyFill="1" applyBorder="1" applyAlignment="1"/>
    <xf numFmtId="0" fontId="14" fillId="2" borderId="0" xfId="0" applyFont="1" applyFill="1" applyBorder="1" applyAlignment="1"/>
    <xf numFmtId="0" fontId="2" fillId="2" borderId="0" xfId="0" applyFont="1" applyFill="1" applyBorder="1" applyAlignment="1">
      <alignment horizontal="left" vertical="center"/>
    </xf>
    <xf numFmtId="0" fontId="3" fillId="2" borderId="0" xfId="1" applyFont="1" applyFill="1" applyBorder="1" applyAlignment="1">
      <alignment horizontal="left" vertical="center"/>
    </xf>
    <xf numFmtId="0" fontId="11" fillId="2" borderId="0" xfId="0" applyFont="1" applyFill="1" applyBorder="1" applyAlignment="1">
      <alignment horizontal="center"/>
    </xf>
    <xf numFmtId="0" fontId="2" fillId="2" borderId="0" xfId="0" applyFont="1" applyFill="1" applyBorder="1" applyAlignment="1">
      <alignment horizontal="right"/>
    </xf>
    <xf numFmtId="164" fontId="2" fillId="2" borderId="0" xfId="0" applyNumberFormat="1" applyFont="1" applyFill="1" applyBorder="1" applyAlignment="1">
      <alignment horizontal="right"/>
    </xf>
    <xf numFmtId="0" fontId="29" fillId="0" borderId="0" xfId="0" applyFont="1"/>
    <xf numFmtId="0" fontId="30" fillId="0" borderId="0" xfId="0" applyFont="1"/>
    <xf numFmtId="0" fontId="2" fillId="0" borderId="2" xfId="0" applyFont="1" applyBorder="1" applyAlignment="1">
      <alignment horizontal="left" vertical="center" wrapText="1"/>
    </xf>
    <xf numFmtId="0" fontId="17" fillId="0" borderId="29" xfId="0" applyFont="1" applyBorder="1" applyAlignment="1">
      <alignment horizontal="center"/>
    </xf>
    <xf numFmtId="0" fontId="17" fillId="0" borderId="28" xfId="0" applyFont="1" applyBorder="1" applyAlignment="1">
      <alignment horizontal="center"/>
    </xf>
    <xf numFmtId="0" fontId="17" fillId="0" borderId="27" xfId="0" applyFont="1" applyBorder="1" applyAlignment="1">
      <alignment horizontal="center"/>
    </xf>
    <xf numFmtId="0" fontId="0" fillId="0" borderId="0" xfId="0" applyAlignment="1">
      <alignment horizontal="left"/>
    </xf>
    <xf numFmtId="0" fontId="5" fillId="0" borderId="30" xfId="0" applyFont="1" applyBorder="1" applyAlignment="1">
      <alignment horizontal="center"/>
    </xf>
    <xf numFmtId="0" fontId="5" fillId="0" borderId="26" xfId="0" applyFont="1" applyBorder="1" applyAlignment="1">
      <alignment horizontal="center"/>
    </xf>
    <xf numFmtId="0" fontId="5" fillId="0" borderId="25" xfId="0" applyFont="1" applyBorder="1" applyAlignment="1">
      <alignment horizontal="center"/>
    </xf>
    <xf numFmtId="0" fontId="17" fillId="0" borderId="26" xfId="0" applyFont="1" applyBorder="1" applyAlignment="1">
      <alignment horizontal="center"/>
    </xf>
    <xf numFmtId="0" fontId="17" fillId="0" borderId="25" xfId="0" applyFont="1" applyBorder="1" applyAlignment="1">
      <alignment horizontal="center"/>
    </xf>
    <xf numFmtId="0" fontId="2" fillId="2" borderId="0" xfId="0" applyFont="1" applyFill="1" applyBorder="1" applyAlignment="1">
      <alignment horizontal="center"/>
    </xf>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u val="none"/>
        <vertAlign val="baseline"/>
        <sz val="1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xdr:col>
      <xdr:colOff>71429</xdr:colOff>
      <xdr:row>30</xdr:row>
      <xdr:rowOff>52387</xdr:rowOff>
    </xdr:from>
    <xdr:ext cx="5212293" cy="4668193"/>
    <xdr:pic>
      <xdr:nvPicPr>
        <xdr:cNvPr id="2" name="Picture 1">
          <a:extLst>
            <a:ext uri="{FF2B5EF4-FFF2-40B4-BE49-F238E27FC236}">
              <a16:creationId xmlns:a16="http://schemas.microsoft.com/office/drawing/2014/main" id="{AEC747C0-CC6B-9B4B-BCAB-D6963338A6B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3367"/>
        <a:stretch/>
      </xdr:blipFill>
      <xdr:spPr bwMode="auto">
        <a:xfrm>
          <a:off x="744529" y="5767387"/>
          <a:ext cx="5212293" cy="46681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15</xdr:col>
      <xdr:colOff>123825</xdr:colOff>
      <xdr:row>30</xdr:row>
      <xdr:rowOff>123825</xdr:rowOff>
    </xdr:from>
    <xdr:to>
      <xdr:col>22</xdr:col>
      <xdr:colOff>180975</xdr:colOff>
      <xdr:row>34</xdr:row>
      <xdr:rowOff>119062</xdr:rowOff>
    </xdr:to>
    <xdr:cxnSp macro="">
      <xdr:nvCxnSpPr>
        <xdr:cNvPr id="3" name="Straight Arrow Connector 2">
          <a:extLst>
            <a:ext uri="{FF2B5EF4-FFF2-40B4-BE49-F238E27FC236}">
              <a16:creationId xmlns:a16="http://schemas.microsoft.com/office/drawing/2014/main" id="{02B333DA-71AB-1843-A804-F5A1BC01B915}"/>
            </a:ext>
          </a:extLst>
        </xdr:cNvPr>
        <xdr:cNvCxnSpPr/>
      </xdr:nvCxnSpPr>
      <xdr:spPr>
        <a:xfrm flipH="1" flipV="1">
          <a:off x="10220325" y="5838825"/>
          <a:ext cx="4768850" cy="757237"/>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14287</xdr:colOff>
      <xdr:row>30</xdr:row>
      <xdr:rowOff>95250</xdr:rowOff>
    </xdr:from>
    <xdr:to>
      <xdr:col>22</xdr:col>
      <xdr:colOff>252415</xdr:colOff>
      <xdr:row>37</xdr:row>
      <xdr:rowOff>152400</xdr:rowOff>
    </xdr:to>
    <xdr:cxnSp macro="">
      <xdr:nvCxnSpPr>
        <xdr:cNvPr id="4" name="Straight Arrow Connector 3">
          <a:extLst>
            <a:ext uri="{FF2B5EF4-FFF2-40B4-BE49-F238E27FC236}">
              <a16:creationId xmlns:a16="http://schemas.microsoft.com/office/drawing/2014/main" id="{7E0D9F49-F216-2D4E-9318-60AE69696B81}"/>
            </a:ext>
          </a:extLst>
        </xdr:cNvPr>
        <xdr:cNvCxnSpPr/>
      </xdr:nvCxnSpPr>
      <xdr:spPr>
        <a:xfrm flipH="1">
          <a:off x="10110787" y="5810250"/>
          <a:ext cx="4949828" cy="1390650"/>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119062</xdr:colOff>
      <xdr:row>31</xdr:row>
      <xdr:rowOff>90488</xdr:rowOff>
    </xdr:from>
    <xdr:to>
      <xdr:col>22</xdr:col>
      <xdr:colOff>0</xdr:colOff>
      <xdr:row>39</xdr:row>
      <xdr:rowOff>76200</xdr:rowOff>
    </xdr:to>
    <xdr:cxnSp macro="">
      <xdr:nvCxnSpPr>
        <xdr:cNvPr id="5" name="Straight Arrow Connector 4">
          <a:extLst>
            <a:ext uri="{FF2B5EF4-FFF2-40B4-BE49-F238E27FC236}">
              <a16:creationId xmlns:a16="http://schemas.microsoft.com/office/drawing/2014/main" id="{96934772-9A83-CD43-8B54-AFC01B39BB6F}"/>
            </a:ext>
          </a:extLst>
        </xdr:cNvPr>
        <xdr:cNvCxnSpPr/>
      </xdr:nvCxnSpPr>
      <xdr:spPr>
        <a:xfrm flipH="1">
          <a:off x="2805112" y="6008688"/>
          <a:ext cx="1423988" cy="1509712"/>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33338</xdr:colOff>
      <xdr:row>32</xdr:row>
      <xdr:rowOff>100013</xdr:rowOff>
    </xdr:from>
    <xdr:to>
      <xdr:col>22</xdr:col>
      <xdr:colOff>223839</xdr:colOff>
      <xdr:row>41</xdr:row>
      <xdr:rowOff>42862</xdr:rowOff>
    </xdr:to>
    <xdr:cxnSp macro="">
      <xdr:nvCxnSpPr>
        <xdr:cNvPr id="6" name="Straight Arrow Connector 5">
          <a:extLst>
            <a:ext uri="{FF2B5EF4-FFF2-40B4-BE49-F238E27FC236}">
              <a16:creationId xmlns:a16="http://schemas.microsoft.com/office/drawing/2014/main" id="{691CF877-0FB6-6D49-9721-029E972E0588}"/>
            </a:ext>
          </a:extLst>
        </xdr:cNvPr>
        <xdr:cNvCxnSpPr/>
      </xdr:nvCxnSpPr>
      <xdr:spPr>
        <a:xfrm flipH="1">
          <a:off x="9456738" y="6196013"/>
          <a:ext cx="5575301" cy="1657349"/>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71437</xdr:colOff>
      <xdr:row>33</xdr:row>
      <xdr:rowOff>100013</xdr:rowOff>
    </xdr:from>
    <xdr:to>
      <xdr:col>22</xdr:col>
      <xdr:colOff>209553</xdr:colOff>
      <xdr:row>44</xdr:row>
      <xdr:rowOff>90487</xdr:rowOff>
    </xdr:to>
    <xdr:cxnSp macro="">
      <xdr:nvCxnSpPr>
        <xdr:cNvPr id="7" name="Straight Arrow Connector 6">
          <a:extLst>
            <a:ext uri="{FF2B5EF4-FFF2-40B4-BE49-F238E27FC236}">
              <a16:creationId xmlns:a16="http://schemas.microsoft.com/office/drawing/2014/main" id="{4059824A-870E-B242-910D-F2B68DA3D72B}"/>
            </a:ext>
          </a:extLst>
        </xdr:cNvPr>
        <xdr:cNvCxnSpPr/>
      </xdr:nvCxnSpPr>
      <xdr:spPr>
        <a:xfrm flipH="1">
          <a:off x="8821737" y="6386513"/>
          <a:ext cx="6196016" cy="2085974"/>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63F2F0-199A-E947-9DCC-831BA1704A3D}" name="Table2" displayName="Table2" ref="A2:B7" totalsRowShown="0" headerRowDxfId="20" dataDxfId="19">
  <autoFilter ref="A2:B7" xr:uid="{804867CE-F3F5-4A44-9DDF-5D083E6714D3}"/>
  <tableColumns count="2">
    <tableColumn id="1" xr3:uid="{50994C48-168E-6E4A-84CB-BE6697126832}" name="Cherry Point Range " dataDxfId="18"/>
    <tableColumn id="2" xr3:uid="{14BEB47E-6BC9-3D4D-B7BC-1A85A2AAE220}" name="CPR"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A97457-955A-894A-82EC-6471AEAC8420}" name="Table3" displayName="Table3" ref="D1:E8" totalsRowShown="0" headerRowDxfId="16" dataDxfId="14" headerRowBorderDxfId="15" tableBorderDxfId="13" totalsRowBorderDxfId="12">
  <autoFilter ref="D1:E8" xr:uid="{A1DF2A46-B6FE-4540-9986-34F6F68F5905}"/>
  <tableColumns count="2">
    <tableColumn id="1" xr3:uid="{CEA00EA5-8EF2-B345-9AEF-07C22DB578B4}" name="Project Titles " dataDxfId="11"/>
    <tableColumn id="2" xr3:uid="{10D03598-66FE-544B-8425-00FF731C7AD4}" name="Abreviation"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2F0086-3761-704E-B406-2AFDBEA09960}" name="Table4" displayName="Table4" ref="A9:E15" totalsRowShown="0" headerRowDxfId="9" dataDxfId="7" headerRowBorderDxfId="8" tableBorderDxfId="6" totalsRowBorderDxfId="5">
  <autoFilter ref="A9:E15" xr:uid="{395AED82-153F-7C47-B4A1-E1786EA9ED2F}"/>
  <tableColumns count="5">
    <tableColumn id="1" xr3:uid="{73AEB8E0-750F-F54F-9C6F-7C0153BDCDFF}" name="At-Sea Compliance Study Area" dataDxfId="4"/>
    <tableColumn id="2" xr3:uid="{50CEE4C5-738C-EC46-BA9F-6073CF4741F0}" name="OPAREA" dataDxfId="3"/>
    <tableColumn id="3" xr3:uid="{20CC15F0-FC8A-B446-B395-2228464E452C}" name="Title" dataDxfId="2"/>
    <tableColumn id="4" xr3:uid="{A19E980B-F218-7D4A-8038-3BE80BDA0BFE}" name="Year" dataDxfId="1"/>
    <tableColumn id="5" xr3:uid="{45BEB719-BEF2-5145-9BD5-ABB00192D314}" name="Project Code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ynnee.williams@duke.edu" TargetMode="External"/><Relationship Id="rId1" Type="http://schemas.openxmlformats.org/officeDocument/2006/relationships/hyperlink" Target="mailto:doug.nowacek@duke.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navymarinespeciesmonitoring.us/files/4414/3094/1789/Hatteras_Tagging_2013_annual.pdf" TargetMode="External"/><Relationship Id="rId21" Type="http://schemas.openxmlformats.org/officeDocument/2006/relationships/hyperlink" Target="https://www.navymarinespeciesmonitoring.us/index.php/download_file/view/1968/397/" TargetMode="External"/><Relationship Id="rId42" Type="http://schemas.openxmlformats.org/officeDocument/2006/relationships/hyperlink" Target="mailto:aread@duke.edu" TargetMode="External"/><Relationship Id="rId47" Type="http://schemas.openxmlformats.org/officeDocument/2006/relationships/hyperlink" Target="https://www.navymarinespeciesmonitoring.us/index.php/download_file/view/2099/454/" TargetMode="External"/><Relationship Id="rId63" Type="http://schemas.openxmlformats.org/officeDocument/2006/relationships/hyperlink" Target="mailto:aread@duke.edu" TargetMode="External"/><Relationship Id="rId68" Type="http://schemas.openxmlformats.org/officeDocument/2006/relationships/hyperlink" Target="mailto:aread@duke.edu" TargetMode="External"/><Relationship Id="rId16" Type="http://schemas.openxmlformats.org/officeDocument/2006/relationships/hyperlink" Target="https://www.navymarinespeciesmonitoring.us/index.php/download_file/view/1974/483/" TargetMode="External"/><Relationship Id="rId11" Type="http://schemas.openxmlformats.org/officeDocument/2006/relationships/hyperlink" Target="https://www.navymarinespeciesmonitoring.us/reading-room/project-profiles/occurrence-ecology-and-behavior-deep-diving-odontocete/" TargetMode="External"/><Relationship Id="rId24" Type="http://schemas.openxmlformats.org/officeDocument/2006/relationships/hyperlink" Target="mailto:aread@duke.edu" TargetMode="External"/><Relationship Id="rId32" Type="http://schemas.openxmlformats.org/officeDocument/2006/relationships/hyperlink" Target="mailto:aread@duke.edu" TargetMode="External"/><Relationship Id="rId37" Type="http://schemas.openxmlformats.org/officeDocument/2006/relationships/hyperlink" Target="mailto:aread@duke.edu" TargetMode="External"/><Relationship Id="rId40" Type="http://schemas.openxmlformats.org/officeDocument/2006/relationships/hyperlink" Target="https://www.navymarinespeciesmonitoring.us/index.php/download_file/view/1177/397/" TargetMode="External"/><Relationship Id="rId45" Type="http://schemas.openxmlformats.org/officeDocument/2006/relationships/hyperlink" Target="https://www.navymarinespeciesmonitoring.us/index.php/download_file/view/1477/454/" TargetMode="External"/><Relationship Id="rId53" Type="http://schemas.openxmlformats.org/officeDocument/2006/relationships/hyperlink" Target="mailto:aread@duke.edu" TargetMode="External"/><Relationship Id="rId58" Type="http://schemas.openxmlformats.org/officeDocument/2006/relationships/hyperlink" Target="mailto:aread@duke.edu" TargetMode="External"/><Relationship Id="rId66" Type="http://schemas.openxmlformats.org/officeDocument/2006/relationships/hyperlink" Target="mailto:aread@duke.edu" TargetMode="External"/><Relationship Id="rId74" Type="http://schemas.openxmlformats.org/officeDocument/2006/relationships/hyperlink" Target="mailto:aread@duke.edu" TargetMode="External"/><Relationship Id="rId5" Type="http://schemas.openxmlformats.org/officeDocument/2006/relationships/hyperlink" Target="mailto:brandon.southall@sea-inc.net" TargetMode="External"/><Relationship Id="rId61" Type="http://schemas.openxmlformats.org/officeDocument/2006/relationships/hyperlink" Target="mailto:aread@duke.edu" TargetMode="External"/><Relationship Id="rId19" Type="http://schemas.openxmlformats.org/officeDocument/2006/relationships/hyperlink" Target="https://www.navymarinespeciesmonitoring.us/index.php/download_file/view/1781/397/" TargetMode="External"/><Relationship Id="rId14" Type="http://schemas.openxmlformats.org/officeDocument/2006/relationships/hyperlink" Target="https://www.navymarinespeciesmonitoring.us/reading-room/project-profiles/occurrence-ecology-and-behavior-deep-diving-odontocete/" TargetMode="External"/><Relationship Id="rId22" Type="http://schemas.openxmlformats.org/officeDocument/2006/relationships/hyperlink" Target="https://www.navymarinespeciesmonitoring.us/files/4414/3094/1789/Hatteras_Tagging_2013_annual.pdf" TargetMode="External"/><Relationship Id="rId27" Type="http://schemas.openxmlformats.org/officeDocument/2006/relationships/hyperlink" Target="https://www.navymarinespeciesmonitoring.us/files/4414/3094/1789/Hatteras_Tagging_2013_annual.pdf" TargetMode="External"/><Relationship Id="rId30" Type="http://schemas.openxmlformats.org/officeDocument/2006/relationships/hyperlink" Target="mailto:aread@duke.edu" TargetMode="External"/><Relationship Id="rId35" Type="http://schemas.openxmlformats.org/officeDocument/2006/relationships/hyperlink" Target="https://www.navymarinespeciesmonitoring.us/index.php/download_file/view/899/397/" TargetMode="External"/><Relationship Id="rId43" Type="http://schemas.openxmlformats.org/officeDocument/2006/relationships/hyperlink" Target="https://www.navymarinespeciesmonitoring.us/files/2415/2649/4756/Engelhaupt_et_al._2018_-_VACAPES_Offshore_Cetacean_Study_2017_-_Final.pdf" TargetMode="External"/><Relationship Id="rId48" Type="http://schemas.openxmlformats.org/officeDocument/2006/relationships/hyperlink" Target="https://www.navymarinespeciesmonitoring.us/index.php/download_file/view/1971/454/" TargetMode="External"/><Relationship Id="rId56" Type="http://schemas.openxmlformats.org/officeDocument/2006/relationships/hyperlink" Target="mailto:aread@duke.edu" TargetMode="External"/><Relationship Id="rId64" Type="http://schemas.openxmlformats.org/officeDocument/2006/relationships/hyperlink" Target="mailto:aread@duke.edu" TargetMode="External"/><Relationship Id="rId69" Type="http://schemas.openxmlformats.org/officeDocument/2006/relationships/hyperlink" Target="mailto:aread@duke.edu" TargetMode="External"/><Relationship Id="rId77" Type="http://schemas.openxmlformats.org/officeDocument/2006/relationships/hyperlink" Target="https://www.navymarinespeciesmonitoring.us/index.php/download_file/view/2102/483/" TargetMode="External"/><Relationship Id="rId8" Type="http://schemas.openxmlformats.org/officeDocument/2006/relationships/hyperlink" Target="https://www.navymarinespeciesmonitoring.us/index.php/download_file/view/1792/483/" TargetMode="External"/><Relationship Id="rId51" Type="http://schemas.openxmlformats.org/officeDocument/2006/relationships/hyperlink" Target="mailto:aread@duke.edu" TargetMode="External"/><Relationship Id="rId72" Type="http://schemas.openxmlformats.org/officeDocument/2006/relationships/hyperlink" Target="mailto:aread@duke.edu" TargetMode="External"/><Relationship Id="rId3" Type="http://schemas.openxmlformats.org/officeDocument/2006/relationships/hyperlink" Target="mailto:brandon.southall@sea-inc.net" TargetMode="External"/><Relationship Id="rId12" Type="http://schemas.openxmlformats.org/officeDocument/2006/relationships/hyperlink" Target="https://www.navymarinespeciesmonitoring.us/reading-room/project-profiles/occurrence-ecology-and-behavior-deep-diving-odontocete/" TargetMode="External"/><Relationship Id="rId17" Type="http://schemas.openxmlformats.org/officeDocument/2006/relationships/hyperlink" Target="https://www.navymarinespeciesmonitoring.us/index.php/download_file/view/2102/483/" TargetMode="External"/><Relationship Id="rId25" Type="http://schemas.openxmlformats.org/officeDocument/2006/relationships/hyperlink" Target="mailto:aread@duke.edu" TargetMode="External"/><Relationship Id="rId33" Type="http://schemas.openxmlformats.org/officeDocument/2006/relationships/hyperlink" Target="https://www.navymarinespeciesmonitoring.us/index.php/download_file/view/899/397/" TargetMode="External"/><Relationship Id="rId38" Type="http://schemas.openxmlformats.org/officeDocument/2006/relationships/hyperlink" Target="mailto:aread@duke.edu" TargetMode="External"/><Relationship Id="rId46" Type="http://schemas.openxmlformats.org/officeDocument/2006/relationships/hyperlink" Target="https://www.navymarinespeciesmonitoring.us/index.php/download_file/view/2099/454/" TargetMode="External"/><Relationship Id="rId59" Type="http://schemas.openxmlformats.org/officeDocument/2006/relationships/hyperlink" Target="mailto:aread@duke.edu" TargetMode="External"/><Relationship Id="rId67" Type="http://schemas.openxmlformats.org/officeDocument/2006/relationships/hyperlink" Target="mailto:aread@duke.edu" TargetMode="External"/><Relationship Id="rId20" Type="http://schemas.openxmlformats.org/officeDocument/2006/relationships/hyperlink" Target="https://www.navymarinespeciesmonitoring.us/index.php/download_file/view/1968/397/" TargetMode="External"/><Relationship Id="rId41" Type="http://schemas.openxmlformats.org/officeDocument/2006/relationships/hyperlink" Target="https://www.navymarinespeciesmonitoring.us/index.php/download_file/view/1177/397/" TargetMode="External"/><Relationship Id="rId54" Type="http://schemas.openxmlformats.org/officeDocument/2006/relationships/hyperlink" Target="mailto:aread@duke.edu" TargetMode="External"/><Relationship Id="rId62" Type="http://schemas.openxmlformats.org/officeDocument/2006/relationships/hyperlink" Target="mailto:aread@duke.edu" TargetMode="External"/><Relationship Id="rId70" Type="http://schemas.openxmlformats.org/officeDocument/2006/relationships/hyperlink" Target="mailto:aread@duke.edu" TargetMode="External"/><Relationship Id="rId75" Type="http://schemas.openxmlformats.org/officeDocument/2006/relationships/hyperlink" Target="mailto:aread@duke.edu" TargetMode="External"/><Relationship Id="rId1" Type="http://schemas.openxmlformats.org/officeDocument/2006/relationships/hyperlink" Target="mailto:brandon.southall@sea-inc.net" TargetMode="External"/><Relationship Id="rId6" Type="http://schemas.openxmlformats.org/officeDocument/2006/relationships/hyperlink" Target="mailto:brandon.southall@sea-inc.net" TargetMode="External"/><Relationship Id="rId15" Type="http://schemas.openxmlformats.org/officeDocument/2006/relationships/hyperlink" Target="https://www.navymarinespeciesmonitoring.us/index.php/download_file/view/1974/483/" TargetMode="External"/><Relationship Id="rId23" Type="http://schemas.openxmlformats.org/officeDocument/2006/relationships/hyperlink" Target="mailto:aread@duke.edu" TargetMode="External"/><Relationship Id="rId28" Type="http://schemas.openxmlformats.org/officeDocument/2006/relationships/hyperlink" Target="mailto:aread@duke.edu" TargetMode="External"/><Relationship Id="rId36" Type="http://schemas.openxmlformats.org/officeDocument/2006/relationships/hyperlink" Target="mailto:aread@duke.edu" TargetMode="External"/><Relationship Id="rId49" Type="http://schemas.openxmlformats.org/officeDocument/2006/relationships/hyperlink" Target="https://www.navymarinespeciesmonitoring.us/index.php/download_file/view/1971/454/" TargetMode="External"/><Relationship Id="rId57" Type="http://schemas.openxmlformats.org/officeDocument/2006/relationships/hyperlink" Target="mailto:aread@duke.edu" TargetMode="External"/><Relationship Id="rId10" Type="http://schemas.openxmlformats.org/officeDocument/2006/relationships/hyperlink" Target="https://www.navymarinespeciesmonitoring.us/reading-room/project-profiles/occurrence-ecology-and-behavior-deep-diving-odontocete/" TargetMode="External"/><Relationship Id="rId31" Type="http://schemas.openxmlformats.org/officeDocument/2006/relationships/hyperlink" Target="mailto:aread@duke.edu" TargetMode="External"/><Relationship Id="rId44" Type="http://schemas.openxmlformats.org/officeDocument/2006/relationships/hyperlink" Target="https://www.navymarinespeciesmonitoring.us/files/2415/2649/4756/Engelhaupt_et_al._2018_-_VACAPES_Offshore_Cetacean_Study_2017_-_Final.pdf" TargetMode="External"/><Relationship Id="rId52" Type="http://schemas.openxmlformats.org/officeDocument/2006/relationships/hyperlink" Target="mailto:aread@duke.edu" TargetMode="External"/><Relationship Id="rId60" Type="http://schemas.openxmlformats.org/officeDocument/2006/relationships/hyperlink" Target="mailto:aread@duke.edu" TargetMode="External"/><Relationship Id="rId65" Type="http://schemas.openxmlformats.org/officeDocument/2006/relationships/hyperlink" Target="mailto:aread@duke.edu" TargetMode="External"/><Relationship Id="rId73" Type="http://schemas.openxmlformats.org/officeDocument/2006/relationships/hyperlink" Target="mailto:aread@duke.edu" TargetMode="External"/><Relationship Id="rId78" Type="http://schemas.openxmlformats.org/officeDocument/2006/relationships/printerSettings" Target="../printerSettings/printerSettings8.bin"/><Relationship Id="rId4" Type="http://schemas.openxmlformats.org/officeDocument/2006/relationships/hyperlink" Target="mailto:brandon.southall@sea-inc.net" TargetMode="External"/><Relationship Id="rId9" Type="http://schemas.openxmlformats.org/officeDocument/2006/relationships/hyperlink" Target="https://www.navymarinespeciesmonitoring.us/reading-room/project-profiles/occurrence-ecology-and-behavior-deep-diving-odontocete/" TargetMode="External"/><Relationship Id="rId13" Type="http://schemas.openxmlformats.org/officeDocument/2006/relationships/hyperlink" Target="https://www.navymarinespeciesmonitoring.us/reading-room/project-profiles/occurrence-ecology-and-behavior-deep-diving-odontocete/" TargetMode="External"/><Relationship Id="rId18" Type="http://schemas.openxmlformats.org/officeDocument/2006/relationships/hyperlink" Target="https://www.navymarinespeciesmonitoring.us/index.php/download_file/view/1781/397/" TargetMode="External"/><Relationship Id="rId39" Type="http://schemas.openxmlformats.org/officeDocument/2006/relationships/hyperlink" Target="https://www.navymarinespeciesmonitoring.us/index.php/download_file/view/1177/397/" TargetMode="External"/><Relationship Id="rId34" Type="http://schemas.openxmlformats.org/officeDocument/2006/relationships/hyperlink" Target="https://www.navymarinespeciesmonitoring.us/index.php/download_file/view/899/397/" TargetMode="External"/><Relationship Id="rId50" Type="http://schemas.openxmlformats.org/officeDocument/2006/relationships/hyperlink" Target="https://www.navymarinespeciesmonitoring.us/index.php/download_file/view/1971/454/" TargetMode="External"/><Relationship Id="rId55" Type="http://schemas.openxmlformats.org/officeDocument/2006/relationships/hyperlink" Target="mailto:aread@duke.edu" TargetMode="External"/><Relationship Id="rId76" Type="http://schemas.openxmlformats.org/officeDocument/2006/relationships/hyperlink" Target="mailto:aread@duke.edu" TargetMode="External"/><Relationship Id="rId7" Type="http://schemas.openxmlformats.org/officeDocument/2006/relationships/hyperlink" Target="https://www.navymarinespeciesmonitoring.us/index.php/download_file/view/1792/483/" TargetMode="External"/><Relationship Id="rId71" Type="http://schemas.openxmlformats.org/officeDocument/2006/relationships/hyperlink" Target="mailto:aread@duke.edu" TargetMode="External"/><Relationship Id="rId2" Type="http://schemas.openxmlformats.org/officeDocument/2006/relationships/hyperlink" Target="mailto:brandon.southall@sea-inc.net" TargetMode="External"/><Relationship Id="rId29" Type="http://schemas.openxmlformats.org/officeDocument/2006/relationships/hyperlink" Target="https://www.navymarinespeciesmonitoring.us/files/4414/3094/1789/Hatteras_Tagging_2013_annual.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mailto:aread@duke.edu" TargetMode="External"/><Relationship Id="rId21" Type="http://schemas.openxmlformats.org/officeDocument/2006/relationships/hyperlink" Target="mailto:aread@duke.edu" TargetMode="External"/><Relationship Id="rId42" Type="http://schemas.openxmlformats.org/officeDocument/2006/relationships/hyperlink" Target="mailto:aread@duke.edu" TargetMode="External"/><Relationship Id="rId47" Type="http://schemas.openxmlformats.org/officeDocument/2006/relationships/hyperlink" Target="mailto:aread@duke.edu" TargetMode="External"/><Relationship Id="rId63" Type="http://schemas.openxmlformats.org/officeDocument/2006/relationships/hyperlink" Target="mailto:aread@duke.edu" TargetMode="External"/><Relationship Id="rId68" Type="http://schemas.openxmlformats.org/officeDocument/2006/relationships/hyperlink" Target="mailto:aread@duke.edu" TargetMode="External"/><Relationship Id="rId84" Type="http://schemas.openxmlformats.org/officeDocument/2006/relationships/hyperlink" Target="mailto:aread@duke.edu" TargetMode="External"/><Relationship Id="rId16" Type="http://schemas.openxmlformats.org/officeDocument/2006/relationships/hyperlink" Target="https://www.navymarinespeciesmonitoring.us/reading-room/project-profiles/occurrence-ecology-and-behavior-deep-diving-odontocete/" TargetMode="External"/><Relationship Id="rId11" Type="http://schemas.openxmlformats.org/officeDocument/2006/relationships/hyperlink" Target="https://www.navymarinespeciesmonitoring.us/reading-room/project-profiles/occurrence-ecology-and-behavior-deep-diving-odontocete/" TargetMode="External"/><Relationship Id="rId32" Type="http://schemas.openxmlformats.org/officeDocument/2006/relationships/hyperlink" Target="mailto:aread@duke.edu" TargetMode="External"/><Relationship Id="rId37" Type="http://schemas.openxmlformats.org/officeDocument/2006/relationships/hyperlink" Target="mailto:aread@duke.edu" TargetMode="External"/><Relationship Id="rId53" Type="http://schemas.openxmlformats.org/officeDocument/2006/relationships/hyperlink" Target="mailto:aread@duke.edu" TargetMode="External"/><Relationship Id="rId58" Type="http://schemas.openxmlformats.org/officeDocument/2006/relationships/hyperlink" Target="mailto:aread@duke.edu" TargetMode="External"/><Relationship Id="rId74" Type="http://schemas.openxmlformats.org/officeDocument/2006/relationships/hyperlink" Target="mailto:aread@duke.edu" TargetMode="External"/><Relationship Id="rId79" Type="http://schemas.openxmlformats.org/officeDocument/2006/relationships/hyperlink" Target="mailto:aread@duke.edu" TargetMode="External"/><Relationship Id="rId5" Type="http://schemas.openxmlformats.org/officeDocument/2006/relationships/hyperlink" Target="mailto:brandon.southall@sea-inc.net" TargetMode="External"/><Relationship Id="rId19" Type="http://schemas.openxmlformats.org/officeDocument/2006/relationships/hyperlink" Target="https://www.navymarinespeciesmonitoring.us/index.php/download_file/view/1968/397/" TargetMode="External"/><Relationship Id="rId14" Type="http://schemas.openxmlformats.org/officeDocument/2006/relationships/hyperlink" Target="https://www.navymarinespeciesmonitoring.us/reading-room/project-profiles/occurrence-ecology-and-behavior-deep-diving-odontocete/" TargetMode="External"/><Relationship Id="rId22" Type="http://schemas.openxmlformats.org/officeDocument/2006/relationships/hyperlink" Target="mailto:aread@duke.edu" TargetMode="External"/><Relationship Id="rId27" Type="http://schemas.openxmlformats.org/officeDocument/2006/relationships/hyperlink" Target="mailto:aread@duke.edu" TargetMode="External"/><Relationship Id="rId30" Type="http://schemas.openxmlformats.org/officeDocument/2006/relationships/hyperlink" Target="mailto:aread@duke.edu" TargetMode="External"/><Relationship Id="rId35" Type="http://schemas.openxmlformats.org/officeDocument/2006/relationships/hyperlink" Target="mailto:aread@duke.edu" TargetMode="External"/><Relationship Id="rId43" Type="http://schemas.openxmlformats.org/officeDocument/2006/relationships/hyperlink" Target="mailto:aread@duke.edu" TargetMode="External"/><Relationship Id="rId48" Type="http://schemas.openxmlformats.org/officeDocument/2006/relationships/hyperlink" Target="mailto:aread@duke.edu" TargetMode="External"/><Relationship Id="rId56" Type="http://schemas.openxmlformats.org/officeDocument/2006/relationships/hyperlink" Target="mailto:aread@duke.edu" TargetMode="External"/><Relationship Id="rId64" Type="http://schemas.openxmlformats.org/officeDocument/2006/relationships/hyperlink" Target="mailto:aread@duke.edu" TargetMode="External"/><Relationship Id="rId69" Type="http://schemas.openxmlformats.org/officeDocument/2006/relationships/hyperlink" Target="mailto:aread@duke.edu" TargetMode="External"/><Relationship Id="rId77" Type="http://schemas.openxmlformats.org/officeDocument/2006/relationships/hyperlink" Target="mailto:aread@duke.edu" TargetMode="External"/><Relationship Id="rId8" Type="http://schemas.openxmlformats.org/officeDocument/2006/relationships/hyperlink" Target="mailto:brandon.southall@sea-inc.net" TargetMode="External"/><Relationship Id="rId51" Type="http://schemas.openxmlformats.org/officeDocument/2006/relationships/hyperlink" Target="mailto:aread@duke.edu" TargetMode="External"/><Relationship Id="rId72" Type="http://schemas.openxmlformats.org/officeDocument/2006/relationships/hyperlink" Target="mailto:aread@duke.edu" TargetMode="External"/><Relationship Id="rId80" Type="http://schemas.openxmlformats.org/officeDocument/2006/relationships/hyperlink" Target="mailto:aread@duke.edu" TargetMode="External"/><Relationship Id="rId85" Type="http://schemas.openxmlformats.org/officeDocument/2006/relationships/hyperlink" Target="mailto:aread@duke.edu" TargetMode="External"/><Relationship Id="rId3" Type="http://schemas.openxmlformats.org/officeDocument/2006/relationships/hyperlink" Target="mailto:aread@duke.edu" TargetMode="External"/><Relationship Id="rId12" Type="http://schemas.openxmlformats.org/officeDocument/2006/relationships/hyperlink" Target="https://www.navymarinespeciesmonitoring.us/reading-room/project-profiles/occurrence-ecology-and-behavior-deep-diving-odontocete/" TargetMode="External"/><Relationship Id="rId17" Type="http://schemas.openxmlformats.org/officeDocument/2006/relationships/hyperlink" Target="https://www.navymarinespeciesmonitoring.us/index.php/download_file/view/1781/397/" TargetMode="External"/><Relationship Id="rId25" Type="http://schemas.openxmlformats.org/officeDocument/2006/relationships/hyperlink" Target="mailto:aread@duke.edu" TargetMode="External"/><Relationship Id="rId33" Type="http://schemas.openxmlformats.org/officeDocument/2006/relationships/hyperlink" Target="mailto:aread@duke.edu" TargetMode="External"/><Relationship Id="rId38" Type="http://schemas.openxmlformats.org/officeDocument/2006/relationships/hyperlink" Target="mailto:aread@duke.edu" TargetMode="External"/><Relationship Id="rId46" Type="http://schemas.openxmlformats.org/officeDocument/2006/relationships/hyperlink" Target="mailto:aread@duke.edu" TargetMode="External"/><Relationship Id="rId59" Type="http://schemas.openxmlformats.org/officeDocument/2006/relationships/hyperlink" Target="mailto:aread@duke.edu" TargetMode="External"/><Relationship Id="rId67" Type="http://schemas.openxmlformats.org/officeDocument/2006/relationships/hyperlink" Target="mailto:aread@duke.edu" TargetMode="External"/><Relationship Id="rId20" Type="http://schemas.openxmlformats.org/officeDocument/2006/relationships/hyperlink" Target="https://www.navymarinespeciesmonitoring.us/index.php/download_file/view/1968/397/" TargetMode="External"/><Relationship Id="rId41" Type="http://schemas.openxmlformats.org/officeDocument/2006/relationships/hyperlink" Target="mailto:aread@duke.edu" TargetMode="External"/><Relationship Id="rId54" Type="http://schemas.openxmlformats.org/officeDocument/2006/relationships/hyperlink" Target="mailto:aread@duke.edu" TargetMode="External"/><Relationship Id="rId62" Type="http://schemas.openxmlformats.org/officeDocument/2006/relationships/hyperlink" Target="mailto:aread@duke.edu" TargetMode="External"/><Relationship Id="rId70" Type="http://schemas.openxmlformats.org/officeDocument/2006/relationships/hyperlink" Target="mailto:aread@duke.edu" TargetMode="External"/><Relationship Id="rId75" Type="http://schemas.openxmlformats.org/officeDocument/2006/relationships/hyperlink" Target="mailto:aread@duke.edu" TargetMode="External"/><Relationship Id="rId83" Type="http://schemas.openxmlformats.org/officeDocument/2006/relationships/hyperlink" Target="mailto:aread@duke.edu" TargetMode="External"/><Relationship Id="rId88" Type="http://schemas.openxmlformats.org/officeDocument/2006/relationships/printerSettings" Target="../printerSettings/printerSettings4.bin"/><Relationship Id="rId1" Type="http://schemas.openxmlformats.org/officeDocument/2006/relationships/hyperlink" Target="mailto:aread@duke.edu" TargetMode="External"/><Relationship Id="rId6" Type="http://schemas.openxmlformats.org/officeDocument/2006/relationships/hyperlink" Target="mailto:brandon.southall@sea-inc.net" TargetMode="External"/><Relationship Id="rId15" Type="http://schemas.openxmlformats.org/officeDocument/2006/relationships/hyperlink" Target="https://www.navymarinespeciesmonitoring.us/reading-room/project-profiles/occurrence-ecology-and-behavior-deep-diving-odontocete/" TargetMode="External"/><Relationship Id="rId23" Type="http://schemas.openxmlformats.org/officeDocument/2006/relationships/hyperlink" Target="mailto:aread@duke.edu" TargetMode="External"/><Relationship Id="rId28" Type="http://schemas.openxmlformats.org/officeDocument/2006/relationships/hyperlink" Target="mailto:aread@duke.edu" TargetMode="External"/><Relationship Id="rId36" Type="http://schemas.openxmlformats.org/officeDocument/2006/relationships/hyperlink" Target="mailto:aread@duke.edu" TargetMode="External"/><Relationship Id="rId49" Type="http://schemas.openxmlformats.org/officeDocument/2006/relationships/hyperlink" Target="mailto:aread@duke.edu" TargetMode="External"/><Relationship Id="rId57" Type="http://schemas.openxmlformats.org/officeDocument/2006/relationships/hyperlink" Target="mailto:aread@duke.edu" TargetMode="External"/><Relationship Id="rId10" Type="http://schemas.openxmlformats.org/officeDocument/2006/relationships/hyperlink" Target="mailto:brandon.southall@sea-inc.net" TargetMode="External"/><Relationship Id="rId31" Type="http://schemas.openxmlformats.org/officeDocument/2006/relationships/hyperlink" Target="mailto:aread@duke.edu" TargetMode="External"/><Relationship Id="rId44" Type="http://schemas.openxmlformats.org/officeDocument/2006/relationships/hyperlink" Target="mailto:aread@duke.edu" TargetMode="External"/><Relationship Id="rId52" Type="http://schemas.openxmlformats.org/officeDocument/2006/relationships/hyperlink" Target="mailto:aread@duke.edu" TargetMode="External"/><Relationship Id="rId60" Type="http://schemas.openxmlformats.org/officeDocument/2006/relationships/hyperlink" Target="mailto:aread@duke.edu" TargetMode="External"/><Relationship Id="rId65" Type="http://schemas.openxmlformats.org/officeDocument/2006/relationships/hyperlink" Target="mailto:aread@duke.edu" TargetMode="External"/><Relationship Id="rId73" Type="http://schemas.openxmlformats.org/officeDocument/2006/relationships/hyperlink" Target="mailto:aread@duke.edu" TargetMode="External"/><Relationship Id="rId78" Type="http://schemas.openxmlformats.org/officeDocument/2006/relationships/hyperlink" Target="mailto:aread@duke.edu" TargetMode="External"/><Relationship Id="rId81" Type="http://schemas.openxmlformats.org/officeDocument/2006/relationships/hyperlink" Target="mailto:aread@duke.edu" TargetMode="External"/><Relationship Id="rId86" Type="http://schemas.openxmlformats.org/officeDocument/2006/relationships/hyperlink" Target="https://app.box.com/file/772261615926" TargetMode="External"/><Relationship Id="rId4" Type="http://schemas.openxmlformats.org/officeDocument/2006/relationships/hyperlink" Target="mailto:aread@duke.edu" TargetMode="External"/><Relationship Id="rId9" Type="http://schemas.openxmlformats.org/officeDocument/2006/relationships/hyperlink" Target="mailto:brandon.southall@sea-inc.net" TargetMode="External"/><Relationship Id="rId13" Type="http://schemas.openxmlformats.org/officeDocument/2006/relationships/hyperlink" Target="https://www.navymarinespeciesmonitoring.us/reading-room/project-profiles/occurrence-ecology-and-behavior-deep-diving-odontocete/" TargetMode="External"/><Relationship Id="rId18" Type="http://schemas.openxmlformats.org/officeDocument/2006/relationships/hyperlink" Target="https://www.navymarinespeciesmonitoring.us/index.php/download_file/view/1781/397/" TargetMode="External"/><Relationship Id="rId39" Type="http://schemas.openxmlformats.org/officeDocument/2006/relationships/hyperlink" Target="mailto:aread@duke.edu" TargetMode="External"/><Relationship Id="rId34" Type="http://schemas.openxmlformats.org/officeDocument/2006/relationships/hyperlink" Target="mailto:aread@duke.edu" TargetMode="External"/><Relationship Id="rId50" Type="http://schemas.openxmlformats.org/officeDocument/2006/relationships/hyperlink" Target="mailto:aread@duke.edu" TargetMode="External"/><Relationship Id="rId55" Type="http://schemas.openxmlformats.org/officeDocument/2006/relationships/hyperlink" Target="https://www.navymarinespeciesmonitoring.us/files/1014/3751/1699/Swaim_et_al__2015_-_JAX_Vessel_Surveys_-_Final.pdf" TargetMode="External"/><Relationship Id="rId76" Type="http://schemas.openxmlformats.org/officeDocument/2006/relationships/hyperlink" Target="mailto:aread@duke.edu" TargetMode="External"/><Relationship Id="rId7" Type="http://schemas.openxmlformats.org/officeDocument/2006/relationships/hyperlink" Target="mailto:brandon.southall@sea-inc.net" TargetMode="External"/><Relationship Id="rId71" Type="http://schemas.openxmlformats.org/officeDocument/2006/relationships/hyperlink" Target="mailto:aread@duke.edu" TargetMode="External"/><Relationship Id="rId2" Type="http://schemas.openxmlformats.org/officeDocument/2006/relationships/hyperlink" Target="mailto:aread@duke.edu" TargetMode="External"/><Relationship Id="rId29" Type="http://schemas.openxmlformats.org/officeDocument/2006/relationships/hyperlink" Target="mailto:aread@duke.edu" TargetMode="External"/><Relationship Id="rId24" Type="http://schemas.openxmlformats.org/officeDocument/2006/relationships/hyperlink" Target="mailto:aread@duke.edu" TargetMode="External"/><Relationship Id="rId40" Type="http://schemas.openxmlformats.org/officeDocument/2006/relationships/hyperlink" Target="mailto:aread@duke.edu" TargetMode="External"/><Relationship Id="rId45" Type="http://schemas.openxmlformats.org/officeDocument/2006/relationships/hyperlink" Target="mailto:aread@duke.edu" TargetMode="External"/><Relationship Id="rId66" Type="http://schemas.openxmlformats.org/officeDocument/2006/relationships/hyperlink" Target="mailto:aread@duke.edu" TargetMode="External"/><Relationship Id="rId87" Type="http://schemas.openxmlformats.org/officeDocument/2006/relationships/hyperlink" Target="https://app.box.com/file/772264362587" TargetMode="External"/><Relationship Id="rId61" Type="http://schemas.openxmlformats.org/officeDocument/2006/relationships/hyperlink" Target="mailto:aread@duke.edu" TargetMode="External"/><Relationship Id="rId82" Type="http://schemas.openxmlformats.org/officeDocument/2006/relationships/hyperlink" Target="mailto:aread@duke.edu"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aread@duke.edu" TargetMode="External"/><Relationship Id="rId13" Type="http://schemas.openxmlformats.org/officeDocument/2006/relationships/hyperlink" Target="https://www.navymarinespeciesmonitoring.us/files/2415/2649/4756/Engelhaupt_et_al._2018_-_VACAPES_Offshore_Cetacean_Study_2017_-_Final.pdf" TargetMode="External"/><Relationship Id="rId18" Type="http://schemas.openxmlformats.org/officeDocument/2006/relationships/hyperlink" Target="https://www.navymarinespeciesmonitoring.us/files/4213/6067/8580/USWTR_2007-2008.pdf" TargetMode="External"/><Relationship Id="rId3" Type="http://schemas.openxmlformats.org/officeDocument/2006/relationships/hyperlink" Target="mailto:aread@duke.edu" TargetMode="External"/><Relationship Id="rId21" Type="http://schemas.openxmlformats.org/officeDocument/2006/relationships/printerSettings" Target="../printerSettings/printerSettings5.bin"/><Relationship Id="rId7" Type="http://schemas.openxmlformats.org/officeDocument/2006/relationships/hyperlink" Target="mailto:aread@duke.edu" TargetMode="External"/><Relationship Id="rId12" Type="http://schemas.openxmlformats.org/officeDocument/2006/relationships/hyperlink" Target="mailto:aread@duke.edu" TargetMode="External"/><Relationship Id="rId17" Type="http://schemas.openxmlformats.org/officeDocument/2006/relationships/hyperlink" Target="https://www.navymarinespeciesmonitoring.us/reading-room/project-profiles/mid-atlantic-offshore-cetacean-study/" TargetMode="External"/><Relationship Id="rId2" Type="http://schemas.openxmlformats.org/officeDocument/2006/relationships/hyperlink" Target="mailto:aread@duke.edu" TargetMode="External"/><Relationship Id="rId16" Type="http://schemas.openxmlformats.org/officeDocument/2006/relationships/hyperlink" Target="mailto:aread@duke.edu" TargetMode="External"/><Relationship Id="rId20" Type="http://schemas.openxmlformats.org/officeDocument/2006/relationships/hyperlink" Target="https://www.navymarinespeciesmonitoring.us/files/4213/6069/3383/Annual_Report_2010_2011.pdf" TargetMode="External"/><Relationship Id="rId1" Type="http://schemas.openxmlformats.org/officeDocument/2006/relationships/hyperlink" Target="mailto:aread@duke.edu" TargetMode="External"/><Relationship Id="rId6" Type="http://schemas.openxmlformats.org/officeDocument/2006/relationships/hyperlink" Target="mailto:aread@duke.edu" TargetMode="External"/><Relationship Id="rId11" Type="http://schemas.openxmlformats.org/officeDocument/2006/relationships/hyperlink" Target="mailto:aread@duke.edu" TargetMode="External"/><Relationship Id="rId5" Type="http://schemas.openxmlformats.org/officeDocument/2006/relationships/hyperlink" Target="mailto:aread@duke.edu" TargetMode="External"/><Relationship Id="rId15" Type="http://schemas.openxmlformats.org/officeDocument/2006/relationships/hyperlink" Target="https://www.navymarinespeciesmonitoring.us/files/2914/3715/2787/2013_PhotoId-Biopsy_Baseline_Vessel_Surveys__Report.pdf" TargetMode="External"/><Relationship Id="rId10" Type="http://schemas.openxmlformats.org/officeDocument/2006/relationships/hyperlink" Target="mailto:aread@duke.edu" TargetMode="External"/><Relationship Id="rId19" Type="http://schemas.openxmlformats.org/officeDocument/2006/relationships/hyperlink" Target="https://www.navymarinespeciesmonitoring.us/files/9613/6139/6944/Annual_Report_2009-2010.pdf" TargetMode="External"/><Relationship Id="rId4" Type="http://schemas.openxmlformats.org/officeDocument/2006/relationships/hyperlink" Target="mailto:aread@duke.edu" TargetMode="External"/><Relationship Id="rId9" Type="http://schemas.openxmlformats.org/officeDocument/2006/relationships/hyperlink" Target="mailto:aread@duke.edu" TargetMode="External"/><Relationship Id="rId14" Type="http://schemas.openxmlformats.org/officeDocument/2006/relationships/hyperlink" Target="https://www.navymarinespeciesmonitoring.us/reading-room/project-profiles/mid-atlantic-offshore-cetacean-stud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avymarinespeciesmonitoring.us/files/3713/8255/2652/2012_Atlantic_Baseline_Monitoring_Report.pdf" TargetMode="External"/><Relationship Id="rId1" Type="http://schemas.openxmlformats.org/officeDocument/2006/relationships/hyperlink" Target="https://www.navymarinespeciesmonitoring.us/files/4213/6067/8580/USWTR_2007-2008.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navymarinespeciesmonitoring.us/files/8115/3322/6237/NFC_02A_MPLTM629.pdf" TargetMode="External"/><Relationship Id="rId13" Type="http://schemas.openxmlformats.org/officeDocument/2006/relationships/hyperlink" Target="https://app.box.com/file/802561032405" TargetMode="External"/><Relationship Id="rId3" Type="http://schemas.openxmlformats.org/officeDocument/2006/relationships/hyperlink" Target="https://www.navymarinespeciesmonitoring.us/reading-room/project-profiles/passive-acoustic-monitoring-north-atlantic-right-whales-cape-hatteras-north-carolina/" TargetMode="External"/><Relationship Id="rId7" Type="http://schemas.openxmlformats.org/officeDocument/2006/relationships/hyperlink" Target="https://www.navymarinespeciesmonitoring.us/files/6115/9363/8923/MPLTM648-2020_NFC.pdf" TargetMode="External"/><Relationship Id="rId12" Type="http://schemas.openxmlformats.org/officeDocument/2006/relationships/hyperlink" Target="https://app.box.com/file/802581428570" TargetMode="External"/><Relationship Id="rId17" Type="http://schemas.openxmlformats.org/officeDocument/2006/relationships/printerSettings" Target="../printerSettings/printerSettings7.bin"/><Relationship Id="rId2" Type="http://schemas.openxmlformats.org/officeDocument/2006/relationships/hyperlink" Target="https://www.navymarinespeciesmonitoring.us/files/4213/6069/3383/Annual_Report_2010_2011.pdf" TargetMode="External"/><Relationship Id="rId16" Type="http://schemas.openxmlformats.org/officeDocument/2006/relationships/hyperlink" Target="https://app.box.com/file/802560072874" TargetMode="External"/><Relationship Id="rId1" Type="http://schemas.openxmlformats.org/officeDocument/2006/relationships/hyperlink" Target="https://www.navymarinespeciesmonitoring.us/files/4213/6067/8580/USWTR_2007-2008.pdf" TargetMode="External"/><Relationship Id="rId6" Type="http://schemas.openxmlformats.org/officeDocument/2006/relationships/hyperlink" Target="https://www.navymarinespeciesmonitoring.us/files/7015/5985/4416/RafterMPLTM635-2019.pdf" TargetMode="External"/><Relationship Id="rId11" Type="http://schemas.openxmlformats.org/officeDocument/2006/relationships/hyperlink" Target="https://www.navymarinespeciesmonitoring.us/files/9613/6139/6944/Annual_Report_2009-2010.pdf" TargetMode="External"/><Relationship Id="rId5" Type="http://schemas.openxmlformats.org/officeDocument/2006/relationships/hyperlink" Target="https://www.navymarinespeciesmonitoring.us/files/2015/9363/8028/MPLTM647-2020_Hatteras.pdf" TargetMode="External"/><Relationship Id="rId15" Type="http://schemas.openxmlformats.org/officeDocument/2006/relationships/hyperlink" Target="https://app.box.com/file/802561032405" TargetMode="External"/><Relationship Id="rId10" Type="http://schemas.openxmlformats.org/officeDocument/2006/relationships/hyperlink" Target="https://www.navymarinespeciesmonitoring.us/files/9613/6139/6944/Annual_Report_2009-2010.pdf" TargetMode="External"/><Relationship Id="rId4" Type="http://schemas.openxmlformats.org/officeDocument/2006/relationships/hyperlink" Target="https://www.navymarinespeciesmonitoring.us/files/3813/5854/7558/USWTR_YEAR2_FINAL.pdf" TargetMode="External"/><Relationship Id="rId9" Type="http://schemas.openxmlformats.org/officeDocument/2006/relationships/hyperlink" Target="https://www.navymarinespeciesmonitoring.us/files/1815/3314/5016/Hatteras_06A_MPLTM628.pdf" TargetMode="External"/><Relationship Id="rId14" Type="http://schemas.openxmlformats.org/officeDocument/2006/relationships/hyperlink" Target="https://app.box.com/file/802561032405"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aread@duke.edu" TargetMode="External"/><Relationship Id="rId21" Type="http://schemas.openxmlformats.org/officeDocument/2006/relationships/hyperlink" Target="https://www.navymarinespeciesmonitoring.us/index.php/download_file/view/899/397/" TargetMode="External"/><Relationship Id="rId42" Type="http://schemas.openxmlformats.org/officeDocument/2006/relationships/hyperlink" Target="https://www.navymarinespeciesmonitoring.us/index.php/download_file/view/1665/397/" TargetMode="External"/><Relationship Id="rId47" Type="http://schemas.openxmlformats.org/officeDocument/2006/relationships/hyperlink" Target="https://www.navymarinespeciesmonitoring.us/index.php/download_file/view/2099/454/" TargetMode="External"/><Relationship Id="rId63" Type="http://schemas.openxmlformats.org/officeDocument/2006/relationships/hyperlink" Target="https://www.navymarinespeciesmonitoring.us/index.php/download_file/view/1968/397/" TargetMode="External"/><Relationship Id="rId68" Type="http://schemas.openxmlformats.org/officeDocument/2006/relationships/hyperlink" Target="https://www.navymarinespeciesmonitoring.us/reading-room/project-profiles/occurrence-ecology-and-behavior-deep-diving-odontocete/" TargetMode="External"/><Relationship Id="rId84" Type="http://schemas.openxmlformats.org/officeDocument/2006/relationships/hyperlink" Target="https://www.navymarinespeciesmonitoring.us/index.php/download_file/view/1177/397/" TargetMode="External"/><Relationship Id="rId16" Type="http://schemas.openxmlformats.org/officeDocument/2006/relationships/hyperlink" Target="mailto:aread@duke.edu" TargetMode="External"/><Relationship Id="rId11" Type="http://schemas.openxmlformats.org/officeDocument/2006/relationships/hyperlink" Target="https://www.navymarinespeciesmonitoring.us/index.php/download_file/view/1974/483/" TargetMode="External"/><Relationship Id="rId32" Type="http://schemas.openxmlformats.org/officeDocument/2006/relationships/hyperlink" Target="https://www.navymarinespeciesmonitoring.us/index.php/download_file/view/1409/397/" TargetMode="External"/><Relationship Id="rId37" Type="http://schemas.openxmlformats.org/officeDocument/2006/relationships/hyperlink" Target="https://www.navymarinespeciesmonitoring.us/index.php/download_file/view/1478/397/" TargetMode="External"/><Relationship Id="rId53" Type="http://schemas.openxmlformats.org/officeDocument/2006/relationships/hyperlink" Target="https://www.navymarinespeciesmonitoring.us/index.php/download_file/view/1792/483/" TargetMode="External"/><Relationship Id="rId58" Type="http://schemas.openxmlformats.org/officeDocument/2006/relationships/hyperlink" Target="https://www.navymarinespeciesmonitoring.us/index.php/download_file/view/1974/483/" TargetMode="External"/><Relationship Id="rId74" Type="http://schemas.openxmlformats.org/officeDocument/2006/relationships/hyperlink" Target="https://www.navymarinespeciesmonitoring.us/index.php/download_file/view/1177/397/" TargetMode="External"/><Relationship Id="rId79" Type="http://schemas.openxmlformats.org/officeDocument/2006/relationships/hyperlink" Target="https://www.navymarinespeciesmonitoring.us/index.php/download_file/view/1665/397/" TargetMode="External"/><Relationship Id="rId5" Type="http://schemas.openxmlformats.org/officeDocument/2006/relationships/hyperlink" Target="https://www.navymarinespeciesmonitoring.us/index.php/download_file/view/1792/483/" TargetMode="External"/><Relationship Id="rId19" Type="http://schemas.openxmlformats.org/officeDocument/2006/relationships/hyperlink" Target="https://www.navymarinespeciesmonitoring.us/index.php/download_file/view/899/397/" TargetMode="External"/><Relationship Id="rId14" Type="http://schemas.openxmlformats.org/officeDocument/2006/relationships/hyperlink" Target="https://www.navymarinespeciesmonitoring.us/index.php/download_file/view/1781/397/" TargetMode="External"/><Relationship Id="rId22" Type="http://schemas.openxmlformats.org/officeDocument/2006/relationships/hyperlink" Target="https://www.navymarinespeciesmonitoring.us/index.php/download_file/view/905/397/" TargetMode="External"/><Relationship Id="rId27" Type="http://schemas.openxmlformats.org/officeDocument/2006/relationships/hyperlink" Target="mailto:aread@duke.edu" TargetMode="External"/><Relationship Id="rId30" Type="http://schemas.openxmlformats.org/officeDocument/2006/relationships/hyperlink" Target="https://www.navymarinespeciesmonitoring.us/index.php/download_file/view/1177/397/" TargetMode="External"/><Relationship Id="rId35" Type="http://schemas.openxmlformats.org/officeDocument/2006/relationships/hyperlink" Target="mailto:aread@duke.edu" TargetMode="External"/><Relationship Id="rId43" Type="http://schemas.openxmlformats.org/officeDocument/2006/relationships/hyperlink" Target="https://www.navymarinespeciesmonitoring.us/files/2415/2649/4756/Engelhaupt_et_al._2018_-_VACAPES_Offshore_Cetacean_Study_2017_-_Final.pdf" TargetMode="External"/><Relationship Id="rId48" Type="http://schemas.openxmlformats.org/officeDocument/2006/relationships/hyperlink" Target="mailto:brandon.southall@sea-inc.net" TargetMode="External"/><Relationship Id="rId56" Type="http://schemas.openxmlformats.org/officeDocument/2006/relationships/hyperlink" Target="mailto:brandon.southall@sea-inc.net" TargetMode="External"/><Relationship Id="rId64" Type="http://schemas.openxmlformats.org/officeDocument/2006/relationships/hyperlink" Target="mailto:brandon.southall@sea-inc.net" TargetMode="External"/><Relationship Id="rId69" Type="http://schemas.openxmlformats.org/officeDocument/2006/relationships/hyperlink" Target="https://www.navymarinespeciesmonitoring.us/index.php/download_file/view/2102/483/" TargetMode="External"/><Relationship Id="rId77" Type="http://schemas.openxmlformats.org/officeDocument/2006/relationships/hyperlink" Target="mailto:aread@duke.edu" TargetMode="External"/><Relationship Id="rId8" Type="http://schemas.openxmlformats.org/officeDocument/2006/relationships/hyperlink" Target="https://www.navymarinespeciesmonitoring.us/reading-room/project-profiles/occurrence-ecology-and-behavior-deep-diving-odontocete/" TargetMode="External"/><Relationship Id="rId51" Type="http://schemas.openxmlformats.org/officeDocument/2006/relationships/hyperlink" Target="https://www.navymarinespeciesmonitoring.us/index.php/download_file/view/1781/397/" TargetMode="External"/><Relationship Id="rId72" Type="http://schemas.openxmlformats.org/officeDocument/2006/relationships/hyperlink" Target="https://www.navymarinespeciesmonitoring.us/index.php/download_file/view/905/397/" TargetMode="External"/><Relationship Id="rId80" Type="http://schemas.openxmlformats.org/officeDocument/2006/relationships/hyperlink" Target="https://app.box.com/file/772273989258" TargetMode="External"/><Relationship Id="rId85" Type="http://schemas.openxmlformats.org/officeDocument/2006/relationships/hyperlink" Target="https://www.navymarinespeciesmonitoring.us/index.php/download_file/view/1409/397/" TargetMode="External"/><Relationship Id="rId3" Type="http://schemas.openxmlformats.org/officeDocument/2006/relationships/hyperlink" Target="mailto:brandon.southall@sea-inc.net" TargetMode="External"/><Relationship Id="rId12" Type="http://schemas.openxmlformats.org/officeDocument/2006/relationships/hyperlink" Target="https://www.navymarinespeciesmonitoring.us/index.php/download_file/view/2102/483/" TargetMode="External"/><Relationship Id="rId17" Type="http://schemas.openxmlformats.org/officeDocument/2006/relationships/hyperlink" Target="mailto:aread@duke.edu" TargetMode="External"/><Relationship Id="rId25" Type="http://schemas.openxmlformats.org/officeDocument/2006/relationships/hyperlink" Target="mailto:aread@duke.edu" TargetMode="External"/><Relationship Id="rId33" Type="http://schemas.openxmlformats.org/officeDocument/2006/relationships/hyperlink" Target="https://www.navymarinespeciesmonitoring.us/index.php/download_file/view/1409/397/" TargetMode="External"/><Relationship Id="rId38" Type="http://schemas.openxmlformats.org/officeDocument/2006/relationships/hyperlink" Target="https://www.navymarinespeciesmonitoring.us/index.php/download_file/view/1478/397/" TargetMode="External"/><Relationship Id="rId46" Type="http://schemas.openxmlformats.org/officeDocument/2006/relationships/hyperlink" Target="https://www.navymarinespeciesmonitoring.us/index.php/download_file/view/2099/454/" TargetMode="External"/><Relationship Id="rId59" Type="http://schemas.openxmlformats.org/officeDocument/2006/relationships/hyperlink" Target="https://www.navymarinespeciesmonitoring.us/index.php/download_file/view/1968/397/" TargetMode="External"/><Relationship Id="rId67" Type="http://schemas.openxmlformats.org/officeDocument/2006/relationships/hyperlink" Target="mailto:brandon.southall@sea-inc.net" TargetMode="External"/><Relationship Id="rId20" Type="http://schemas.openxmlformats.org/officeDocument/2006/relationships/hyperlink" Target="https://www.navymarinespeciesmonitoring.us/index.php/download_file/view/899/397/" TargetMode="External"/><Relationship Id="rId41" Type="http://schemas.openxmlformats.org/officeDocument/2006/relationships/hyperlink" Target="https://www.navymarinespeciesmonitoring.us/index.php/download_file/view/1665/397/" TargetMode="External"/><Relationship Id="rId54" Type="http://schemas.openxmlformats.org/officeDocument/2006/relationships/hyperlink" Target="https://www.navymarinespeciesmonitoring.us/reading-room/project-profiles/occurrence-ecology-and-behavior-deep-diving-odontocete/" TargetMode="External"/><Relationship Id="rId62" Type="http://schemas.openxmlformats.org/officeDocument/2006/relationships/hyperlink" Target="https://www.navymarinespeciesmonitoring.us/index.php/download_file/view/1974/483/" TargetMode="External"/><Relationship Id="rId70" Type="http://schemas.openxmlformats.org/officeDocument/2006/relationships/hyperlink" Target="mailto:aread@duke.edu" TargetMode="External"/><Relationship Id="rId75" Type="http://schemas.openxmlformats.org/officeDocument/2006/relationships/hyperlink" Target="https://www.navymarinespeciesmonitoring.us/index.php/download_file/view/1409/397/" TargetMode="External"/><Relationship Id="rId83" Type="http://schemas.openxmlformats.org/officeDocument/2006/relationships/hyperlink" Target="mailto:aread@duke.edu" TargetMode="External"/><Relationship Id="rId1" Type="http://schemas.openxmlformats.org/officeDocument/2006/relationships/hyperlink" Target="mailto:brandon.southall@sea-inc.net" TargetMode="External"/><Relationship Id="rId6" Type="http://schemas.openxmlformats.org/officeDocument/2006/relationships/hyperlink" Target="https://www.navymarinespeciesmonitoring.us/index.php/download_file/view/1792/483/" TargetMode="External"/><Relationship Id="rId15" Type="http://schemas.openxmlformats.org/officeDocument/2006/relationships/hyperlink" Target="https://www.navymarinespeciesmonitoring.us/index.php/download_file/view/1968/397/" TargetMode="External"/><Relationship Id="rId23" Type="http://schemas.openxmlformats.org/officeDocument/2006/relationships/hyperlink" Target="https://www.navymarinespeciesmonitoring.us/index.php/download_file/view/905/397/" TargetMode="External"/><Relationship Id="rId28" Type="http://schemas.openxmlformats.org/officeDocument/2006/relationships/hyperlink" Target="https://www.navymarinespeciesmonitoring.us/index.php/download_file/view/1177/397/" TargetMode="External"/><Relationship Id="rId36" Type="http://schemas.openxmlformats.org/officeDocument/2006/relationships/hyperlink" Target="mailto:aread@duke.edu" TargetMode="External"/><Relationship Id="rId49" Type="http://schemas.openxmlformats.org/officeDocument/2006/relationships/hyperlink" Target="https://www.navymarinespeciesmonitoring.us/index.php/download_file/view/1792/483/" TargetMode="External"/><Relationship Id="rId57" Type="http://schemas.openxmlformats.org/officeDocument/2006/relationships/hyperlink" Target="https://www.navymarinespeciesmonitoring.us/reading-room/project-profiles/occurrence-ecology-and-behavior-deep-diving-odontocete/" TargetMode="External"/><Relationship Id="rId10" Type="http://schemas.openxmlformats.org/officeDocument/2006/relationships/hyperlink" Target="https://www.navymarinespeciesmonitoring.us/reading-room/project-profiles/occurrence-ecology-and-behavior-deep-diving-odontocete/" TargetMode="External"/><Relationship Id="rId31" Type="http://schemas.openxmlformats.org/officeDocument/2006/relationships/hyperlink" Target="https://www.navymarinespeciesmonitoring.us/index.php/download_file/view/1409/397/" TargetMode="External"/><Relationship Id="rId44" Type="http://schemas.openxmlformats.org/officeDocument/2006/relationships/hyperlink" Target="https://www.navymarinespeciesmonitoring.us/files/2415/2649/4756/Engelhaupt_et_al._2018_-_VACAPES_Offshore_Cetacean_Study_2017_-_Final.pdf" TargetMode="External"/><Relationship Id="rId52" Type="http://schemas.openxmlformats.org/officeDocument/2006/relationships/hyperlink" Target="mailto:brandon.southall@sea-inc.net" TargetMode="External"/><Relationship Id="rId60" Type="http://schemas.openxmlformats.org/officeDocument/2006/relationships/hyperlink" Target="mailto:brandon.southall@sea-inc.net" TargetMode="External"/><Relationship Id="rId65" Type="http://schemas.openxmlformats.org/officeDocument/2006/relationships/hyperlink" Target="https://www.navymarinespeciesmonitoring.us/reading-room/project-profiles/occurrence-ecology-and-behavior-deep-diving-odontocete/" TargetMode="External"/><Relationship Id="rId73" Type="http://schemas.openxmlformats.org/officeDocument/2006/relationships/hyperlink" Target="mailto:aread@duke.edu" TargetMode="External"/><Relationship Id="rId78" Type="http://schemas.openxmlformats.org/officeDocument/2006/relationships/hyperlink" Target="https://www.navymarinespeciesmonitoring.us/index.php/download_file/view/1478/397/" TargetMode="External"/><Relationship Id="rId81" Type="http://schemas.openxmlformats.org/officeDocument/2006/relationships/hyperlink" Target="https://app.box.com/file/772274813720" TargetMode="External"/><Relationship Id="rId4" Type="http://schemas.openxmlformats.org/officeDocument/2006/relationships/hyperlink" Target="mailto:brandon.southall@sea-inc.net" TargetMode="External"/><Relationship Id="rId9" Type="http://schemas.openxmlformats.org/officeDocument/2006/relationships/hyperlink" Target="https://www.navymarinespeciesmonitoring.us/reading-room/project-profiles/occurrence-ecology-and-behavior-deep-diving-odontocete/" TargetMode="External"/><Relationship Id="rId13" Type="http://schemas.openxmlformats.org/officeDocument/2006/relationships/hyperlink" Target="https://www.navymarinespeciesmonitoring.us/index.php/download_file/view/1781/397/" TargetMode="External"/><Relationship Id="rId18" Type="http://schemas.openxmlformats.org/officeDocument/2006/relationships/hyperlink" Target="mailto:aread@duke.edu" TargetMode="External"/><Relationship Id="rId39" Type="http://schemas.openxmlformats.org/officeDocument/2006/relationships/hyperlink" Target="https://www.navymarinespeciesmonitoring.us/index.php/download_file/view/1478/397/" TargetMode="External"/><Relationship Id="rId34" Type="http://schemas.openxmlformats.org/officeDocument/2006/relationships/hyperlink" Target="mailto:aread@duke.edu" TargetMode="External"/><Relationship Id="rId50" Type="http://schemas.openxmlformats.org/officeDocument/2006/relationships/hyperlink" Target="https://www.navymarinespeciesmonitoring.us/reading-room/project-profiles/occurrence-ecology-and-behavior-deep-diving-odontocete/" TargetMode="External"/><Relationship Id="rId55" Type="http://schemas.openxmlformats.org/officeDocument/2006/relationships/hyperlink" Target="https://www.navymarinespeciesmonitoring.us/index.php/download_file/view/1781/397/" TargetMode="External"/><Relationship Id="rId76" Type="http://schemas.openxmlformats.org/officeDocument/2006/relationships/hyperlink" Target="https://app.box.com/file/772273989258" TargetMode="External"/><Relationship Id="rId7" Type="http://schemas.openxmlformats.org/officeDocument/2006/relationships/hyperlink" Target="https://www.navymarinespeciesmonitoring.us/reading-room/project-profiles/occurrence-ecology-and-behavior-deep-diving-odontocete/" TargetMode="External"/><Relationship Id="rId71" Type="http://schemas.openxmlformats.org/officeDocument/2006/relationships/hyperlink" Target="https://www.navymarinespeciesmonitoring.us/index.php/download_file/view/899/397/" TargetMode="External"/><Relationship Id="rId2" Type="http://schemas.openxmlformats.org/officeDocument/2006/relationships/hyperlink" Target="mailto:brandon.southall@sea-inc.net" TargetMode="External"/><Relationship Id="rId29" Type="http://schemas.openxmlformats.org/officeDocument/2006/relationships/hyperlink" Target="https://www.navymarinespeciesmonitoring.us/index.php/download_file/view/1177/397/" TargetMode="External"/><Relationship Id="rId24" Type="http://schemas.openxmlformats.org/officeDocument/2006/relationships/hyperlink" Target="https://www.navymarinespeciesmonitoring.us/index.php/download_file/view/905/397/" TargetMode="External"/><Relationship Id="rId40" Type="http://schemas.openxmlformats.org/officeDocument/2006/relationships/hyperlink" Target="https://www.navymarinespeciesmonitoring.us/index.php/download_file/view/1665/397/" TargetMode="External"/><Relationship Id="rId45" Type="http://schemas.openxmlformats.org/officeDocument/2006/relationships/hyperlink" Target="https://www.navymarinespeciesmonitoring.us/index.php/download_file/view/1477/454/" TargetMode="External"/><Relationship Id="rId66" Type="http://schemas.openxmlformats.org/officeDocument/2006/relationships/hyperlink" Target="https://www.navymarinespeciesmonitoring.us/index.php/download_file/view/2102/483/" TargetMode="External"/><Relationship Id="rId61" Type="http://schemas.openxmlformats.org/officeDocument/2006/relationships/hyperlink" Target="https://www.navymarinespeciesmonitoring.us/reading-room/project-profiles/occurrence-ecology-and-behavior-deep-diving-odontocete/" TargetMode="External"/><Relationship Id="rId82" Type="http://schemas.openxmlformats.org/officeDocument/2006/relationships/hyperlink" Target="https://app.box.com/file/772242916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F9FC-D781-D847-BA65-AF4F046BE9C1}">
  <dimension ref="B1:BB54"/>
  <sheetViews>
    <sheetView zoomScaleNormal="100" workbookViewId="0">
      <selection activeCell="S2" sqref="S1:S1048576"/>
    </sheetView>
  </sheetViews>
  <sheetFormatPr defaultColWidth="8.85546875" defaultRowHeight="15" x14ac:dyDescent="0.25"/>
  <cols>
    <col min="1" max="1" width="2.140625" customWidth="1"/>
    <col min="2" max="2" width="2" style="23" bestFit="1" customWidth="1"/>
    <col min="3" max="3" width="6.42578125" style="23" bestFit="1" customWidth="1"/>
    <col min="4" max="4" width="4.5703125" style="23" bestFit="1" customWidth="1"/>
    <col min="5" max="5" width="4" style="23" hidden="1" customWidth="1"/>
    <col min="6" max="6" width="4" style="23" bestFit="1" customWidth="1"/>
    <col min="7" max="7" width="3.5703125" style="23" bestFit="1" customWidth="1"/>
    <col min="8" max="8" width="4.5703125" style="23" bestFit="1" customWidth="1"/>
    <col min="9" max="22" width="2.5703125" style="23" bestFit="1" customWidth="1"/>
    <col min="23" max="23" width="6.42578125" hidden="1" customWidth="1"/>
    <col min="24" max="24" width="5.85546875" style="23" bestFit="1" customWidth="1"/>
    <col min="25" max="29" width="5.85546875" style="23" customWidth="1"/>
    <col min="30" max="30" width="4.42578125" style="23" customWidth="1"/>
    <col min="31" max="31" width="5" style="23" bestFit="1" customWidth="1"/>
    <col min="32" max="34" width="4.42578125" style="23" customWidth="1"/>
    <col min="35" max="35" width="4.85546875" style="23" bestFit="1" customWidth="1"/>
    <col min="36" max="36" width="4.42578125" style="23" customWidth="1"/>
    <col min="37" max="37" width="6" style="23" bestFit="1" customWidth="1"/>
    <col min="38" max="38" width="4.42578125" style="24" customWidth="1"/>
    <col min="39" max="39" width="29.140625" style="23" bestFit="1" customWidth="1"/>
    <col min="40" max="54" width="8.85546875" style="23"/>
  </cols>
  <sheetData>
    <row r="1" spans="2:54" x14ac:dyDescent="0.25">
      <c r="D1" s="279" t="s">
        <v>102</v>
      </c>
      <c r="E1" s="280"/>
      <c r="F1" s="280"/>
      <c r="G1" s="280"/>
      <c r="H1" s="281"/>
      <c r="I1" s="279" t="s">
        <v>103</v>
      </c>
      <c r="J1" s="280"/>
      <c r="K1" s="280"/>
      <c r="L1" s="280"/>
      <c r="M1" s="280"/>
      <c r="N1" s="280"/>
      <c r="O1" s="280"/>
      <c r="P1" s="280"/>
      <c r="Q1" s="280"/>
      <c r="R1" s="280"/>
      <c r="S1" s="280"/>
      <c r="T1" s="280"/>
      <c r="U1" s="280"/>
      <c r="V1" s="281"/>
      <c r="Y1" s="275" t="s">
        <v>104</v>
      </c>
      <c r="Z1" s="276"/>
      <c r="AA1" s="276"/>
      <c r="AB1" s="276"/>
      <c r="AC1" s="277"/>
      <c r="AD1" s="282" t="s">
        <v>105</v>
      </c>
      <c r="AE1" s="282"/>
      <c r="AF1" s="282"/>
      <c r="AG1" s="282"/>
      <c r="AH1" s="282"/>
      <c r="AI1" s="282"/>
      <c r="AJ1" s="282"/>
      <c r="AK1" s="282"/>
      <c r="AL1" s="283"/>
      <c r="AM1" s="76"/>
    </row>
    <row r="2" spans="2:54" s="67" customFormat="1" x14ac:dyDescent="0.25">
      <c r="B2" s="59" t="s">
        <v>106</v>
      </c>
      <c r="C2" s="71" t="s">
        <v>107</v>
      </c>
      <c r="D2" s="43" t="s">
        <v>108</v>
      </c>
      <c r="E2" s="59" t="s">
        <v>109</v>
      </c>
      <c r="F2" s="59" t="s">
        <v>110</v>
      </c>
      <c r="G2" s="59" t="s">
        <v>111</v>
      </c>
      <c r="H2" s="61" t="s">
        <v>112</v>
      </c>
      <c r="I2" s="75" t="s">
        <v>113</v>
      </c>
      <c r="J2" s="74" t="s">
        <v>114</v>
      </c>
      <c r="K2" s="74" t="s">
        <v>115</v>
      </c>
      <c r="L2" s="74" t="s">
        <v>116</v>
      </c>
      <c r="M2" s="74" t="s">
        <v>117</v>
      </c>
      <c r="N2" s="74" t="s">
        <v>118</v>
      </c>
      <c r="O2" s="74" t="s">
        <v>119</v>
      </c>
      <c r="P2" s="74" t="s">
        <v>120</v>
      </c>
      <c r="Q2" s="74" t="s">
        <v>121</v>
      </c>
      <c r="R2" s="74" t="s">
        <v>122</v>
      </c>
      <c r="S2" s="74" t="s">
        <v>123</v>
      </c>
      <c r="T2" s="74" t="s">
        <v>124</v>
      </c>
      <c r="U2" s="74" t="s">
        <v>125</v>
      </c>
      <c r="V2" s="73" t="s">
        <v>126</v>
      </c>
      <c r="W2" s="72" t="s">
        <v>127</v>
      </c>
      <c r="X2" s="71" t="s">
        <v>128</v>
      </c>
      <c r="Y2" s="43" t="s">
        <v>129</v>
      </c>
      <c r="Z2" s="59" t="s">
        <v>130</v>
      </c>
      <c r="AA2" s="59" t="s">
        <v>131</v>
      </c>
      <c r="AB2" s="59" t="s">
        <v>132</v>
      </c>
      <c r="AC2" s="61" t="s">
        <v>133</v>
      </c>
      <c r="AD2" s="66" t="s">
        <v>134</v>
      </c>
      <c r="AE2" s="59" t="s">
        <v>135</v>
      </c>
      <c r="AF2" s="59" t="s">
        <v>136</v>
      </c>
      <c r="AG2" s="59" t="s">
        <v>137</v>
      </c>
      <c r="AH2" s="59" t="s">
        <v>138</v>
      </c>
      <c r="AI2" s="59" t="s">
        <v>139</v>
      </c>
      <c r="AJ2" s="59" t="s">
        <v>140</v>
      </c>
      <c r="AK2" s="59" t="s">
        <v>141</v>
      </c>
      <c r="AL2" s="70" t="s">
        <v>142</v>
      </c>
      <c r="AM2" s="69" t="s">
        <v>15</v>
      </c>
      <c r="AN2" s="68"/>
      <c r="AO2" s="68"/>
      <c r="AP2" s="68"/>
      <c r="AQ2" s="68"/>
      <c r="AR2" s="68"/>
      <c r="AS2" s="68"/>
      <c r="AT2" s="68"/>
      <c r="AU2" s="68"/>
      <c r="AV2" s="68"/>
      <c r="AW2" s="68"/>
      <c r="AX2" s="68"/>
      <c r="AY2" s="68"/>
      <c r="AZ2" s="68"/>
      <c r="BA2" s="68"/>
      <c r="BB2" s="68"/>
    </row>
    <row r="3" spans="2:54" s="102" customFormat="1" x14ac:dyDescent="0.25">
      <c r="B3" s="90" t="s">
        <v>143</v>
      </c>
      <c r="C3" s="91">
        <v>1</v>
      </c>
      <c r="D3" s="90" t="s">
        <v>144</v>
      </c>
      <c r="E3" s="90" t="s">
        <v>144</v>
      </c>
      <c r="F3" s="90"/>
      <c r="G3" s="90"/>
      <c r="H3" s="93"/>
      <c r="I3" s="94"/>
      <c r="J3" s="95"/>
      <c r="K3" s="95"/>
      <c r="L3" s="95"/>
      <c r="M3" s="95"/>
      <c r="N3" s="95"/>
      <c r="O3" s="95"/>
      <c r="P3" s="95"/>
      <c r="Q3" s="95"/>
      <c r="R3" s="95"/>
      <c r="S3" s="95" t="s">
        <v>145</v>
      </c>
      <c r="T3" s="95" t="s">
        <v>145</v>
      </c>
      <c r="U3" s="95" t="s">
        <v>145</v>
      </c>
      <c r="V3" s="96" t="s">
        <v>145</v>
      </c>
      <c r="W3" s="97" t="s">
        <v>60</v>
      </c>
      <c r="X3" s="91" t="s">
        <v>146</v>
      </c>
      <c r="Y3" s="92" t="s">
        <v>144</v>
      </c>
      <c r="Z3" s="90"/>
      <c r="AA3" s="95" t="s">
        <v>145</v>
      </c>
      <c r="AB3" s="90" t="s">
        <v>144</v>
      </c>
      <c r="AC3" s="93" t="s">
        <v>144</v>
      </c>
      <c r="AD3" s="103" t="s">
        <v>144</v>
      </c>
      <c r="AE3" s="95" t="s">
        <v>144</v>
      </c>
      <c r="AF3" s="90"/>
      <c r="AG3" s="90"/>
      <c r="AH3" s="90"/>
      <c r="AI3" s="90"/>
      <c r="AJ3" s="90"/>
      <c r="AK3" s="90"/>
      <c r="AL3" s="99" t="s">
        <v>144</v>
      </c>
      <c r="AM3" s="100"/>
      <c r="AN3" s="101"/>
      <c r="AO3" s="101"/>
      <c r="AP3" s="101"/>
      <c r="AQ3" s="101"/>
      <c r="AR3" s="101"/>
      <c r="AS3" s="101"/>
      <c r="AT3" s="101"/>
      <c r="AU3" s="101"/>
      <c r="AV3" s="101"/>
      <c r="AW3" s="101"/>
      <c r="AX3" s="101"/>
      <c r="AY3" s="101"/>
      <c r="AZ3" s="101"/>
      <c r="BA3" s="101"/>
      <c r="BB3" s="101"/>
    </row>
    <row r="4" spans="2:54" s="102" customFormat="1" x14ac:dyDescent="0.25">
      <c r="B4" s="90" t="s">
        <v>147</v>
      </c>
      <c r="C4" s="91">
        <v>2</v>
      </c>
      <c r="D4" s="90" t="s">
        <v>144</v>
      </c>
      <c r="E4" s="90" t="s">
        <v>144</v>
      </c>
      <c r="F4" s="90"/>
      <c r="G4" s="90"/>
      <c r="H4" s="93"/>
      <c r="I4" s="94"/>
      <c r="J4" s="95"/>
      <c r="K4" s="95"/>
      <c r="L4" s="95"/>
      <c r="M4" s="95"/>
      <c r="N4" s="95"/>
      <c r="O4" s="95" t="s">
        <v>145</v>
      </c>
      <c r="P4" s="95" t="s">
        <v>145</v>
      </c>
      <c r="Q4" s="95" t="s">
        <v>145</v>
      </c>
      <c r="R4" s="95" t="s">
        <v>145</v>
      </c>
      <c r="S4" s="95" t="s">
        <v>145</v>
      </c>
      <c r="T4" s="95"/>
      <c r="U4" s="95"/>
      <c r="V4" s="96"/>
      <c r="W4" s="97" t="s">
        <v>77</v>
      </c>
      <c r="X4" s="91" t="s">
        <v>148</v>
      </c>
      <c r="Y4" s="92" t="s">
        <v>144</v>
      </c>
      <c r="Z4" s="90"/>
      <c r="AA4" s="95" t="s">
        <v>145</v>
      </c>
      <c r="AB4" s="90" t="s">
        <v>144</v>
      </c>
      <c r="AC4" s="93" t="s">
        <v>144</v>
      </c>
      <c r="AD4" s="103" t="s">
        <v>144</v>
      </c>
      <c r="AE4" s="95" t="s">
        <v>144</v>
      </c>
      <c r="AF4" s="90"/>
      <c r="AG4" s="90"/>
      <c r="AH4" s="90"/>
      <c r="AI4" s="90"/>
      <c r="AJ4" s="90"/>
      <c r="AK4" s="90"/>
      <c r="AL4" s="99" t="s">
        <v>144</v>
      </c>
      <c r="AM4" s="100"/>
      <c r="AN4" s="101"/>
      <c r="AO4" s="101"/>
      <c r="AP4" s="101"/>
      <c r="AQ4" s="101"/>
      <c r="AR4" s="101"/>
      <c r="AS4" s="101"/>
      <c r="AT4" s="101"/>
      <c r="AU4" s="101"/>
      <c r="AV4" s="101"/>
      <c r="AW4" s="101"/>
      <c r="AX4" s="101"/>
      <c r="AY4" s="101"/>
      <c r="AZ4" s="101"/>
      <c r="BA4" s="101"/>
      <c r="BB4" s="101"/>
    </row>
    <row r="5" spans="2:54" s="89" customFormat="1" x14ac:dyDescent="0.25">
      <c r="B5" s="77" t="s">
        <v>147</v>
      </c>
      <c r="C5" s="78">
        <v>3</v>
      </c>
      <c r="D5" s="79" t="s">
        <v>144</v>
      </c>
      <c r="E5" s="77"/>
      <c r="F5" s="77"/>
      <c r="G5" s="77"/>
      <c r="H5" s="80"/>
      <c r="I5" s="81"/>
      <c r="J5" s="82"/>
      <c r="K5" s="82"/>
      <c r="L5" s="82"/>
      <c r="M5" s="82"/>
      <c r="N5" s="82"/>
      <c r="O5" s="82"/>
      <c r="P5" s="82"/>
      <c r="Q5" s="82" t="s">
        <v>145</v>
      </c>
      <c r="R5" s="82" t="s">
        <v>145</v>
      </c>
      <c r="S5" s="82" t="s">
        <v>145</v>
      </c>
      <c r="T5" s="82" t="s">
        <v>145</v>
      </c>
      <c r="U5" s="82" t="s">
        <v>145</v>
      </c>
      <c r="V5" s="83" t="s">
        <v>145</v>
      </c>
      <c r="W5" s="84" t="s">
        <v>149</v>
      </c>
      <c r="X5" s="78" t="s">
        <v>148</v>
      </c>
      <c r="Y5" s="79" t="s">
        <v>144</v>
      </c>
      <c r="Z5" s="77"/>
      <c r="AA5" s="82" t="s">
        <v>145</v>
      </c>
      <c r="AB5" s="77" t="s">
        <v>144</v>
      </c>
      <c r="AC5" s="80" t="s">
        <v>144</v>
      </c>
      <c r="AD5" s="85"/>
      <c r="AE5" s="77"/>
      <c r="AF5" s="77"/>
      <c r="AG5" s="77"/>
      <c r="AH5" s="77" t="s">
        <v>144</v>
      </c>
      <c r="AI5" s="77"/>
      <c r="AJ5" s="77" t="s">
        <v>144</v>
      </c>
      <c r="AK5" s="77" t="s">
        <v>144</v>
      </c>
      <c r="AL5" s="86" t="s">
        <v>144</v>
      </c>
      <c r="AM5" s="87"/>
      <c r="AN5" s="88"/>
      <c r="AO5" s="88"/>
      <c r="AP5" s="88"/>
      <c r="AQ5" s="88"/>
      <c r="AR5" s="88"/>
      <c r="AS5" s="88"/>
      <c r="AT5" s="88"/>
      <c r="AU5" s="88"/>
      <c r="AV5" s="88"/>
      <c r="AW5" s="88"/>
      <c r="AX5" s="88"/>
      <c r="AY5" s="88"/>
      <c r="AZ5" s="88"/>
      <c r="BA5" s="88"/>
      <c r="BB5" s="88"/>
    </row>
    <row r="6" spans="2:54" x14ac:dyDescent="0.25">
      <c r="B6" s="39" t="s">
        <v>147</v>
      </c>
      <c r="C6" s="44">
        <v>4</v>
      </c>
      <c r="D6" s="49" t="s">
        <v>144</v>
      </c>
      <c r="E6" s="39"/>
      <c r="F6" s="39"/>
      <c r="G6" s="39"/>
      <c r="H6" s="41"/>
      <c r="I6" s="43"/>
      <c r="J6" s="59"/>
      <c r="K6" s="59"/>
      <c r="L6" s="59"/>
      <c r="M6" s="59"/>
      <c r="N6" s="59"/>
      <c r="O6" s="59"/>
      <c r="P6" s="59"/>
      <c r="Q6" s="59"/>
      <c r="R6" s="59"/>
      <c r="S6" s="59"/>
      <c r="T6" s="59"/>
      <c r="U6" s="59" t="s">
        <v>145</v>
      </c>
      <c r="V6" s="61" t="s">
        <v>145</v>
      </c>
      <c r="W6" s="60" t="s">
        <v>150</v>
      </c>
      <c r="X6" s="44" t="s">
        <v>146</v>
      </c>
      <c r="Y6" s="49"/>
      <c r="Z6" s="39"/>
      <c r="AA6" s="59" t="s">
        <v>145</v>
      </c>
      <c r="AB6" s="39"/>
      <c r="AC6" s="41"/>
      <c r="AD6" s="40"/>
      <c r="AE6" s="39"/>
      <c r="AF6" s="39"/>
      <c r="AG6" s="39"/>
      <c r="AH6" s="39"/>
      <c r="AI6" s="39"/>
      <c r="AJ6" s="39" t="s">
        <v>144</v>
      </c>
      <c r="AK6" s="39"/>
      <c r="AL6" s="38"/>
      <c r="AM6" s="62"/>
    </row>
    <row r="7" spans="2:54" s="102" customFormat="1" x14ac:dyDescent="0.25">
      <c r="B7" s="90" t="s">
        <v>147</v>
      </c>
      <c r="C7" s="91">
        <v>5</v>
      </c>
      <c r="D7" s="92" t="s">
        <v>144</v>
      </c>
      <c r="E7" s="90"/>
      <c r="F7" s="90"/>
      <c r="G7" s="90"/>
      <c r="H7" s="93"/>
      <c r="I7" s="94"/>
      <c r="J7" s="95"/>
      <c r="K7" s="95"/>
      <c r="L7" s="95"/>
      <c r="M7" s="95"/>
      <c r="N7" s="95"/>
      <c r="O7" s="95"/>
      <c r="P7" s="95"/>
      <c r="Q7" s="95"/>
      <c r="R7" s="95" t="s">
        <v>145</v>
      </c>
      <c r="S7" s="95" t="s">
        <v>145</v>
      </c>
      <c r="T7" s="95" t="s">
        <v>145</v>
      </c>
      <c r="U7" s="95" t="s">
        <v>145</v>
      </c>
      <c r="V7" s="96"/>
      <c r="W7" s="104" t="s">
        <v>149</v>
      </c>
      <c r="X7" s="91" t="s">
        <v>148</v>
      </c>
      <c r="Y7" s="94" t="s">
        <v>145</v>
      </c>
      <c r="Z7" s="95"/>
      <c r="AA7" s="90" t="s">
        <v>144</v>
      </c>
      <c r="AB7" s="90" t="s">
        <v>144</v>
      </c>
      <c r="AC7" s="93" t="s">
        <v>144</v>
      </c>
      <c r="AD7" s="98" t="s">
        <v>144</v>
      </c>
      <c r="AE7" s="90" t="s">
        <v>144</v>
      </c>
      <c r="AF7" s="90" t="s">
        <v>144</v>
      </c>
      <c r="AG7" s="90"/>
      <c r="AH7" s="90" t="s">
        <v>144</v>
      </c>
      <c r="AI7" s="90" t="s">
        <v>144</v>
      </c>
      <c r="AJ7" s="90"/>
      <c r="AK7" s="90"/>
      <c r="AL7" s="99" t="s">
        <v>144</v>
      </c>
      <c r="AM7" s="100"/>
      <c r="AN7" s="101"/>
      <c r="AO7" s="101"/>
      <c r="AP7" s="101"/>
      <c r="AQ7" s="101"/>
      <c r="AR7" s="101"/>
      <c r="AS7" s="101"/>
      <c r="AT7" s="101"/>
      <c r="AU7" s="101"/>
      <c r="AV7" s="101"/>
      <c r="AW7" s="101"/>
      <c r="AX7" s="101"/>
      <c r="AY7" s="101"/>
      <c r="AZ7" s="101"/>
      <c r="BA7" s="101"/>
      <c r="BB7" s="101"/>
    </row>
    <row r="8" spans="2:54" x14ac:dyDescent="0.25">
      <c r="B8" s="39" t="s">
        <v>147</v>
      </c>
      <c r="C8" s="44">
        <v>6</v>
      </c>
      <c r="D8" s="49" t="s">
        <v>144</v>
      </c>
      <c r="E8" s="39"/>
      <c r="F8" s="39"/>
      <c r="G8" s="39"/>
      <c r="H8" s="41"/>
      <c r="I8" s="43"/>
      <c r="J8" s="59"/>
      <c r="K8" s="59"/>
      <c r="L8" s="59"/>
      <c r="M8" s="59"/>
      <c r="N8" s="59"/>
      <c r="O8" s="59"/>
      <c r="P8" s="59"/>
      <c r="Q8" s="59"/>
      <c r="R8" s="59"/>
      <c r="S8" s="59" t="s">
        <v>145</v>
      </c>
      <c r="T8" s="59" t="s">
        <v>145</v>
      </c>
      <c r="U8" s="59" t="s">
        <v>145</v>
      </c>
      <c r="V8" s="61" t="s">
        <v>145</v>
      </c>
      <c r="W8" s="60" t="s">
        <v>151</v>
      </c>
      <c r="X8" s="44" t="s">
        <v>148</v>
      </c>
      <c r="Y8" s="49"/>
      <c r="Z8" s="39"/>
      <c r="AA8" s="59" t="s">
        <v>145</v>
      </c>
      <c r="AB8" s="39"/>
      <c r="AC8" s="41"/>
      <c r="AD8" s="40"/>
      <c r="AE8" s="39"/>
      <c r="AF8" s="39"/>
      <c r="AG8" s="39"/>
      <c r="AH8" s="39"/>
      <c r="AI8" s="39"/>
      <c r="AJ8" s="39"/>
      <c r="AK8" s="39"/>
      <c r="AL8" s="38" t="s">
        <v>144</v>
      </c>
      <c r="AM8" s="62"/>
    </row>
    <row r="9" spans="2:54" x14ac:dyDescent="0.25">
      <c r="B9" s="36" t="s">
        <v>147</v>
      </c>
      <c r="C9" s="32">
        <v>7</v>
      </c>
      <c r="D9" s="55" t="s">
        <v>144</v>
      </c>
      <c r="E9" s="36"/>
      <c r="F9" s="36" t="s">
        <v>144</v>
      </c>
      <c r="G9" s="36" t="s">
        <v>144</v>
      </c>
      <c r="H9" s="53"/>
      <c r="I9" s="58"/>
      <c r="J9" s="54"/>
      <c r="K9" s="54"/>
      <c r="L9" s="54"/>
      <c r="M9" s="54"/>
      <c r="N9" s="54"/>
      <c r="O9" s="54"/>
      <c r="P9" s="54" t="s">
        <v>145</v>
      </c>
      <c r="Q9" s="54" t="s">
        <v>145</v>
      </c>
      <c r="R9" s="54" t="s">
        <v>145</v>
      </c>
      <c r="S9" s="54" t="s">
        <v>145</v>
      </c>
      <c r="T9" s="54" t="s">
        <v>145</v>
      </c>
      <c r="U9" s="54" t="s">
        <v>145</v>
      </c>
      <c r="V9" s="57"/>
      <c r="W9" s="56" t="s">
        <v>152</v>
      </c>
      <c r="X9" s="32" t="s">
        <v>148</v>
      </c>
      <c r="Y9" s="55"/>
      <c r="Z9" s="36"/>
      <c r="AA9" s="54" t="s">
        <v>145</v>
      </c>
      <c r="AB9" s="36"/>
      <c r="AC9" s="53"/>
      <c r="AD9" s="52"/>
      <c r="AE9" s="36"/>
      <c r="AF9" s="36"/>
      <c r="AG9" s="36"/>
      <c r="AH9" s="36"/>
      <c r="AI9" s="36"/>
      <c r="AJ9" s="36"/>
      <c r="AK9" s="36" t="s">
        <v>144</v>
      </c>
      <c r="AL9" s="51"/>
      <c r="AM9" s="50"/>
    </row>
    <row r="10" spans="2:54" x14ac:dyDescent="0.25">
      <c r="B10" s="39" t="s">
        <v>147</v>
      </c>
      <c r="C10" s="44">
        <v>8</v>
      </c>
      <c r="D10" s="49" t="s">
        <v>144</v>
      </c>
      <c r="E10" s="39"/>
      <c r="F10" s="39"/>
      <c r="G10" s="39"/>
      <c r="H10" s="41"/>
      <c r="I10" s="43"/>
      <c r="J10" s="59"/>
      <c r="K10" s="59"/>
      <c r="L10" s="59"/>
      <c r="M10" s="59"/>
      <c r="N10" s="59" t="s">
        <v>145</v>
      </c>
      <c r="O10" s="59" t="s">
        <v>145</v>
      </c>
      <c r="P10" s="59" t="s">
        <v>145</v>
      </c>
      <c r="Q10" s="59" t="s">
        <v>145</v>
      </c>
      <c r="R10" s="59" t="s">
        <v>145</v>
      </c>
      <c r="S10" s="59"/>
      <c r="T10" s="59"/>
      <c r="U10" s="59"/>
      <c r="V10" s="61"/>
      <c r="W10" s="60" t="s">
        <v>153</v>
      </c>
      <c r="X10" s="44" t="s">
        <v>146</v>
      </c>
      <c r="Y10" s="49"/>
      <c r="Z10" s="59" t="s">
        <v>145</v>
      </c>
      <c r="AA10" s="39"/>
      <c r="AB10" s="39"/>
      <c r="AC10" s="41"/>
      <c r="AD10" s="40"/>
      <c r="AE10" s="39"/>
      <c r="AF10" s="39"/>
      <c r="AG10" s="39"/>
      <c r="AH10" s="39"/>
      <c r="AI10" s="39"/>
      <c r="AJ10" s="39"/>
      <c r="AK10" s="39"/>
      <c r="AL10" s="38" t="s">
        <v>144</v>
      </c>
      <c r="AM10" s="62"/>
    </row>
    <row r="11" spans="2:54" x14ac:dyDescent="0.25">
      <c r="B11" s="36" t="s">
        <v>147</v>
      </c>
      <c r="C11" s="32">
        <v>9</v>
      </c>
      <c r="D11" s="55"/>
      <c r="E11" s="36"/>
      <c r="F11" s="36" t="s">
        <v>144</v>
      </c>
      <c r="G11" s="36"/>
      <c r="H11" s="53"/>
      <c r="I11" s="58"/>
      <c r="J11" s="54"/>
      <c r="K11" s="54"/>
      <c r="L11" s="54"/>
      <c r="M11" s="54"/>
      <c r="N11" s="54"/>
      <c r="O11" s="54" t="s">
        <v>145</v>
      </c>
      <c r="P11" s="54" t="s">
        <v>145</v>
      </c>
      <c r="Q11" s="54" t="s">
        <v>145</v>
      </c>
      <c r="R11" s="54" t="s">
        <v>145</v>
      </c>
      <c r="S11" s="54"/>
      <c r="T11" s="54"/>
      <c r="U11" s="54"/>
      <c r="V11" s="57"/>
      <c r="W11" s="33" t="s">
        <v>44</v>
      </c>
      <c r="X11" s="32" t="s">
        <v>148</v>
      </c>
      <c r="Y11" s="55"/>
      <c r="Z11" s="54" t="s">
        <v>145</v>
      </c>
      <c r="AA11" s="36"/>
      <c r="AB11" s="36"/>
      <c r="AC11" s="53"/>
      <c r="AD11" s="52"/>
      <c r="AE11" s="36"/>
      <c r="AF11" s="36"/>
      <c r="AG11" s="36"/>
      <c r="AH11" s="36" t="s">
        <v>144</v>
      </c>
      <c r="AI11" s="36" t="s">
        <v>144</v>
      </c>
      <c r="AJ11" s="36" t="s">
        <v>144</v>
      </c>
      <c r="AK11" s="36" t="s">
        <v>144</v>
      </c>
      <c r="AL11" s="51" t="s">
        <v>144</v>
      </c>
      <c r="AM11" s="50"/>
    </row>
    <row r="12" spans="2:54" x14ac:dyDescent="0.25">
      <c r="B12" s="39" t="s">
        <v>147</v>
      </c>
      <c r="C12" s="44">
        <v>10</v>
      </c>
      <c r="D12" s="65"/>
      <c r="E12" s="64"/>
      <c r="F12" s="64" t="s">
        <v>144</v>
      </c>
      <c r="G12" s="64" t="s">
        <v>144</v>
      </c>
      <c r="H12" s="63"/>
      <c r="I12" s="43"/>
      <c r="J12" s="59"/>
      <c r="K12" s="59"/>
      <c r="L12" s="59"/>
      <c r="M12" s="59"/>
      <c r="N12" s="59"/>
      <c r="O12" s="59"/>
      <c r="P12" s="59" t="s">
        <v>145</v>
      </c>
      <c r="Q12" s="59" t="s">
        <v>145</v>
      </c>
      <c r="R12" s="59" t="s">
        <v>145</v>
      </c>
      <c r="S12" s="59"/>
      <c r="T12" s="59"/>
      <c r="U12" s="59"/>
      <c r="V12" s="61"/>
      <c r="W12" s="60" t="s">
        <v>149</v>
      </c>
      <c r="X12" s="44" t="s">
        <v>146</v>
      </c>
      <c r="Y12" s="49"/>
      <c r="Z12" s="59" t="s">
        <v>145</v>
      </c>
      <c r="AA12" s="39"/>
      <c r="AB12" s="39"/>
      <c r="AC12" s="41"/>
      <c r="AD12" s="40" t="s">
        <v>144</v>
      </c>
      <c r="AE12" s="39" t="s">
        <v>144</v>
      </c>
      <c r="AF12" s="39" t="s">
        <v>144</v>
      </c>
      <c r="AG12" s="39"/>
      <c r="AH12" s="39" t="s">
        <v>144</v>
      </c>
      <c r="AI12" s="39"/>
      <c r="AJ12" s="39"/>
      <c r="AK12" s="39" t="s">
        <v>144</v>
      </c>
      <c r="AL12" s="38"/>
      <c r="AM12" s="62"/>
    </row>
    <row r="13" spans="2:54" s="102" customFormat="1" x14ac:dyDescent="0.25">
      <c r="B13" s="90" t="s">
        <v>147</v>
      </c>
      <c r="C13" s="91" t="s">
        <v>154</v>
      </c>
      <c r="D13" s="92"/>
      <c r="E13" s="90"/>
      <c r="F13" s="90"/>
      <c r="G13" s="90" t="s">
        <v>144</v>
      </c>
      <c r="H13" s="93"/>
      <c r="I13" s="94"/>
      <c r="J13" s="95"/>
      <c r="K13" s="95" t="s">
        <v>145</v>
      </c>
      <c r="L13" s="95" t="s">
        <v>145</v>
      </c>
      <c r="M13" s="95" t="s">
        <v>145</v>
      </c>
      <c r="N13" s="95" t="s">
        <v>145</v>
      </c>
      <c r="O13" s="95" t="s">
        <v>145</v>
      </c>
      <c r="P13" s="95" t="s">
        <v>145</v>
      </c>
      <c r="Q13" s="95" t="s">
        <v>145</v>
      </c>
      <c r="R13" s="95" t="s">
        <v>145</v>
      </c>
      <c r="S13" s="95" t="s">
        <v>145</v>
      </c>
      <c r="T13" s="95"/>
      <c r="U13" s="95"/>
      <c r="V13" s="96"/>
      <c r="W13" s="261" t="s">
        <v>155</v>
      </c>
      <c r="X13" s="91" t="s">
        <v>148</v>
      </c>
      <c r="Y13" s="94" t="s">
        <v>145</v>
      </c>
      <c r="Z13" s="90"/>
      <c r="AA13" s="90"/>
      <c r="AB13" s="90"/>
      <c r="AC13" s="93"/>
      <c r="AD13" s="98" t="s">
        <v>144</v>
      </c>
      <c r="AE13" s="90"/>
      <c r="AF13" s="90" t="s">
        <v>144</v>
      </c>
      <c r="AG13" s="90"/>
      <c r="AH13" s="90" t="s">
        <v>144</v>
      </c>
      <c r="AI13" s="90"/>
      <c r="AJ13" s="90"/>
      <c r="AK13" s="90" t="s">
        <v>144</v>
      </c>
      <c r="AL13" s="99" t="s">
        <v>144</v>
      </c>
      <c r="AM13" s="100" t="s">
        <v>156</v>
      </c>
      <c r="AN13" s="101"/>
      <c r="AO13" s="101"/>
      <c r="AP13" s="101"/>
      <c r="AQ13" s="101"/>
      <c r="AR13" s="101"/>
      <c r="AS13" s="101"/>
      <c r="AT13" s="101"/>
      <c r="AU13" s="101"/>
      <c r="AV13" s="101"/>
      <c r="AW13" s="101"/>
      <c r="AX13" s="101"/>
      <c r="AY13" s="101"/>
      <c r="AZ13" s="101"/>
      <c r="BA13" s="101"/>
      <c r="BB13" s="101"/>
    </row>
    <row r="14" spans="2:54" s="102" customFormat="1" x14ac:dyDescent="0.25">
      <c r="B14" s="90"/>
      <c r="C14" s="91" t="s">
        <v>157</v>
      </c>
      <c r="D14" s="92"/>
      <c r="E14" s="90"/>
      <c r="F14" s="90" t="s">
        <v>144</v>
      </c>
      <c r="G14" s="90"/>
      <c r="H14" s="93"/>
      <c r="I14" s="94" t="s">
        <v>145</v>
      </c>
      <c r="J14" s="95" t="s">
        <v>145</v>
      </c>
      <c r="K14" s="95" t="s">
        <v>145</v>
      </c>
      <c r="L14" s="95" t="s">
        <v>145</v>
      </c>
      <c r="M14" s="95" t="s">
        <v>145</v>
      </c>
      <c r="N14" s="95"/>
      <c r="O14" s="95"/>
      <c r="P14" s="95"/>
      <c r="Q14" s="95"/>
      <c r="R14" s="95"/>
      <c r="S14" s="95"/>
      <c r="T14" s="95"/>
      <c r="U14" s="95"/>
      <c r="V14" s="96"/>
      <c r="W14" s="261" t="s">
        <v>155</v>
      </c>
      <c r="X14" s="91" t="s">
        <v>148</v>
      </c>
      <c r="Y14" s="94" t="s">
        <v>145</v>
      </c>
      <c r="Z14" s="90"/>
      <c r="AA14" s="90"/>
      <c r="AB14" s="90"/>
      <c r="AC14" s="93"/>
      <c r="AD14" s="98" t="s">
        <v>144</v>
      </c>
      <c r="AE14" s="90"/>
      <c r="AF14" s="90" t="s">
        <v>144</v>
      </c>
      <c r="AG14" s="90"/>
      <c r="AH14" s="90" t="s">
        <v>144</v>
      </c>
      <c r="AI14" s="90"/>
      <c r="AJ14" s="90"/>
      <c r="AK14" s="90" t="s">
        <v>144</v>
      </c>
      <c r="AL14" s="99" t="s">
        <v>144</v>
      </c>
      <c r="AM14" s="105" t="s">
        <v>158</v>
      </c>
      <c r="AN14" s="101"/>
      <c r="AO14" s="101"/>
      <c r="AP14" s="101"/>
      <c r="AQ14" s="101"/>
      <c r="AR14" s="101"/>
      <c r="AS14" s="101"/>
      <c r="AT14" s="101"/>
      <c r="AU14" s="101"/>
      <c r="AV14" s="101"/>
      <c r="AW14" s="101"/>
      <c r="AX14" s="101"/>
      <c r="AY14" s="101"/>
      <c r="AZ14" s="101"/>
      <c r="BA14" s="101"/>
      <c r="BB14" s="101"/>
    </row>
    <row r="15" spans="2:54" s="102" customFormat="1" x14ac:dyDescent="0.25">
      <c r="B15" s="90"/>
      <c r="C15" s="91" t="s">
        <v>159</v>
      </c>
      <c r="D15" s="90" t="s">
        <v>144</v>
      </c>
      <c r="E15" s="90" t="s">
        <v>144</v>
      </c>
      <c r="F15" s="90"/>
      <c r="G15" s="90"/>
      <c r="H15" s="93"/>
      <c r="I15" s="94"/>
      <c r="J15" s="95"/>
      <c r="K15" s="95"/>
      <c r="L15" s="95"/>
      <c r="M15" s="95" t="s">
        <v>145</v>
      </c>
      <c r="N15" s="95" t="s">
        <v>145</v>
      </c>
      <c r="O15" s="95" t="s">
        <v>145</v>
      </c>
      <c r="P15" s="95" t="s">
        <v>145</v>
      </c>
      <c r="Q15" s="95" t="s">
        <v>145</v>
      </c>
      <c r="R15" s="95" t="s">
        <v>145</v>
      </c>
      <c r="S15" s="95" t="s">
        <v>145</v>
      </c>
      <c r="T15" s="95"/>
      <c r="U15" s="95"/>
      <c r="V15" s="96"/>
      <c r="W15" s="261" t="s">
        <v>155</v>
      </c>
      <c r="X15" s="91" t="s">
        <v>148</v>
      </c>
      <c r="Y15" s="94" t="s">
        <v>145</v>
      </c>
      <c r="Z15" s="90"/>
      <c r="AA15" s="90"/>
      <c r="AB15" s="90"/>
      <c r="AC15" s="93"/>
      <c r="AD15" s="98" t="s">
        <v>144</v>
      </c>
      <c r="AE15" s="90"/>
      <c r="AF15" s="90" t="s">
        <v>144</v>
      </c>
      <c r="AG15" s="90"/>
      <c r="AH15" s="90" t="s">
        <v>144</v>
      </c>
      <c r="AI15" s="90"/>
      <c r="AJ15" s="90"/>
      <c r="AK15" s="90" t="s">
        <v>144</v>
      </c>
      <c r="AL15" s="99" t="s">
        <v>144</v>
      </c>
      <c r="AM15" s="100" t="s">
        <v>156</v>
      </c>
      <c r="AN15" s="101"/>
      <c r="AO15" s="101"/>
      <c r="AP15" s="101"/>
      <c r="AQ15" s="101"/>
      <c r="AR15" s="101"/>
      <c r="AS15" s="101"/>
      <c r="AT15" s="101"/>
      <c r="AU15" s="101"/>
      <c r="AV15" s="101"/>
      <c r="AW15" s="101"/>
      <c r="AX15" s="101"/>
      <c r="AY15" s="101"/>
      <c r="AZ15" s="101"/>
      <c r="BA15" s="101"/>
      <c r="BB15" s="101"/>
    </row>
    <row r="16" spans="2:54" s="102" customFormat="1" x14ac:dyDescent="0.25">
      <c r="B16" s="90" t="s">
        <v>147</v>
      </c>
      <c r="C16" s="91" t="s">
        <v>160</v>
      </c>
      <c r="D16" s="92" t="s">
        <v>144</v>
      </c>
      <c r="E16" s="90"/>
      <c r="F16" s="90"/>
      <c r="G16" s="90"/>
      <c r="H16" s="93"/>
      <c r="I16" s="94"/>
      <c r="J16" s="95"/>
      <c r="K16" s="95"/>
      <c r="L16" s="95"/>
      <c r="M16" s="95"/>
      <c r="N16" s="95"/>
      <c r="O16" s="95"/>
      <c r="P16" s="95"/>
      <c r="Q16" s="95" t="s">
        <v>145</v>
      </c>
      <c r="R16" s="95" t="s">
        <v>145</v>
      </c>
      <c r="S16" s="95" t="s">
        <v>145</v>
      </c>
      <c r="T16" s="95" t="s">
        <v>145</v>
      </c>
      <c r="U16" s="95" t="s">
        <v>145</v>
      </c>
      <c r="V16" s="96"/>
      <c r="W16" s="261" t="s">
        <v>155</v>
      </c>
      <c r="X16" s="91" t="s">
        <v>148</v>
      </c>
      <c r="Y16" s="94" t="s">
        <v>145</v>
      </c>
      <c r="Z16" s="90"/>
      <c r="AA16" s="90"/>
      <c r="AB16" s="90"/>
      <c r="AC16" s="93"/>
      <c r="AD16" s="98" t="s">
        <v>144</v>
      </c>
      <c r="AE16" s="90"/>
      <c r="AF16" s="90" t="s">
        <v>144</v>
      </c>
      <c r="AG16" s="90"/>
      <c r="AH16" s="90" t="s">
        <v>144</v>
      </c>
      <c r="AI16" s="90"/>
      <c r="AJ16" s="90"/>
      <c r="AK16" s="90" t="s">
        <v>144</v>
      </c>
      <c r="AL16" s="99" t="s">
        <v>144</v>
      </c>
      <c r="AM16" s="100" t="s">
        <v>156</v>
      </c>
      <c r="AN16" s="101"/>
      <c r="AO16" s="101"/>
      <c r="AP16" s="101"/>
      <c r="AQ16" s="101"/>
      <c r="AR16" s="101"/>
      <c r="AS16" s="101"/>
      <c r="AT16" s="101"/>
      <c r="AU16" s="101"/>
      <c r="AV16" s="101"/>
      <c r="AW16" s="101"/>
      <c r="AX16" s="101"/>
      <c r="AY16" s="101"/>
      <c r="AZ16" s="101"/>
      <c r="BA16" s="101"/>
      <c r="BB16" s="101"/>
    </row>
    <row r="17" spans="2:54" s="102" customFormat="1" x14ac:dyDescent="0.25">
      <c r="B17" s="90" t="s">
        <v>147</v>
      </c>
      <c r="C17" s="91" t="s">
        <v>161</v>
      </c>
      <c r="D17" s="92"/>
      <c r="E17" s="90"/>
      <c r="F17" s="90"/>
      <c r="G17" s="90" t="s">
        <v>144</v>
      </c>
      <c r="H17" s="93"/>
      <c r="I17" s="94"/>
      <c r="J17" s="95"/>
      <c r="K17" s="95" t="s">
        <v>145</v>
      </c>
      <c r="L17" s="95" t="s">
        <v>145</v>
      </c>
      <c r="M17" s="95" t="s">
        <v>145</v>
      </c>
      <c r="N17" s="95" t="s">
        <v>145</v>
      </c>
      <c r="O17" s="95" t="s">
        <v>145</v>
      </c>
      <c r="P17" s="95" t="s">
        <v>145</v>
      </c>
      <c r="Q17" s="95" t="s">
        <v>145</v>
      </c>
      <c r="R17" s="95"/>
      <c r="S17" s="95"/>
      <c r="T17" s="95"/>
      <c r="U17" s="95"/>
      <c r="V17" s="96"/>
      <c r="W17" s="97" t="s">
        <v>77</v>
      </c>
      <c r="X17" s="91" t="s">
        <v>148</v>
      </c>
      <c r="Y17" s="94" t="s">
        <v>145</v>
      </c>
      <c r="Z17" s="90"/>
      <c r="AA17" s="95" t="s">
        <v>144</v>
      </c>
      <c r="AB17" s="90" t="s">
        <v>144</v>
      </c>
      <c r="AC17" s="93" t="s">
        <v>144</v>
      </c>
      <c r="AD17" s="98" t="s">
        <v>144</v>
      </c>
      <c r="AE17" s="90" t="s">
        <v>144</v>
      </c>
      <c r="AF17" s="90" t="s">
        <v>144</v>
      </c>
      <c r="AG17" s="90"/>
      <c r="AH17" s="90"/>
      <c r="AI17" s="90"/>
      <c r="AJ17" s="90"/>
      <c r="AK17" s="90"/>
      <c r="AL17" s="99" t="s">
        <v>144</v>
      </c>
      <c r="AM17" s="100" t="s">
        <v>162</v>
      </c>
      <c r="AN17" s="101"/>
      <c r="AO17" s="101"/>
      <c r="AP17" s="101"/>
      <c r="AQ17" s="101"/>
      <c r="AR17" s="101"/>
      <c r="AS17" s="101"/>
      <c r="AT17" s="101"/>
      <c r="AU17" s="101"/>
      <c r="AV17" s="101"/>
      <c r="AW17" s="101"/>
      <c r="AX17" s="101"/>
      <c r="AY17" s="101"/>
      <c r="AZ17" s="101"/>
      <c r="BA17" s="101"/>
      <c r="BB17" s="101"/>
    </row>
    <row r="18" spans="2:54" s="102" customFormat="1" x14ac:dyDescent="0.25">
      <c r="B18" s="90" t="s">
        <v>147</v>
      </c>
      <c r="C18" s="91" t="s">
        <v>163</v>
      </c>
      <c r="D18" s="92" t="s">
        <v>144</v>
      </c>
      <c r="E18" s="90"/>
      <c r="F18" s="90"/>
      <c r="G18" s="90"/>
      <c r="H18" s="93"/>
      <c r="I18" s="94"/>
      <c r="J18" s="95"/>
      <c r="K18" s="95" t="s">
        <v>145</v>
      </c>
      <c r="L18" s="95"/>
      <c r="M18" s="95" t="s">
        <v>145</v>
      </c>
      <c r="N18" s="95" t="s">
        <v>145</v>
      </c>
      <c r="O18" s="95" t="s">
        <v>145</v>
      </c>
      <c r="P18" s="95" t="s">
        <v>145</v>
      </c>
      <c r="Q18" s="95" t="s">
        <v>145</v>
      </c>
      <c r="R18" s="95"/>
      <c r="S18" s="95"/>
      <c r="T18" s="95"/>
      <c r="U18" s="95"/>
      <c r="V18" s="96"/>
      <c r="W18" s="97" t="s">
        <v>77</v>
      </c>
      <c r="X18" s="91" t="s">
        <v>148</v>
      </c>
      <c r="Y18" s="94" t="s">
        <v>145</v>
      </c>
      <c r="Z18" s="90"/>
      <c r="AA18" s="95" t="s">
        <v>144</v>
      </c>
      <c r="AB18" s="90" t="s">
        <v>144</v>
      </c>
      <c r="AC18" s="93" t="s">
        <v>144</v>
      </c>
      <c r="AD18" s="98" t="s">
        <v>144</v>
      </c>
      <c r="AE18" s="90" t="s">
        <v>144</v>
      </c>
      <c r="AF18" s="90" t="s">
        <v>144</v>
      </c>
      <c r="AG18" s="90"/>
      <c r="AH18" s="90"/>
      <c r="AI18" s="90"/>
      <c r="AJ18" s="90"/>
      <c r="AK18" s="90"/>
      <c r="AL18" s="99" t="s">
        <v>144</v>
      </c>
      <c r="AM18" s="100" t="s">
        <v>162</v>
      </c>
      <c r="AN18" s="101"/>
      <c r="AO18" s="101"/>
      <c r="AP18" s="101"/>
      <c r="AQ18" s="101"/>
      <c r="AR18" s="101"/>
      <c r="AS18" s="101"/>
      <c r="AT18" s="101"/>
      <c r="AU18" s="101"/>
      <c r="AV18" s="101"/>
      <c r="AW18" s="101"/>
      <c r="AX18" s="101"/>
      <c r="AY18" s="101"/>
      <c r="AZ18" s="101"/>
      <c r="BA18" s="101"/>
      <c r="BB18" s="101"/>
    </row>
    <row r="19" spans="2:54" s="102" customFormat="1" x14ac:dyDescent="0.25">
      <c r="B19" s="90" t="s">
        <v>147</v>
      </c>
      <c r="C19" s="91" t="s">
        <v>164</v>
      </c>
      <c r="D19" s="92"/>
      <c r="E19" s="90"/>
      <c r="F19" s="90" t="s">
        <v>144</v>
      </c>
      <c r="G19" s="90"/>
      <c r="H19" s="93"/>
      <c r="I19" s="94" t="s">
        <v>145</v>
      </c>
      <c r="J19" s="95" t="s">
        <v>145</v>
      </c>
      <c r="K19" s="95" t="s">
        <v>145</v>
      </c>
      <c r="L19" s="95" t="s">
        <v>145</v>
      </c>
      <c r="M19" s="95" t="s">
        <v>145</v>
      </c>
      <c r="N19" s="95" t="s">
        <v>145</v>
      </c>
      <c r="O19" s="95" t="s">
        <v>145</v>
      </c>
      <c r="P19" s="95" t="s">
        <v>145</v>
      </c>
      <c r="Q19" s="95" t="s">
        <v>145</v>
      </c>
      <c r="R19" s="95"/>
      <c r="S19" s="95"/>
      <c r="T19" s="95"/>
      <c r="U19" s="95"/>
      <c r="V19" s="96"/>
      <c r="W19" s="97" t="s">
        <v>77</v>
      </c>
      <c r="X19" s="91" t="s">
        <v>148</v>
      </c>
      <c r="Y19" s="94" t="s">
        <v>145</v>
      </c>
      <c r="Z19" s="90"/>
      <c r="AA19" s="95" t="s">
        <v>144</v>
      </c>
      <c r="AB19" s="90" t="s">
        <v>144</v>
      </c>
      <c r="AC19" s="93" t="s">
        <v>144</v>
      </c>
      <c r="AD19" s="98" t="s">
        <v>144</v>
      </c>
      <c r="AE19" s="90" t="s">
        <v>144</v>
      </c>
      <c r="AF19" s="90" t="s">
        <v>144</v>
      </c>
      <c r="AG19" s="90"/>
      <c r="AH19" s="90"/>
      <c r="AI19" s="90"/>
      <c r="AJ19" s="90"/>
      <c r="AK19" s="90"/>
      <c r="AL19" s="99" t="s">
        <v>144</v>
      </c>
      <c r="AM19" s="100" t="s">
        <v>162</v>
      </c>
      <c r="AN19" s="101"/>
      <c r="AO19" s="101"/>
      <c r="AP19" s="101"/>
      <c r="AQ19" s="101"/>
      <c r="AR19" s="101"/>
      <c r="AS19" s="101"/>
      <c r="AT19" s="101"/>
      <c r="AU19" s="101"/>
      <c r="AV19" s="101"/>
      <c r="AW19" s="101"/>
      <c r="AX19" s="101"/>
      <c r="AY19" s="101"/>
      <c r="AZ19" s="101"/>
      <c r="BA19" s="101"/>
      <c r="BB19" s="101"/>
    </row>
    <row r="20" spans="2:54" s="102" customFormat="1" x14ac:dyDescent="0.25">
      <c r="B20" s="90" t="s">
        <v>147</v>
      </c>
      <c r="C20" s="91" t="s">
        <v>165</v>
      </c>
      <c r="D20" s="92"/>
      <c r="E20" s="90"/>
      <c r="F20" s="90" t="s">
        <v>166</v>
      </c>
      <c r="G20" s="90"/>
      <c r="H20" s="93"/>
      <c r="I20" s="94"/>
      <c r="J20" s="95"/>
      <c r="K20" s="95"/>
      <c r="L20" s="95" t="s">
        <v>145</v>
      </c>
      <c r="M20" s="95" t="s">
        <v>145</v>
      </c>
      <c r="N20" s="95" t="s">
        <v>145</v>
      </c>
      <c r="O20" s="95" t="s">
        <v>145</v>
      </c>
      <c r="P20" s="95"/>
      <c r="Q20" s="95"/>
      <c r="R20" s="95"/>
      <c r="S20" s="95"/>
      <c r="T20" s="95"/>
      <c r="U20" s="95"/>
      <c r="V20" s="96"/>
      <c r="W20" s="97" t="s">
        <v>77</v>
      </c>
      <c r="X20" s="91" t="s">
        <v>148</v>
      </c>
      <c r="Y20" s="94" t="s">
        <v>145</v>
      </c>
      <c r="Z20" s="90"/>
      <c r="AA20" s="95" t="s">
        <v>144</v>
      </c>
      <c r="AB20" s="90" t="s">
        <v>144</v>
      </c>
      <c r="AC20" s="93" t="s">
        <v>144</v>
      </c>
      <c r="AD20" s="98" t="s">
        <v>144</v>
      </c>
      <c r="AE20" s="90" t="s">
        <v>144</v>
      </c>
      <c r="AF20" s="90" t="s">
        <v>144</v>
      </c>
      <c r="AG20" s="90"/>
      <c r="AH20" s="90"/>
      <c r="AI20" s="90"/>
      <c r="AJ20" s="90"/>
      <c r="AK20" s="90"/>
      <c r="AL20" s="99" t="s">
        <v>144</v>
      </c>
      <c r="AM20" s="105" t="s">
        <v>167</v>
      </c>
      <c r="AN20" s="101"/>
      <c r="AO20" s="101"/>
      <c r="AP20" s="101"/>
      <c r="AQ20" s="101"/>
      <c r="AR20" s="101"/>
      <c r="AS20" s="101"/>
      <c r="AT20" s="101"/>
      <c r="AU20" s="101"/>
      <c r="AV20" s="101"/>
      <c r="AW20" s="101"/>
      <c r="AX20" s="101"/>
      <c r="AY20" s="101"/>
      <c r="AZ20" s="101"/>
      <c r="BA20" s="101"/>
      <c r="BB20" s="101"/>
    </row>
    <row r="21" spans="2:54" s="102" customFormat="1" x14ac:dyDescent="0.25">
      <c r="B21" s="90" t="s">
        <v>147</v>
      </c>
      <c r="C21" s="91" t="s">
        <v>168</v>
      </c>
      <c r="D21" s="92"/>
      <c r="E21" s="90"/>
      <c r="F21" s="90"/>
      <c r="G21" s="90" t="s">
        <v>144</v>
      </c>
      <c r="H21" s="93"/>
      <c r="I21" s="94"/>
      <c r="J21" s="95"/>
      <c r="K21" s="95" t="s">
        <v>145</v>
      </c>
      <c r="L21" s="95" t="s">
        <v>145</v>
      </c>
      <c r="M21" s="95" t="s">
        <v>145</v>
      </c>
      <c r="N21" s="95" t="s">
        <v>145</v>
      </c>
      <c r="O21" s="95" t="s">
        <v>145</v>
      </c>
      <c r="P21" s="95" t="s">
        <v>145</v>
      </c>
      <c r="Q21" s="95" t="s">
        <v>145</v>
      </c>
      <c r="R21" s="95" t="s">
        <v>145</v>
      </c>
      <c r="S21" s="95" t="s">
        <v>145</v>
      </c>
      <c r="T21" s="95" t="s">
        <v>145</v>
      </c>
      <c r="U21" s="95" t="s">
        <v>145</v>
      </c>
      <c r="V21" s="96" t="s">
        <v>145</v>
      </c>
      <c r="W21" s="97" t="s">
        <v>169</v>
      </c>
      <c r="X21" s="91" t="s">
        <v>148</v>
      </c>
      <c r="Y21" s="92"/>
      <c r="Z21" s="95" t="s">
        <v>145</v>
      </c>
      <c r="AA21" s="90"/>
      <c r="AB21" s="90"/>
      <c r="AC21" s="93"/>
      <c r="AD21" s="98" t="s">
        <v>144</v>
      </c>
      <c r="AE21" s="90"/>
      <c r="AF21" s="90"/>
      <c r="AG21" s="90" t="s">
        <v>144</v>
      </c>
      <c r="AH21" s="90" t="s">
        <v>144</v>
      </c>
      <c r="AI21" s="90" t="s">
        <v>144</v>
      </c>
      <c r="AJ21" s="90"/>
      <c r="AK21" s="90" t="s">
        <v>144</v>
      </c>
      <c r="AL21" s="99" t="s">
        <v>144</v>
      </c>
      <c r="AM21" s="100"/>
      <c r="AN21" s="101"/>
      <c r="AO21" s="101"/>
      <c r="AP21" s="101"/>
      <c r="AQ21" s="101"/>
      <c r="AR21" s="101"/>
      <c r="AS21" s="101"/>
      <c r="AT21" s="101"/>
      <c r="AU21" s="101"/>
      <c r="AV21" s="101"/>
      <c r="AW21" s="101"/>
      <c r="AX21" s="101"/>
      <c r="AY21" s="101"/>
      <c r="AZ21" s="101"/>
      <c r="BA21" s="101"/>
      <c r="BB21" s="101"/>
    </row>
    <row r="22" spans="2:54" s="102" customFormat="1" x14ac:dyDescent="0.25">
      <c r="B22" s="90" t="s">
        <v>147</v>
      </c>
      <c r="C22" s="91" t="s">
        <v>170</v>
      </c>
      <c r="D22" s="92"/>
      <c r="E22" s="90"/>
      <c r="F22" s="90" t="s">
        <v>166</v>
      </c>
      <c r="G22" s="90"/>
      <c r="H22" s="93"/>
      <c r="I22" s="94" t="s">
        <v>145</v>
      </c>
      <c r="J22" s="95" t="s">
        <v>145</v>
      </c>
      <c r="K22" s="95" t="s">
        <v>145</v>
      </c>
      <c r="L22" s="95" t="s">
        <v>145</v>
      </c>
      <c r="M22" s="95" t="s">
        <v>145</v>
      </c>
      <c r="N22" s="95" t="s">
        <v>145</v>
      </c>
      <c r="O22" s="95" t="s">
        <v>145</v>
      </c>
      <c r="P22" s="95"/>
      <c r="Q22" s="95"/>
      <c r="R22" s="95"/>
      <c r="S22" s="95"/>
      <c r="T22" s="95"/>
      <c r="U22" s="95"/>
      <c r="V22" s="96"/>
      <c r="W22" s="97" t="s">
        <v>169</v>
      </c>
      <c r="X22" s="91" t="s">
        <v>148</v>
      </c>
      <c r="Y22" s="92"/>
      <c r="Z22" s="95" t="s">
        <v>145</v>
      </c>
      <c r="AA22" s="90"/>
      <c r="AB22" s="90"/>
      <c r="AC22" s="93"/>
      <c r="AD22" s="98" t="s">
        <v>144</v>
      </c>
      <c r="AE22" s="90"/>
      <c r="AF22" s="90"/>
      <c r="AG22" s="90" t="s">
        <v>144</v>
      </c>
      <c r="AH22" s="90" t="s">
        <v>144</v>
      </c>
      <c r="AI22" s="90" t="s">
        <v>144</v>
      </c>
      <c r="AJ22" s="90"/>
      <c r="AK22" s="90" t="s">
        <v>144</v>
      </c>
      <c r="AL22" s="99" t="s">
        <v>144</v>
      </c>
      <c r="AM22" s="105" t="s">
        <v>171</v>
      </c>
      <c r="AN22" s="101"/>
      <c r="AO22" s="101"/>
      <c r="AP22" s="101"/>
      <c r="AQ22" s="101"/>
      <c r="AR22" s="101"/>
      <c r="AS22" s="101"/>
      <c r="AT22" s="101"/>
      <c r="AU22" s="101"/>
      <c r="AV22" s="101"/>
      <c r="AW22" s="101"/>
      <c r="AX22" s="101"/>
      <c r="AY22" s="101"/>
      <c r="AZ22" s="101"/>
      <c r="BA22" s="101"/>
      <c r="BB22" s="101"/>
    </row>
    <row r="23" spans="2:54" s="102" customFormat="1" x14ac:dyDescent="0.25">
      <c r="B23" s="90" t="s">
        <v>147</v>
      </c>
      <c r="C23" s="91" t="s">
        <v>172</v>
      </c>
      <c r="D23" s="90" t="s">
        <v>144</v>
      </c>
      <c r="E23" s="90" t="s">
        <v>144</v>
      </c>
      <c r="F23" s="90"/>
      <c r="G23" s="90"/>
      <c r="H23" s="93"/>
      <c r="I23" s="94"/>
      <c r="J23" s="95"/>
      <c r="K23" s="95"/>
      <c r="L23" s="95"/>
      <c r="M23" s="95"/>
      <c r="N23" s="95" t="s">
        <v>145</v>
      </c>
      <c r="O23" s="95" t="s">
        <v>145</v>
      </c>
      <c r="P23" s="95" t="s">
        <v>145</v>
      </c>
      <c r="Q23" s="95" t="s">
        <v>145</v>
      </c>
      <c r="R23" s="95" t="s">
        <v>145</v>
      </c>
      <c r="S23" s="95" t="s">
        <v>145</v>
      </c>
      <c r="T23" s="95" t="s">
        <v>145</v>
      </c>
      <c r="U23" s="95" t="s">
        <v>145</v>
      </c>
      <c r="V23" s="96" t="s">
        <v>145</v>
      </c>
      <c r="W23" s="97" t="s">
        <v>169</v>
      </c>
      <c r="X23" s="91" t="s">
        <v>148</v>
      </c>
      <c r="Y23" s="92"/>
      <c r="Z23" s="95" t="s">
        <v>145</v>
      </c>
      <c r="AA23" s="90"/>
      <c r="AB23" s="90"/>
      <c r="AC23" s="93"/>
      <c r="AD23" s="98" t="s">
        <v>144</v>
      </c>
      <c r="AE23" s="90"/>
      <c r="AF23" s="90"/>
      <c r="AG23" s="90" t="s">
        <v>144</v>
      </c>
      <c r="AH23" s="90" t="s">
        <v>144</v>
      </c>
      <c r="AI23" s="90" t="s">
        <v>144</v>
      </c>
      <c r="AJ23" s="90"/>
      <c r="AK23" s="90" t="s">
        <v>144</v>
      </c>
      <c r="AL23" s="99" t="s">
        <v>144</v>
      </c>
      <c r="AM23" s="100"/>
      <c r="AN23" s="101"/>
      <c r="AO23" s="101"/>
      <c r="AP23" s="101"/>
      <c r="AQ23" s="101"/>
      <c r="AR23" s="101"/>
      <c r="AS23" s="101"/>
      <c r="AT23" s="101"/>
      <c r="AU23" s="101"/>
      <c r="AV23" s="101"/>
      <c r="AW23" s="101"/>
      <c r="AX23" s="101"/>
      <c r="AY23" s="101"/>
      <c r="AZ23" s="101"/>
      <c r="BA23" s="101"/>
      <c r="BB23" s="101"/>
    </row>
    <row r="24" spans="2:54" s="102" customFormat="1" ht="18.75" x14ac:dyDescent="0.3">
      <c r="B24" s="90" t="s">
        <v>147</v>
      </c>
      <c r="C24" s="91" t="s">
        <v>173</v>
      </c>
      <c r="D24" s="92" t="s">
        <v>144</v>
      </c>
      <c r="E24" s="90"/>
      <c r="F24" s="90"/>
      <c r="G24" s="90"/>
      <c r="H24" s="93"/>
      <c r="I24" s="94"/>
      <c r="J24" s="95"/>
      <c r="K24" s="95"/>
      <c r="L24" s="95"/>
      <c r="M24" s="95"/>
      <c r="N24" s="95"/>
      <c r="O24" s="95"/>
      <c r="P24" s="95" t="s">
        <v>145</v>
      </c>
      <c r="Q24" s="95" t="s">
        <v>145</v>
      </c>
      <c r="R24" s="95" t="s">
        <v>145</v>
      </c>
      <c r="S24" s="95" t="s">
        <v>145</v>
      </c>
      <c r="T24" s="95" t="s">
        <v>145</v>
      </c>
      <c r="U24" s="95" t="s">
        <v>145</v>
      </c>
      <c r="V24" s="96" t="s">
        <v>145</v>
      </c>
      <c r="W24" s="163" t="s">
        <v>169</v>
      </c>
      <c r="X24" s="91" t="s">
        <v>148</v>
      </c>
      <c r="Y24" s="92"/>
      <c r="Z24" s="95" t="s">
        <v>145</v>
      </c>
      <c r="AA24" s="90"/>
      <c r="AB24" s="90"/>
      <c r="AC24" s="93"/>
      <c r="AD24" s="98" t="s">
        <v>144</v>
      </c>
      <c r="AE24" s="90"/>
      <c r="AF24" s="90"/>
      <c r="AG24" s="90" t="s">
        <v>144</v>
      </c>
      <c r="AH24" s="90" t="s">
        <v>144</v>
      </c>
      <c r="AI24" s="90" t="s">
        <v>144</v>
      </c>
      <c r="AJ24" s="90"/>
      <c r="AK24" s="90" t="s">
        <v>144</v>
      </c>
      <c r="AL24" s="99" t="s">
        <v>144</v>
      </c>
      <c r="AM24" s="100"/>
      <c r="AN24" s="101"/>
      <c r="AO24" s="179"/>
      <c r="AP24" s="101"/>
      <c r="AQ24" s="101"/>
      <c r="AR24" s="101"/>
      <c r="AS24" s="101"/>
      <c r="AT24" s="101"/>
      <c r="AU24" s="101"/>
      <c r="AV24" s="101"/>
      <c r="AW24" s="101"/>
      <c r="AX24" s="101"/>
      <c r="AY24" s="101"/>
      <c r="AZ24" s="101"/>
      <c r="BA24" s="101"/>
      <c r="BB24" s="101"/>
    </row>
    <row r="25" spans="2:54" x14ac:dyDescent="0.25">
      <c r="B25" s="39" t="s">
        <v>147</v>
      </c>
      <c r="C25" s="44">
        <v>14</v>
      </c>
      <c r="D25" s="49" t="s">
        <v>144</v>
      </c>
      <c r="E25" s="39"/>
      <c r="F25" s="39"/>
      <c r="G25" s="39"/>
      <c r="H25" s="41"/>
      <c r="I25" s="48"/>
      <c r="J25" s="47"/>
      <c r="K25" s="47"/>
      <c r="L25" s="47"/>
      <c r="M25" s="47"/>
      <c r="N25" s="47" t="s">
        <v>145</v>
      </c>
      <c r="O25" s="47" t="s">
        <v>145</v>
      </c>
      <c r="P25" s="47" t="s">
        <v>145</v>
      </c>
      <c r="Q25" s="47" t="s">
        <v>145</v>
      </c>
      <c r="R25" s="47"/>
      <c r="S25" s="47"/>
      <c r="T25" s="47"/>
      <c r="U25" s="47"/>
      <c r="V25" s="46"/>
      <c r="W25" s="45" t="s">
        <v>174</v>
      </c>
      <c r="X25" s="44" t="s">
        <v>148</v>
      </c>
      <c r="Y25" s="43" t="s">
        <v>145</v>
      </c>
      <c r="Z25" s="42" t="s">
        <v>144</v>
      </c>
      <c r="AA25" s="39"/>
      <c r="AB25" s="39"/>
      <c r="AC25" s="41"/>
      <c r="AD25" s="40"/>
      <c r="AE25" s="39"/>
      <c r="AF25" s="39"/>
      <c r="AG25" s="39"/>
      <c r="AH25" s="39"/>
      <c r="AI25" s="39"/>
      <c r="AJ25" s="39" t="s">
        <v>144</v>
      </c>
      <c r="AK25" s="39"/>
      <c r="AL25" s="38" t="s">
        <v>144</v>
      </c>
      <c r="AM25" s="37" t="s">
        <v>175</v>
      </c>
    </row>
    <row r="26" spans="2:54" ht="15.75" thickBot="1" x14ac:dyDescent="0.3">
      <c r="B26" s="36" t="s">
        <v>176</v>
      </c>
      <c r="C26" s="32">
        <v>15</v>
      </c>
      <c r="D26" s="31"/>
      <c r="E26" s="27"/>
      <c r="F26" s="27"/>
      <c r="G26" s="27"/>
      <c r="H26" s="29" t="s">
        <v>144</v>
      </c>
      <c r="I26" s="35"/>
      <c r="J26" s="30"/>
      <c r="K26" s="30"/>
      <c r="L26" s="30"/>
      <c r="M26" s="30"/>
      <c r="N26" s="30"/>
      <c r="O26" s="30"/>
      <c r="P26" s="30"/>
      <c r="Q26" s="30" t="s">
        <v>145</v>
      </c>
      <c r="R26" s="30" t="s">
        <v>145</v>
      </c>
      <c r="S26" s="30" t="s">
        <v>145</v>
      </c>
      <c r="T26" s="30"/>
      <c r="U26" s="30"/>
      <c r="V26" s="34"/>
      <c r="W26" s="33" t="s">
        <v>177</v>
      </c>
      <c r="X26" s="32" t="s">
        <v>148</v>
      </c>
      <c r="Y26" s="31"/>
      <c r="Z26" s="30" t="s">
        <v>145</v>
      </c>
      <c r="AA26" s="27"/>
      <c r="AB26" s="27"/>
      <c r="AC26" s="29"/>
      <c r="AD26" s="28"/>
      <c r="AE26" s="27"/>
      <c r="AF26" s="27"/>
      <c r="AG26" s="27"/>
      <c r="AH26" s="27" t="s">
        <v>144</v>
      </c>
      <c r="AI26" s="27" t="s">
        <v>144</v>
      </c>
      <c r="AJ26" s="27" t="s">
        <v>144</v>
      </c>
      <c r="AK26" s="27" t="s">
        <v>144</v>
      </c>
      <c r="AL26" s="26"/>
      <c r="AM26" s="25"/>
    </row>
    <row r="28" spans="2:54" x14ac:dyDescent="0.25">
      <c r="C28" s="23" t="s">
        <v>178</v>
      </c>
      <c r="D28" s="278" t="s">
        <v>179</v>
      </c>
      <c r="E28" s="278"/>
      <c r="F28" s="278"/>
      <c r="G28" s="278"/>
      <c r="H28" s="278"/>
      <c r="I28" s="278"/>
      <c r="J28" s="278"/>
      <c r="K28" s="278"/>
      <c r="L28" s="278"/>
      <c r="M28" s="278"/>
      <c r="N28" s="278"/>
      <c r="O28" s="278"/>
      <c r="P28" s="278"/>
      <c r="Q28" s="278"/>
      <c r="R28" s="278"/>
      <c r="S28" s="278"/>
      <c r="T28" s="278"/>
      <c r="U28" s="278"/>
      <c r="V28" s="278"/>
      <c r="W28" s="278"/>
      <c r="X28" s="278"/>
      <c r="Y28" s="278"/>
      <c r="Z28" s="278"/>
      <c r="AA28" s="278"/>
      <c r="AB28" s="278"/>
      <c r="AC28" s="278"/>
      <c r="AD28" s="278"/>
      <c r="AE28" s="278"/>
      <c r="AF28" s="278"/>
      <c r="AG28" s="278"/>
      <c r="AH28" s="278"/>
      <c r="AI28" s="278"/>
      <c r="AJ28" s="278"/>
      <c r="AK28" s="278"/>
      <c r="AL28" s="278"/>
      <c r="AM28" s="278"/>
    </row>
    <row r="30" spans="2:54" x14ac:dyDescent="0.25">
      <c r="C30" s="187" t="s">
        <v>180</v>
      </c>
      <c r="W30" s="23" t="s">
        <v>181</v>
      </c>
      <c r="X30" t="s">
        <v>182</v>
      </c>
    </row>
    <row r="31" spans="2:54" x14ac:dyDescent="0.25">
      <c r="W31" s="23" t="s">
        <v>183</v>
      </c>
      <c r="X31" t="s">
        <v>184</v>
      </c>
      <c r="AL31" s="274" t="s">
        <v>185</v>
      </c>
      <c r="AM31" s="274"/>
      <c r="AN31" s="274"/>
      <c r="AO31" s="274"/>
      <c r="AP31" s="274"/>
      <c r="AQ31" s="274"/>
      <c r="AR31" s="274"/>
    </row>
    <row r="32" spans="2:54" x14ac:dyDescent="0.25">
      <c r="W32" s="23" t="s">
        <v>109</v>
      </c>
      <c r="X32" t="s">
        <v>186</v>
      </c>
    </row>
    <row r="33" spans="23:40" x14ac:dyDescent="0.25">
      <c r="W33" s="23" t="s">
        <v>110</v>
      </c>
      <c r="X33" t="s">
        <v>187</v>
      </c>
    </row>
    <row r="34" spans="23:40" x14ac:dyDescent="0.25">
      <c r="W34" s="23" t="s">
        <v>111</v>
      </c>
      <c r="X34" t="s">
        <v>188</v>
      </c>
    </row>
    <row r="35" spans="23:40" x14ac:dyDescent="0.25">
      <c r="W35" s="23" t="s">
        <v>112</v>
      </c>
      <c r="X35" t="s">
        <v>189</v>
      </c>
    </row>
    <row r="36" spans="23:40" x14ac:dyDescent="0.25">
      <c r="W36" s="23" t="s">
        <v>131</v>
      </c>
      <c r="X36" t="s">
        <v>190</v>
      </c>
    </row>
    <row r="37" spans="23:40" x14ac:dyDescent="0.25">
      <c r="W37" s="23" t="s">
        <v>129</v>
      </c>
      <c r="X37" t="s">
        <v>28</v>
      </c>
    </row>
    <row r="38" spans="23:40" x14ac:dyDescent="0.25">
      <c r="W38" s="23" t="s">
        <v>130</v>
      </c>
      <c r="X38" t="s">
        <v>130</v>
      </c>
    </row>
    <row r="39" spans="23:40" x14ac:dyDescent="0.25">
      <c r="W39" s="23" t="s">
        <v>132</v>
      </c>
      <c r="X39" t="s">
        <v>191</v>
      </c>
    </row>
    <row r="40" spans="23:40" x14ac:dyDescent="0.25">
      <c r="W40" s="23" t="s">
        <v>133</v>
      </c>
      <c r="X40" t="s">
        <v>192</v>
      </c>
      <c r="AM40" s="180" t="s">
        <v>193</v>
      </c>
      <c r="AN40" s="180" t="s">
        <v>194</v>
      </c>
    </row>
    <row r="41" spans="23:40" ht="16.5" x14ac:dyDescent="0.25">
      <c r="W41" s="23" t="s">
        <v>105</v>
      </c>
      <c r="X41" t="s">
        <v>195</v>
      </c>
      <c r="AM41" s="181" t="s">
        <v>196</v>
      </c>
      <c r="AN41" s="181" t="s">
        <v>196</v>
      </c>
    </row>
    <row r="42" spans="23:40" ht="18" x14ac:dyDescent="0.25">
      <c r="X42" t="s">
        <v>197</v>
      </c>
      <c r="AM42" s="181" t="s">
        <v>198</v>
      </c>
      <c r="AN42" s="183" t="s">
        <v>199</v>
      </c>
    </row>
    <row r="43" spans="23:40" ht="16.5" x14ac:dyDescent="0.25">
      <c r="X43"/>
      <c r="AM43" s="181" t="s">
        <v>200</v>
      </c>
      <c r="AN43" s="181" t="s">
        <v>201</v>
      </c>
    </row>
    <row r="44" spans="23:40" ht="16.5" x14ac:dyDescent="0.25">
      <c r="X44"/>
      <c r="AM44" s="182" t="s">
        <v>202</v>
      </c>
      <c r="AN44" s="181" t="s">
        <v>203</v>
      </c>
    </row>
    <row r="45" spans="23:40" x14ac:dyDescent="0.25">
      <c r="AM45" s="181" t="s">
        <v>201</v>
      </c>
      <c r="AN45" s="181" t="s">
        <v>198</v>
      </c>
    </row>
    <row r="46" spans="23:40" x14ac:dyDescent="0.25">
      <c r="AM46" s="181" t="s">
        <v>204</v>
      </c>
      <c r="AN46" s="183" t="s">
        <v>205</v>
      </c>
    </row>
    <row r="47" spans="23:40" x14ac:dyDescent="0.25">
      <c r="AM47" s="181" t="s">
        <v>206</v>
      </c>
      <c r="AN47" s="181" t="s">
        <v>207</v>
      </c>
    </row>
    <row r="48" spans="23:40" ht="16.5" x14ac:dyDescent="0.25">
      <c r="AN48" s="181" t="s">
        <v>208</v>
      </c>
    </row>
    <row r="51" spans="33:37" ht="18.75" x14ac:dyDescent="0.3">
      <c r="AK51" s="179"/>
    </row>
    <row r="54" spans="33:37" ht="18.75" x14ac:dyDescent="0.3">
      <c r="AG54" s="179"/>
    </row>
  </sheetData>
  <mergeCells count="6">
    <mergeCell ref="AL31:AR31"/>
    <mergeCell ref="Y1:AC1"/>
    <mergeCell ref="D28:AM28"/>
    <mergeCell ref="D1:H1"/>
    <mergeCell ref="I1:V1"/>
    <mergeCell ref="AD1:AL1"/>
  </mergeCells>
  <hyperlinks>
    <hyperlink ref="W9" r:id="rId1" xr:uid="{1F908756-C5A3-7D4C-8B53-B7D2B82094C2}"/>
    <hyperlink ref="W24" r:id="rId2" xr:uid="{CD9087F8-1972-CC41-861C-BF99D9251E27}"/>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CBD0-8419-E74F-AC4A-8405B00DF0E9}">
  <sheetPr filterMode="1"/>
  <dimension ref="A1:X53"/>
  <sheetViews>
    <sheetView tabSelected="1" topLeftCell="C1" zoomScale="110" zoomScaleNormal="110" workbookViewId="0">
      <pane xSplit="3" ySplit="2" topLeftCell="F3" activePane="bottomRight" state="frozen"/>
      <selection pane="topRight" activeCell="F1" sqref="F1"/>
      <selection pane="bottomLeft" activeCell="C3" sqref="C3"/>
      <selection pane="bottomRight" activeCell="N60" sqref="N60"/>
    </sheetView>
  </sheetViews>
  <sheetFormatPr defaultColWidth="10.85546875" defaultRowHeight="15" customHeight="1" x14ac:dyDescent="0.25"/>
  <cols>
    <col min="1" max="3" width="10.85546875" style="133"/>
    <col min="4" max="4" width="25.140625" style="133" customWidth="1"/>
    <col min="5" max="13" width="10.85546875" style="133"/>
    <col min="14" max="14" width="17.140625" style="133" customWidth="1"/>
    <col min="15" max="15" width="10.85546875" style="133"/>
    <col min="19" max="20" width="10.85546875" style="133" customWidth="1"/>
    <col min="21" max="16384" width="10.85546875" style="133"/>
  </cols>
  <sheetData>
    <row r="1" spans="1:24" s="125" customFormat="1" ht="15" customHeight="1" x14ac:dyDescent="0.25">
      <c r="E1" s="165" t="s">
        <v>0</v>
      </c>
      <c r="F1" s="165"/>
      <c r="G1" s="165"/>
      <c r="H1" s="165"/>
      <c r="I1" s="165"/>
      <c r="J1" s="165"/>
      <c r="K1" s="165"/>
      <c r="L1" s="165"/>
      <c r="M1" s="165"/>
      <c r="N1" s="165"/>
      <c r="O1" s="165"/>
    </row>
    <row r="2" spans="1:24" s="125" customFormat="1" ht="15" customHeight="1" x14ac:dyDescent="0.25">
      <c r="A2" s="140" t="s">
        <v>1</v>
      </c>
      <c r="B2" s="140" t="s">
        <v>2</v>
      </c>
      <c r="C2" s="140" t="s">
        <v>664</v>
      </c>
      <c r="D2" s="140" t="s">
        <v>285</v>
      </c>
      <c r="E2" s="125" t="s">
        <v>3</v>
      </c>
      <c r="F2" s="125" t="s">
        <v>4</v>
      </c>
      <c r="G2" s="125" t="s">
        <v>5</v>
      </c>
      <c r="H2" s="125" t="s">
        <v>6</v>
      </c>
      <c r="I2" s="125" t="s">
        <v>7</v>
      </c>
      <c r="J2" s="125" t="s">
        <v>8</v>
      </c>
      <c r="K2" s="125" t="s">
        <v>286</v>
      </c>
      <c r="L2" s="125" t="s">
        <v>10</v>
      </c>
      <c r="M2" s="125" t="s">
        <v>11</v>
      </c>
      <c r="N2" s="125" t="s">
        <v>14</v>
      </c>
      <c r="O2" s="125" t="s">
        <v>665</v>
      </c>
      <c r="P2" s="125" t="s">
        <v>666</v>
      </c>
      <c r="Q2" s="125" t="s">
        <v>15</v>
      </c>
      <c r="R2" s="125" t="s">
        <v>296</v>
      </c>
      <c r="S2" s="125" t="s">
        <v>16</v>
      </c>
      <c r="T2" s="125" t="s">
        <v>297</v>
      </c>
      <c r="U2" s="125" t="s">
        <v>17</v>
      </c>
      <c r="V2" s="125" t="s">
        <v>18</v>
      </c>
      <c r="W2" s="125" t="s">
        <v>298</v>
      </c>
      <c r="X2" s="125" t="s">
        <v>19</v>
      </c>
    </row>
    <row r="3" spans="1:24" s="135" customFormat="1" ht="15" hidden="1" customHeight="1" x14ac:dyDescent="0.2">
      <c r="A3" s="216">
        <v>8</v>
      </c>
      <c r="B3" s="216" t="s">
        <v>57</v>
      </c>
      <c r="C3" s="216"/>
      <c r="D3" s="216" t="s">
        <v>461</v>
      </c>
      <c r="E3" s="135" t="s">
        <v>20</v>
      </c>
      <c r="F3" s="135" t="s">
        <v>701</v>
      </c>
      <c r="G3" s="135" t="s">
        <v>58</v>
      </c>
      <c r="H3" s="135" t="s">
        <v>59</v>
      </c>
      <c r="I3" s="137" t="s">
        <v>60</v>
      </c>
      <c r="J3" s="135" t="s">
        <v>54</v>
      </c>
      <c r="K3" s="216" t="s">
        <v>61</v>
      </c>
      <c r="L3" s="216">
        <v>2017</v>
      </c>
      <c r="M3" s="135" t="s">
        <v>31</v>
      </c>
      <c r="O3" s="248" t="s">
        <v>264</v>
      </c>
      <c r="P3" s="135" t="s">
        <v>667</v>
      </c>
      <c r="R3" s="172" t="s">
        <v>668</v>
      </c>
      <c r="S3" s="129" t="s">
        <v>63</v>
      </c>
      <c r="T3" s="129" t="s">
        <v>465</v>
      </c>
      <c r="U3" s="129" t="s">
        <v>64</v>
      </c>
      <c r="V3" s="129" t="s">
        <v>65</v>
      </c>
      <c r="W3" s="129" t="s">
        <v>466</v>
      </c>
      <c r="X3" s="135" t="s">
        <v>66</v>
      </c>
    </row>
    <row r="4" spans="1:24" s="135" customFormat="1" ht="15" customHeight="1" x14ac:dyDescent="0.2">
      <c r="A4" s="216">
        <v>8</v>
      </c>
      <c r="B4" s="216" t="s">
        <v>57</v>
      </c>
      <c r="C4" s="216"/>
      <c r="D4" s="216" t="s">
        <v>461</v>
      </c>
      <c r="E4" s="135" t="s">
        <v>20</v>
      </c>
      <c r="F4" s="135" t="s">
        <v>701</v>
      </c>
      <c r="G4" s="135" t="s">
        <v>58</v>
      </c>
      <c r="H4" s="135" t="s">
        <v>59</v>
      </c>
      <c r="I4" s="137" t="s">
        <v>60</v>
      </c>
      <c r="J4" s="135" t="s">
        <v>54</v>
      </c>
      <c r="K4" s="216" t="s">
        <v>61</v>
      </c>
      <c r="L4" s="216">
        <v>2017</v>
      </c>
      <c r="M4" s="135" t="s">
        <v>38</v>
      </c>
      <c r="O4" s="248" t="s">
        <v>264</v>
      </c>
      <c r="P4" s="135" t="s">
        <v>667</v>
      </c>
      <c r="R4" s="172" t="s">
        <v>668</v>
      </c>
      <c r="S4" s="129" t="s">
        <v>63</v>
      </c>
      <c r="T4" s="129" t="s">
        <v>465</v>
      </c>
      <c r="U4" s="129" t="s">
        <v>64</v>
      </c>
      <c r="V4" s="129" t="s">
        <v>65</v>
      </c>
      <c r="W4" s="129" t="s">
        <v>466</v>
      </c>
      <c r="X4" s="135" t="s">
        <v>66</v>
      </c>
    </row>
    <row r="5" spans="1:24" s="135" customFormat="1" ht="15" hidden="1" customHeight="1" x14ac:dyDescent="0.2">
      <c r="A5" s="216">
        <v>8</v>
      </c>
      <c r="B5" s="216" t="s">
        <v>57</v>
      </c>
      <c r="C5" s="216"/>
      <c r="D5" s="216" t="s">
        <v>467</v>
      </c>
      <c r="E5" s="135" t="s">
        <v>20</v>
      </c>
      <c r="F5" s="135" t="s">
        <v>701</v>
      </c>
      <c r="G5" s="135" t="s">
        <v>58</v>
      </c>
      <c r="H5" s="135" t="s">
        <v>59</v>
      </c>
      <c r="I5" s="137" t="s">
        <v>60</v>
      </c>
      <c r="J5" s="135" t="s">
        <v>54</v>
      </c>
      <c r="K5" s="216" t="s">
        <v>61</v>
      </c>
      <c r="L5" s="216">
        <v>2018</v>
      </c>
      <c r="M5" s="135" t="s">
        <v>31</v>
      </c>
      <c r="O5" s="248" t="s">
        <v>264</v>
      </c>
      <c r="P5" s="135" t="s">
        <v>667</v>
      </c>
      <c r="R5" s="172" t="s">
        <v>668</v>
      </c>
      <c r="S5" s="129" t="s">
        <v>69</v>
      </c>
      <c r="T5" s="129" t="s">
        <v>469</v>
      </c>
      <c r="U5" s="129" t="s">
        <v>64</v>
      </c>
      <c r="V5" s="129" t="s">
        <v>70</v>
      </c>
      <c r="W5" s="129" t="s">
        <v>470</v>
      </c>
      <c r="X5" s="135" t="s">
        <v>71</v>
      </c>
    </row>
    <row r="6" spans="1:24" s="135" customFormat="1" ht="15" customHeight="1" x14ac:dyDescent="0.2">
      <c r="A6" s="216">
        <v>8</v>
      </c>
      <c r="B6" s="216" t="s">
        <v>57</v>
      </c>
      <c r="C6" s="216"/>
      <c r="D6" s="216" t="s">
        <v>467</v>
      </c>
      <c r="E6" s="135" t="s">
        <v>20</v>
      </c>
      <c r="F6" s="135" t="s">
        <v>701</v>
      </c>
      <c r="G6" s="135" t="s">
        <v>58</v>
      </c>
      <c r="H6" s="135" t="s">
        <v>59</v>
      </c>
      <c r="I6" s="137" t="s">
        <v>60</v>
      </c>
      <c r="J6" s="135" t="s">
        <v>54</v>
      </c>
      <c r="K6" s="216" t="s">
        <v>61</v>
      </c>
      <c r="L6" s="216">
        <v>2018</v>
      </c>
      <c r="M6" s="135" t="s">
        <v>38</v>
      </c>
      <c r="O6" s="248" t="s">
        <v>264</v>
      </c>
      <c r="P6" s="135" t="s">
        <v>667</v>
      </c>
      <c r="R6" s="172" t="s">
        <v>668</v>
      </c>
      <c r="S6" s="129" t="s">
        <v>69</v>
      </c>
      <c r="T6" s="129" t="s">
        <v>469</v>
      </c>
      <c r="U6" s="129" t="s">
        <v>64</v>
      </c>
      <c r="V6" s="129" t="s">
        <v>70</v>
      </c>
      <c r="W6" s="129" t="s">
        <v>470</v>
      </c>
      <c r="X6" s="135" t="s">
        <v>71</v>
      </c>
    </row>
    <row r="7" spans="1:24" s="135" customFormat="1" ht="15" hidden="1" customHeight="1" x14ac:dyDescent="0.2">
      <c r="A7" s="216">
        <v>8</v>
      </c>
      <c r="B7" s="216" t="s">
        <v>57</v>
      </c>
      <c r="C7" s="216"/>
      <c r="D7" s="216" t="s">
        <v>471</v>
      </c>
      <c r="E7" s="135" t="s">
        <v>20</v>
      </c>
      <c r="F7" s="135" t="s">
        <v>701</v>
      </c>
      <c r="G7" s="135" t="s">
        <v>58</v>
      </c>
      <c r="H7" s="135" t="s">
        <v>59</v>
      </c>
      <c r="I7" s="137" t="s">
        <v>60</v>
      </c>
      <c r="J7" s="135" t="s">
        <v>54</v>
      </c>
      <c r="K7" s="216" t="s">
        <v>61</v>
      </c>
      <c r="L7" s="216">
        <v>2019</v>
      </c>
      <c r="M7" s="135" t="s">
        <v>31</v>
      </c>
      <c r="O7" s="248" t="s">
        <v>264</v>
      </c>
      <c r="P7" s="135" t="s">
        <v>667</v>
      </c>
      <c r="R7" s="172" t="s">
        <v>668</v>
      </c>
      <c r="S7" s="129" t="s">
        <v>73</v>
      </c>
      <c r="T7" s="129" t="s">
        <v>473</v>
      </c>
      <c r="U7" s="129" t="s">
        <v>64</v>
      </c>
    </row>
    <row r="8" spans="1:24" s="135" customFormat="1" ht="15" customHeight="1" x14ac:dyDescent="0.2">
      <c r="A8" s="216">
        <v>8</v>
      </c>
      <c r="B8" s="216" t="s">
        <v>57</v>
      </c>
      <c r="C8" s="216"/>
      <c r="D8" s="216" t="s">
        <v>471</v>
      </c>
      <c r="E8" s="135" t="s">
        <v>20</v>
      </c>
      <c r="F8" s="135" t="s">
        <v>701</v>
      </c>
      <c r="G8" s="135" t="s">
        <v>58</v>
      </c>
      <c r="H8" s="135" t="s">
        <v>59</v>
      </c>
      <c r="I8" s="137" t="s">
        <v>60</v>
      </c>
      <c r="J8" s="135" t="s">
        <v>54</v>
      </c>
      <c r="K8" s="216" t="s">
        <v>61</v>
      </c>
      <c r="L8" s="216">
        <v>2019</v>
      </c>
      <c r="M8" s="135" t="s">
        <v>38</v>
      </c>
      <c r="O8" s="248" t="s">
        <v>264</v>
      </c>
      <c r="P8" s="135" t="s">
        <v>667</v>
      </c>
      <c r="R8" s="172" t="s">
        <v>668</v>
      </c>
      <c r="S8" s="129" t="s">
        <v>73</v>
      </c>
      <c r="T8" s="129" t="s">
        <v>473</v>
      </c>
      <c r="U8" s="129" t="s">
        <v>64</v>
      </c>
    </row>
    <row r="9" spans="1:24" s="136" customFormat="1" ht="15" customHeight="1" x14ac:dyDescent="0.2">
      <c r="A9" s="149">
        <v>5</v>
      </c>
      <c r="B9" s="146" t="s">
        <v>74</v>
      </c>
      <c r="C9" s="146"/>
      <c r="D9" s="146" t="s">
        <v>316</v>
      </c>
      <c r="E9" s="136" t="s">
        <v>20</v>
      </c>
      <c r="F9" s="136" t="s">
        <v>701</v>
      </c>
      <c r="G9" s="136" t="s">
        <v>75</v>
      </c>
      <c r="H9" s="136" t="s">
        <v>76</v>
      </c>
      <c r="I9" s="138" t="s">
        <v>77</v>
      </c>
      <c r="J9" s="136" t="s">
        <v>45</v>
      </c>
      <c r="K9" s="149" t="s">
        <v>78</v>
      </c>
      <c r="L9" s="149">
        <v>2013</v>
      </c>
      <c r="M9" s="136" t="s">
        <v>38</v>
      </c>
      <c r="O9" s="249">
        <v>2</v>
      </c>
      <c r="P9" s="136" t="s">
        <v>667</v>
      </c>
      <c r="Q9" s="136" t="s">
        <v>80</v>
      </c>
      <c r="S9" s="130" t="s">
        <v>81</v>
      </c>
      <c r="T9" s="130" t="s">
        <v>319</v>
      </c>
      <c r="U9" s="130"/>
    </row>
    <row r="10" spans="1:24" s="136" customFormat="1" ht="15" hidden="1" customHeight="1" x14ac:dyDescent="0.2">
      <c r="A10" s="149">
        <v>5</v>
      </c>
      <c r="B10" s="146" t="s">
        <v>74</v>
      </c>
      <c r="C10" s="146"/>
      <c r="D10" s="146" t="s">
        <v>316</v>
      </c>
      <c r="E10" s="136" t="s">
        <v>20</v>
      </c>
      <c r="F10" s="136" t="s">
        <v>701</v>
      </c>
      <c r="G10" s="136" t="s">
        <v>75</v>
      </c>
      <c r="H10" s="136" t="s">
        <v>76</v>
      </c>
      <c r="I10" s="138" t="s">
        <v>77</v>
      </c>
      <c r="J10" s="136" t="s">
        <v>45</v>
      </c>
      <c r="K10" s="149" t="s">
        <v>78</v>
      </c>
      <c r="L10" s="149">
        <v>2013</v>
      </c>
      <c r="M10" s="136" t="s">
        <v>31</v>
      </c>
      <c r="O10" s="249">
        <v>10</v>
      </c>
      <c r="P10" s="136" t="s">
        <v>667</v>
      </c>
      <c r="Q10" s="136" t="s">
        <v>80</v>
      </c>
      <c r="S10" s="130" t="s">
        <v>81</v>
      </c>
      <c r="T10" s="130" t="s">
        <v>319</v>
      </c>
    </row>
    <row r="11" spans="1:24" s="136" customFormat="1" ht="15" hidden="1" customHeight="1" x14ac:dyDescent="0.2">
      <c r="A11" s="149">
        <v>5</v>
      </c>
      <c r="B11" s="146" t="s">
        <v>74</v>
      </c>
      <c r="C11" s="146"/>
      <c r="D11" s="146" t="s">
        <v>316</v>
      </c>
      <c r="E11" s="136" t="s">
        <v>20</v>
      </c>
      <c r="F11" s="136" t="s">
        <v>701</v>
      </c>
      <c r="G11" s="136" t="s">
        <v>75</v>
      </c>
      <c r="H11" s="136" t="s">
        <v>76</v>
      </c>
      <c r="I11" s="138" t="s">
        <v>77</v>
      </c>
      <c r="J11" s="136" t="s">
        <v>45</v>
      </c>
      <c r="K11" s="149" t="s">
        <v>78</v>
      </c>
      <c r="L11" s="149">
        <v>2013</v>
      </c>
      <c r="M11" s="136" t="s">
        <v>32</v>
      </c>
      <c r="O11" s="249">
        <v>1</v>
      </c>
      <c r="P11" s="136" t="s">
        <v>667</v>
      </c>
      <c r="Q11" s="136" t="s">
        <v>80</v>
      </c>
      <c r="S11" s="130" t="s">
        <v>81</v>
      </c>
      <c r="T11" s="130" t="s">
        <v>319</v>
      </c>
    </row>
    <row r="12" spans="1:24" s="136" customFormat="1" ht="15" hidden="1" customHeight="1" x14ac:dyDescent="0.2">
      <c r="A12" s="149">
        <v>5</v>
      </c>
      <c r="B12" s="146" t="s">
        <v>74</v>
      </c>
      <c r="C12" s="146"/>
      <c r="D12" s="146" t="s">
        <v>316</v>
      </c>
      <c r="E12" s="136" t="s">
        <v>20</v>
      </c>
      <c r="F12" s="136" t="s">
        <v>701</v>
      </c>
      <c r="G12" s="136" t="s">
        <v>75</v>
      </c>
      <c r="H12" s="136" t="s">
        <v>76</v>
      </c>
      <c r="I12" s="138" t="s">
        <v>77</v>
      </c>
      <c r="J12" s="136" t="s">
        <v>45</v>
      </c>
      <c r="K12" s="149" t="s">
        <v>78</v>
      </c>
      <c r="L12" s="149">
        <v>2013</v>
      </c>
      <c r="M12" s="136" t="s">
        <v>35</v>
      </c>
      <c r="N12" s="136" t="s">
        <v>707</v>
      </c>
      <c r="O12" s="249" t="s">
        <v>83</v>
      </c>
      <c r="P12" s="136" t="s">
        <v>667</v>
      </c>
      <c r="Q12" s="136" t="s">
        <v>80</v>
      </c>
      <c r="S12" s="130" t="s">
        <v>81</v>
      </c>
      <c r="T12" s="130" t="s">
        <v>319</v>
      </c>
    </row>
    <row r="13" spans="1:24" s="136" customFormat="1" ht="15" hidden="1" customHeight="1" x14ac:dyDescent="0.2">
      <c r="A13" s="149">
        <v>5</v>
      </c>
      <c r="B13" s="146" t="s">
        <v>74</v>
      </c>
      <c r="C13" s="146"/>
      <c r="D13" s="146" t="s">
        <v>320</v>
      </c>
      <c r="E13" s="136" t="s">
        <v>20</v>
      </c>
      <c r="F13" s="136" t="s">
        <v>701</v>
      </c>
      <c r="G13" s="136" t="s">
        <v>75</v>
      </c>
      <c r="H13" s="136" t="s">
        <v>76</v>
      </c>
      <c r="I13" s="138" t="s">
        <v>77</v>
      </c>
      <c r="J13" s="136" t="s">
        <v>45</v>
      </c>
      <c r="K13" s="149" t="s">
        <v>78</v>
      </c>
      <c r="L13" s="149">
        <v>2014</v>
      </c>
      <c r="M13" s="136" t="s">
        <v>31</v>
      </c>
      <c r="O13" s="249">
        <v>5</v>
      </c>
      <c r="P13" s="136" t="s">
        <v>667</v>
      </c>
      <c r="S13" s="130" t="s">
        <v>85</v>
      </c>
      <c r="T13" s="130" t="s">
        <v>323</v>
      </c>
    </row>
    <row r="14" spans="1:24" s="136" customFormat="1" ht="15" hidden="1" customHeight="1" x14ac:dyDescent="0.2">
      <c r="A14" s="149">
        <v>5</v>
      </c>
      <c r="B14" s="146" t="s">
        <v>74</v>
      </c>
      <c r="C14" s="146"/>
      <c r="D14" s="146" t="s">
        <v>320</v>
      </c>
      <c r="E14" s="136" t="s">
        <v>20</v>
      </c>
      <c r="F14" s="136" t="s">
        <v>701</v>
      </c>
      <c r="G14" s="136" t="s">
        <v>75</v>
      </c>
      <c r="H14" s="136" t="s">
        <v>76</v>
      </c>
      <c r="I14" s="138" t="s">
        <v>77</v>
      </c>
      <c r="J14" s="136" t="s">
        <v>45</v>
      </c>
      <c r="K14" s="149" t="s">
        <v>78</v>
      </c>
      <c r="L14" s="149">
        <v>2014</v>
      </c>
      <c r="M14" s="136" t="s">
        <v>32</v>
      </c>
      <c r="O14" s="249">
        <v>1</v>
      </c>
      <c r="P14" s="136" t="s">
        <v>667</v>
      </c>
      <c r="S14" s="130" t="s">
        <v>85</v>
      </c>
      <c r="T14" s="130" t="s">
        <v>323</v>
      </c>
    </row>
    <row r="15" spans="1:24" s="136" customFormat="1" ht="15" hidden="1" customHeight="1" x14ac:dyDescent="0.2">
      <c r="A15" s="149">
        <v>5</v>
      </c>
      <c r="B15" s="146" t="s">
        <v>74</v>
      </c>
      <c r="C15" s="146"/>
      <c r="D15" s="146" t="s">
        <v>320</v>
      </c>
      <c r="E15" s="136" t="s">
        <v>20</v>
      </c>
      <c r="F15" s="136" t="s">
        <v>701</v>
      </c>
      <c r="G15" s="136" t="s">
        <v>75</v>
      </c>
      <c r="H15" s="136" t="s">
        <v>76</v>
      </c>
      <c r="I15" s="138" t="s">
        <v>77</v>
      </c>
      <c r="J15" s="136" t="s">
        <v>45</v>
      </c>
      <c r="K15" s="149" t="s">
        <v>78</v>
      </c>
      <c r="L15" s="149">
        <v>2014</v>
      </c>
      <c r="M15" s="136" t="s">
        <v>35</v>
      </c>
      <c r="N15" s="136" t="s">
        <v>708</v>
      </c>
      <c r="O15" s="249">
        <v>4</v>
      </c>
      <c r="P15" s="136" t="s">
        <v>667</v>
      </c>
      <c r="S15" s="130" t="s">
        <v>85</v>
      </c>
      <c r="T15" s="130" t="s">
        <v>323</v>
      </c>
    </row>
    <row r="16" spans="1:24" s="136" customFormat="1" ht="15" hidden="1" customHeight="1" x14ac:dyDescent="0.2">
      <c r="A16" s="149">
        <v>5</v>
      </c>
      <c r="B16" s="146" t="s">
        <v>74</v>
      </c>
      <c r="C16" s="146"/>
      <c r="D16" s="146" t="s">
        <v>324</v>
      </c>
      <c r="E16" s="136" t="s">
        <v>20</v>
      </c>
      <c r="F16" s="136" t="s">
        <v>701</v>
      </c>
      <c r="G16" s="136" t="s">
        <v>75</v>
      </c>
      <c r="H16" s="136" t="s">
        <v>76</v>
      </c>
      <c r="I16" s="138" t="s">
        <v>77</v>
      </c>
      <c r="J16" s="136" t="s">
        <v>45</v>
      </c>
      <c r="K16" s="149" t="s">
        <v>78</v>
      </c>
      <c r="L16" s="149">
        <v>2015</v>
      </c>
      <c r="M16" s="136" t="s">
        <v>31</v>
      </c>
      <c r="O16" s="249">
        <v>8</v>
      </c>
      <c r="P16" s="136" t="s">
        <v>667</v>
      </c>
      <c r="S16" s="130" t="s">
        <v>91</v>
      </c>
      <c r="T16" s="130" t="s">
        <v>327</v>
      </c>
    </row>
    <row r="17" spans="1:20" s="136" customFormat="1" ht="15" customHeight="1" x14ac:dyDescent="0.2">
      <c r="A17" s="149">
        <v>5</v>
      </c>
      <c r="B17" s="146" t="s">
        <v>74</v>
      </c>
      <c r="C17" s="146"/>
      <c r="D17" s="146" t="s">
        <v>324</v>
      </c>
      <c r="E17" s="136" t="s">
        <v>20</v>
      </c>
      <c r="F17" s="136" t="s">
        <v>701</v>
      </c>
      <c r="G17" s="136" t="s">
        <v>75</v>
      </c>
      <c r="H17" s="136" t="s">
        <v>76</v>
      </c>
      <c r="I17" s="138" t="s">
        <v>77</v>
      </c>
      <c r="J17" s="136" t="s">
        <v>45</v>
      </c>
      <c r="K17" s="149" t="s">
        <v>78</v>
      </c>
      <c r="L17" s="149">
        <v>2015</v>
      </c>
      <c r="M17" s="136" t="s">
        <v>38</v>
      </c>
      <c r="O17" s="249">
        <v>2</v>
      </c>
      <c r="P17" s="136" t="s">
        <v>667</v>
      </c>
      <c r="S17" s="130" t="s">
        <v>91</v>
      </c>
      <c r="T17" s="130" t="s">
        <v>327</v>
      </c>
    </row>
    <row r="18" spans="1:20" s="136" customFormat="1" ht="15" hidden="1" customHeight="1" x14ac:dyDescent="0.2">
      <c r="A18" s="149">
        <v>5</v>
      </c>
      <c r="B18" s="146" t="s">
        <v>74</v>
      </c>
      <c r="C18" s="146"/>
      <c r="D18" s="146" t="s">
        <v>324</v>
      </c>
      <c r="E18" s="136" t="s">
        <v>20</v>
      </c>
      <c r="F18" s="136" t="s">
        <v>701</v>
      </c>
      <c r="G18" s="136" t="s">
        <v>75</v>
      </c>
      <c r="H18" s="136" t="s">
        <v>76</v>
      </c>
      <c r="I18" s="138" t="s">
        <v>77</v>
      </c>
      <c r="J18" s="136" t="s">
        <v>45</v>
      </c>
      <c r="K18" s="149" t="s">
        <v>78</v>
      </c>
      <c r="L18" s="149">
        <v>2015</v>
      </c>
      <c r="M18" s="136" t="s">
        <v>35</v>
      </c>
      <c r="N18" s="136" t="s">
        <v>699</v>
      </c>
      <c r="O18" s="249">
        <v>2</v>
      </c>
      <c r="P18" s="136" t="s">
        <v>667</v>
      </c>
      <c r="S18" s="130" t="s">
        <v>91</v>
      </c>
      <c r="T18" s="130" t="s">
        <v>327</v>
      </c>
    </row>
    <row r="19" spans="1:20" s="136" customFormat="1" ht="15" hidden="1" customHeight="1" x14ac:dyDescent="0.2">
      <c r="A19" s="149">
        <v>5</v>
      </c>
      <c r="B19" s="146" t="s">
        <v>74</v>
      </c>
      <c r="C19" s="146"/>
      <c r="D19" s="146" t="s">
        <v>328</v>
      </c>
      <c r="E19" s="136" t="s">
        <v>20</v>
      </c>
      <c r="F19" s="136" t="s">
        <v>701</v>
      </c>
      <c r="G19" s="136" t="s">
        <v>75</v>
      </c>
      <c r="H19" s="136" t="s">
        <v>76</v>
      </c>
      <c r="I19" s="138" t="s">
        <v>77</v>
      </c>
      <c r="J19" s="136" t="s">
        <v>45</v>
      </c>
      <c r="K19" s="149" t="s">
        <v>78</v>
      </c>
      <c r="L19" s="149">
        <v>2016</v>
      </c>
      <c r="M19" s="136" t="s">
        <v>31</v>
      </c>
      <c r="O19" s="249">
        <v>4</v>
      </c>
      <c r="P19" s="136" t="s">
        <v>667</v>
      </c>
      <c r="S19" s="130" t="s">
        <v>100</v>
      </c>
      <c r="T19" s="130" t="s">
        <v>330</v>
      </c>
    </row>
    <row r="20" spans="1:20" s="153" customFormat="1" ht="15" hidden="1" customHeight="1" x14ac:dyDescent="0.2">
      <c r="A20" s="152">
        <v>1</v>
      </c>
      <c r="B20" s="153" t="s">
        <v>239</v>
      </c>
      <c r="D20" s="153" t="s">
        <v>299</v>
      </c>
      <c r="E20" s="134" t="s">
        <v>20</v>
      </c>
      <c r="F20" s="134" t="s">
        <v>21</v>
      </c>
      <c r="G20" s="134" t="s">
        <v>22</v>
      </c>
      <c r="H20" s="134" t="s">
        <v>23</v>
      </c>
      <c r="I20" s="134" t="s">
        <v>24</v>
      </c>
      <c r="J20" s="134" t="s">
        <v>25</v>
      </c>
      <c r="K20" s="252" t="s">
        <v>300</v>
      </c>
      <c r="L20" s="155">
        <v>2017</v>
      </c>
      <c r="M20" s="134" t="s">
        <v>26</v>
      </c>
      <c r="O20" s="250">
        <v>3</v>
      </c>
      <c r="P20" s="145" t="s">
        <v>667</v>
      </c>
      <c r="Q20" s="145"/>
      <c r="R20" s="145"/>
      <c r="S20" s="127" t="s">
        <v>304</v>
      </c>
      <c r="T20" s="127" t="s">
        <v>305</v>
      </c>
    </row>
    <row r="21" spans="1:20" s="153" customFormat="1" ht="15" hidden="1" customHeight="1" x14ac:dyDescent="0.2">
      <c r="A21" s="152">
        <v>1</v>
      </c>
      <c r="B21" s="153" t="s">
        <v>239</v>
      </c>
      <c r="D21" s="153" t="s">
        <v>299</v>
      </c>
      <c r="E21" s="134" t="s">
        <v>20</v>
      </c>
      <c r="F21" s="134" t="s">
        <v>21</v>
      </c>
      <c r="G21" s="134" t="s">
        <v>22</v>
      </c>
      <c r="H21" s="134" t="s">
        <v>23</v>
      </c>
      <c r="I21" s="134" t="s">
        <v>24</v>
      </c>
      <c r="J21" s="134" t="s">
        <v>25</v>
      </c>
      <c r="K21" s="252" t="s">
        <v>300</v>
      </c>
      <c r="L21" s="155">
        <v>2017</v>
      </c>
      <c r="M21" s="134" t="s">
        <v>32</v>
      </c>
      <c r="O21" s="250">
        <v>5</v>
      </c>
      <c r="P21" s="145" t="s">
        <v>667</v>
      </c>
      <c r="Q21" s="145"/>
      <c r="R21" s="145"/>
      <c r="S21" s="127" t="s">
        <v>304</v>
      </c>
      <c r="T21" s="127" t="s">
        <v>305</v>
      </c>
    </row>
    <row r="22" spans="1:20" s="153" customFormat="1" ht="15" hidden="1" customHeight="1" x14ac:dyDescent="0.2">
      <c r="A22" s="152">
        <v>1</v>
      </c>
      <c r="B22" s="153" t="s">
        <v>239</v>
      </c>
      <c r="D22" s="153" t="s">
        <v>307</v>
      </c>
      <c r="E22" s="134" t="s">
        <v>20</v>
      </c>
      <c r="F22" s="134" t="s">
        <v>21</v>
      </c>
      <c r="G22" s="134" t="s">
        <v>22</v>
      </c>
      <c r="H22" s="134" t="s">
        <v>23</v>
      </c>
      <c r="I22" s="134" t="s">
        <v>24</v>
      </c>
      <c r="J22" s="134" t="s">
        <v>25</v>
      </c>
      <c r="K22" s="252" t="s">
        <v>300</v>
      </c>
      <c r="L22" s="155">
        <v>2015</v>
      </c>
      <c r="M22" s="134" t="s">
        <v>26</v>
      </c>
      <c r="O22" s="250">
        <v>1</v>
      </c>
      <c r="P22" s="145" t="s">
        <v>667</v>
      </c>
      <c r="Q22" s="145"/>
      <c r="R22" s="145"/>
      <c r="S22" s="128" t="s">
        <v>649</v>
      </c>
      <c r="T22" s="128" t="s">
        <v>309</v>
      </c>
    </row>
    <row r="23" spans="1:20" s="153" customFormat="1" ht="15" hidden="1" customHeight="1" x14ac:dyDescent="0.2">
      <c r="A23" s="152">
        <v>1</v>
      </c>
      <c r="B23" s="153" t="s">
        <v>239</v>
      </c>
      <c r="D23" s="153" t="s">
        <v>310</v>
      </c>
      <c r="E23" s="134" t="s">
        <v>20</v>
      </c>
      <c r="F23" s="134" t="s">
        <v>21</v>
      </c>
      <c r="G23" s="134" t="s">
        <v>22</v>
      </c>
      <c r="H23" s="134" t="s">
        <v>23</v>
      </c>
      <c r="I23" s="134" t="s">
        <v>24</v>
      </c>
      <c r="J23" s="134" t="s">
        <v>25</v>
      </c>
      <c r="K23" s="252" t="s">
        <v>300</v>
      </c>
      <c r="L23" s="155">
        <v>2018</v>
      </c>
      <c r="M23" s="134" t="s">
        <v>26</v>
      </c>
      <c r="O23" s="250">
        <v>3</v>
      </c>
      <c r="P23" s="145" t="s">
        <v>667</v>
      </c>
      <c r="Q23" s="145"/>
      <c r="R23" s="145"/>
      <c r="S23" s="128" t="s">
        <v>669</v>
      </c>
      <c r="T23" s="128" t="s">
        <v>312</v>
      </c>
    </row>
    <row r="24" spans="1:20" s="153" customFormat="1" ht="15" hidden="1" customHeight="1" x14ac:dyDescent="0.2">
      <c r="A24" s="152">
        <v>1</v>
      </c>
      <c r="B24" s="153" t="s">
        <v>239</v>
      </c>
      <c r="D24" s="153" t="s">
        <v>310</v>
      </c>
      <c r="E24" s="134" t="s">
        <v>20</v>
      </c>
      <c r="F24" s="134" t="s">
        <v>21</v>
      </c>
      <c r="G24" s="134" t="s">
        <v>22</v>
      </c>
      <c r="H24" s="134" t="s">
        <v>23</v>
      </c>
      <c r="I24" s="134" t="s">
        <v>24</v>
      </c>
      <c r="J24" s="134" t="s">
        <v>25</v>
      </c>
      <c r="K24" s="252" t="s">
        <v>300</v>
      </c>
      <c r="L24" s="155">
        <v>2018</v>
      </c>
      <c r="M24" s="134" t="s">
        <v>32</v>
      </c>
      <c r="O24" s="250">
        <v>7</v>
      </c>
      <c r="P24" s="145" t="s">
        <v>667</v>
      </c>
      <c r="Q24" s="145"/>
      <c r="R24" s="145"/>
      <c r="S24" s="128" t="s">
        <v>669</v>
      </c>
      <c r="T24" s="128" t="s">
        <v>312</v>
      </c>
    </row>
    <row r="25" spans="1:20" s="153" customFormat="1" ht="15" hidden="1" customHeight="1" x14ac:dyDescent="0.2">
      <c r="A25" s="152">
        <v>1</v>
      </c>
      <c r="B25" s="153" t="s">
        <v>239</v>
      </c>
      <c r="D25" s="153" t="s">
        <v>310</v>
      </c>
      <c r="E25" s="134" t="s">
        <v>20</v>
      </c>
      <c r="F25" s="134" t="s">
        <v>21</v>
      </c>
      <c r="G25" s="134" t="s">
        <v>22</v>
      </c>
      <c r="H25" s="134" t="s">
        <v>23</v>
      </c>
      <c r="I25" s="134" t="s">
        <v>24</v>
      </c>
      <c r="J25" s="134" t="s">
        <v>25</v>
      </c>
      <c r="K25" s="252" t="s">
        <v>300</v>
      </c>
      <c r="L25" s="155">
        <v>2018</v>
      </c>
      <c r="M25" s="134" t="s">
        <v>29</v>
      </c>
      <c r="O25" s="250">
        <v>1</v>
      </c>
      <c r="P25" s="145" t="s">
        <v>667</v>
      </c>
      <c r="Q25" s="145"/>
      <c r="R25" s="145"/>
      <c r="S25" s="128" t="s">
        <v>669</v>
      </c>
      <c r="T25" s="128" t="s">
        <v>312</v>
      </c>
    </row>
    <row r="26" spans="1:20" s="153" customFormat="1" ht="15" hidden="1" customHeight="1" x14ac:dyDescent="0.2">
      <c r="A26" s="152">
        <v>1</v>
      </c>
      <c r="B26" s="153" t="s">
        <v>239</v>
      </c>
      <c r="D26" s="153" t="s">
        <v>313</v>
      </c>
      <c r="E26" s="134" t="s">
        <v>20</v>
      </c>
      <c r="F26" s="134" t="s">
        <v>21</v>
      </c>
      <c r="G26" s="134" t="s">
        <v>22</v>
      </c>
      <c r="H26" s="134" t="s">
        <v>23</v>
      </c>
      <c r="I26" s="134" t="s">
        <v>24</v>
      </c>
      <c r="J26" s="134" t="s">
        <v>25</v>
      </c>
      <c r="K26" s="252" t="s">
        <v>300</v>
      </c>
      <c r="L26" s="155">
        <v>2019</v>
      </c>
      <c r="M26" s="134" t="s">
        <v>32</v>
      </c>
      <c r="O26" s="250">
        <v>5</v>
      </c>
      <c r="P26" s="145" t="s">
        <v>667</v>
      </c>
      <c r="Q26" s="145"/>
      <c r="R26" s="145"/>
      <c r="S26" s="128" t="s">
        <v>660</v>
      </c>
      <c r="T26" s="128" t="s">
        <v>315</v>
      </c>
    </row>
    <row r="27" spans="1:20" s="153" customFormat="1" ht="15" hidden="1" customHeight="1" x14ac:dyDescent="0.2">
      <c r="A27" s="152">
        <v>1</v>
      </c>
      <c r="B27" s="153" t="s">
        <v>239</v>
      </c>
      <c r="D27" s="153" t="s">
        <v>313</v>
      </c>
      <c r="E27" s="134" t="s">
        <v>20</v>
      </c>
      <c r="F27" s="134" t="s">
        <v>21</v>
      </c>
      <c r="G27" s="134" t="s">
        <v>22</v>
      </c>
      <c r="H27" s="134" t="s">
        <v>23</v>
      </c>
      <c r="I27" s="134" t="s">
        <v>24</v>
      </c>
      <c r="J27" s="134" t="s">
        <v>25</v>
      </c>
      <c r="K27" s="252" t="s">
        <v>300</v>
      </c>
      <c r="L27" s="155">
        <v>2019</v>
      </c>
      <c r="M27" s="134" t="s">
        <v>29</v>
      </c>
      <c r="O27" s="250">
        <v>1</v>
      </c>
      <c r="P27" s="145" t="s">
        <v>667</v>
      </c>
      <c r="Q27" s="145"/>
      <c r="R27" s="145"/>
      <c r="S27" s="128" t="s">
        <v>660</v>
      </c>
      <c r="T27" s="128" t="s">
        <v>315</v>
      </c>
    </row>
    <row r="28" spans="1:20" s="131" customFormat="1" ht="15" hidden="1" customHeight="1" x14ac:dyDescent="0.2">
      <c r="C28" s="131" t="s">
        <v>331</v>
      </c>
      <c r="D28" s="131" t="s">
        <v>332</v>
      </c>
      <c r="E28" s="141" t="s">
        <v>20</v>
      </c>
      <c r="F28" s="131" t="s">
        <v>701</v>
      </c>
      <c r="G28" s="141" t="s">
        <v>75</v>
      </c>
      <c r="H28" s="141" t="s">
        <v>76</v>
      </c>
      <c r="I28" s="139" t="s">
        <v>77</v>
      </c>
      <c r="J28" s="141" t="s">
        <v>45</v>
      </c>
      <c r="K28" s="173" t="s">
        <v>333</v>
      </c>
      <c r="L28" s="173">
        <v>2013</v>
      </c>
      <c r="M28" s="131" t="s">
        <v>26</v>
      </c>
      <c r="O28" s="240">
        <v>1</v>
      </c>
      <c r="P28" s="141" t="s">
        <v>667</v>
      </c>
      <c r="Q28" s="141"/>
      <c r="R28" s="141"/>
      <c r="S28" s="131" t="s">
        <v>335</v>
      </c>
      <c r="T28" s="131" t="s">
        <v>336</v>
      </c>
    </row>
    <row r="29" spans="1:20" s="131" customFormat="1" ht="15" hidden="1" customHeight="1" x14ac:dyDescent="0.2">
      <c r="C29" s="131" t="s">
        <v>331</v>
      </c>
      <c r="D29" s="131" t="s">
        <v>332</v>
      </c>
      <c r="E29" s="141" t="s">
        <v>20</v>
      </c>
      <c r="F29" s="131" t="s">
        <v>701</v>
      </c>
      <c r="G29" s="141" t="s">
        <v>75</v>
      </c>
      <c r="H29" s="141" t="s">
        <v>76</v>
      </c>
      <c r="I29" s="139" t="s">
        <v>77</v>
      </c>
      <c r="J29" s="141" t="s">
        <v>45</v>
      </c>
      <c r="K29" s="173" t="s">
        <v>333</v>
      </c>
      <c r="L29" s="173">
        <v>2013</v>
      </c>
      <c r="M29" s="131" t="s">
        <v>35</v>
      </c>
      <c r="N29" s="131" t="s">
        <v>334</v>
      </c>
      <c r="O29" s="240">
        <v>3</v>
      </c>
      <c r="P29" s="141" t="s">
        <v>667</v>
      </c>
      <c r="Q29" s="141"/>
      <c r="R29" s="141"/>
      <c r="S29" s="131" t="s">
        <v>335</v>
      </c>
      <c r="T29" s="131" t="s">
        <v>336</v>
      </c>
    </row>
    <row r="30" spans="1:20" s="131" customFormat="1" ht="15" hidden="1" customHeight="1" x14ac:dyDescent="0.2">
      <c r="C30" s="131" t="s">
        <v>331</v>
      </c>
      <c r="D30" s="131" t="s">
        <v>332</v>
      </c>
      <c r="E30" s="141" t="s">
        <v>20</v>
      </c>
      <c r="F30" s="131" t="s">
        <v>337</v>
      </c>
      <c r="G30" s="141" t="s">
        <v>75</v>
      </c>
      <c r="H30" s="141" t="s">
        <v>76</v>
      </c>
      <c r="I30" s="139" t="s">
        <v>77</v>
      </c>
      <c r="J30" s="141" t="s">
        <v>45</v>
      </c>
      <c r="K30" s="173" t="s">
        <v>333</v>
      </c>
      <c r="L30" s="173">
        <v>2013</v>
      </c>
      <c r="M30" s="131" t="s">
        <v>31</v>
      </c>
      <c r="O30" s="240">
        <v>3</v>
      </c>
      <c r="P30" s="141" t="s">
        <v>667</v>
      </c>
      <c r="Q30" s="141"/>
      <c r="R30" s="141"/>
      <c r="S30" s="131" t="s">
        <v>335</v>
      </c>
      <c r="T30" s="131" t="s">
        <v>336</v>
      </c>
    </row>
    <row r="31" spans="1:20" s="131" customFormat="1" ht="15" hidden="1" customHeight="1" x14ac:dyDescent="0.2">
      <c r="C31" s="131" t="s">
        <v>331</v>
      </c>
      <c r="D31" s="131" t="s">
        <v>332</v>
      </c>
      <c r="E31" s="141" t="s">
        <v>20</v>
      </c>
      <c r="F31" s="131" t="s">
        <v>337</v>
      </c>
      <c r="G31" s="141" t="s">
        <v>75</v>
      </c>
      <c r="H31" s="141" t="s">
        <v>76</v>
      </c>
      <c r="I31" s="139" t="s">
        <v>77</v>
      </c>
      <c r="J31" s="141" t="s">
        <v>45</v>
      </c>
      <c r="K31" s="173" t="s">
        <v>333</v>
      </c>
      <c r="L31" s="173">
        <v>2013</v>
      </c>
      <c r="M31" s="131" t="s">
        <v>35</v>
      </c>
      <c r="N31" s="131" t="s">
        <v>334</v>
      </c>
      <c r="O31" s="240">
        <v>7</v>
      </c>
      <c r="P31" s="141" t="s">
        <v>667</v>
      </c>
      <c r="Q31" s="141"/>
      <c r="R31" s="141"/>
      <c r="S31" s="131" t="s">
        <v>335</v>
      </c>
      <c r="T31" s="131" t="s">
        <v>336</v>
      </c>
    </row>
    <row r="32" spans="1:20" s="131" customFormat="1" ht="15" hidden="1" customHeight="1" x14ac:dyDescent="0.2">
      <c r="C32" s="131" t="s">
        <v>331</v>
      </c>
      <c r="D32" s="131" t="s">
        <v>332</v>
      </c>
      <c r="E32" s="141" t="s">
        <v>20</v>
      </c>
      <c r="F32" s="131" t="s">
        <v>338</v>
      </c>
      <c r="G32" s="141" t="s">
        <v>75</v>
      </c>
      <c r="H32" s="141" t="s">
        <v>76</v>
      </c>
      <c r="I32" s="139" t="s">
        <v>77</v>
      </c>
      <c r="J32" s="141" t="s">
        <v>45</v>
      </c>
      <c r="K32" s="173" t="s">
        <v>333</v>
      </c>
      <c r="L32" s="173">
        <v>2013</v>
      </c>
      <c r="M32" s="131" t="s">
        <v>35</v>
      </c>
      <c r="N32" s="131" t="s">
        <v>334</v>
      </c>
      <c r="O32" s="240">
        <v>5</v>
      </c>
      <c r="P32" s="141" t="s">
        <v>667</v>
      </c>
      <c r="Q32" s="141"/>
      <c r="R32" s="141"/>
      <c r="S32" s="131" t="s">
        <v>335</v>
      </c>
      <c r="T32" s="131" t="s">
        <v>336</v>
      </c>
    </row>
    <row r="33" spans="3:20" s="131" customFormat="1" ht="15" hidden="1" customHeight="1" x14ac:dyDescent="0.2">
      <c r="C33" s="131" t="s">
        <v>331</v>
      </c>
      <c r="D33" s="131" t="s">
        <v>332</v>
      </c>
      <c r="E33" s="141" t="s">
        <v>20</v>
      </c>
      <c r="F33" s="131" t="s">
        <v>338</v>
      </c>
      <c r="G33" s="141" t="s">
        <v>75</v>
      </c>
      <c r="H33" s="141" t="s">
        <v>76</v>
      </c>
      <c r="I33" s="139" t="s">
        <v>77</v>
      </c>
      <c r="J33" s="141" t="s">
        <v>45</v>
      </c>
      <c r="K33" s="173" t="s">
        <v>333</v>
      </c>
      <c r="L33" s="173">
        <v>2013</v>
      </c>
      <c r="M33" s="131" t="s">
        <v>35</v>
      </c>
      <c r="N33" s="131" t="s">
        <v>357</v>
      </c>
      <c r="O33" s="240">
        <v>6</v>
      </c>
      <c r="P33" s="141" t="s">
        <v>667</v>
      </c>
      <c r="Q33" s="141"/>
      <c r="R33" s="141"/>
      <c r="S33" s="131" t="s">
        <v>335</v>
      </c>
      <c r="T33" s="131" t="s">
        <v>336</v>
      </c>
    </row>
    <row r="34" spans="3:20" s="131" customFormat="1" ht="15" hidden="1" customHeight="1" x14ac:dyDescent="0.2">
      <c r="C34" s="131" t="s">
        <v>331</v>
      </c>
      <c r="D34" s="131" t="s">
        <v>332</v>
      </c>
      <c r="E34" s="141" t="s">
        <v>20</v>
      </c>
      <c r="F34" s="131" t="s">
        <v>338</v>
      </c>
      <c r="G34" s="141" t="s">
        <v>75</v>
      </c>
      <c r="H34" s="141" t="s">
        <v>76</v>
      </c>
      <c r="I34" s="139" t="s">
        <v>77</v>
      </c>
      <c r="J34" s="141" t="s">
        <v>45</v>
      </c>
      <c r="K34" s="173" t="s">
        <v>333</v>
      </c>
      <c r="L34" s="173">
        <v>2013</v>
      </c>
      <c r="M34" s="131" t="s">
        <v>35</v>
      </c>
      <c r="N34" s="131" t="s">
        <v>361</v>
      </c>
      <c r="O34" s="240">
        <v>1</v>
      </c>
      <c r="P34" s="141" t="s">
        <v>667</v>
      </c>
      <c r="Q34" s="141"/>
      <c r="R34" s="141"/>
      <c r="S34" s="131" t="s">
        <v>335</v>
      </c>
      <c r="T34" s="131" t="s">
        <v>336</v>
      </c>
    </row>
    <row r="35" spans="3:20" s="131" customFormat="1" ht="15" hidden="1" customHeight="1" x14ac:dyDescent="0.2">
      <c r="C35" s="131" t="s">
        <v>331</v>
      </c>
      <c r="D35" s="131" t="s">
        <v>342</v>
      </c>
      <c r="E35" s="141" t="s">
        <v>20</v>
      </c>
      <c r="F35" s="131" t="s">
        <v>338</v>
      </c>
      <c r="G35" s="141" t="s">
        <v>75</v>
      </c>
      <c r="H35" s="141" t="s">
        <v>76</v>
      </c>
      <c r="I35" s="139" t="s">
        <v>77</v>
      </c>
      <c r="J35" s="141" t="s">
        <v>45</v>
      </c>
      <c r="K35" s="173" t="s">
        <v>333</v>
      </c>
      <c r="L35" s="173">
        <v>2014</v>
      </c>
      <c r="M35" s="131" t="s">
        <v>35</v>
      </c>
      <c r="N35" s="131" t="s">
        <v>357</v>
      </c>
      <c r="O35" s="240">
        <v>19</v>
      </c>
      <c r="P35" s="141" t="s">
        <v>667</v>
      </c>
      <c r="Q35" s="141"/>
      <c r="R35" s="141"/>
      <c r="S35" s="131" t="s">
        <v>345</v>
      </c>
      <c r="T35" s="131" t="s">
        <v>346</v>
      </c>
    </row>
    <row r="36" spans="3:20" s="131" customFormat="1" ht="15" hidden="1" customHeight="1" x14ac:dyDescent="0.2">
      <c r="C36" s="131" t="s">
        <v>331</v>
      </c>
      <c r="D36" s="131" t="s">
        <v>342</v>
      </c>
      <c r="E36" s="141" t="s">
        <v>20</v>
      </c>
      <c r="F36" s="131" t="s">
        <v>338</v>
      </c>
      <c r="G36" s="141" t="s">
        <v>75</v>
      </c>
      <c r="H36" s="141" t="s">
        <v>76</v>
      </c>
      <c r="I36" s="139" t="s">
        <v>77</v>
      </c>
      <c r="J36" s="141" t="s">
        <v>45</v>
      </c>
      <c r="K36" s="173" t="s">
        <v>333</v>
      </c>
      <c r="L36" s="173">
        <v>2014</v>
      </c>
      <c r="M36" s="131" t="s">
        <v>35</v>
      </c>
      <c r="N36" s="131" t="s">
        <v>334</v>
      </c>
      <c r="O36" s="240">
        <v>10</v>
      </c>
      <c r="P36" s="141" t="s">
        <v>667</v>
      </c>
      <c r="Q36" s="141"/>
      <c r="R36" s="141"/>
      <c r="S36" s="131" t="s">
        <v>345</v>
      </c>
      <c r="T36" s="131" t="s">
        <v>346</v>
      </c>
    </row>
    <row r="37" spans="3:20" s="131" customFormat="1" ht="15" hidden="1" customHeight="1" x14ac:dyDescent="0.2">
      <c r="C37" s="131" t="s">
        <v>331</v>
      </c>
      <c r="D37" s="131" t="s">
        <v>342</v>
      </c>
      <c r="E37" s="141" t="s">
        <v>20</v>
      </c>
      <c r="F37" s="131" t="s">
        <v>338</v>
      </c>
      <c r="G37" s="141" t="s">
        <v>75</v>
      </c>
      <c r="H37" s="141" t="s">
        <v>76</v>
      </c>
      <c r="I37" s="139" t="s">
        <v>77</v>
      </c>
      <c r="J37" s="141" t="s">
        <v>45</v>
      </c>
      <c r="K37" s="173" t="s">
        <v>333</v>
      </c>
      <c r="L37" s="173">
        <v>2014</v>
      </c>
      <c r="M37" s="131" t="s">
        <v>35</v>
      </c>
      <c r="N37" s="131" t="s">
        <v>361</v>
      </c>
      <c r="O37" s="240">
        <v>2</v>
      </c>
      <c r="P37" s="141" t="s">
        <v>667</v>
      </c>
      <c r="Q37" s="141"/>
      <c r="R37" s="141"/>
      <c r="S37" s="131" t="s">
        <v>345</v>
      </c>
      <c r="T37" s="131" t="s">
        <v>346</v>
      </c>
    </row>
    <row r="38" spans="3:20" s="131" customFormat="1" ht="15" hidden="1" customHeight="1" x14ac:dyDescent="0.2">
      <c r="C38" s="131" t="s">
        <v>331</v>
      </c>
      <c r="D38" s="131" t="s">
        <v>347</v>
      </c>
      <c r="E38" s="141" t="s">
        <v>20</v>
      </c>
      <c r="F38" s="131" t="s">
        <v>701</v>
      </c>
      <c r="G38" s="141" t="s">
        <v>75</v>
      </c>
      <c r="H38" s="141" t="s">
        <v>76</v>
      </c>
      <c r="I38" s="139" t="s">
        <v>77</v>
      </c>
      <c r="J38" s="141" t="s">
        <v>45</v>
      </c>
      <c r="K38" s="173" t="s">
        <v>333</v>
      </c>
      <c r="L38" s="173">
        <v>2015</v>
      </c>
      <c r="M38" s="131" t="s">
        <v>31</v>
      </c>
      <c r="O38" s="240">
        <v>6</v>
      </c>
      <c r="P38" s="141" t="s">
        <v>667</v>
      </c>
      <c r="Q38" s="141"/>
      <c r="R38" s="141"/>
      <c r="S38" s="131" t="s">
        <v>348</v>
      </c>
      <c r="T38" s="131" t="s">
        <v>349</v>
      </c>
    </row>
    <row r="39" spans="3:20" s="131" customFormat="1" ht="15" hidden="1" customHeight="1" x14ac:dyDescent="0.2">
      <c r="C39" s="131" t="s">
        <v>331</v>
      </c>
      <c r="D39" s="131" t="s">
        <v>347</v>
      </c>
      <c r="E39" s="141" t="s">
        <v>20</v>
      </c>
      <c r="F39" s="131" t="s">
        <v>701</v>
      </c>
      <c r="G39" s="141" t="s">
        <v>75</v>
      </c>
      <c r="H39" s="141" t="s">
        <v>76</v>
      </c>
      <c r="I39" s="139" t="s">
        <v>77</v>
      </c>
      <c r="J39" s="141" t="s">
        <v>45</v>
      </c>
      <c r="K39" s="173" t="s">
        <v>333</v>
      </c>
      <c r="L39" s="173">
        <v>2015</v>
      </c>
      <c r="M39" s="131" t="s">
        <v>35</v>
      </c>
      <c r="N39" s="131" t="s">
        <v>357</v>
      </c>
      <c r="O39" s="240">
        <v>1</v>
      </c>
      <c r="P39" s="141" t="s">
        <v>667</v>
      </c>
      <c r="Q39" s="141"/>
      <c r="R39" s="141"/>
      <c r="S39" s="131" t="s">
        <v>348</v>
      </c>
      <c r="T39" s="131" t="s">
        <v>349</v>
      </c>
    </row>
    <row r="40" spans="3:20" s="131" customFormat="1" ht="15" hidden="1" customHeight="1" x14ac:dyDescent="0.2">
      <c r="C40" s="131" t="s">
        <v>331</v>
      </c>
      <c r="D40" s="131" t="s">
        <v>347</v>
      </c>
      <c r="E40" s="141" t="s">
        <v>20</v>
      </c>
      <c r="F40" s="131" t="s">
        <v>701</v>
      </c>
      <c r="G40" s="141" t="s">
        <v>75</v>
      </c>
      <c r="H40" s="141" t="s">
        <v>76</v>
      </c>
      <c r="I40" s="139" t="s">
        <v>77</v>
      </c>
      <c r="J40" s="141" t="s">
        <v>45</v>
      </c>
      <c r="K40" s="173" t="s">
        <v>333</v>
      </c>
      <c r="L40" s="173">
        <v>2015</v>
      </c>
      <c r="M40" s="131" t="s">
        <v>35</v>
      </c>
      <c r="N40" s="131" t="s">
        <v>698</v>
      </c>
      <c r="O40" s="240">
        <v>1</v>
      </c>
      <c r="P40" s="141" t="s">
        <v>667</v>
      </c>
      <c r="Q40" s="141"/>
      <c r="R40" s="141"/>
      <c r="S40" s="131" t="s">
        <v>348</v>
      </c>
      <c r="T40" s="131" t="s">
        <v>349</v>
      </c>
    </row>
    <row r="41" spans="3:20" s="131" customFormat="1" ht="15" hidden="1" customHeight="1" x14ac:dyDescent="0.2">
      <c r="C41" s="131" t="s">
        <v>331</v>
      </c>
      <c r="D41" s="131" t="s">
        <v>347</v>
      </c>
      <c r="E41" s="141" t="s">
        <v>20</v>
      </c>
      <c r="F41" s="131" t="s">
        <v>338</v>
      </c>
      <c r="G41" s="141" t="s">
        <v>75</v>
      </c>
      <c r="H41" s="141" t="s">
        <v>76</v>
      </c>
      <c r="I41" s="139" t="s">
        <v>77</v>
      </c>
      <c r="J41" s="141" t="s">
        <v>45</v>
      </c>
      <c r="K41" s="173" t="s">
        <v>333</v>
      </c>
      <c r="L41" s="173">
        <v>2015</v>
      </c>
      <c r="M41" s="131" t="s">
        <v>35</v>
      </c>
      <c r="N41" s="131" t="s">
        <v>334</v>
      </c>
      <c r="O41" s="240">
        <v>5</v>
      </c>
      <c r="P41" s="141" t="s">
        <v>667</v>
      </c>
      <c r="Q41" s="141"/>
      <c r="R41" s="141"/>
      <c r="S41" s="131" t="s">
        <v>348</v>
      </c>
      <c r="T41" s="131" t="s">
        <v>349</v>
      </c>
    </row>
    <row r="42" spans="3:20" s="131" customFormat="1" ht="15" hidden="1" customHeight="1" x14ac:dyDescent="0.2">
      <c r="C42" s="131" t="s">
        <v>331</v>
      </c>
      <c r="D42" s="131" t="s">
        <v>347</v>
      </c>
      <c r="E42" s="141" t="s">
        <v>20</v>
      </c>
      <c r="F42" s="131" t="s">
        <v>338</v>
      </c>
      <c r="G42" s="141" t="s">
        <v>75</v>
      </c>
      <c r="H42" s="141" t="s">
        <v>76</v>
      </c>
      <c r="I42" s="139" t="s">
        <v>77</v>
      </c>
      <c r="J42" s="141" t="s">
        <v>45</v>
      </c>
      <c r="K42" s="173" t="s">
        <v>333</v>
      </c>
      <c r="L42" s="173">
        <v>2015</v>
      </c>
      <c r="M42" s="131" t="s">
        <v>35</v>
      </c>
      <c r="N42" s="131" t="s">
        <v>357</v>
      </c>
      <c r="O42" s="240">
        <v>3</v>
      </c>
      <c r="P42" s="141" t="s">
        <v>667</v>
      </c>
      <c r="Q42" s="141"/>
      <c r="R42" s="141"/>
      <c r="S42" s="131" t="s">
        <v>348</v>
      </c>
      <c r="T42" s="131" t="s">
        <v>349</v>
      </c>
    </row>
    <row r="43" spans="3:20" s="131" customFormat="1" ht="15" hidden="1" customHeight="1" x14ac:dyDescent="0.2">
      <c r="C43" s="131" t="s">
        <v>331</v>
      </c>
      <c r="D43" s="131" t="s">
        <v>350</v>
      </c>
      <c r="E43" s="141" t="s">
        <v>20</v>
      </c>
      <c r="F43" s="131" t="s">
        <v>337</v>
      </c>
      <c r="G43" s="141" t="s">
        <v>75</v>
      </c>
      <c r="H43" s="141" t="s">
        <v>76</v>
      </c>
      <c r="I43" s="139" t="s">
        <v>77</v>
      </c>
      <c r="J43" s="141" t="s">
        <v>45</v>
      </c>
      <c r="K43" s="173" t="s">
        <v>333</v>
      </c>
      <c r="L43" s="173">
        <v>2007</v>
      </c>
      <c r="M43" s="131" t="s">
        <v>35</v>
      </c>
      <c r="N43" s="131" t="s">
        <v>334</v>
      </c>
      <c r="O43" s="240">
        <v>2</v>
      </c>
      <c r="P43" s="141" t="s">
        <v>667</v>
      </c>
      <c r="Q43" s="141"/>
      <c r="R43" s="141"/>
      <c r="S43" s="131" t="s">
        <v>352</v>
      </c>
      <c r="T43" s="131" t="s">
        <v>353</v>
      </c>
    </row>
    <row r="44" spans="3:20" s="131" customFormat="1" ht="15" hidden="1" customHeight="1" x14ac:dyDescent="0.2">
      <c r="C44" s="131" t="s">
        <v>331</v>
      </c>
      <c r="D44" s="131" t="s">
        <v>350</v>
      </c>
      <c r="E44" s="141" t="s">
        <v>20</v>
      </c>
      <c r="F44" s="131" t="s">
        <v>337</v>
      </c>
      <c r="G44" s="141" t="s">
        <v>75</v>
      </c>
      <c r="H44" s="141" t="s">
        <v>76</v>
      </c>
      <c r="I44" s="139" t="s">
        <v>77</v>
      </c>
      <c r="J44" s="141" t="s">
        <v>45</v>
      </c>
      <c r="K44" s="173" t="s">
        <v>333</v>
      </c>
      <c r="L44" s="173">
        <v>2007</v>
      </c>
      <c r="M44" s="131" t="s">
        <v>35</v>
      </c>
      <c r="N44" s="131" t="s">
        <v>357</v>
      </c>
      <c r="O44" s="240">
        <v>1</v>
      </c>
      <c r="P44" s="141" t="s">
        <v>667</v>
      </c>
      <c r="Q44" s="141"/>
      <c r="R44" s="141"/>
      <c r="S44" s="131" t="s">
        <v>352</v>
      </c>
      <c r="T44" s="131" t="s">
        <v>353</v>
      </c>
    </row>
    <row r="45" spans="3:20" s="131" customFormat="1" ht="15" hidden="1" customHeight="1" x14ac:dyDescent="0.2">
      <c r="C45" s="131" t="s">
        <v>255</v>
      </c>
      <c r="D45" s="131" t="s">
        <v>363</v>
      </c>
      <c r="E45" s="141" t="s">
        <v>20</v>
      </c>
      <c r="F45" s="131" t="s">
        <v>337</v>
      </c>
      <c r="G45" s="141" t="s">
        <v>75</v>
      </c>
      <c r="H45" s="141" t="s">
        <v>76</v>
      </c>
      <c r="I45" s="139" t="s">
        <v>77</v>
      </c>
      <c r="J45" s="141" t="s">
        <v>45</v>
      </c>
      <c r="K45" s="173" t="s">
        <v>333</v>
      </c>
      <c r="L45" s="173">
        <v>2010</v>
      </c>
      <c r="M45" s="131" t="s">
        <v>35</v>
      </c>
      <c r="N45" s="131" t="s">
        <v>357</v>
      </c>
      <c r="O45" s="240">
        <v>2</v>
      </c>
      <c r="P45" s="141" t="s">
        <v>667</v>
      </c>
      <c r="Q45" s="141"/>
      <c r="R45" s="141"/>
    </row>
    <row r="46" spans="3:20" s="131" customFormat="1" ht="15" hidden="1" customHeight="1" x14ac:dyDescent="0.2">
      <c r="C46" s="131" t="s">
        <v>255</v>
      </c>
      <c r="D46" s="131" t="s">
        <v>367</v>
      </c>
      <c r="E46" s="131" t="s">
        <v>20</v>
      </c>
      <c r="F46" s="131" t="s">
        <v>701</v>
      </c>
      <c r="G46" s="141" t="s">
        <v>75</v>
      </c>
      <c r="H46" s="141" t="s">
        <v>76</v>
      </c>
      <c r="I46" s="139" t="s">
        <v>77</v>
      </c>
      <c r="J46" s="131" t="s">
        <v>45</v>
      </c>
      <c r="K46" s="173" t="s">
        <v>333</v>
      </c>
      <c r="L46" s="173">
        <v>2012</v>
      </c>
      <c r="M46" s="131" t="s">
        <v>35</v>
      </c>
      <c r="N46" s="131" t="s">
        <v>380</v>
      </c>
      <c r="O46" s="240">
        <v>5</v>
      </c>
      <c r="P46" s="141" t="s">
        <v>667</v>
      </c>
      <c r="Q46" s="141"/>
      <c r="R46" s="141"/>
      <c r="S46" s="131" t="s">
        <v>368</v>
      </c>
      <c r="T46" s="131" t="s">
        <v>369</v>
      </c>
    </row>
    <row r="47" spans="3:20" s="131" customFormat="1" ht="15" hidden="1" customHeight="1" x14ac:dyDescent="0.2">
      <c r="C47" s="131" t="s">
        <v>255</v>
      </c>
      <c r="D47" s="131" t="s">
        <v>367</v>
      </c>
      <c r="E47" s="131" t="s">
        <v>20</v>
      </c>
      <c r="F47" s="131" t="s">
        <v>701</v>
      </c>
      <c r="G47" s="141" t="s">
        <v>75</v>
      </c>
      <c r="H47" s="141" t="s">
        <v>76</v>
      </c>
      <c r="I47" s="139" t="s">
        <v>77</v>
      </c>
      <c r="J47" s="131" t="s">
        <v>45</v>
      </c>
      <c r="K47" s="173" t="s">
        <v>333</v>
      </c>
      <c r="L47" s="173">
        <v>2012</v>
      </c>
      <c r="M47" s="131" t="s">
        <v>35</v>
      </c>
      <c r="N47" s="131" t="s">
        <v>334</v>
      </c>
      <c r="O47" s="240">
        <v>10</v>
      </c>
      <c r="P47" s="141" t="s">
        <v>667</v>
      </c>
      <c r="Q47" s="141"/>
      <c r="R47" s="141"/>
      <c r="S47" s="131" t="s">
        <v>368</v>
      </c>
      <c r="T47" s="131" t="s">
        <v>369</v>
      </c>
    </row>
    <row r="48" spans="3:20" s="131" customFormat="1" ht="15" hidden="1" customHeight="1" x14ac:dyDescent="0.2">
      <c r="C48" s="131" t="s">
        <v>255</v>
      </c>
      <c r="D48" s="131" t="s">
        <v>367</v>
      </c>
      <c r="E48" s="131" t="s">
        <v>20</v>
      </c>
      <c r="F48" s="131" t="s">
        <v>701</v>
      </c>
      <c r="G48" s="141" t="s">
        <v>75</v>
      </c>
      <c r="H48" s="141" t="s">
        <v>76</v>
      </c>
      <c r="I48" s="139" t="s">
        <v>77</v>
      </c>
      <c r="J48" s="131" t="s">
        <v>45</v>
      </c>
      <c r="K48" s="173" t="s">
        <v>333</v>
      </c>
      <c r="L48" s="173">
        <v>2012</v>
      </c>
      <c r="M48" s="131" t="s">
        <v>31</v>
      </c>
      <c r="O48" s="240">
        <v>33</v>
      </c>
      <c r="P48" s="141" t="s">
        <v>667</v>
      </c>
      <c r="Q48" s="141"/>
      <c r="R48" s="141"/>
      <c r="S48" s="131" t="s">
        <v>368</v>
      </c>
      <c r="T48" s="131" t="s">
        <v>369</v>
      </c>
    </row>
    <row r="49" spans="3:20" s="131" customFormat="1" ht="15" hidden="1" customHeight="1" x14ac:dyDescent="0.2">
      <c r="C49" s="131" t="s">
        <v>255</v>
      </c>
      <c r="D49" s="131" t="s">
        <v>367</v>
      </c>
      <c r="E49" s="131" t="s">
        <v>20</v>
      </c>
      <c r="F49" s="131" t="s">
        <v>337</v>
      </c>
      <c r="G49" s="141" t="s">
        <v>75</v>
      </c>
      <c r="H49" s="141" t="s">
        <v>76</v>
      </c>
      <c r="I49" s="139" t="s">
        <v>77</v>
      </c>
      <c r="J49" s="131" t="s">
        <v>45</v>
      </c>
      <c r="K49" s="173" t="s">
        <v>333</v>
      </c>
      <c r="L49" s="173">
        <v>2012</v>
      </c>
      <c r="M49" s="131" t="s">
        <v>35</v>
      </c>
      <c r="N49" s="131" t="s">
        <v>361</v>
      </c>
      <c r="O49" s="240">
        <v>5</v>
      </c>
      <c r="P49" s="141" t="s">
        <v>667</v>
      </c>
      <c r="Q49" s="141"/>
      <c r="R49" s="141"/>
      <c r="S49" s="131" t="s">
        <v>368</v>
      </c>
      <c r="T49" s="131" t="s">
        <v>369</v>
      </c>
    </row>
    <row r="50" spans="3:20" s="131" customFormat="1" ht="15" hidden="1" customHeight="1" x14ac:dyDescent="0.2">
      <c r="C50" s="131" t="s">
        <v>255</v>
      </c>
      <c r="D50" s="131" t="s">
        <v>367</v>
      </c>
      <c r="E50" s="131" t="s">
        <v>20</v>
      </c>
      <c r="F50" s="131" t="s">
        <v>337</v>
      </c>
      <c r="G50" s="141" t="s">
        <v>75</v>
      </c>
      <c r="H50" s="141" t="s">
        <v>76</v>
      </c>
      <c r="I50" s="139" t="s">
        <v>77</v>
      </c>
      <c r="J50" s="131" t="s">
        <v>45</v>
      </c>
      <c r="K50" s="173" t="s">
        <v>333</v>
      </c>
      <c r="L50" s="173">
        <v>2012</v>
      </c>
      <c r="M50" s="131" t="s">
        <v>38</v>
      </c>
      <c r="N50" s="131" t="s">
        <v>334</v>
      </c>
      <c r="O50" s="240">
        <v>8</v>
      </c>
      <c r="P50" s="141" t="s">
        <v>667</v>
      </c>
      <c r="Q50" s="141"/>
      <c r="R50" s="141"/>
      <c r="S50" s="131" t="s">
        <v>368</v>
      </c>
      <c r="T50" s="131" t="s">
        <v>369</v>
      </c>
    </row>
    <row r="51" spans="3:20" s="131" customFormat="1" ht="15" hidden="1" customHeight="1" x14ac:dyDescent="0.2">
      <c r="C51" s="131" t="s">
        <v>255</v>
      </c>
      <c r="D51" s="131" t="s">
        <v>367</v>
      </c>
      <c r="E51" s="131" t="s">
        <v>20</v>
      </c>
      <c r="F51" s="131" t="s">
        <v>337</v>
      </c>
      <c r="G51" s="141" t="s">
        <v>75</v>
      </c>
      <c r="H51" s="141" t="s">
        <v>76</v>
      </c>
      <c r="I51" s="139" t="s">
        <v>77</v>
      </c>
      <c r="J51" s="131" t="s">
        <v>45</v>
      </c>
      <c r="K51" s="173" t="s">
        <v>333</v>
      </c>
      <c r="L51" s="173">
        <v>2012</v>
      </c>
      <c r="M51" s="131" t="s">
        <v>35</v>
      </c>
      <c r="N51" s="131" t="s">
        <v>357</v>
      </c>
      <c r="O51" s="240">
        <v>2</v>
      </c>
      <c r="P51" s="141" t="s">
        <v>667</v>
      </c>
      <c r="Q51" s="141"/>
      <c r="R51" s="141"/>
      <c r="S51" s="131" t="s">
        <v>368</v>
      </c>
      <c r="T51" s="131" t="s">
        <v>369</v>
      </c>
    </row>
    <row r="52" spans="3:20" s="131" customFormat="1" ht="15" hidden="1" customHeight="1" x14ac:dyDescent="0.2">
      <c r="C52" s="131" t="s">
        <v>255</v>
      </c>
      <c r="D52" s="131" t="s">
        <v>367</v>
      </c>
      <c r="E52" s="131" t="s">
        <v>20</v>
      </c>
      <c r="F52" s="131" t="s">
        <v>338</v>
      </c>
      <c r="G52" s="141" t="s">
        <v>75</v>
      </c>
      <c r="H52" s="141" t="s">
        <v>76</v>
      </c>
      <c r="I52" s="139" t="s">
        <v>77</v>
      </c>
      <c r="J52" s="131" t="s">
        <v>45</v>
      </c>
      <c r="K52" s="173" t="s">
        <v>333</v>
      </c>
      <c r="L52" s="173">
        <v>2012</v>
      </c>
      <c r="M52" s="131" t="s">
        <v>35</v>
      </c>
      <c r="N52" s="131" t="s">
        <v>357</v>
      </c>
      <c r="O52" s="240">
        <v>19</v>
      </c>
      <c r="P52" s="141" t="s">
        <v>667</v>
      </c>
      <c r="Q52" s="141"/>
      <c r="R52" s="141"/>
      <c r="S52" s="131" t="s">
        <v>368</v>
      </c>
      <c r="T52" s="131" t="s">
        <v>369</v>
      </c>
    </row>
    <row r="53" spans="3:20" s="131" customFormat="1" ht="15" hidden="1" customHeight="1" x14ac:dyDescent="0.2">
      <c r="C53" s="131" t="s">
        <v>255</v>
      </c>
      <c r="D53" s="131" t="s">
        <v>367</v>
      </c>
      <c r="E53" s="131" t="s">
        <v>20</v>
      </c>
      <c r="F53" s="131" t="s">
        <v>338</v>
      </c>
      <c r="G53" s="141" t="s">
        <v>75</v>
      </c>
      <c r="H53" s="141" t="s">
        <v>76</v>
      </c>
      <c r="I53" s="139" t="s">
        <v>77</v>
      </c>
      <c r="J53" s="131" t="s">
        <v>45</v>
      </c>
      <c r="K53" s="173" t="s">
        <v>333</v>
      </c>
      <c r="L53" s="173">
        <v>2012</v>
      </c>
      <c r="M53" s="131" t="s">
        <v>35</v>
      </c>
      <c r="N53" s="131" t="s">
        <v>334</v>
      </c>
      <c r="O53" s="240">
        <v>12</v>
      </c>
      <c r="P53" s="141" t="s">
        <v>667</v>
      </c>
      <c r="Q53" s="141"/>
      <c r="R53" s="141"/>
      <c r="S53" s="131" t="s">
        <v>368</v>
      </c>
      <c r="T53" s="131" t="s">
        <v>369</v>
      </c>
    </row>
  </sheetData>
  <autoFilter ref="A2:AA53" xr:uid="{3E0F5213-2A69-4646-9F39-4453CD09EE07}">
    <filterColumn colId="5">
      <filters>
        <filter val="VACAPES - Cape Hatteras"/>
      </filters>
    </filterColumn>
    <filterColumn colId="12">
      <filters>
        <filter val="Cuvier's Beaked Whale"/>
      </filters>
    </filterColumn>
  </autoFilter>
  <phoneticPr fontId="11" type="noConversion"/>
  <hyperlinks>
    <hyperlink ref="I3" r:id="rId1" xr:uid="{D327D7A8-6520-064A-BD32-FEC01AC4F940}"/>
    <hyperlink ref="I4" r:id="rId2" xr:uid="{0D5B50C4-A570-9242-A8F1-DD3DAAB16988}"/>
    <hyperlink ref="I5" r:id="rId3" xr:uid="{46352782-D732-024F-AD16-E9CA50951607}"/>
    <hyperlink ref="I6" r:id="rId4" xr:uid="{071513E1-2FB9-BE43-8779-F3D368CFDE8F}"/>
    <hyperlink ref="I7" r:id="rId5" xr:uid="{3E46778E-D12A-8D49-8242-4AF4AF0789D7}"/>
    <hyperlink ref="I8" r:id="rId6" xr:uid="{60E6A663-DFF7-904D-99B0-76EAF221E1E5}"/>
    <hyperlink ref="S3" r:id="rId7" tooltip="Southall et al. 2018 - Atlantic BRS (2017).pdf" display="https://www.navymarinespeciesmonitoring.us/index.php/download_file/view/1792/483/" xr:uid="{C04D1F18-FF87-3749-98C4-0BD2B9DA3197}"/>
    <hyperlink ref="S4" r:id="rId8" tooltip="Southall et al. 2018 - Atlantic BRS (2017).pdf" display="https://www.navymarinespeciesmonitoring.us/index.php/download_file/view/1792/483/" xr:uid="{86A8D708-9A4A-1742-B10D-4056D7607A83}"/>
    <hyperlink ref="U3" r:id="rId9" display="https://www.navymarinespeciesmonitoring.us/reading-room/project-profiles/occurrence-ecology-and-behavior-deep-diving-odontocete/" xr:uid="{6331150A-3050-B64A-BE2A-04D19CB1E307}"/>
    <hyperlink ref="U4" r:id="rId10" display="https://www.navymarinespeciesmonitoring.us/reading-room/project-profiles/occurrence-ecology-and-behavior-deep-diving-odontocete/" xr:uid="{A9E4B851-5FCC-874C-8AB4-DA14C76F315A}"/>
    <hyperlink ref="U5" r:id="rId11" display="https://www.navymarinespeciesmonitoring.us/reading-room/project-profiles/occurrence-ecology-and-behavior-deep-diving-odontocete/" xr:uid="{A9312B88-5ABF-4044-955A-6C7D71C2AE9F}"/>
    <hyperlink ref="U6" r:id="rId12" display="https://www.navymarinespeciesmonitoring.us/reading-room/project-profiles/occurrence-ecology-and-behavior-deep-diving-odontocete/" xr:uid="{4610F638-F4B6-694A-B58B-558974F939F5}"/>
    <hyperlink ref="U7" r:id="rId13" display="https://www.navymarinespeciesmonitoring.us/reading-room/project-profiles/occurrence-ecology-and-behavior-deep-diving-odontocete/" xr:uid="{932C8DFE-73AA-544E-88DA-0EFE7C13B4BA}"/>
    <hyperlink ref="U8" r:id="rId14" display="https://www.navymarinespeciesmonitoring.us/reading-room/project-profiles/occurrence-ecology-and-behavior-deep-diving-odontocete/" xr:uid="{6301C875-6EC9-9B40-B93D-21A6CC8D5643}"/>
    <hyperlink ref="S5" r:id="rId15" tooltip="Southall et al. 2019 - Atlantic BRS (2018).pdf" display="https://www.navymarinespeciesmonitoring.us/index.php/download_file/view/1974/483/" xr:uid="{579FFF19-41D1-884E-9C0D-7AFB7B1E64D5}"/>
    <hyperlink ref="S6" r:id="rId16" tooltip="Southall et al. 2019 - Atlantic BRS (2018).pdf" display="https://www.navymarinespeciesmonitoring.us/index.php/download_file/view/1974/483/" xr:uid="{3DA9D821-E1AD-3B43-93F4-C8CDCCEF7CA9}"/>
    <hyperlink ref="S7" r:id="rId17" tooltip="Southall et al. 2020 - Atlantic BRS (2019).pdf" display="https://www.navymarinespeciesmonitoring.us/index.php/download_file/view/2102/483/" xr:uid="{D6DE40BE-849B-DA49-91E4-8BA2221FFF6B}"/>
    <hyperlink ref="V3" r:id="rId18" tooltip="Baird et al. 2018 - Hatteras Odontocete Tagging (2017).pdf" display="https://www.navymarinespeciesmonitoring.us/index.php/download_file/view/1781/397/" xr:uid="{49C24B8D-D810-2341-84BE-01A2731584FC}"/>
    <hyperlink ref="V4" r:id="rId19" tooltip="Baird et al. 2018 - Hatteras Odontocete Tagging (2017).pdf" display="https://www.navymarinespeciesmonitoring.us/index.php/download_file/view/1781/397/" xr:uid="{2E6AFC58-C155-6A45-9F97-665FB1199419}"/>
    <hyperlink ref="V6" r:id="rId20" tooltip="Baird et al. 2019 - Hatteras tagging (2018).pdf" display="https://www.navymarinespeciesmonitoring.us/index.php/download_file/view/1968/397/" xr:uid="{376709D0-8622-E44F-8D32-B6A5F77A6316}"/>
    <hyperlink ref="V5" r:id="rId21" tooltip="Baird et al. 2019 - Hatteras tagging (2018).pdf" display="https://www.navymarinespeciesmonitoring.us/index.php/download_file/view/1968/397/" xr:uid="{22D94A6B-6383-DB47-853A-16293ACE4DA3}"/>
    <hyperlink ref="S9" r:id="rId22" xr:uid="{07D52516-657D-AA41-A87B-B43118349884}"/>
    <hyperlink ref="I9" r:id="rId23" xr:uid="{DF9D160B-2AA4-3E45-9BEE-EB7F0CC6CE14}"/>
    <hyperlink ref="I11" r:id="rId24" xr:uid="{32A7C616-9BD1-7742-98C3-14A1C9E17746}"/>
    <hyperlink ref="I10" r:id="rId25" xr:uid="{EC279523-AC94-BF4E-9C2E-781A25D17C1E}"/>
    <hyperlink ref="S10" r:id="rId26" xr:uid="{DED089CF-3D0F-E54A-9702-848F591EAC63}"/>
    <hyperlink ref="S11" r:id="rId27" xr:uid="{318CA3CD-2B4B-B640-B2FA-775A62D5809B}"/>
    <hyperlink ref="I12" r:id="rId28" xr:uid="{CC6791F4-2D43-F046-B57F-3A9872213C43}"/>
    <hyperlink ref="S12" r:id="rId29" xr:uid="{18513194-6D77-6346-8883-22925F17A0AF}"/>
    <hyperlink ref="I13" r:id="rId30" xr:uid="{0413B050-A246-074E-B6C4-32CA7EED2D60}"/>
    <hyperlink ref="I14" r:id="rId31" xr:uid="{62F44AAF-D5C0-C74F-8350-DF57F4497C17}"/>
    <hyperlink ref="I15" r:id="rId32" xr:uid="{C8E061C7-E5B4-1C49-88DA-3B5AE92ECEBB}"/>
    <hyperlink ref="S14" r:id="rId33" tooltip="Foley et al  2015 - Hatteras Tagging and Vessel Surveys - Final" display="https://www.navymarinespeciesmonitoring.us/index.php/download_file/view/899/397/" xr:uid="{8686DBAF-DAA9-C940-8B98-DB41E4D15249}"/>
    <hyperlink ref="S15" r:id="rId34" tooltip="Foley et al  2015 - Hatteras Tagging and Vessel Surveys - Final" display="https://www.navymarinespeciesmonitoring.us/index.php/download_file/view/899/397/" xr:uid="{959E243B-4824-9A4E-8EB5-0CC279EB1BE3}"/>
    <hyperlink ref="S13" r:id="rId35" tooltip="Foley et al  2015 - Hatteras Tagging and Vessel Surveys - Final" display="https://www.navymarinespeciesmonitoring.us/index.php/download_file/view/899/397/" xr:uid="{E3F069B7-65D8-3344-8CBA-096670F43BAA}"/>
    <hyperlink ref="I17" r:id="rId36" xr:uid="{8D0C7549-B61B-9741-9C96-52DB707C0576}"/>
    <hyperlink ref="I18" r:id="rId37" xr:uid="{45320700-508F-774D-B73F-3C62E2859331}"/>
    <hyperlink ref="I16" r:id="rId38" xr:uid="{7C1655FA-31BB-8647-BF6E-EE2CE003DE04}"/>
    <hyperlink ref="S16" r:id="rId39" tooltip="Foley_et_al._2016_-_Hatteras_Tagging_2015.pdf" display="https://www.navymarinespeciesmonitoring.us/index.php/download_file/view/1177/397/" xr:uid="{CD0F36C2-3E1C-364D-BE9F-5806107183B8}"/>
    <hyperlink ref="S17" r:id="rId40" tooltip="Foley_et_al._2016_-_Hatteras_Tagging_2015.pdf" display="https://www.navymarinespeciesmonitoring.us/index.php/download_file/view/1177/397/" xr:uid="{B0C4EFC8-5AE2-C94A-A435-3BA6FB21AFC2}"/>
    <hyperlink ref="S18" r:id="rId41" tooltip="Foley_et_al._2016_-_Hatteras_Tagging_2015.pdf" display="https://www.navymarinespeciesmonitoring.us/index.php/download_file/view/1177/397/" xr:uid="{E2C09407-7648-D24F-86B6-B39F682F11B4}"/>
    <hyperlink ref="I19" r:id="rId42" xr:uid="{F2418D87-0C0F-AB41-BA03-FCCEBBB364F6}"/>
    <hyperlink ref="S20" r:id="rId43" xr:uid="{13AA6580-EA49-2844-8833-A8177498F5F1}"/>
    <hyperlink ref="S21" r:id="rId44" xr:uid="{EE7AB3A9-6442-6247-A4BF-E635F5A56252}"/>
    <hyperlink ref="S22" r:id="rId45" display="https://www.navymarinespeciesmonitoring.us/index.php/download_file/view/1477/454/" xr:uid="{83FD7F70-729E-6545-ABF8-4A96286D4A68}"/>
    <hyperlink ref="S27" r:id="rId46" display="https://www.navymarinespeciesmonitoring.us/index.php/download_file/view/2099/454/" xr:uid="{770DC64B-B523-FD42-B576-D1C8912FF786}"/>
    <hyperlink ref="S26" r:id="rId47" display="https://www.navymarinespeciesmonitoring.us/index.php/download_file/view/2099/454/" xr:uid="{922FCB43-C1CA-484C-8B44-6D5AF7635C71}"/>
    <hyperlink ref="S25" r:id="rId48" display="https://www.navymarinespeciesmonitoring.us/index.php/download_file/view/1971/454/" xr:uid="{AF15A06F-0228-BB48-BDA6-1E38108FB1FE}"/>
    <hyperlink ref="S24" r:id="rId49" display="https://www.navymarinespeciesmonitoring.us/index.php/download_file/view/1971/454/" xr:uid="{E6E1980D-F2C1-5F4D-8D20-2E53E315D821}"/>
    <hyperlink ref="S23" r:id="rId50" display="https://www.navymarinespeciesmonitoring.us/index.php/download_file/view/1971/454/" xr:uid="{97EB97A7-BF98-0048-82C8-D62036231EED}"/>
    <hyperlink ref="I28" r:id="rId51" xr:uid="{3B3414D5-1C41-F84C-A472-C68925301A27}"/>
    <hyperlink ref="I29" r:id="rId52" xr:uid="{19D6A539-1CD1-0845-AA1B-ECE2247B110E}"/>
    <hyperlink ref="I30" r:id="rId53" xr:uid="{28249434-ECE7-7743-A929-3E83C7BEE088}"/>
    <hyperlink ref="I31" r:id="rId54" xr:uid="{13CC0B9B-5FDD-6243-8E45-B22C914ECDF8}"/>
    <hyperlink ref="I32" r:id="rId55" xr:uid="{9AD37419-4F87-4140-96A0-7DD329D031D9}"/>
    <hyperlink ref="I33" r:id="rId56" xr:uid="{835F37F6-2164-314E-B6C8-F96E76B655AA}"/>
    <hyperlink ref="I34" r:id="rId57" xr:uid="{1346D04D-A4F2-1D45-9CC0-01B0F3927BA3}"/>
    <hyperlink ref="I35" r:id="rId58" xr:uid="{2D2822DB-3A58-D24B-BC8D-82C8B5CD083D}"/>
    <hyperlink ref="I36" r:id="rId59" xr:uid="{35F13358-F4F0-2A40-A616-AB3BFA8A78AE}"/>
    <hyperlink ref="I37" r:id="rId60" xr:uid="{3EC9C12A-FD95-5043-81DC-8DD51333D56D}"/>
    <hyperlink ref="I38" r:id="rId61" xr:uid="{C5BF58FC-CF26-974F-8A08-27F70F1D7490}"/>
    <hyperlink ref="I39" r:id="rId62" xr:uid="{0CC2C89E-5484-404A-A8FC-4D94B85B3DB0}"/>
    <hyperlink ref="I40" r:id="rId63" xr:uid="{2B86330A-6000-F644-B134-F8B5DB2C0AD2}"/>
    <hyperlink ref="I41" r:id="rId64" xr:uid="{2670CF9C-2311-4248-9E93-42A05022F737}"/>
    <hyperlink ref="I42" r:id="rId65" xr:uid="{509EFEF6-A89A-4400-A409-F145895C33F0}"/>
    <hyperlink ref="I43" r:id="rId66" xr:uid="{5C9D2289-FE1D-48A9-8C51-E0988B855066}"/>
    <hyperlink ref="I44" r:id="rId67" xr:uid="{E824352B-E27C-426B-87CD-002240C5AD61}"/>
    <hyperlink ref="I45" r:id="rId68" xr:uid="{2F846C3F-525D-486E-9F09-540FA2C2B756}"/>
    <hyperlink ref="I46" r:id="rId69" xr:uid="{2E28B997-23B8-4444-956A-3D6F8BC4600A}"/>
    <hyperlink ref="I47" r:id="rId70" xr:uid="{E1D625BF-77BA-4FE5-A85A-5F6F19BA36D5}"/>
    <hyperlink ref="I48" r:id="rId71" xr:uid="{04FE45EB-9525-405D-8153-339CDEFA2205}"/>
    <hyperlink ref="I49" r:id="rId72" xr:uid="{73AAB355-223F-4428-9968-379521A67EDE}"/>
    <hyperlink ref="I50" r:id="rId73" xr:uid="{E973E74B-DF4C-4E81-BE0F-792638D52AF2}"/>
    <hyperlink ref="I51" r:id="rId74" xr:uid="{FBE9AB27-7534-456E-9BA1-A03B674BDADF}"/>
    <hyperlink ref="I52" r:id="rId75" xr:uid="{27138928-A9EC-4BDA-8A87-BA13918EDC8E}"/>
    <hyperlink ref="I53" r:id="rId76" xr:uid="{AD06E2A2-0F64-4ECE-86BA-734C38DA5035}"/>
    <hyperlink ref="S8" r:id="rId77" tooltip="Southall et al. 2020 - Atlantic BRS (2019).pdf" display="https://www.navymarinespeciesmonitoring.us/index.php/download_file/view/2102/483/" xr:uid="{4A456B22-42BD-44E5-8C39-86269E9CA2A1}"/>
  </hyperlinks>
  <pageMargins left="0.7" right="0.7" top="0.75" bottom="0.75" header="0.3" footer="0.3"/>
  <pageSetup paperSize="9" orientation="portrait" r:id="rId78"/>
  <extLst>
    <ext xmlns:x14="http://schemas.microsoft.com/office/spreadsheetml/2009/9/main" uri="{CCE6A557-97BC-4b89-ADB6-D9C93CAAB3DF}">
      <x14:dataValidations xmlns:xm="http://schemas.microsoft.com/office/excel/2006/main" count="3">
        <x14:dataValidation type="list" allowBlank="1" showInputMessage="1" showErrorMessage="1" xr:uid="{48D0E425-D7C8-B74E-9C24-48A1F94B9D06}">
          <x14:formula1>
            <xm:f>'Menus - please do not edit'!$B$2:$B$6</xm:f>
          </x14:formula1>
          <xm:sqref>J3:J8 J20:J27</xm:sqref>
        </x14:dataValidation>
        <x14:dataValidation type="list" allowBlank="1" showInputMessage="1" showErrorMessage="1" xr:uid="{A02CF5DE-EAC2-804E-90A1-E2B7315502C7}">
          <x14:formula1>
            <xm:f>'Menus - please do not edit'!$A$2:$A$7</xm:f>
          </x14:formula1>
          <xm:sqref>E3:E45</xm:sqref>
        </x14:dataValidation>
        <x14:dataValidation type="list" allowBlank="1" showInputMessage="1" showErrorMessage="1" xr:uid="{2F7C9F70-5939-6F4A-8D5E-BE157D35A57D}">
          <x14:formula1>
            <xm:f>'Menus - please do not edit'!$C$2:$C$24</xm:f>
          </x14:formula1>
          <xm:sqref>M3:M27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1462-B388-4AB6-9E42-58421EF5DDDB}">
  <dimension ref="A1:C5"/>
  <sheetViews>
    <sheetView zoomScaleNormal="100" workbookViewId="0">
      <selection activeCell="A8" sqref="A8"/>
    </sheetView>
  </sheetViews>
  <sheetFormatPr defaultRowHeight="15" x14ac:dyDescent="0.25"/>
  <cols>
    <col min="1" max="1" width="56.28515625" customWidth="1"/>
    <col min="2" max="2" width="63.7109375" customWidth="1"/>
    <col min="3" max="3" width="32.140625" customWidth="1"/>
  </cols>
  <sheetData>
    <row r="1" spans="1:3" x14ac:dyDescent="0.25">
      <c r="A1" s="157" t="s">
        <v>670</v>
      </c>
      <c r="B1" s="157" t="s">
        <v>671</v>
      </c>
      <c r="C1" s="157" t="s">
        <v>722</v>
      </c>
    </row>
    <row r="2" spans="1:3" ht="142.5" customHeight="1" x14ac:dyDescent="0.25">
      <c r="A2" s="19" t="s">
        <v>672</v>
      </c>
      <c r="B2" s="263" t="s">
        <v>673</v>
      </c>
      <c r="C2" s="22" t="s">
        <v>739</v>
      </c>
    </row>
    <row r="3" spans="1:3" ht="90" x14ac:dyDescent="0.25">
      <c r="A3" s="19" t="s">
        <v>674</v>
      </c>
      <c r="B3" s="263" t="s">
        <v>675</v>
      </c>
      <c r="C3" s="19" t="s">
        <v>759</v>
      </c>
    </row>
    <row r="4" spans="1:3" ht="90" x14ac:dyDescent="0.25">
      <c r="A4" s="19" t="s">
        <v>676</v>
      </c>
      <c r="B4" s="264" t="s">
        <v>677</v>
      </c>
      <c r="C4" s="19" t="s">
        <v>740</v>
      </c>
    </row>
    <row r="5" spans="1:3" ht="45" x14ac:dyDescent="0.25">
      <c r="A5" s="19" t="s">
        <v>678</v>
      </c>
      <c r="B5" s="264" t="s">
        <v>679</v>
      </c>
      <c r="C5" s="22" t="s">
        <v>723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0DBC-D263-4B3E-8300-E5654FC918F6}">
  <dimension ref="A1:B6"/>
  <sheetViews>
    <sheetView zoomScaleNormal="100" workbookViewId="0">
      <selection sqref="A1:B6"/>
    </sheetView>
  </sheetViews>
  <sheetFormatPr defaultRowHeight="15" x14ac:dyDescent="0.25"/>
  <cols>
    <col min="1" max="1" width="64.7109375" customWidth="1"/>
    <col min="2" max="2" width="54" customWidth="1"/>
  </cols>
  <sheetData>
    <row r="1" spans="1:2" x14ac:dyDescent="0.25">
      <c r="A1" s="106" t="s">
        <v>680</v>
      </c>
      <c r="B1" s="157" t="s">
        <v>671</v>
      </c>
    </row>
    <row r="2" spans="1:2" ht="45" x14ac:dyDescent="0.25">
      <c r="A2" s="262" t="s">
        <v>760</v>
      </c>
      <c r="B2" s="22" t="s">
        <v>681</v>
      </c>
    </row>
    <row r="3" spans="1:2" ht="105" x14ac:dyDescent="0.25">
      <c r="A3" s="262" t="s">
        <v>761</v>
      </c>
      <c r="B3" s="19" t="s">
        <v>682</v>
      </c>
    </row>
    <row r="4" spans="1:2" ht="45" x14ac:dyDescent="0.25">
      <c r="A4" s="262" t="s">
        <v>763</v>
      </c>
      <c r="B4" s="19" t="s">
        <v>765</v>
      </c>
    </row>
    <row r="5" spans="1:2" ht="90" x14ac:dyDescent="0.25">
      <c r="A5" s="262" t="s">
        <v>762</v>
      </c>
      <c r="B5" s="22" t="s">
        <v>681</v>
      </c>
    </row>
    <row r="6" spans="1:2" ht="90" x14ac:dyDescent="0.25">
      <c r="A6" s="262" t="s">
        <v>764</v>
      </c>
      <c r="B6" s="19" t="s">
        <v>683</v>
      </c>
    </row>
  </sheetData>
  <pageMargins left="0.7" right="0.7" top="0.75" bottom="0.75" header="0.3" footer="0.3"/>
  <pageSetup paperSize="9" scale="9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C6CB-1507-40C2-8CAE-7BF0AC4F69CE}">
  <dimension ref="B1:E10"/>
  <sheetViews>
    <sheetView workbookViewId="0">
      <selection activeCell="G3" sqref="G3"/>
    </sheetView>
  </sheetViews>
  <sheetFormatPr defaultRowHeight="15" x14ac:dyDescent="0.25"/>
  <cols>
    <col min="2" max="2" width="29" customWidth="1"/>
    <col min="3" max="3" width="14.5703125" customWidth="1"/>
    <col min="4" max="4" width="16" style="20" customWidth="1"/>
  </cols>
  <sheetData>
    <row r="1" spans="2:5" s="20" customFormat="1" x14ac:dyDescent="0.25">
      <c r="B1" s="256" t="s">
        <v>711</v>
      </c>
      <c r="C1" s="256" t="s">
        <v>710</v>
      </c>
      <c r="D1" s="256" t="s">
        <v>709</v>
      </c>
      <c r="E1" s="253"/>
    </row>
    <row r="2" spans="2:5" s="20" customFormat="1" ht="51" x14ac:dyDescent="0.25">
      <c r="B2" s="253" t="s">
        <v>239</v>
      </c>
      <c r="C2" s="253" t="s">
        <v>712</v>
      </c>
      <c r="D2" s="254" t="s">
        <v>758</v>
      </c>
      <c r="E2" s="253"/>
    </row>
    <row r="3" spans="2:5" s="20" customFormat="1" ht="38.25" x14ac:dyDescent="0.25">
      <c r="B3" s="255" t="s">
        <v>57</v>
      </c>
      <c r="C3" s="253" t="s">
        <v>712</v>
      </c>
      <c r="D3" s="254" t="s">
        <v>713</v>
      </c>
      <c r="E3" s="253"/>
    </row>
    <row r="4" spans="2:5" s="20" customFormat="1" ht="64.5" x14ac:dyDescent="0.25">
      <c r="B4" s="253" t="s">
        <v>714</v>
      </c>
      <c r="C4" s="253" t="s">
        <v>715</v>
      </c>
      <c r="D4" s="253" t="s">
        <v>499</v>
      </c>
      <c r="E4" s="253"/>
    </row>
    <row r="5" spans="2:5" s="20" customFormat="1" ht="64.5" x14ac:dyDescent="0.25">
      <c r="B5" s="253" t="s">
        <v>247</v>
      </c>
      <c r="C5" s="253" t="s">
        <v>715</v>
      </c>
      <c r="D5" s="253" t="s">
        <v>756</v>
      </c>
      <c r="E5" s="253"/>
    </row>
    <row r="6" spans="2:5" s="20" customFormat="1" ht="39" x14ac:dyDescent="0.25">
      <c r="B6" s="253" t="s">
        <v>716</v>
      </c>
      <c r="C6" s="253" t="s">
        <v>715</v>
      </c>
      <c r="D6" s="253" t="s">
        <v>757</v>
      </c>
      <c r="E6" s="253"/>
    </row>
    <row r="7" spans="2:5" s="20" customFormat="1" ht="90" x14ac:dyDescent="0.25">
      <c r="B7" s="253" t="s">
        <v>717</v>
      </c>
      <c r="C7" s="253" t="s">
        <v>715</v>
      </c>
      <c r="D7" s="253" t="s">
        <v>596</v>
      </c>
      <c r="E7" s="253"/>
    </row>
    <row r="8" spans="2:5" s="20" customFormat="1" ht="51.75" x14ac:dyDescent="0.25">
      <c r="B8" s="253" t="s">
        <v>719</v>
      </c>
      <c r="C8" s="253" t="s">
        <v>715</v>
      </c>
      <c r="D8" s="253" t="s">
        <v>718</v>
      </c>
      <c r="E8" s="253"/>
    </row>
    <row r="9" spans="2:5" s="20" customFormat="1" ht="115.5" x14ac:dyDescent="0.25">
      <c r="B9" s="253" t="s">
        <v>720</v>
      </c>
      <c r="C9" s="253" t="s">
        <v>715</v>
      </c>
      <c r="D9" s="253" t="s">
        <v>613</v>
      </c>
      <c r="E9" s="253"/>
    </row>
    <row r="10" spans="2:5" ht="38.25" x14ac:dyDescent="0.25">
      <c r="B10" s="255" t="s">
        <v>57</v>
      </c>
      <c r="C10" s="253" t="s">
        <v>277</v>
      </c>
      <c r="D10" s="254" t="s">
        <v>721</v>
      </c>
      <c r="E10" s="2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BBA8-57D2-483B-A757-BBF86D2D9D9F}">
  <dimension ref="A1:E25"/>
  <sheetViews>
    <sheetView workbookViewId="0">
      <selection activeCell="C14" sqref="C14"/>
    </sheetView>
  </sheetViews>
  <sheetFormatPr defaultColWidth="8.85546875" defaultRowHeight="15" x14ac:dyDescent="0.25"/>
  <cols>
    <col min="1" max="1" width="53.5703125" bestFit="1" customWidth="1"/>
    <col min="2" max="2" width="26.85546875" customWidth="1"/>
    <col min="3" max="3" width="27.140625" bestFit="1" customWidth="1"/>
    <col min="4" max="4" width="41.42578125" bestFit="1" customWidth="1"/>
    <col min="5" max="5" width="27.42578125" customWidth="1"/>
  </cols>
  <sheetData>
    <row r="1" spans="1:5" ht="15.75" x14ac:dyDescent="0.25">
      <c r="A1" s="3" t="s">
        <v>3</v>
      </c>
      <c r="B1" s="3" t="s">
        <v>8</v>
      </c>
      <c r="C1" s="4" t="s">
        <v>11</v>
      </c>
      <c r="D1" s="14" t="s">
        <v>209</v>
      </c>
      <c r="E1" s="4" t="s">
        <v>12</v>
      </c>
    </row>
    <row r="2" spans="1:5" ht="30" x14ac:dyDescent="0.25">
      <c r="A2" s="17" t="s">
        <v>27</v>
      </c>
      <c r="B2" s="17" t="s">
        <v>27</v>
      </c>
      <c r="C2" s="17" t="s">
        <v>27</v>
      </c>
      <c r="D2" s="17" t="s">
        <v>27</v>
      </c>
      <c r="E2" s="17" t="s">
        <v>27</v>
      </c>
    </row>
    <row r="3" spans="1:5" ht="15.75" x14ac:dyDescent="0.25">
      <c r="A3" s="5" t="s">
        <v>20</v>
      </c>
      <c r="B3" s="5" t="s">
        <v>45</v>
      </c>
      <c r="C3" s="6" t="s">
        <v>210</v>
      </c>
      <c r="D3" s="15" t="s">
        <v>211</v>
      </c>
      <c r="E3" s="6" t="s">
        <v>212</v>
      </c>
    </row>
    <row r="4" spans="1:5" ht="15.75" x14ac:dyDescent="0.25">
      <c r="A4" s="5" t="s">
        <v>40</v>
      </c>
      <c r="B4" s="5" t="s">
        <v>213</v>
      </c>
      <c r="C4" s="6" t="s">
        <v>214</v>
      </c>
      <c r="D4" s="15" t="s">
        <v>215</v>
      </c>
      <c r="E4" s="6" t="s">
        <v>37</v>
      </c>
    </row>
    <row r="5" spans="1:5" ht="15.75" x14ac:dyDescent="0.25">
      <c r="A5" s="5" t="s">
        <v>216</v>
      </c>
      <c r="B5" s="5" t="s">
        <v>54</v>
      </c>
      <c r="C5" s="6" t="s">
        <v>217</v>
      </c>
      <c r="D5" s="15" t="s">
        <v>218</v>
      </c>
      <c r="E5" s="6" t="s">
        <v>219</v>
      </c>
    </row>
    <row r="6" spans="1:5" ht="15.75" x14ac:dyDescent="0.25">
      <c r="A6" s="5" t="s">
        <v>220</v>
      </c>
      <c r="B6" s="5" t="s">
        <v>221</v>
      </c>
      <c r="C6" s="6" t="s">
        <v>222</v>
      </c>
      <c r="D6" s="15" t="s">
        <v>223</v>
      </c>
      <c r="E6" s="7" t="s">
        <v>39</v>
      </c>
    </row>
    <row r="7" spans="1:5" ht="15.75" x14ac:dyDescent="0.25">
      <c r="A7" s="5" t="s">
        <v>224</v>
      </c>
      <c r="B7" s="8"/>
      <c r="C7" s="6" t="s">
        <v>38</v>
      </c>
      <c r="D7" s="15" t="s">
        <v>225</v>
      </c>
      <c r="E7" s="7" t="s">
        <v>67</v>
      </c>
    </row>
    <row r="8" spans="1:5" ht="15.75" x14ac:dyDescent="0.25">
      <c r="A8" s="8"/>
      <c r="B8" s="8"/>
      <c r="C8" s="6" t="s">
        <v>41</v>
      </c>
      <c r="D8" s="16"/>
      <c r="E8" s="6" t="s">
        <v>28</v>
      </c>
    </row>
    <row r="9" spans="1:5" ht="15.75" x14ac:dyDescent="0.25">
      <c r="A9" s="8"/>
      <c r="B9" s="8"/>
      <c r="C9" s="6" t="s">
        <v>26</v>
      </c>
      <c r="D9" s="12"/>
      <c r="E9" s="6" t="s">
        <v>48</v>
      </c>
    </row>
    <row r="10" spans="1:5" ht="15.75" x14ac:dyDescent="0.25">
      <c r="A10" s="8"/>
      <c r="B10" s="8"/>
      <c r="C10" s="6" t="s">
        <v>226</v>
      </c>
      <c r="D10" s="12"/>
      <c r="E10" s="6" t="s">
        <v>227</v>
      </c>
    </row>
    <row r="11" spans="1:5" ht="15.75" x14ac:dyDescent="0.25">
      <c r="A11" s="8"/>
      <c r="B11" s="8"/>
      <c r="C11" s="6" t="s">
        <v>228</v>
      </c>
      <c r="D11" s="12"/>
      <c r="E11" s="8"/>
    </row>
    <row r="12" spans="1:5" ht="15.75" x14ac:dyDescent="0.25">
      <c r="A12" s="8"/>
      <c r="B12" s="8"/>
      <c r="C12" s="6" t="s">
        <v>29</v>
      </c>
      <c r="D12" s="12"/>
      <c r="E12" s="8"/>
    </row>
    <row r="13" spans="1:5" ht="15.75" x14ac:dyDescent="0.25">
      <c r="A13" s="8"/>
      <c r="B13" s="8"/>
      <c r="C13" s="6" t="s">
        <v>229</v>
      </c>
      <c r="D13" s="12"/>
      <c r="E13" s="8"/>
    </row>
    <row r="14" spans="1:5" ht="15.75" x14ac:dyDescent="0.25">
      <c r="A14" s="8"/>
      <c r="B14" s="8"/>
      <c r="C14" s="6" t="s">
        <v>230</v>
      </c>
      <c r="D14" s="12"/>
      <c r="E14" s="8"/>
    </row>
    <row r="15" spans="1:5" ht="15.75" x14ac:dyDescent="0.25">
      <c r="A15" s="8"/>
      <c r="B15" s="8"/>
      <c r="C15" s="6" t="s">
        <v>47</v>
      </c>
      <c r="D15" s="12"/>
      <c r="E15" s="8"/>
    </row>
    <row r="16" spans="1:5" ht="15.75" x14ac:dyDescent="0.25">
      <c r="A16" s="8"/>
      <c r="B16" s="8"/>
      <c r="C16" s="6" t="s">
        <v>231</v>
      </c>
      <c r="D16" s="12"/>
      <c r="E16" s="8"/>
    </row>
    <row r="17" spans="1:5" ht="15.75" x14ac:dyDescent="0.25">
      <c r="A17" s="8"/>
      <c r="B17" s="8"/>
      <c r="C17" s="6" t="s">
        <v>232</v>
      </c>
      <c r="D17" s="12"/>
      <c r="E17" s="8"/>
    </row>
    <row r="18" spans="1:5" ht="15.75" x14ac:dyDescent="0.25">
      <c r="A18" s="8"/>
      <c r="B18" s="8"/>
      <c r="C18" s="6" t="s">
        <v>233</v>
      </c>
      <c r="D18" s="12"/>
      <c r="E18" s="8"/>
    </row>
    <row r="19" spans="1:5" ht="15.75" x14ac:dyDescent="0.25">
      <c r="A19" s="8"/>
      <c r="B19" s="8"/>
      <c r="C19" s="6" t="s">
        <v>30</v>
      </c>
      <c r="D19" s="12"/>
      <c r="E19" s="8"/>
    </row>
    <row r="20" spans="1:5" ht="15.75" x14ac:dyDescent="0.25">
      <c r="A20" s="8"/>
      <c r="B20" s="8"/>
      <c r="C20" s="6" t="s">
        <v>31</v>
      </c>
      <c r="D20" s="12"/>
      <c r="E20" s="8"/>
    </row>
    <row r="21" spans="1:5" ht="15.75" x14ac:dyDescent="0.25">
      <c r="A21" s="8"/>
      <c r="B21" s="8"/>
      <c r="C21" s="6" t="s">
        <v>32</v>
      </c>
      <c r="D21" s="12"/>
      <c r="E21" s="8"/>
    </row>
    <row r="22" spans="1:5" ht="15.75" x14ac:dyDescent="0.25">
      <c r="A22" s="8"/>
      <c r="B22" s="8"/>
      <c r="C22" s="6" t="s">
        <v>234</v>
      </c>
      <c r="D22" s="12"/>
      <c r="E22" s="8"/>
    </row>
    <row r="23" spans="1:5" ht="15.75" x14ac:dyDescent="0.25">
      <c r="A23" s="8"/>
      <c r="C23" s="7" t="s">
        <v>35</v>
      </c>
      <c r="D23" s="12"/>
      <c r="E23" s="8"/>
    </row>
    <row r="24" spans="1:5" ht="15.75" x14ac:dyDescent="0.25">
      <c r="C24" s="7" t="s">
        <v>33</v>
      </c>
      <c r="D24" s="13"/>
      <c r="E24" s="8"/>
    </row>
    <row r="25" spans="1:5" ht="15.75" x14ac:dyDescent="0.25">
      <c r="D25"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8BBE-9771-CF4E-BFD2-07A3B6352FE1}">
  <dimension ref="A1:E19"/>
  <sheetViews>
    <sheetView workbookViewId="0">
      <selection activeCell="F3" sqref="F3"/>
    </sheetView>
  </sheetViews>
  <sheetFormatPr defaultColWidth="10.85546875" defaultRowHeight="15" x14ac:dyDescent="0.25"/>
  <cols>
    <col min="1" max="1" width="19" customWidth="1"/>
    <col min="2" max="2" width="12.85546875" customWidth="1"/>
    <col min="3" max="3" width="14.5703125" customWidth="1"/>
    <col min="4" max="4" width="20.5703125" customWidth="1"/>
    <col min="5" max="5" width="21.42578125" customWidth="1"/>
    <col min="6" max="6" width="16.42578125" customWidth="1"/>
    <col min="7" max="7" width="15.42578125" customWidth="1"/>
    <col min="9" max="9" width="15.85546875" customWidth="1"/>
    <col min="10" max="10" width="17" customWidth="1"/>
    <col min="11" max="11" width="19.140625" customWidth="1"/>
  </cols>
  <sheetData>
    <row r="1" spans="1:5" ht="30" x14ac:dyDescent="0.25">
      <c r="A1" s="11" t="s">
        <v>4</v>
      </c>
      <c r="B1" s="157" t="s">
        <v>235</v>
      </c>
      <c r="C1" s="197"/>
      <c r="D1" s="198" t="s">
        <v>236</v>
      </c>
      <c r="E1" s="199" t="s">
        <v>235</v>
      </c>
    </row>
    <row r="2" spans="1:5" ht="30" x14ac:dyDescent="0.25">
      <c r="A2" s="158" t="s">
        <v>237</v>
      </c>
      <c r="B2" s="158" t="s">
        <v>238</v>
      </c>
      <c r="C2" s="197"/>
      <c r="D2" s="200" t="s">
        <v>239</v>
      </c>
      <c r="E2" s="201" t="s">
        <v>240</v>
      </c>
    </row>
    <row r="3" spans="1:5" ht="30" x14ac:dyDescent="0.25">
      <c r="A3" s="158" t="s">
        <v>241</v>
      </c>
      <c r="B3" s="158" t="s">
        <v>241</v>
      </c>
      <c r="C3" s="197"/>
      <c r="D3" s="202" t="s">
        <v>57</v>
      </c>
      <c r="E3" s="201" t="s">
        <v>242</v>
      </c>
    </row>
    <row r="4" spans="1:5" ht="45" x14ac:dyDescent="0.25">
      <c r="A4" s="158" t="s">
        <v>243</v>
      </c>
      <c r="B4" s="158" t="s">
        <v>108</v>
      </c>
      <c r="C4" s="197"/>
      <c r="D4" s="200" t="s">
        <v>74</v>
      </c>
      <c r="E4" s="201" t="s">
        <v>244</v>
      </c>
    </row>
    <row r="5" spans="1:5" ht="60" x14ac:dyDescent="0.25">
      <c r="A5" s="158" t="s">
        <v>245</v>
      </c>
      <c r="B5" s="158" t="s">
        <v>246</v>
      </c>
      <c r="C5" s="197"/>
      <c r="D5" s="200" t="s">
        <v>247</v>
      </c>
      <c r="E5" s="203" t="s">
        <v>248</v>
      </c>
    </row>
    <row r="6" spans="1:5" ht="75" x14ac:dyDescent="0.25">
      <c r="A6" s="204" t="s">
        <v>249</v>
      </c>
      <c r="B6" s="158" t="s">
        <v>250</v>
      </c>
      <c r="C6" s="197"/>
      <c r="D6" s="200" t="s">
        <v>251</v>
      </c>
      <c r="E6" s="203" t="s">
        <v>252</v>
      </c>
    </row>
    <row r="7" spans="1:5" ht="60" x14ac:dyDescent="0.25">
      <c r="A7" s="158" t="s">
        <v>253</v>
      </c>
      <c r="B7" s="158" t="s">
        <v>254</v>
      </c>
      <c r="C7" s="197"/>
      <c r="D7" s="200" t="s">
        <v>255</v>
      </c>
      <c r="E7" s="201" t="s">
        <v>256</v>
      </c>
    </row>
    <row r="8" spans="1:5" x14ac:dyDescent="0.25">
      <c r="A8" s="197"/>
      <c r="B8" s="197"/>
      <c r="C8" s="197"/>
      <c r="D8" s="205"/>
      <c r="E8" s="206"/>
    </row>
    <row r="9" spans="1:5" ht="30" x14ac:dyDescent="0.25">
      <c r="A9" s="159" t="s">
        <v>3</v>
      </c>
      <c r="B9" s="160" t="s">
        <v>257</v>
      </c>
      <c r="C9" s="160" t="s">
        <v>258</v>
      </c>
      <c r="D9" s="160" t="s">
        <v>259</v>
      </c>
      <c r="E9" s="161" t="s">
        <v>260</v>
      </c>
    </row>
    <row r="10" spans="1:5" x14ac:dyDescent="0.25">
      <c r="A10" s="207" t="s">
        <v>261</v>
      </c>
      <c r="B10" s="158" t="s">
        <v>108</v>
      </c>
      <c r="C10" s="158" t="s">
        <v>240</v>
      </c>
      <c r="D10" s="158">
        <v>2017</v>
      </c>
      <c r="E10" s="211" t="str">
        <f>CONCATENATE(LEFT(A10,4),"_",CONCATENATE(LEFT(B10,3),"_",CONCATENATE(LEFT(C10,3)),"_",CONCATENATE(LEFT(D10,4))))</f>
        <v>AFTT_VAC_OCS_2017</v>
      </c>
    </row>
    <row r="11" spans="1:5" x14ac:dyDescent="0.25">
      <c r="A11" s="207" t="s">
        <v>261</v>
      </c>
      <c r="B11" s="158" t="s">
        <v>246</v>
      </c>
      <c r="C11" s="158" t="s">
        <v>242</v>
      </c>
      <c r="D11" s="158">
        <v>2017</v>
      </c>
      <c r="E11" s="211" t="str">
        <f>CONCATENATE(LEFT(A11,4),"_",CONCATENATE(LEFT(B11,3),"_",CONCATENATE(LEFT(C11,3)),"_",CONCATENATE(LEFT(D11,4))))</f>
        <v>AFTT_CHA_BRS_2017</v>
      </c>
    </row>
    <row r="12" spans="1:5" x14ac:dyDescent="0.25">
      <c r="A12" s="207" t="s">
        <v>261</v>
      </c>
      <c r="B12" s="158" t="s">
        <v>246</v>
      </c>
      <c r="C12" s="158" t="s">
        <v>244</v>
      </c>
      <c r="D12" s="158">
        <v>2013</v>
      </c>
      <c r="E12" s="211" t="str">
        <f>CONCATENATE(LEFT(A12,4),"_",CONCATENATE(LEFT(B12,3),"_",CONCATENATE(LEFT(C12,3)),"_",CONCATENATE(LEFT(D12,4))))</f>
        <v>AFTT_CHA_OBO_2013</v>
      </c>
    </row>
    <row r="13" spans="1:5" x14ac:dyDescent="0.25">
      <c r="A13" s="207" t="s">
        <v>261</v>
      </c>
      <c r="B13" s="158" t="s">
        <v>250</v>
      </c>
      <c r="C13" s="158" t="s">
        <v>248</v>
      </c>
      <c r="D13" s="158">
        <v>2015</v>
      </c>
      <c r="E13" s="211" t="str">
        <f>CONCATENATE(LEFT(A13,4),"_",CONCATENATE(LEFT(B13,3),"_",CONCATENATE(LEFT(C13,3)),"_",CONCATENATE(LEFT(D13,9))))</f>
        <v>AFTT_CPJ_MVR_2015</v>
      </c>
    </row>
    <row r="14" spans="1:5" ht="30" x14ac:dyDescent="0.25">
      <c r="A14" s="207" t="s">
        <v>261</v>
      </c>
      <c r="B14" s="158" t="s">
        <v>246</v>
      </c>
      <c r="C14" s="208" t="s">
        <v>252</v>
      </c>
      <c r="D14" s="158">
        <v>2014</v>
      </c>
      <c r="E14" s="211" t="str">
        <f>CONCATENATE(LEFT(A14,4),"_",CONCATENATE(LEFT(B14,3),"_",CONCATENATE(LEFT(C14,5)),"_",CONCATENATE(LEFT(D14,9))))</f>
        <v>AFTT_CHA_PAMRW_2014</v>
      </c>
    </row>
    <row r="15" spans="1:5" x14ac:dyDescent="0.25">
      <c r="A15" s="205" t="s">
        <v>261</v>
      </c>
      <c r="B15" s="209" t="s">
        <v>254</v>
      </c>
      <c r="C15" s="209" t="s">
        <v>256</v>
      </c>
      <c r="D15" s="209">
        <v>2013</v>
      </c>
      <c r="E15" s="212" t="str">
        <f>CONCATENATE(LEFT(A15,4),"_",CONCATENATE(LEFT(B15,3),"_",CONCATENATE(LEFT(C15,5)),"_",CONCATENATE(LEFT(D15,9))))</f>
        <v>AFTT_AO_BMEV_2013</v>
      </c>
    </row>
    <row r="16" spans="1:5" x14ac:dyDescent="0.25">
      <c r="A16" s="197"/>
      <c r="B16" s="197"/>
      <c r="C16" s="210"/>
      <c r="D16" s="197"/>
      <c r="E16" s="197"/>
    </row>
    <row r="17" spans="1:5" x14ac:dyDescent="0.25">
      <c r="A17" s="197"/>
      <c r="B17" s="158" t="s">
        <v>262</v>
      </c>
      <c r="C17" s="162" t="s">
        <v>263</v>
      </c>
      <c r="D17" s="197"/>
      <c r="E17" s="197"/>
    </row>
    <row r="18" spans="1:5" x14ac:dyDescent="0.25">
      <c r="A18" s="197"/>
      <c r="B18" s="158" t="s">
        <v>264</v>
      </c>
      <c r="C18" s="158" t="s">
        <v>265</v>
      </c>
      <c r="D18" s="197"/>
      <c r="E18" s="197"/>
    </row>
    <row r="19" spans="1:5" x14ac:dyDescent="0.25">
      <c r="A19" s="197"/>
      <c r="B19" s="158" t="s">
        <v>83</v>
      </c>
      <c r="C19" s="158" t="s">
        <v>266</v>
      </c>
      <c r="D19" s="197"/>
      <c r="E19" s="197"/>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308B-457C-404F-A91B-77169BC71EBE}">
  <dimension ref="A1:C14"/>
  <sheetViews>
    <sheetView zoomScale="70" zoomScaleNormal="70" workbookViewId="0">
      <selection activeCell="F12" sqref="F12"/>
    </sheetView>
  </sheetViews>
  <sheetFormatPr defaultRowHeight="15" x14ac:dyDescent="0.25"/>
  <cols>
    <col min="1" max="1" width="15.140625" customWidth="1"/>
    <col min="2" max="2" width="24.140625" customWidth="1"/>
    <col min="3" max="3" width="50.7109375" customWidth="1"/>
  </cols>
  <sheetData>
    <row r="1" spans="1:3" s="67" customFormat="1" x14ac:dyDescent="0.25">
      <c r="A1" s="157" t="s">
        <v>267</v>
      </c>
      <c r="B1" s="157" t="s">
        <v>268</v>
      </c>
      <c r="C1" s="157" t="s">
        <v>269</v>
      </c>
    </row>
    <row r="2" spans="1:3" ht="217.5" x14ac:dyDescent="0.25">
      <c r="A2" s="175" t="s">
        <v>239</v>
      </c>
      <c r="B2" s="257" t="s">
        <v>270</v>
      </c>
      <c r="C2" s="258" t="s">
        <v>271</v>
      </c>
    </row>
    <row r="3" spans="1:3" ht="39" x14ac:dyDescent="0.25">
      <c r="A3" s="175" t="s">
        <v>239</v>
      </c>
      <c r="B3" s="257" t="s">
        <v>272</v>
      </c>
      <c r="C3" s="259" t="s">
        <v>273</v>
      </c>
    </row>
    <row r="4" spans="1:3" ht="38.25" x14ac:dyDescent="0.25">
      <c r="A4" s="176" t="s">
        <v>57</v>
      </c>
      <c r="B4" s="257" t="s">
        <v>272</v>
      </c>
      <c r="C4" s="257" t="s">
        <v>274</v>
      </c>
    </row>
    <row r="5" spans="1:3" ht="294" x14ac:dyDescent="0.25">
      <c r="A5" s="176" t="s">
        <v>57</v>
      </c>
      <c r="B5" s="257" t="s">
        <v>275</v>
      </c>
      <c r="C5" s="259" t="s">
        <v>276</v>
      </c>
    </row>
    <row r="6" spans="1:3" ht="38.25" x14ac:dyDescent="0.25">
      <c r="A6" s="176" t="s">
        <v>57</v>
      </c>
      <c r="B6" s="260" t="s">
        <v>277</v>
      </c>
      <c r="C6" s="257" t="s">
        <v>278</v>
      </c>
    </row>
    <row r="7" spans="1:3" ht="90" x14ac:dyDescent="0.25">
      <c r="A7" s="175" t="s">
        <v>74</v>
      </c>
      <c r="B7" s="260" t="s">
        <v>270</v>
      </c>
      <c r="C7" s="259" t="s">
        <v>279</v>
      </c>
    </row>
    <row r="8" spans="1:3" ht="64.5" x14ac:dyDescent="0.25">
      <c r="A8" s="175" t="s">
        <v>74</v>
      </c>
      <c r="B8" s="260" t="s">
        <v>272</v>
      </c>
      <c r="C8" s="259" t="s">
        <v>82</v>
      </c>
    </row>
    <row r="9" spans="1:3" ht="64.5" x14ac:dyDescent="0.25">
      <c r="A9" s="175" t="s">
        <v>74</v>
      </c>
      <c r="B9" s="260" t="s">
        <v>277</v>
      </c>
      <c r="C9" s="259" t="s">
        <v>280</v>
      </c>
    </row>
    <row r="10" spans="1:3" ht="128.25" x14ac:dyDescent="0.25">
      <c r="A10" s="175" t="s">
        <v>247</v>
      </c>
      <c r="B10" s="260" t="s">
        <v>130</v>
      </c>
      <c r="C10" s="259" t="s">
        <v>281</v>
      </c>
    </row>
    <row r="11" spans="1:3" ht="77.25" x14ac:dyDescent="0.25">
      <c r="A11" s="175" t="s">
        <v>251</v>
      </c>
      <c r="B11" s="260" t="s">
        <v>130</v>
      </c>
      <c r="C11" s="259" t="s">
        <v>49</v>
      </c>
    </row>
    <row r="12" spans="1:3" ht="64.5" x14ac:dyDescent="0.25">
      <c r="A12" s="175" t="s">
        <v>255</v>
      </c>
      <c r="B12" s="260" t="s">
        <v>270</v>
      </c>
      <c r="C12" s="259"/>
    </row>
    <row r="13" spans="1:3" ht="102.75" x14ac:dyDescent="0.25">
      <c r="A13" s="175" t="s">
        <v>255</v>
      </c>
      <c r="B13" s="260" t="s">
        <v>130</v>
      </c>
      <c r="C13" s="259" t="s">
        <v>282</v>
      </c>
    </row>
    <row r="14" spans="1:3" ht="166.5" x14ac:dyDescent="0.25">
      <c r="A14" s="175" t="s">
        <v>255</v>
      </c>
      <c r="B14" s="260" t="s">
        <v>283</v>
      </c>
      <c r="C14" s="259" t="s">
        <v>284</v>
      </c>
    </row>
  </sheetData>
  <autoFilter ref="A1:C14" xr:uid="{421B792C-EF78-4574-96F3-641E4686DF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D3B-644E-B649-9E5E-0FBDDD4B8C2C}">
  <sheetPr filterMode="1"/>
  <dimension ref="A1:AD94"/>
  <sheetViews>
    <sheetView zoomScale="90" zoomScaleNormal="90" workbookViewId="0">
      <pane xSplit="6" ySplit="2" topLeftCell="G3" activePane="bottomRight" state="frozen"/>
      <selection pane="topRight" activeCell="G1" sqref="G1"/>
      <selection pane="bottomLeft" activeCell="A3" sqref="A3"/>
      <selection pane="bottomRight" activeCell="N85" sqref="N85"/>
    </sheetView>
  </sheetViews>
  <sheetFormatPr defaultColWidth="10.85546875" defaultRowHeight="11.25" x14ac:dyDescent="0.2"/>
  <cols>
    <col min="1" max="1" width="10.85546875" style="113"/>
    <col min="2" max="2" width="13.140625" style="113" customWidth="1"/>
    <col min="3" max="3" width="19.85546875" style="113" customWidth="1"/>
    <col min="4" max="4" width="10.85546875" style="113" customWidth="1"/>
    <col min="5" max="5" width="16.140625" style="113" customWidth="1"/>
    <col min="6" max="7" width="10.85546875" style="113" customWidth="1"/>
    <col min="8" max="8" width="10.85546875" style="133" customWidth="1"/>
    <col min="9" max="11" width="10.85546875" style="113" customWidth="1"/>
    <col min="12" max="12" width="16.5703125" style="113" customWidth="1"/>
    <col min="13" max="13" width="10.85546875" style="113" customWidth="1"/>
    <col min="14" max="14" width="19.42578125" style="113" customWidth="1"/>
    <col min="15" max="15" width="15" style="113" customWidth="1"/>
    <col min="16" max="16" width="10.85546875" style="113" customWidth="1"/>
    <col min="17" max="17" width="10.85546875" style="196" customWidth="1"/>
    <col min="18" max="20" width="10.85546875" style="113"/>
    <col min="21" max="24" width="19.42578125" style="113" customWidth="1"/>
    <col min="25" max="29" width="10.85546875" style="133"/>
    <col min="30" max="16384" width="10.85546875" style="113"/>
  </cols>
  <sheetData>
    <row r="1" spans="1:30" s="9" customFormat="1" ht="21" customHeight="1" x14ac:dyDescent="0.25">
      <c r="D1" s="164" t="s">
        <v>0</v>
      </c>
      <c r="E1" s="164"/>
      <c r="F1" s="164"/>
      <c r="G1" s="164"/>
      <c r="H1" s="164"/>
      <c r="I1" s="164"/>
      <c r="J1" s="164"/>
      <c r="K1" s="164"/>
      <c r="L1" s="164"/>
      <c r="M1" s="164"/>
      <c r="N1" s="164"/>
      <c r="O1" s="164"/>
      <c r="P1" s="164"/>
      <c r="Q1" s="194"/>
      <c r="R1" s="164"/>
      <c r="S1" s="164"/>
      <c r="T1" s="164"/>
      <c r="U1" s="164"/>
      <c r="V1" s="164"/>
      <c r="W1" s="164"/>
      <c r="X1" s="164"/>
      <c r="Y1" s="125"/>
      <c r="Z1" s="125"/>
      <c r="AA1" s="125"/>
      <c r="AB1" s="125"/>
      <c r="AC1" s="125"/>
    </row>
    <row r="2" spans="1:30" s="115" customFormat="1" x14ac:dyDescent="0.25">
      <c r="A2" s="164" t="s">
        <v>1</v>
      </c>
      <c r="B2" s="164" t="s">
        <v>2</v>
      </c>
      <c r="C2" s="164" t="s">
        <v>285</v>
      </c>
      <c r="D2" s="115" t="s">
        <v>3</v>
      </c>
      <c r="E2" s="115" t="s">
        <v>4</v>
      </c>
      <c r="F2" s="115" t="s">
        <v>5</v>
      </c>
      <c r="G2" s="115" t="s">
        <v>6</v>
      </c>
      <c r="H2" s="126" t="s">
        <v>7</v>
      </c>
      <c r="I2" s="115" t="s">
        <v>8</v>
      </c>
      <c r="J2" s="115" t="s">
        <v>286</v>
      </c>
      <c r="K2" s="115" t="s">
        <v>10</v>
      </c>
      <c r="L2" s="115" t="s">
        <v>11</v>
      </c>
      <c r="M2" s="115" t="s">
        <v>14</v>
      </c>
      <c r="N2" s="115" t="s">
        <v>13</v>
      </c>
      <c r="O2" s="115" t="s">
        <v>444</v>
      </c>
      <c r="P2" s="115" t="s">
        <v>288</v>
      </c>
      <c r="Q2" s="195" t="s">
        <v>445</v>
      </c>
      <c r="R2" s="115" t="s">
        <v>446</v>
      </c>
      <c r="S2" s="115" t="s">
        <v>447</v>
      </c>
      <c r="T2" s="115" t="s">
        <v>290</v>
      </c>
      <c r="U2" s="115" t="s">
        <v>15</v>
      </c>
      <c r="V2" s="115" t="s">
        <v>448</v>
      </c>
      <c r="W2" s="115" t="s">
        <v>294</v>
      </c>
      <c r="X2" s="115" t="s">
        <v>296</v>
      </c>
      <c r="Y2" s="126" t="s">
        <v>16</v>
      </c>
      <c r="Z2" s="126" t="s">
        <v>297</v>
      </c>
      <c r="AA2" s="126" t="s">
        <v>17</v>
      </c>
      <c r="AB2" s="126" t="s">
        <v>18</v>
      </c>
      <c r="AC2" s="125" t="s">
        <v>298</v>
      </c>
      <c r="AD2" s="115" t="s">
        <v>19</v>
      </c>
    </row>
    <row r="3" spans="1:30" s="110" customFormat="1" hidden="1" x14ac:dyDescent="0.2">
      <c r="A3" s="107">
        <v>1</v>
      </c>
      <c r="B3" s="109" t="s">
        <v>239</v>
      </c>
      <c r="C3" s="109" t="s">
        <v>299</v>
      </c>
      <c r="D3" s="110" t="s">
        <v>20</v>
      </c>
      <c r="E3" s="110" t="s">
        <v>21</v>
      </c>
      <c r="F3" s="110" t="s">
        <v>22</v>
      </c>
      <c r="G3" s="110" t="s">
        <v>23</v>
      </c>
      <c r="H3" s="134" t="s">
        <v>24</v>
      </c>
      <c r="I3" s="110" t="s">
        <v>36</v>
      </c>
      <c r="J3" s="167" t="s">
        <v>300</v>
      </c>
      <c r="K3" s="167">
        <v>2017</v>
      </c>
      <c r="L3" s="110" t="s">
        <v>26</v>
      </c>
      <c r="N3" s="110" t="s">
        <v>449</v>
      </c>
      <c r="O3" s="218" t="s">
        <v>264</v>
      </c>
      <c r="P3" s="218">
        <v>170</v>
      </c>
      <c r="Q3" s="232">
        <v>4992</v>
      </c>
      <c r="R3" s="218">
        <v>34</v>
      </c>
      <c r="S3" s="218">
        <v>21</v>
      </c>
      <c r="T3" s="167" t="s">
        <v>301</v>
      </c>
      <c r="V3" s="110" t="s">
        <v>450</v>
      </c>
      <c r="W3" s="110" t="s">
        <v>451</v>
      </c>
      <c r="X3" s="193" t="s">
        <v>452</v>
      </c>
      <c r="Y3" s="127" t="s">
        <v>304</v>
      </c>
      <c r="Z3" s="127" t="s">
        <v>305</v>
      </c>
      <c r="AA3" s="127"/>
      <c r="AB3" s="134"/>
      <c r="AC3" s="134"/>
    </row>
    <row r="4" spans="1:30" s="110" customFormat="1" hidden="1" x14ac:dyDescent="0.2">
      <c r="A4" s="107">
        <v>1</v>
      </c>
      <c r="B4" s="109" t="s">
        <v>239</v>
      </c>
      <c r="C4" s="109" t="s">
        <v>299</v>
      </c>
      <c r="D4" s="110" t="s">
        <v>20</v>
      </c>
      <c r="E4" s="110" t="s">
        <v>21</v>
      </c>
      <c r="F4" s="110" t="s">
        <v>22</v>
      </c>
      <c r="G4" s="110" t="s">
        <v>23</v>
      </c>
      <c r="H4" s="134" t="s">
        <v>24</v>
      </c>
      <c r="I4" s="110" t="s">
        <v>36</v>
      </c>
      <c r="J4" s="167" t="s">
        <v>300</v>
      </c>
      <c r="K4" s="167">
        <v>2017</v>
      </c>
      <c r="L4" s="110" t="s">
        <v>29</v>
      </c>
      <c r="N4" s="110" t="s">
        <v>449</v>
      </c>
      <c r="O4" s="218" t="s">
        <v>264</v>
      </c>
      <c r="P4" s="218">
        <v>170</v>
      </c>
      <c r="Q4" s="232">
        <v>4992</v>
      </c>
      <c r="R4" s="218" t="s">
        <v>264</v>
      </c>
      <c r="S4" s="218">
        <v>1</v>
      </c>
      <c r="T4" s="167" t="s">
        <v>301</v>
      </c>
      <c r="V4" s="110" t="s">
        <v>450</v>
      </c>
      <c r="W4" s="110" t="s">
        <v>451</v>
      </c>
      <c r="X4" s="193" t="s">
        <v>452</v>
      </c>
      <c r="Y4" s="127" t="s">
        <v>304</v>
      </c>
      <c r="Z4" s="127" t="s">
        <v>305</v>
      </c>
      <c r="AA4" s="127"/>
      <c r="AB4" s="134"/>
      <c r="AC4" s="134"/>
    </row>
    <row r="5" spans="1:30" s="110" customFormat="1" hidden="1" x14ac:dyDescent="0.2">
      <c r="A5" s="107">
        <v>1</v>
      </c>
      <c r="B5" s="109" t="s">
        <v>239</v>
      </c>
      <c r="C5" s="109" t="s">
        <v>299</v>
      </c>
      <c r="D5" s="110" t="s">
        <v>20</v>
      </c>
      <c r="E5" s="110" t="s">
        <v>21</v>
      </c>
      <c r="F5" s="110" t="s">
        <v>22</v>
      </c>
      <c r="G5" s="110" t="s">
        <v>23</v>
      </c>
      <c r="H5" s="134" t="s">
        <v>24</v>
      </c>
      <c r="I5" s="110" t="s">
        <v>36</v>
      </c>
      <c r="J5" s="167" t="s">
        <v>300</v>
      </c>
      <c r="K5" s="167">
        <v>2017</v>
      </c>
      <c r="L5" s="110" t="s">
        <v>35</v>
      </c>
      <c r="M5" s="109" t="s">
        <v>382</v>
      </c>
      <c r="N5" s="110" t="s">
        <v>449</v>
      </c>
      <c r="O5" s="218" t="s">
        <v>264</v>
      </c>
      <c r="P5" s="218">
        <v>170</v>
      </c>
      <c r="Q5" s="232">
        <v>4992</v>
      </c>
      <c r="R5" s="218">
        <v>8</v>
      </c>
      <c r="S5" s="218">
        <v>7</v>
      </c>
      <c r="T5" s="167" t="s">
        <v>301</v>
      </c>
      <c r="V5" s="110" t="s">
        <v>450</v>
      </c>
      <c r="W5" s="110" t="s">
        <v>451</v>
      </c>
      <c r="X5" s="193" t="s">
        <v>452</v>
      </c>
      <c r="Y5" s="127" t="s">
        <v>304</v>
      </c>
      <c r="Z5" s="127" t="s">
        <v>305</v>
      </c>
      <c r="AA5" s="127"/>
      <c r="AB5" s="134"/>
      <c r="AC5" s="134"/>
    </row>
    <row r="6" spans="1:30" s="110" customFormat="1" hidden="1" x14ac:dyDescent="0.2">
      <c r="A6" s="107">
        <v>1</v>
      </c>
      <c r="B6" s="109" t="s">
        <v>239</v>
      </c>
      <c r="C6" s="109" t="s">
        <v>299</v>
      </c>
      <c r="D6" s="110" t="s">
        <v>20</v>
      </c>
      <c r="E6" s="110" t="s">
        <v>21</v>
      </c>
      <c r="F6" s="110" t="s">
        <v>22</v>
      </c>
      <c r="G6" s="110" t="s">
        <v>23</v>
      </c>
      <c r="H6" s="134" t="s">
        <v>24</v>
      </c>
      <c r="I6" s="110" t="s">
        <v>36</v>
      </c>
      <c r="J6" s="167" t="s">
        <v>300</v>
      </c>
      <c r="K6" s="167">
        <v>2017</v>
      </c>
      <c r="L6" s="110" t="s">
        <v>32</v>
      </c>
      <c r="N6" s="110" t="s">
        <v>449</v>
      </c>
      <c r="O6" s="218" t="s">
        <v>264</v>
      </c>
      <c r="P6" s="218">
        <v>170</v>
      </c>
      <c r="Q6" s="232">
        <v>4992</v>
      </c>
      <c r="R6" s="218">
        <v>31</v>
      </c>
      <c r="S6" s="218" t="s">
        <v>264</v>
      </c>
      <c r="T6" s="167" t="s">
        <v>301</v>
      </c>
      <c r="V6" s="110" t="s">
        <v>450</v>
      </c>
      <c r="W6" s="110" t="s">
        <v>451</v>
      </c>
      <c r="X6" s="193" t="s">
        <v>452</v>
      </c>
      <c r="Y6" s="127" t="s">
        <v>304</v>
      </c>
      <c r="Z6" s="127" t="s">
        <v>305</v>
      </c>
      <c r="AA6" s="127"/>
      <c r="AB6" s="134"/>
      <c r="AC6" s="134"/>
    </row>
    <row r="7" spans="1:30" s="110" customFormat="1" hidden="1" x14ac:dyDescent="0.2">
      <c r="A7" s="121"/>
      <c r="B7" s="122" t="s">
        <v>255</v>
      </c>
      <c r="C7" s="121" t="s">
        <v>350</v>
      </c>
      <c r="D7" s="1" t="s">
        <v>20</v>
      </c>
      <c r="E7" s="121" t="s">
        <v>337</v>
      </c>
      <c r="F7" s="1" t="s">
        <v>75</v>
      </c>
      <c r="G7" s="1" t="s">
        <v>76</v>
      </c>
      <c r="H7" s="139" t="s">
        <v>77</v>
      </c>
      <c r="I7" s="1" t="s">
        <v>45</v>
      </c>
      <c r="J7" s="169" t="s">
        <v>333</v>
      </c>
      <c r="K7" s="169">
        <v>2007</v>
      </c>
      <c r="L7" s="121" t="s">
        <v>31</v>
      </c>
      <c r="M7" s="121"/>
      <c r="N7" s="121" t="s">
        <v>482</v>
      </c>
      <c r="O7" s="224">
        <v>105</v>
      </c>
      <c r="P7" s="224">
        <v>124</v>
      </c>
      <c r="Q7" s="236">
        <v>2300</v>
      </c>
      <c r="R7" s="224">
        <v>8</v>
      </c>
      <c r="S7" s="224">
        <v>8</v>
      </c>
      <c r="T7" s="171" t="s">
        <v>317</v>
      </c>
      <c r="U7" s="121"/>
      <c r="V7" s="121" t="s">
        <v>734</v>
      </c>
      <c r="W7" s="121" t="s">
        <v>225</v>
      </c>
      <c r="X7" s="121"/>
      <c r="Y7" s="131" t="s">
        <v>352</v>
      </c>
      <c r="Z7" s="131" t="s">
        <v>353</v>
      </c>
      <c r="AA7" s="131"/>
      <c r="AB7" s="131"/>
      <c r="AC7" s="131"/>
      <c r="AD7" s="121"/>
    </row>
    <row r="8" spans="1:30" s="110" customFormat="1" hidden="1" x14ac:dyDescent="0.2">
      <c r="A8" s="107">
        <v>1</v>
      </c>
      <c r="B8" s="109" t="s">
        <v>239</v>
      </c>
      <c r="C8" s="109" t="s">
        <v>307</v>
      </c>
      <c r="D8" s="110" t="s">
        <v>20</v>
      </c>
      <c r="E8" s="110" t="s">
        <v>21</v>
      </c>
      <c r="F8" s="110" t="s">
        <v>22</v>
      </c>
      <c r="G8" s="110" t="s">
        <v>23</v>
      </c>
      <c r="H8" s="134" t="s">
        <v>24</v>
      </c>
      <c r="I8" s="110" t="s">
        <v>36</v>
      </c>
      <c r="J8" s="167" t="s">
        <v>300</v>
      </c>
      <c r="K8" s="167">
        <v>2015</v>
      </c>
      <c r="L8" s="110" t="s">
        <v>26</v>
      </c>
      <c r="N8" s="110" t="s">
        <v>454</v>
      </c>
      <c r="O8" s="218" t="s">
        <v>264</v>
      </c>
      <c r="P8" s="218">
        <v>143</v>
      </c>
      <c r="Q8" s="233">
        <v>4003</v>
      </c>
      <c r="R8" s="218">
        <v>12</v>
      </c>
      <c r="S8" s="218">
        <v>7</v>
      </c>
      <c r="T8" s="167" t="s">
        <v>301</v>
      </c>
      <c r="V8" s="110" t="s">
        <v>455</v>
      </c>
      <c r="W8" s="110" t="s">
        <v>451</v>
      </c>
      <c r="X8" s="193" t="s">
        <v>452</v>
      </c>
      <c r="Y8" s="128" t="s">
        <v>308</v>
      </c>
      <c r="Z8" s="128" t="s">
        <v>309</v>
      </c>
      <c r="AA8" s="127"/>
      <c r="AB8" s="134"/>
      <c r="AC8" s="134"/>
    </row>
    <row r="9" spans="1:30" s="110" customFormat="1" hidden="1" x14ac:dyDescent="0.2">
      <c r="A9" s="107">
        <v>1</v>
      </c>
      <c r="B9" s="109" t="s">
        <v>239</v>
      </c>
      <c r="C9" s="109" t="s">
        <v>307</v>
      </c>
      <c r="D9" s="110" t="s">
        <v>20</v>
      </c>
      <c r="E9" s="110" t="s">
        <v>21</v>
      </c>
      <c r="F9" s="110" t="s">
        <v>22</v>
      </c>
      <c r="G9" s="110" t="s">
        <v>23</v>
      </c>
      <c r="H9" s="134" t="s">
        <v>24</v>
      </c>
      <c r="I9" s="110" t="s">
        <v>36</v>
      </c>
      <c r="J9" s="167" t="s">
        <v>300</v>
      </c>
      <c r="K9" s="167">
        <v>2015</v>
      </c>
      <c r="L9" s="110" t="s">
        <v>29</v>
      </c>
      <c r="N9" s="110" t="s">
        <v>454</v>
      </c>
      <c r="O9" s="218" t="s">
        <v>264</v>
      </c>
      <c r="P9" s="218">
        <v>143</v>
      </c>
      <c r="Q9" s="233">
        <v>4003</v>
      </c>
      <c r="R9" s="218" t="s">
        <v>264</v>
      </c>
      <c r="S9" s="218">
        <v>1</v>
      </c>
      <c r="T9" s="167" t="s">
        <v>301</v>
      </c>
      <c r="V9" s="110" t="s">
        <v>456</v>
      </c>
      <c r="W9" s="110" t="s">
        <v>451</v>
      </c>
      <c r="X9" s="193" t="s">
        <v>452</v>
      </c>
      <c r="Y9" s="128" t="s">
        <v>308</v>
      </c>
      <c r="Z9" s="128" t="s">
        <v>309</v>
      </c>
      <c r="AA9" s="127"/>
      <c r="AB9" s="134"/>
      <c r="AC9" s="134"/>
    </row>
    <row r="10" spans="1:30" s="110" customFormat="1" hidden="1" x14ac:dyDescent="0.2">
      <c r="A10" s="107">
        <v>1</v>
      </c>
      <c r="B10" s="109" t="s">
        <v>239</v>
      </c>
      <c r="C10" s="109" t="s">
        <v>307</v>
      </c>
      <c r="D10" s="110" t="s">
        <v>20</v>
      </c>
      <c r="E10" s="110" t="s">
        <v>21</v>
      </c>
      <c r="F10" s="110" t="s">
        <v>22</v>
      </c>
      <c r="G10" s="110" t="s">
        <v>23</v>
      </c>
      <c r="H10" s="134" t="s">
        <v>24</v>
      </c>
      <c r="I10" s="110" t="s">
        <v>36</v>
      </c>
      <c r="J10" s="167" t="s">
        <v>300</v>
      </c>
      <c r="K10" s="167">
        <v>2015</v>
      </c>
      <c r="L10" s="110" t="s">
        <v>35</v>
      </c>
      <c r="M10" s="109" t="s">
        <v>382</v>
      </c>
      <c r="N10" s="110" t="s">
        <v>454</v>
      </c>
      <c r="O10" s="218" t="s">
        <v>264</v>
      </c>
      <c r="P10" s="218">
        <v>143</v>
      </c>
      <c r="Q10" s="233">
        <v>4003</v>
      </c>
      <c r="R10" s="218">
        <v>4</v>
      </c>
      <c r="S10" s="218">
        <v>1</v>
      </c>
      <c r="T10" s="167" t="s">
        <v>301</v>
      </c>
      <c r="V10" s="110" t="s">
        <v>455</v>
      </c>
      <c r="W10" s="110" t="s">
        <v>451</v>
      </c>
      <c r="X10" s="193" t="s">
        <v>452</v>
      </c>
      <c r="Y10" s="128" t="s">
        <v>308</v>
      </c>
      <c r="Z10" s="128" t="s">
        <v>309</v>
      </c>
      <c r="AA10" s="127"/>
      <c r="AB10" s="134"/>
      <c r="AC10" s="134"/>
    </row>
    <row r="11" spans="1:30" s="110" customFormat="1" hidden="1" x14ac:dyDescent="0.2">
      <c r="A11" s="107">
        <v>1</v>
      </c>
      <c r="B11" s="109" t="s">
        <v>239</v>
      </c>
      <c r="C11" s="109" t="s">
        <v>310</v>
      </c>
      <c r="D11" s="110" t="s">
        <v>20</v>
      </c>
      <c r="E11" s="110" t="s">
        <v>21</v>
      </c>
      <c r="F11" s="110" t="s">
        <v>22</v>
      </c>
      <c r="G11" s="110" t="s">
        <v>23</v>
      </c>
      <c r="H11" s="134" t="s">
        <v>24</v>
      </c>
      <c r="I11" s="110" t="s">
        <v>36</v>
      </c>
      <c r="J11" s="167" t="s">
        <v>300</v>
      </c>
      <c r="K11" s="167">
        <v>2018</v>
      </c>
      <c r="L11" s="110" t="s">
        <v>26</v>
      </c>
      <c r="N11" s="110" t="s">
        <v>457</v>
      </c>
      <c r="O11" s="218" t="s">
        <v>264</v>
      </c>
      <c r="P11" s="218">
        <v>170</v>
      </c>
      <c r="Q11" s="233">
        <v>4570</v>
      </c>
      <c r="R11" s="218" t="s">
        <v>264</v>
      </c>
      <c r="S11" s="218" t="s">
        <v>264</v>
      </c>
      <c r="T11" s="167" t="s">
        <v>301</v>
      </c>
      <c r="V11" s="110" t="s">
        <v>458</v>
      </c>
      <c r="W11" s="110" t="s">
        <v>451</v>
      </c>
      <c r="X11" s="193" t="s">
        <v>452</v>
      </c>
      <c r="Y11" s="128" t="s">
        <v>311</v>
      </c>
      <c r="Z11" s="128" t="s">
        <v>312</v>
      </c>
      <c r="AA11" s="127"/>
      <c r="AB11" s="134"/>
      <c r="AC11" s="134"/>
    </row>
    <row r="12" spans="1:30" s="110" customFormat="1" hidden="1" x14ac:dyDescent="0.2">
      <c r="A12" s="107">
        <v>1</v>
      </c>
      <c r="B12" s="109" t="s">
        <v>239</v>
      </c>
      <c r="C12" s="109" t="s">
        <v>310</v>
      </c>
      <c r="D12" s="110" t="s">
        <v>20</v>
      </c>
      <c r="E12" s="110" t="s">
        <v>21</v>
      </c>
      <c r="F12" s="110" t="s">
        <v>22</v>
      </c>
      <c r="G12" s="110" t="s">
        <v>23</v>
      </c>
      <c r="H12" s="134" t="s">
        <v>24</v>
      </c>
      <c r="I12" s="110" t="s">
        <v>36</v>
      </c>
      <c r="J12" s="167" t="s">
        <v>300</v>
      </c>
      <c r="K12" s="167">
        <v>2018</v>
      </c>
      <c r="L12" s="110" t="s">
        <v>29</v>
      </c>
      <c r="N12" s="110" t="s">
        <v>457</v>
      </c>
      <c r="O12" s="218" t="s">
        <v>264</v>
      </c>
      <c r="P12" s="218">
        <v>170</v>
      </c>
      <c r="Q12" s="233">
        <v>4570</v>
      </c>
      <c r="R12" s="218" t="s">
        <v>264</v>
      </c>
      <c r="S12" s="218" t="s">
        <v>264</v>
      </c>
      <c r="T12" s="167" t="s">
        <v>301</v>
      </c>
      <c r="V12" s="110" t="s">
        <v>458</v>
      </c>
      <c r="W12" s="110" t="s">
        <v>451</v>
      </c>
      <c r="X12" s="193" t="s">
        <v>452</v>
      </c>
      <c r="Y12" s="128" t="s">
        <v>311</v>
      </c>
      <c r="Z12" s="128" t="s">
        <v>312</v>
      </c>
      <c r="AA12" s="127"/>
      <c r="AB12" s="134"/>
      <c r="AC12" s="134"/>
    </row>
    <row r="13" spans="1:30" s="110" customFormat="1" hidden="1" x14ac:dyDescent="0.2">
      <c r="A13" s="107">
        <v>1</v>
      </c>
      <c r="B13" s="109" t="s">
        <v>239</v>
      </c>
      <c r="C13" s="109" t="s">
        <v>310</v>
      </c>
      <c r="D13" s="110" t="s">
        <v>20</v>
      </c>
      <c r="E13" s="110" t="s">
        <v>21</v>
      </c>
      <c r="F13" s="110" t="s">
        <v>22</v>
      </c>
      <c r="G13" s="110" t="s">
        <v>23</v>
      </c>
      <c r="H13" s="134" t="s">
        <v>24</v>
      </c>
      <c r="I13" s="110" t="s">
        <v>36</v>
      </c>
      <c r="J13" s="167" t="s">
        <v>300</v>
      </c>
      <c r="K13" s="167">
        <v>2018</v>
      </c>
      <c r="L13" s="110" t="s">
        <v>35</v>
      </c>
      <c r="M13" s="109" t="s">
        <v>382</v>
      </c>
      <c r="N13" s="110" t="s">
        <v>457</v>
      </c>
      <c r="O13" s="218" t="s">
        <v>264</v>
      </c>
      <c r="P13" s="218">
        <v>170</v>
      </c>
      <c r="Q13" s="233">
        <v>4570</v>
      </c>
      <c r="R13" s="218" t="s">
        <v>264</v>
      </c>
      <c r="S13" s="218" t="s">
        <v>264</v>
      </c>
      <c r="T13" s="167" t="s">
        <v>301</v>
      </c>
      <c r="V13" s="110" t="s">
        <v>458</v>
      </c>
      <c r="W13" s="110" t="s">
        <v>451</v>
      </c>
      <c r="X13" s="193" t="s">
        <v>452</v>
      </c>
      <c r="Y13" s="128" t="s">
        <v>311</v>
      </c>
      <c r="Z13" s="128" t="s">
        <v>312</v>
      </c>
      <c r="AA13" s="127"/>
      <c r="AB13" s="134"/>
      <c r="AC13" s="134"/>
    </row>
    <row r="14" spans="1:30" s="110" customFormat="1" hidden="1" x14ac:dyDescent="0.2">
      <c r="A14" s="107">
        <v>1</v>
      </c>
      <c r="B14" s="109" t="s">
        <v>239</v>
      </c>
      <c r="C14" s="109" t="s">
        <v>310</v>
      </c>
      <c r="D14" s="110" t="s">
        <v>20</v>
      </c>
      <c r="E14" s="110" t="s">
        <v>21</v>
      </c>
      <c r="F14" s="110" t="s">
        <v>22</v>
      </c>
      <c r="G14" s="110" t="s">
        <v>23</v>
      </c>
      <c r="H14" s="134" t="s">
        <v>24</v>
      </c>
      <c r="I14" s="110" t="s">
        <v>36</v>
      </c>
      <c r="J14" s="167" t="s">
        <v>300</v>
      </c>
      <c r="K14" s="167">
        <v>2018</v>
      </c>
      <c r="L14" s="110" t="s">
        <v>32</v>
      </c>
      <c r="N14" s="110" t="s">
        <v>457</v>
      </c>
      <c r="O14" s="218" t="s">
        <v>264</v>
      </c>
      <c r="P14" s="218">
        <v>170</v>
      </c>
      <c r="Q14" s="233">
        <v>4570</v>
      </c>
      <c r="R14" s="218" t="s">
        <v>264</v>
      </c>
      <c r="S14" s="218" t="s">
        <v>264</v>
      </c>
      <c r="T14" s="167" t="s">
        <v>301</v>
      </c>
      <c r="V14" s="110" t="s">
        <v>458</v>
      </c>
      <c r="W14" s="110" t="s">
        <v>451</v>
      </c>
      <c r="X14" s="193" t="s">
        <v>452</v>
      </c>
      <c r="Y14" s="128" t="s">
        <v>311</v>
      </c>
      <c r="Z14" s="128" t="s">
        <v>312</v>
      </c>
      <c r="AA14" s="127"/>
      <c r="AB14" s="134"/>
      <c r="AC14" s="134"/>
    </row>
    <row r="15" spans="1:30" s="110" customFormat="1" hidden="1" x14ac:dyDescent="0.2">
      <c r="A15" s="121"/>
      <c r="B15" s="122" t="s">
        <v>255</v>
      </c>
      <c r="C15" s="121" t="s">
        <v>358</v>
      </c>
      <c r="D15" s="1" t="s">
        <v>20</v>
      </c>
      <c r="E15" s="121" t="s">
        <v>337</v>
      </c>
      <c r="F15" s="1" t="s">
        <v>75</v>
      </c>
      <c r="G15" s="1" t="s">
        <v>76</v>
      </c>
      <c r="H15" s="139" t="s">
        <v>77</v>
      </c>
      <c r="I15" s="1" t="s">
        <v>45</v>
      </c>
      <c r="J15" s="169" t="s">
        <v>333</v>
      </c>
      <c r="K15" s="169">
        <v>2009</v>
      </c>
      <c r="L15" s="121" t="s">
        <v>31</v>
      </c>
      <c r="M15" s="121"/>
      <c r="N15" s="121" t="s">
        <v>379</v>
      </c>
      <c r="O15" s="224">
        <v>64</v>
      </c>
      <c r="P15" s="224">
        <v>115</v>
      </c>
      <c r="Q15" s="236">
        <v>471</v>
      </c>
      <c r="R15" s="224">
        <v>16</v>
      </c>
      <c r="S15" s="224">
        <v>0</v>
      </c>
      <c r="T15" s="169" t="s">
        <v>317</v>
      </c>
      <c r="U15" s="121"/>
      <c r="V15" s="121" t="s">
        <v>736</v>
      </c>
      <c r="W15" s="121" t="s">
        <v>225</v>
      </c>
      <c r="X15" s="121"/>
      <c r="Y15" s="131" t="s">
        <v>359</v>
      </c>
      <c r="Z15" s="131" t="s">
        <v>360</v>
      </c>
      <c r="AA15" s="131"/>
      <c r="AB15" s="131"/>
      <c r="AC15" s="131"/>
      <c r="AD15" s="121"/>
    </row>
    <row r="16" spans="1:30" s="110" customFormat="1" hidden="1" x14ac:dyDescent="0.2">
      <c r="A16" s="107">
        <v>1</v>
      </c>
      <c r="B16" s="109" t="s">
        <v>239</v>
      </c>
      <c r="C16" s="109" t="s">
        <v>313</v>
      </c>
      <c r="D16" s="110" t="s">
        <v>20</v>
      </c>
      <c r="E16" s="110" t="s">
        <v>21</v>
      </c>
      <c r="F16" s="110" t="s">
        <v>22</v>
      </c>
      <c r="G16" s="110" t="s">
        <v>23</v>
      </c>
      <c r="H16" s="134" t="s">
        <v>24</v>
      </c>
      <c r="I16" s="110" t="s">
        <v>36</v>
      </c>
      <c r="J16" s="167" t="s">
        <v>300</v>
      </c>
      <c r="K16" s="167">
        <v>2019</v>
      </c>
      <c r="L16" s="110" t="s">
        <v>26</v>
      </c>
      <c r="N16" s="110" t="s">
        <v>459</v>
      </c>
      <c r="O16" s="218" t="s">
        <v>264</v>
      </c>
      <c r="P16" s="218">
        <v>170</v>
      </c>
      <c r="Q16" s="233">
        <v>4637</v>
      </c>
      <c r="R16" s="218" t="s">
        <v>264</v>
      </c>
      <c r="S16" s="218" t="s">
        <v>264</v>
      </c>
      <c r="T16" s="167" t="s">
        <v>301</v>
      </c>
      <c r="V16" s="110" t="s">
        <v>460</v>
      </c>
      <c r="W16" s="110" t="s">
        <v>451</v>
      </c>
      <c r="X16" s="193" t="s">
        <v>452</v>
      </c>
      <c r="Y16" s="128" t="s">
        <v>314</v>
      </c>
      <c r="Z16" s="128" t="s">
        <v>315</v>
      </c>
      <c r="AA16" s="127"/>
      <c r="AB16" s="134"/>
      <c r="AC16" s="134"/>
    </row>
    <row r="17" spans="1:30" s="110" customFormat="1" hidden="1" x14ac:dyDescent="0.2">
      <c r="A17" s="107">
        <v>1</v>
      </c>
      <c r="B17" s="109" t="s">
        <v>239</v>
      </c>
      <c r="C17" s="109" t="s">
        <v>313</v>
      </c>
      <c r="D17" s="110" t="s">
        <v>20</v>
      </c>
      <c r="E17" s="110" t="s">
        <v>21</v>
      </c>
      <c r="F17" s="110" t="s">
        <v>22</v>
      </c>
      <c r="G17" s="110" t="s">
        <v>23</v>
      </c>
      <c r="H17" s="134" t="s">
        <v>24</v>
      </c>
      <c r="I17" s="110" t="s">
        <v>36</v>
      </c>
      <c r="J17" s="167" t="s">
        <v>300</v>
      </c>
      <c r="K17" s="167">
        <v>2019</v>
      </c>
      <c r="L17" s="110" t="s">
        <v>29</v>
      </c>
      <c r="N17" s="110" t="s">
        <v>459</v>
      </c>
      <c r="O17" s="218" t="s">
        <v>264</v>
      </c>
      <c r="P17" s="218">
        <v>170</v>
      </c>
      <c r="Q17" s="233">
        <v>4637</v>
      </c>
      <c r="R17" s="218" t="s">
        <v>264</v>
      </c>
      <c r="S17" s="218" t="s">
        <v>264</v>
      </c>
      <c r="T17" s="167" t="s">
        <v>301</v>
      </c>
      <c r="V17" s="110" t="s">
        <v>460</v>
      </c>
      <c r="W17" s="110" t="s">
        <v>451</v>
      </c>
      <c r="X17" s="193" t="s">
        <v>452</v>
      </c>
      <c r="Y17" s="128" t="s">
        <v>314</v>
      </c>
      <c r="Z17" s="128" t="s">
        <v>315</v>
      </c>
      <c r="AA17" s="127"/>
      <c r="AB17" s="134"/>
      <c r="AC17" s="134"/>
    </row>
    <row r="18" spans="1:30" s="110" customFormat="1" hidden="1" x14ac:dyDescent="0.2">
      <c r="A18" s="107">
        <v>1</v>
      </c>
      <c r="B18" s="109" t="s">
        <v>239</v>
      </c>
      <c r="C18" s="109" t="s">
        <v>313</v>
      </c>
      <c r="D18" s="110" t="s">
        <v>20</v>
      </c>
      <c r="E18" s="110" t="s">
        <v>21</v>
      </c>
      <c r="F18" s="110" t="s">
        <v>22</v>
      </c>
      <c r="G18" s="110" t="s">
        <v>23</v>
      </c>
      <c r="H18" s="134" t="s">
        <v>24</v>
      </c>
      <c r="I18" s="110" t="s">
        <v>36</v>
      </c>
      <c r="J18" s="167" t="s">
        <v>300</v>
      </c>
      <c r="K18" s="167">
        <v>2019</v>
      </c>
      <c r="L18" s="110" t="s">
        <v>35</v>
      </c>
      <c r="M18" s="109" t="s">
        <v>382</v>
      </c>
      <c r="N18" s="110" t="s">
        <v>459</v>
      </c>
      <c r="O18" s="218" t="s">
        <v>264</v>
      </c>
      <c r="P18" s="218">
        <v>170</v>
      </c>
      <c r="Q18" s="233">
        <v>4637</v>
      </c>
      <c r="R18" s="218" t="s">
        <v>264</v>
      </c>
      <c r="S18" s="218" t="s">
        <v>264</v>
      </c>
      <c r="T18" s="167" t="s">
        <v>301</v>
      </c>
      <c r="V18" s="110" t="s">
        <v>460</v>
      </c>
      <c r="W18" s="110" t="s">
        <v>451</v>
      </c>
      <c r="X18" s="193" t="s">
        <v>452</v>
      </c>
      <c r="Y18" s="128" t="s">
        <v>314</v>
      </c>
      <c r="Z18" s="128" t="s">
        <v>315</v>
      </c>
      <c r="AA18" s="127"/>
      <c r="AB18" s="134"/>
      <c r="AC18" s="134"/>
    </row>
    <row r="19" spans="1:30" s="110" customFormat="1" hidden="1" x14ac:dyDescent="0.2">
      <c r="A19" s="107">
        <v>1</v>
      </c>
      <c r="B19" s="109" t="s">
        <v>239</v>
      </c>
      <c r="C19" s="109" t="s">
        <v>313</v>
      </c>
      <c r="D19" s="110" t="s">
        <v>20</v>
      </c>
      <c r="E19" s="110" t="s">
        <v>21</v>
      </c>
      <c r="F19" s="110" t="s">
        <v>22</v>
      </c>
      <c r="G19" s="110" t="s">
        <v>23</v>
      </c>
      <c r="H19" s="134" t="s">
        <v>24</v>
      </c>
      <c r="I19" s="110" t="s">
        <v>36</v>
      </c>
      <c r="J19" s="167" t="s">
        <v>300</v>
      </c>
      <c r="K19" s="167">
        <v>2019</v>
      </c>
      <c r="L19" s="110" t="s">
        <v>32</v>
      </c>
      <c r="N19" s="110" t="s">
        <v>459</v>
      </c>
      <c r="O19" s="218" t="s">
        <v>264</v>
      </c>
      <c r="P19" s="218">
        <v>170</v>
      </c>
      <c r="Q19" s="233">
        <v>4637</v>
      </c>
      <c r="R19" s="218" t="s">
        <v>264</v>
      </c>
      <c r="S19" s="218" t="s">
        <v>264</v>
      </c>
      <c r="T19" s="167" t="s">
        <v>301</v>
      </c>
      <c r="V19" s="110" t="s">
        <v>460</v>
      </c>
      <c r="W19" s="110" t="s">
        <v>451</v>
      </c>
      <c r="X19" s="193" t="s">
        <v>452</v>
      </c>
      <c r="Y19" s="128" t="s">
        <v>314</v>
      </c>
      <c r="Z19" s="128" t="s">
        <v>315</v>
      </c>
      <c r="AA19" s="127"/>
      <c r="AB19" s="134"/>
      <c r="AC19" s="134"/>
    </row>
    <row r="20" spans="1:30" s="110" customFormat="1" hidden="1" x14ac:dyDescent="0.2">
      <c r="A20" s="121"/>
      <c r="B20" s="122" t="s">
        <v>255</v>
      </c>
      <c r="C20" s="121" t="s">
        <v>358</v>
      </c>
      <c r="D20" s="1" t="s">
        <v>20</v>
      </c>
      <c r="E20" s="121" t="s">
        <v>338</v>
      </c>
      <c r="F20" s="1" t="s">
        <v>75</v>
      </c>
      <c r="G20" s="1" t="s">
        <v>76</v>
      </c>
      <c r="H20" s="139" t="s">
        <v>77</v>
      </c>
      <c r="I20" s="1" t="s">
        <v>45</v>
      </c>
      <c r="J20" s="169" t="s">
        <v>333</v>
      </c>
      <c r="K20" s="169">
        <v>2009</v>
      </c>
      <c r="L20" s="121" t="s">
        <v>31</v>
      </c>
      <c r="M20" s="121"/>
      <c r="N20" s="121" t="s">
        <v>379</v>
      </c>
      <c r="O20" s="224">
        <v>1368</v>
      </c>
      <c r="P20" s="224">
        <v>96</v>
      </c>
      <c r="Q20" s="236">
        <v>1570</v>
      </c>
      <c r="R20" s="224" t="s">
        <v>264</v>
      </c>
      <c r="S20" s="224" t="s">
        <v>264</v>
      </c>
      <c r="T20" s="171" t="s">
        <v>344</v>
      </c>
      <c r="U20" s="121"/>
      <c r="V20" s="121" t="s">
        <v>732</v>
      </c>
      <c r="W20" s="121" t="s">
        <v>225</v>
      </c>
      <c r="X20" s="121"/>
      <c r="Y20" s="131" t="s">
        <v>359</v>
      </c>
      <c r="Z20" s="131" t="s">
        <v>360</v>
      </c>
      <c r="AA20" s="131"/>
      <c r="AB20" s="131"/>
      <c r="AC20" s="131"/>
      <c r="AD20" s="121"/>
    </row>
    <row r="21" spans="1:30" s="118" customFormat="1" x14ac:dyDescent="0.2">
      <c r="A21" s="121"/>
      <c r="B21" s="121" t="s">
        <v>255</v>
      </c>
      <c r="C21" s="121" t="s">
        <v>367</v>
      </c>
      <c r="D21" s="121" t="s">
        <v>20</v>
      </c>
      <c r="E21" s="121" t="s">
        <v>701</v>
      </c>
      <c r="F21" s="1" t="s">
        <v>75</v>
      </c>
      <c r="G21" s="1" t="s">
        <v>76</v>
      </c>
      <c r="H21" s="139" t="s">
        <v>77</v>
      </c>
      <c r="I21" s="121" t="s">
        <v>45</v>
      </c>
      <c r="J21" s="169" t="s">
        <v>333</v>
      </c>
      <c r="K21" s="169">
        <v>2012</v>
      </c>
      <c r="L21" s="121" t="s">
        <v>31</v>
      </c>
      <c r="M21" s="121"/>
      <c r="N21" s="121" t="s">
        <v>393</v>
      </c>
      <c r="O21" s="224">
        <v>2107</v>
      </c>
      <c r="P21" s="224">
        <v>155.6</v>
      </c>
      <c r="Q21" s="236">
        <v>1049</v>
      </c>
      <c r="R21" s="224">
        <v>136</v>
      </c>
      <c r="S21" s="224">
        <v>14</v>
      </c>
      <c r="T21" s="169" t="s">
        <v>325</v>
      </c>
      <c r="U21" s="121"/>
      <c r="V21" s="121" t="s">
        <v>741</v>
      </c>
      <c r="W21" s="121" t="s">
        <v>225</v>
      </c>
      <c r="X21" s="121"/>
      <c r="Y21" s="131" t="s">
        <v>368</v>
      </c>
      <c r="Z21" s="131" t="s">
        <v>369</v>
      </c>
      <c r="AA21" s="131"/>
      <c r="AB21" s="131"/>
      <c r="AC21" s="131"/>
      <c r="AD21" s="121"/>
    </row>
    <row r="22" spans="1:30" s="118" customFormat="1" ht="15.75" hidden="1" customHeight="1" x14ac:dyDescent="0.2">
      <c r="A22" s="121"/>
      <c r="B22" s="121" t="s">
        <v>255</v>
      </c>
      <c r="C22" s="121" t="s">
        <v>367</v>
      </c>
      <c r="D22" s="121" t="s">
        <v>20</v>
      </c>
      <c r="E22" s="121" t="s">
        <v>337</v>
      </c>
      <c r="F22" s="1" t="s">
        <v>75</v>
      </c>
      <c r="G22" s="1" t="s">
        <v>76</v>
      </c>
      <c r="H22" s="139" t="s">
        <v>77</v>
      </c>
      <c r="I22" s="121" t="s">
        <v>45</v>
      </c>
      <c r="J22" s="169" t="s">
        <v>333</v>
      </c>
      <c r="K22" s="169">
        <v>2012</v>
      </c>
      <c r="L22" s="121" t="s">
        <v>31</v>
      </c>
      <c r="M22" s="121" t="s">
        <v>357</v>
      </c>
      <c r="N22" s="121" t="s">
        <v>393</v>
      </c>
      <c r="O22" s="224">
        <v>170</v>
      </c>
      <c r="P22" s="224">
        <v>31.5</v>
      </c>
      <c r="Q22" s="236">
        <v>496.8</v>
      </c>
      <c r="R22" s="224">
        <v>78</v>
      </c>
      <c r="S22" s="224">
        <v>3</v>
      </c>
      <c r="T22" s="171" t="s">
        <v>344</v>
      </c>
      <c r="U22" s="121"/>
      <c r="V22" s="121" t="s">
        <v>742</v>
      </c>
      <c r="W22" s="121" t="s">
        <v>225</v>
      </c>
      <c r="X22" s="121"/>
      <c r="Y22" s="131" t="s">
        <v>368</v>
      </c>
      <c r="Z22" s="131" t="s">
        <v>369</v>
      </c>
      <c r="AA22" s="131"/>
      <c r="AB22" s="131"/>
      <c r="AC22" s="131"/>
      <c r="AD22" s="121"/>
    </row>
    <row r="23" spans="1:30" s="118" customFormat="1" hidden="1" x14ac:dyDescent="0.2">
      <c r="A23" s="18">
        <v>5</v>
      </c>
      <c r="B23" s="112" t="s">
        <v>74</v>
      </c>
      <c r="C23" s="112" t="s">
        <v>316</v>
      </c>
      <c r="D23" s="2" t="s">
        <v>20</v>
      </c>
      <c r="E23" s="2" t="s">
        <v>701</v>
      </c>
      <c r="F23" s="2" t="s">
        <v>75</v>
      </c>
      <c r="G23" s="2" t="s">
        <v>76</v>
      </c>
      <c r="H23" s="138" t="s">
        <v>77</v>
      </c>
      <c r="I23" s="2" t="s">
        <v>45</v>
      </c>
      <c r="J23" s="168" t="s">
        <v>78</v>
      </c>
      <c r="K23" s="168">
        <v>2013</v>
      </c>
      <c r="L23" s="2" t="s">
        <v>38</v>
      </c>
      <c r="M23" s="2"/>
      <c r="N23" s="2" t="s">
        <v>79</v>
      </c>
      <c r="O23" s="220">
        <v>140</v>
      </c>
      <c r="P23" s="220">
        <v>59.5</v>
      </c>
      <c r="Q23" s="235">
        <v>815.3</v>
      </c>
      <c r="R23" s="220">
        <v>1</v>
      </c>
      <c r="S23" s="220">
        <v>0</v>
      </c>
      <c r="T23" s="168" t="s">
        <v>317</v>
      </c>
      <c r="U23" s="2" t="s">
        <v>80</v>
      </c>
      <c r="V23" s="2" t="s">
        <v>724</v>
      </c>
      <c r="W23" s="136" t="s">
        <v>225</v>
      </c>
      <c r="X23" s="2"/>
      <c r="Y23" s="130" t="s">
        <v>318</v>
      </c>
      <c r="Z23" s="130" t="s">
        <v>319</v>
      </c>
      <c r="AA23" s="130"/>
      <c r="AB23" s="136"/>
      <c r="AC23" s="136"/>
      <c r="AD23" s="2"/>
    </row>
    <row r="24" spans="1:30" s="118" customFormat="1" ht="12" hidden="1" customHeight="1" x14ac:dyDescent="0.2">
      <c r="A24" s="18">
        <v>5</v>
      </c>
      <c r="B24" s="112" t="s">
        <v>74</v>
      </c>
      <c r="C24" s="112" t="s">
        <v>316</v>
      </c>
      <c r="D24" s="2" t="s">
        <v>20</v>
      </c>
      <c r="E24" s="2" t="s">
        <v>701</v>
      </c>
      <c r="F24" s="2" t="s">
        <v>75</v>
      </c>
      <c r="G24" s="2" t="s">
        <v>76</v>
      </c>
      <c r="H24" s="138" t="s">
        <v>77</v>
      </c>
      <c r="I24" s="2" t="s">
        <v>45</v>
      </c>
      <c r="J24" s="168" t="s">
        <v>78</v>
      </c>
      <c r="K24" s="168">
        <v>2013</v>
      </c>
      <c r="L24" s="2" t="s">
        <v>31</v>
      </c>
      <c r="M24" s="2"/>
      <c r="N24" s="2" t="s">
        <v>79</v>
      </c>
      <c r="O24" s="220">
        <v>649</v>
      </c>
      <c r="P24" s="220">
        <v>59.5</v>
      </c>
      <c r="Q24" s="235">
        <v>815.3</v>
      </c>
      <c r="R24" s="220">
        <v>229</v>
      </c>
      <c r="S24" s="220">
        <v>22</v>
      </c>
      <c r="T24" s="168" t="s">
        <v>317</v>
      </c>
      <c r="U24" s="2" t="s">
        <v>80</v>
      </c>
      <c r="V24" s="2" t="s">
        <v>724</v>
      </c>
      <c r="W24" s="136" t="s">
        <v>225</v>
      </c>
      <c r="X24" s="2"/>
      <c r="Y24" s="130" t="s">
        <v>318</v>
      </c>
      <c r="Z24" s="130" t="s">
        <v>319</v>
      </c>
      <c r="AA24" s="136"/>
      <c r="AB24" s="136"/>
      <c r="AC24" s="136"/>
      <c r="AD24" s="2"/>
    </row>
    <row r="25" spans="1:30" s="118" customFormat="1" hidden="1" x14ac:dyDescent="0.2">
      <c r="A25" s="121"/>
      <c r="B25" s="122" t="s">
        <v>255</v>
      </c>
      <c r="C25" s="121" t="s">
        <v>332</v>
      </c>
      <c r="D25" s="1" t="s">
        <v>20</v>
      </c>
      <c r="E25" s="121" t="s">
        <v>337</v>
      </c>
      <c r="F25" s="1" t="s">
        <v>75</v>
      </c>
      <c r="G25" s="1" t="s">
        <v>76</v>
      </c>
      <c r="H25" s="139" t="s">
        <v>77</v>
      </c>
      <c r="I25" s="1" t="s">
        <v>45</v>
      </c>
      <c r="J25" s="169" t="s">
        <v>333</v>
      </c>
      <c r="K25" s="169">
        <v>2013</v>
      </c>
      <c r="L25" s="121" t="s">
        <v>31</v>
      </c>
      <c r="M25" s="121"/>
      <c r="N25" s="123" t="s">
        <v>477</v>
      </c>
      <c r="O25" s="224">
        <v>116</v>
      </c>
      <c r="P25" s="224">
        <v>14.6</v>
      </c>
      <c r="Q25" s="236">
        <v>185.6</v>
      </c>
      <c r="R25" s="224">
        <v>23</v>
      </c>
      <c r="S25" s="224">
        <v>0</v>
      </c>
      <c r="T25" s="237" t="s">
        <v>317</v>
      </c>
      <c r="U25" s="121"/>
      <c r="V25" s="121" t="s">
        <v>730</v>
      </c>
      <c r="W25" s="121" t="s">
        <v>225</v>
      </c>
      <c r="X25" s="121"/>
      <c r="Y25" s="131" t="s">
        <v>335</v>
      </c>
      <c r="Z25" s="131" t="s">
        <v>336</v>
      </c>
      <c r="AA25" s="131"/>
      <c r="AB25" s="131"/>
      <c r="AC25" s="131"/>
      <c r="AD25" s="121"/>
    </row>
    <row r="26" spans="1:30" s="118" customFormat="1" ht="12" hidden="1" customHeight="1" x14ac:dyDescent="0.2">
      <c r="A26" s="18">
        <v>5</v>
      </c>
      <c r="B26" s="112" t="s">
        <v>74</v>
      </c>
      <c r="C26" s="112" t="s">
        <v>316</v>
      </c>
      <c r="D26" s="2" t="s">
        <v>20</v>
      </c>
      <c r="E26" s="2" t="s">
        <v>701</v>
      </c>
      <c r="F26" s="2" t="s">
        <v>75</v>
      </c>
      <c r="G26" s="2" t="s">
        <v>76</v>
      </c>
      <c r="H26" s="138" t="s">
        <v>77</v>
      </c>
      <c r="I26" s="2" t="s">
        <v>45</v>
      </c>
      <c r="J26" s="168" t="s">
        <v>78</v>
      </c>
      <c r="K26" s="168">
        <v>2013</v>
      </c>
      <c r="L26" s="2" t="s">
        <v>32</v>
      </c>
      <c r="M26" s="2"/>
      <c r="N26" s="2" t="s">
        <v>79</v>
      </c>
      <c r="O26" s="220">
        <v>196</v>
      </c>
      <c r="P26" s="220">
        <v>59.5</v>
      </c>
      <c r="Q26" s="235">
        <v>815.3</v>
      </c>
      <c r="R26" s="220">
        <v>3</v>
      </c>
      <c r="S26" s="220">
        <v>0</v>
      </c>
      <c r="T26" s="168" t="s">
        <v>317</v>
      </c>
      <c r="U26" s="2" t="s">
        <v>80</v>
      </c>
      <c r="V26" s="2" t="s">
        <v>724</v>
      </c>
      <c r="W26" s="136" t="s">
        <v>225</v>
      </c>
      <c r="X26" s="2"/>
      <c r="Y26" s="130" t="s">
        <v>318</v>
      </c>
      <c r="Z26" s="130" t="s">
        <v>319</v>
      </c>
      <c r="AA26" s="136"/>
      <c r="AB26" s="136"/>
      <c r="AC26" s="136"/>
      <c r="AD26" s="2"/>
    </row>
    <row r="27" spans="1:30" s="2" customFormat="1" hidden="1" x14ac:dyDescent="0.2">
      <c r="A27" s="18">
        <v>5</v>
      </c>
      <c r="B27" s="112" t="s">
        <v>74</v>
      </c>
      <c r="C27" s="112" t="s">
        <v>316</v>
      </c>
      <c r="D27" s="2" t="s">
        <v>20</v>
      </c>
      <c r="E27" s="2" t="s">
        <v>701</v>
      </c>
      <c r="F27" s="2" t="s">
        <v>75</v>
      </c>
      <c r="G27" s="2" t="s">
        <v>76</v>
      </c>
      <c r="H27" s="138" t="s">
        <v>77</v>
      </c>
      <c r="I27" s="2" t="s">
        <v>45</v>
      </c>
      <c r="J27" s="168" t="s">
        <v>78</v>
      </c>
      <c r="K27" s="168">
        <v>2013</v>
      </c>
      <c r="L27" s="2" t="s">
        <v>35</v>
      </c>
      <c r="N27" s="2" t="s">
        <v>79</v>
      </c>
      <c r="O27" s="220" t="s">
        <v>83</v>
      </c>
      <c r="P27" s="220">
        <v>59.5</v>
      </c>
      <c r="Q27" s="235">
        <v>815.3</v>
      </c>
      <c r="R27" s="220" t="s">
        <v>83</v>
      </c>
      <c r="S27" s="220" t="s">
        <v>83</v>
      </c>
      <c r="T27" s="168" t="s">
        <v>317</v>
      </c>
      <c r="U27" s="2" t="s">
        <v>80</v>
      </c>
      <c r="V27" s="2" t="s">
        <v>724</v>
      </c>
      <c r="W27" s="136" t="s">
        <v>225</v>
      </c>
      <c r="Y27" s="130" t="s">
        <v>318</v>
      </c>
      <c r="Z27" s="130" t="s">
        <v>319</v>
      </c>
      <c r="AA27" s="136"/>
      <c r="AB27" s="136"/>
      <c r="AC27" s="136"/>
    </row>
    <row r="28" spans="1:30" s="2" customFormat="1" hidden="1" x14ac:dyDescent="0.2">
      <c r="A28" s="18">
        <v>5</v>
      </c>
      <c r="B28" s="112" t="s">
        <v>74</v>
      </c>
      <c r="C28" s="112" t="s">
        <v>474</v>
      </c>
      <c r="D28" s="2" t="s">
        <v>20</v>
      </c>
      <c r="E28" s="2" t="s">
        <v>701</v>
      </c>
      <c r="F28" s="2" t="s">
        <v>75</v>
      </c>
      <c r="G28" s="2" t="s">
        <v>76</v>
      </c>
      <c r="H28" s="138" t="s">
        <v>77</v>
      </c>
      <c r="I28" s="2" t="s">
        <v>45</v>
      </c>
      <c r="J28" s="168" t="s">
        <v>78</v>
      </c>
      <c r="K28" s="168">
        <v>2014</v>
      </c>
      <c r="L28" s="2" t="s">
        <v>38</v>
      </c>
      <c r="N28" s="2" t="s">
        <v>84</v>
      </c>
      <c r="O28" s="227">
        <v>721</v>
      </c>
      <c r="P28" s="220">
        <v>121.7</v>
      </c>
      <c r="Q28" s="235">
        <v>921.9</v>
      </c>
      <c r="R28" s="227">
        <v>13</v>
      </c>
      <c r="S28" s="227">
        <v>2</v>
      </c>
      <c r="T28" s="170" t="s">
        <v>321</v>
      </c>
      <c r="V28" s="2" t="s">
        <v>725</v>
      </c>
      <c r="W28" s="136" t="s">
        <v>225</v>
      </c>
      <c r="Y28" s="130" t="s">
        <v>322</v>
      </c>
      <c r="Z28" s="130" t="s">
        <v>323</v>
      </c>
      <c r="AA28" s="136"/>
      <c r="AB28" s="136"/>
      <c r="AC28" s="136"/>
    </row>
    <row r="29" spans="1:30" s="2" customFormat="1" hidden="1" x14ac:dyDescent="0.2">
      <c r="A29" s="18">
        <v>5</v>
      </c>
      <c r="B29" s="112" t="s">
        <v>74</v>
      </c>
      <c r="C29" s="112" t="s">
        <v>474</v>
      </c>
      <c r="D29" s="2" t="s">
        <v>20</v>
      </c>
      <c r="E29" s="2" t="s">
        <v>701</v>
      </c>
      <c r="F29" s="2" t="s">
        <v>75</v>
      </c>
      <c r="G29" s="2" t="s">
        <v>76</v>
      </c>
      <c r="H29" s="138" t="s">
        <v>77</v>
      </c>
      <c r="I29" s="2" t="s">
        <v>45</v>
      </c>
      <c r="J29" s="168" t="s">
        <v>78</v>
      </c>
      <c r="K29" s="168">
        <v>2014</v>
      </c>
      <c r="L29" s="2" t="s">
        <v>31</v>
      </c>
      <c r="N29" s="2" t="s">
        <v>84</v>
      </c>
      <c r="O29" s="227">
        <v>2249</v>
      </c>
      <c r="P29" s="220">
        <v>121.7</v>
      </c>
      <c r="Q29" s="235">
        <v>921.9</v>
      </c>
      <c r="R29" s="227">
        <v>229</v>
      </c>
      <c r="S29" s="227">
        <v>25</v>
      </c>
      <c r="T29" s="170" t="s">
        <v>321</v>
      </c>
      <c r="V29" s="2" t="s">
        <v>725</v>
      </c>
      <c r="W29" s="136" t="s">
        <v>225</v>
      </c>
      <c r="Y29" s="130" t="s">
        <v>322</v>
      </c>
      <c r="Z29" s="130" t="s">
        <v>323</v>
      </c>
      <c r="AA29" s="136"/>
      <c r="AB29" s="136"/>
      <c r="AC29" s="136"/>
    </row>
    <row r="30" spans="1:30" s="2" customFormat="1" ht="10.5" hidden="1" customHeight="1" x14ac:dyDescent="0.2">
      <c r="A30" s="18">
        <v>5</v>
      </c>
      <c r="B30" s="112" t="s">
        <v>74</v>
      </c>
      <c r="C30" s="112" t="s">
        <v>474</v>
      </c>
      <c r="D30" s="2" t="s">
        <v>20</v>
      </c>
      <c r="E30" s="2" t="s">
        <v>701</v>
      </c>
      <c r="F30" s="2" t="s">
        <v>75</v>
      </c>
      <c r="G30" s="2" t="s">
        <v>76</v>
      </c>
      <c r="H30" s="138" t="s">
        <v>77</v>
      </c>
      <c r="I30" s="2" t="s">
        <v>45</v>
      </c>
      <c r="J30" s="168" t="s">
        <v>78</v>
      </c>
      <c r="K30" s="168">
        <v>2014</v>
      </c>
      <c r="L30" s="2" t="s">
        <v>32</v>
      </c>
      <c r="N30" s="2" t="s">
        <v>84</v>
      </c>
      <c r="O30" s="227">
        <v>16</v>
      </c>
      <c r="P30" s="220">
        <v>121.7</v>
      </c>
      <c r="Q30" s="235">
        <v>921.9</v>
      </c>
      <c r="R30" s="227">
        <v>5</v>
      </c>
      <c r="S30" s="227">
        <v>1</v>
      </c>
      <c r="T30" s="170" t="s">
        <v>321</v>
      </c>
      <c r="V30" s="2" t="s">
        <v>725</v>
      </c>
      <c r="W30" s="136" t="s">
        <v>225</v>
      </c>
      <c r="Y30" s="130" t="s">
        <v>322</v>
      </c>
      <c r="Z30" s="130" t="s">
        <v>323</v>
      </c>
      <c r="AA30" s="136"/>
      <c r="AB30" s="136"/>
      <c r="AC30" s="136"/>
    </row>
    <row r="31" spans="1:30" s="2" customFormat="1" ht="11.1" hidden="1" customHeight="1" x14ac:dyDescent="0.2">
      <c r="A31" s="18">
        <v>5</v>
      </c>
      <c r="B31" s="112" t="s">
        <v>74</v>
      </c>
      <c r="C31" s="112" t="s">
        <v>474</v>
      </c>
      <c r="D31" s="2" t="s">
        <v>20</v>
      </c>
      <c r="E31" s="2" t="s">
        <v>701</v>
      </c>
      <c r="F31" s="2" t="s">
        <v>75</v>
      </c>
      <c r="G31" s="2" t="s">
        <v>76</v>
      </c>
      <c r="H31" s="138" t="s">
        <v>77</v>
      </c>
      <c r="I31" s="2" t="s">
        <v>45</v>
      </c>
      <c r="J31" s="168" t="s">
        <v>78</v>
      </c>
      <c r="K31" s="168">
        <v>2014</v>
      </c>
      <c r="L31" s="2" t="s">
        <v>35</v>
      </c>
      <c r="M31" s="114" t="s">
        <v>692</v>
      </c>
      <c r="N31" s="2" t="s">
        <v>84</v>
      </c>
      <c r="O31" s="227" t="s">
        <v>83</v>
      </c>
      <c r="P31" s="220">
        <v>121.7</v>
      </c>
      <c r="Q31" s="235">
        <v>921.9</v>
      </c>
      <c r="R31" s="227" t="s">
        <v>83</v>
      </c>
      <c r="S31" s="227" t="s">
        <v>83</v>
      </c>
      <c r="T31" s="170" t="s">
        <v>321</v>
      </c>
      <c r="V31" s="2" t="s">
        <v>725</v>
      </c>
      <c r="W31" s="136" t="s">
        <v>225</v>
      </c>
      <c r="Y31" s="130" t="s">
        <v>322</v>
      </c>
      <c r="Z31" s="130" t="s">
        <v>323</v>
      </c>
      <c r="AA31" s="136"/>
      <c r="AB31" s="136"/>
      <c r="AC31" s="136"/>
    </row>
    <row r="32" spans="1:30" s="2" customFormat="1" ht="9.75" customHeight="1" x14ac:dyDescent="0.2">
      <c r="A32" s="121"/>
      <c r="B32" s="121" t="s">
        <v>255</v>
      </c>
      <c r="C32" s="121" t="s">
        <v>367</v>
      </c>
      <c r="D32" s="121" t="s">
        <v>20</v>
      </c>
      <c r="E32" s="121" t="s">
        <v>701</v>
      </c>
      <c r="F32" s="1" t="s">
        <v>75</v>
      </c>
      <c r="G32" s="1" t="s">
        <v>76</v>
      </c>
      <c r="H32" s="139" t="s">
        <v>77</v>
      </c>
      <c r="I32" s="121" t="s">
        <v>45</v>
      </c>
      <c r="J32" s="169" t="s">
        <v>333</v>
      </c>
      <c r="K32" s="169">
        <v>2012</v>
      </c>
      <c r="L32" s="121" t="s">
        <v>35</v>
      </c>
      <c r="M32" s="121" t="s">
        <v>485</v>
      </c>
      <c r="N32" s="121" t="s">
        <v>393</v>
      </c>
      <c r="O32" s="224">
        <v>95</v>
      </c>
      <c r="P32" s="224">
        <v>155.6</v>
      </c>
      <c r="Q32" s="236">
        <v>1049</v>
      </c>
      <c r="R32" s="224">
        <v>5</v>
      </c>
      <c r="S32" s="224">
        <v>0</v>
      </c>
      <c r="T32" s="169" t="s">
        <v>325</v>
      </c>
      <c r="U32" s="121"/>
      <c r="V32" s="121" t="s">
        <v>741</v>
      </c>
      <c r="W32" s="121" t="s">
        <v>225</v>
      </c>
      <c r="X32" s="121"/>
      <c r="Y32" s="131" t="s">
        <v>368</v>
      </c>
      <c r="Z32" s="131" t="s">
        <v>369</v>
      </c>
      <c r="AA32" s="131"/>
      <c r="AB32" s="131"/>
      <c r="AC32" s="131"/>
      <c r="AD32" s="121"/>
    </row>
    <row r="33" spans="1:30" s="2" customFormat="1" ht="9.75" hidden="1" customHeight="1" x14ac:dyDescent="0.2">
      <c r="A33" s="18">
        <v>5</v>
      </c>
      <c r="B33" s="112" t="s">
        <v>74</v>
      </c>
      <c r="C33" s="112" t="s">
        <v>475</v>
      </c>
      <c r="D33" s="2" t="s">
        <v>20</v>
      </c>
      <c r="E33" s="2" t="s">
        <v>701</v>
      </c>
      <c r="F33" s="2" t="s">
        <v>75</v>
      </c>
      <c r="G33" s="2" t="s">
        <v>76</v>
      </c>
      <c r="H33" s="138" t="s">
        <v>77</v>
      </c>
      <c r="I33" s="2" t="s">
        <v>45</v>
      </c>
      <c r="J33" s="168" t="s">
        <v>78</v>
      </c>
      <c r="K33" s="168">
        <v>2015</v>
      </c>
      <c r="L33" s="2" t="s">
        <v>31</v>
      </c>
      <c r="N33" s="2" t="s">
        <v>90</v>
      </c>
      <c r="O33" s="220" t="s">
        <v>264</v>
      </c>
      <c r="P33" s="220">
        <v>105.2</v>
      </c>
      <c r="Q33" s="235">
        <v>707.6</v>
      </c>
      <c r="R33" s="220" t="s">
        <v>264</v>
      </c>
      <c r="S33" s="220" t="s">
        <v>264</v>
      </c>
      <c r="T33" s="168" t="s">
        <v>325</v>
      </c>
      <c r="U33" s="2" t="s">
        <v>726</v>
      </c>
      <c r="V33" s="2" t="s">
        <v>93</v>
      </c>
      <c r="W33" s="136" t="s">
        <v>225</v>
      </c>
      <c r="Y33" s="130" t="s">
        <v>326</v>
      </c>
      <c r="Z33" s="130" t="s">
        <v>327</v>
      </c>
      <c r="AA33" s="136"/>
      <c r="AB33" s="136"/>
      <c r="AC33" s="136"/>
    </row>
    <row r="34" spans="1:30" s="2" customFormat="1" ht="16.5" hidden="1" customHeight="1" x14ac:dyDescent="0.2">
      <c r="A34" s="18">
        <v>5</v>
      </c>
      <c r="B34" s="112" t="s">
        <v>74</v>
      </c>
      <c r="C34" s="112" t="s">
        <v>475</v>
      </c>
      <c r="D34" s="2" t="s">
        <v>20</v>
      </c>
      <c r="E34" s="2" t="s">
        <v>701</v>
      </c>
      <c r="F34" s="2" t="s">
        <v>75</v>
      </c>
      <c r="G34" s="2" t="s">
        <v>76</v>
      </c>
      <c r="H34" s="138" t="s">
        <v>77</v>
      </c>
      <c r="I34" s="2" t="s">
        <v>45</v>
      </c>
      <c r="J34" s="168" t="s">
        <v>78</v>
      </c>
      <c r="K34" s="168">
        <v>2015</v>
      </c>
      <c r="L34" s="2" t="s">
        <v>38</v>
      </c>
      <c r="N34" s="2" t="s">
        <v>90</v>
      </c>
      <c r="O34" s="220" t="s">
        <v>264</v>
      </c>
      <c r="P34" s="220">
        <v>105.2</v>
      </c>
      <c r="Q34" s="235">
        <v>707.6</v>
      </c>
      <c r="R34" s="220" t="s">
        <v>264</v>
      </c>
      <c r="S34" s="220" t="s">
        <v>264</v>
      </c>
      <c r="T34" s="168" t="s">
        <v>325</v>
      </c>
      <c r="U34" s="2" t="s">
        <v>726</v>
      </c>
      <c r="V34" s="2" t="s">
        <v>93</v>
      </c>
      <c r="W34" s="136" t="s">
        <v>225</v>
      </c>
      <c r="Y34" s="130" t="s">
        <v>326</v>
      </c>
      <c r="Z34" s="130" t="s">
        <v>327</v>
      </c>
      <c r="AA34" s="136"/>
      <c r="AB34" s="136"/>
      <c r="AC34" s="136"/>
    </row>
    <row r="35" spans="1:30" s="2" customFormat="1" ht="15.75" hidden="1" customHeight="1" x14ac:dyDescent="0.2">
      <c r="A35" s="18">
        <v>5</v>
      </c>
      <c r="B35" s="112" t="s">
        <v>74</v>
      </c>
      <c r="C35" s="112" t="s">
        <v>475</v>
      </c>
      <c r="D35" s="2" t="s">
        <v>20</v>
      </c>
      <c r="E35" s="2" t="s">
        <v>701</v>
      </c>
      <c r="F35" s="2" t="s">
        <v>75</v>
      </c>
      <c r="G35" s="2" t="s">
        <v>76</v>
      </c>
      <c r="H35" s="138" t="s">
        <v>77</v>
      </c>
      <c r="I35" s="2" t="s">
        <v>45</v>
      </c>
      <c r="J35" s="168" t="s">
        <v>78</v>
      </c>
      <c r="K35" s="168">
        <v>2015</v>
      </c>
      <c r="L35" s="2" t="s">
        <v>32</v>
      </c>
      <c r="N35" s="2" t="s">
        <v>90</v>
      </c>
      <c r="O35" s="220" t="s">
        <v>264</v>
      </c>
      <c r="P35" s="220">
        <v>105.2</v>
      </c>
      <c r="Q35" s="235">
        <v>707.6</v>
      </c>
      <c r="R35" s="220" t="s">
        <v>264</v>
      </c>
      <c r="S35" s="220" t="s">
        <v>264</v>
      </c>
      <c r="T35" s="168"/>
      <c r="U35" s="2" t="s">
        <v>726</v>
      </c>
      <c r="V35" s="2" t="s">
        <v>93</v>
      </c>
      <c r="W35" s="136" t="s">
        <v>225</v>
      </c>
      <c r="Y35" s="130" t="s">
        <v>326</v>
      </c>
      <c r="Z35" s="130" t="s">
        <v>327</v>
      </c>
      <c r="AA35" s="136"/>
      <c r="AB35" s="136"/>
      <c r="AC35" s="136"/>
    </row>
    <row r="36" spans="1:30" s="2" customFormat="1" x14ac:dyDescent="0.2">
      <c r="A36" s="121"/>
      <c r="B36" s="121" t="s">
        <v>255</v>
      </c>
      <c r="C36" s="121" t="s">
        <v>367</v>
      </c>
      <c r="D36" s="121" t="s">
        <v>20</v>
      </c>
      <c r="E36" s="121" t="s">
        <v>701</v>
      </c>
      <c r="F36" s="1" t="s">
        <v>75</v>
      </c>
      <c r="G36" s="1" t="s">
        <v>76</v>
      </c>
      <c r="H36" s="139" t="s">
        <v>77</v>
      </c>
      <c r="I36" s="121" t="s">
        <v>45</v>
      </c>
      <c r="J36" s="169" t="s">
        <v>333</v>
      </c>
      <c r="K36" s="169">
        <v>2012</v>
      </c>
      <c r="L36" s="121" t="s">
        <v>35</v>
      </c>
      <c r="M36" s="121" t="s">
        <v>334</v>
      </c>
      <c r="N36" s="121" t="s">
        <v>393</v>
      </c>
      <c r="O36" s="224">
        <v>270</v>
      </c>
      <c r="P36" s="224">
        <v>155.6</v>
      </c>
      <c r="Q36" s="236">
        <v>1049</v>
      </c>
      <c r="R36" s="224">
        <v>78</v>
      </c>
      <c r="S36" s="224">
        <v>0</v>
      </c>
      <c r="T36" s="169" t="s">
        <v>325</v>
      </c>
      <c r="U36" s="121"/>
      <c r="V36" s="121" t="s">
        <v>741</v>
      </c>
      <c r="W36" s="121" t="s">
        <v>225</v>
      </c>
      <c r="X36" s="121"/>
      <c r="Y36" s="131" t="s">
        <v>368</v>
      </c>
      <c r="Z36" s="131" t="s">
        <v>369</v>
      </c>
      <c r="AA36" s="131"/>
      <c r="AB36" s="131"/>
      <c r="AC36" s="131"/>
      <c r="AD36" s="121"/>
    </row>
    <row r="37" spans="1:30" s="2" customFormat="1" hidden="1" x14ac:dyDescent="0.2">
      <c r="A37" s="18">
        <v>5</v>
      </c>
      <c r="B37" s="112" t="s">
        <v>74</v>
      </c>
      <c r="C37" s="112" t="s">
        <v>475</v>
      </c>
      <c r="D37" s="2" t="s">
        <v>20</v>
      </c>
      <c r="E37" s="2" t="s">
        <v>701</v>
      </c>
      <c r="F37" s="2" t="s">
        <v>75</v>
      </c>
      <c r="G37" s="2" t="s">
        <v>76</v>
      </c>
      <c r="H37" s="138" t="s">
        <v>77</v>
      </c>
      <c r="I37" s="2" t="s">
        <v>45</v>
      </c>
      <c r="J37" s="168" t="s">
        <v>78</v>
      </c>
      <c r="K37" s="168">
        <v>2015</v>
      </c>
      <c r="L37" s="2" t="s">
        <v>35</v>
      </c>
      <c r="N37" s="2" t="s">
        <v>90</v>
      </c>
      <c r="O37" s="220" t="s">
        <v>264</v>
      </c>
      <c r="P37" s="220">
        <v>105.2</v>
      </c>
      <c r="Q37" s="235">
        <v>707.6</v>
      </c>
      <c r="R37" s="220" t="s">
        <v>264</v>
      </c>
      <c r="S37" s="220" t="s">
        <v>264</v>
      </c>
      <c r="T37" s="168" t="s">
        <v>325</v>
      </c>
      <c r="U37" s="2" t="s">
        <v>726</v>
      </c>
      <c r="V37" s="2" t="s">
        <v>93</v>
      </c>
      <c r="W37" s="136" t="s">
        <v>225</v>
      </c>
      <c r="Y37" s="130" t="s">
        <v>326</v>
      </c>
      <c r="Z37" s="130" t="s">
        <v>327</v>
      </c>
      <c r="AA37" s="136"/>
      <c r="AB37" s="136"/>
      <c r="AC37" s="136"/>
    </row>
    <row r="38" spans="1:30" s="2" customFormat="1" hidden="1" x14ac:dyDescent="0.2">
      <c r="A38" s="18">
        <v>5</v>
      </c>
      <c r="B38" s="112" t="s">
        <v>74</v>
      </c>
      <c r="C38" s="112" t="s">
        <v>476</v>
      </c>
      <c r="D38" s="2" t="s">
        <v>20</v>
      </c>
      <c r="E38" s="2" t="s">
        <v>701</v>
      </c>
      <c r="F38" s="2" t="s">
        <v>75</v>
      </c>
      <c r="G38" s="2" t="s">
        <v>76</v>
      </c>
      <c r="H38" s="138" t="s">
        <v>77</v>
      </c>
      <c r="I38" s="2" t="s">
        <v>45</v>
      </c>
      <c r="J38" s="168" t="s">
        <v>78</v>
      </c>
      <c r="K38" s="168">
        <v>2016</v>
      </c>
      <c r="L38" s="2" t="s">
        <v>31</v>
      </c>
      <c r="N38" s="2" t="s">
        <v>99</v>
      </c>
      <c r="O38" s="220" t="s">
        <v>264</v>
      </c>
      <c r="P38" s="220">
        <v>57.3</v>
      </c>
      <c r="Q38" s="235">
        <v>456.7</v>
      </c>
      <c r="R38" s="220" t="s">
        <v>264</v>
      </c>
      <c r="S38" s="220" t="s">
        <v>264</v>
      </c>
      <c r="T38" s="168" t="s">
        <v>317</v>
      </c>
      <c r="U38" s="2" t="s">
        <v>727</v>
      </c>
      <c r="V38" s="2" t="s">
        <v>93</v>
      </c>
      <c r="W38" s="136" t="s">
        <v>225</v>
      </c>
      <c r="Y38" s="130" t="s">
        <v>329</v>
      </c>
      <c r="Z38" s="130" t="s">
        <v>330</v>
      </c>
      <c r="AA38" s="136"/>
      <c r="AB38" s="136"/>
      <c r="AC38" s="136"/>
    </row>
    <row r="39" spans="1:30" s="2" customFormat="1" hidden="1" x14ac:dyDescent="0.2">
      <c r="A39" s="18">
        <v>5</v>
      </c>
      <c r="B39" s="112" t="s">
        <v>74</v>
      </c>
      <c r="C39" s="112" t="s">
        <v>476</v>
      </c>
      <c r="D39" s="2" t="s">
        <v>20</v>
      </c>
      <c r="E39" s="2" t="s">
        <v>701</v>
      </c>
      <c r="F39" s="2" t="s">
        <v>75</v>
      </c>
      <c r="G39" s="2" t="s">
        <v>76</v>
      </c>
      <c r="H39" s="138" t="s">
        <v>77</v>
      </c>
      <c r="I39" s="2" t="s">
        <v>45</v>
      </c>
      <c r="J39" s="168" t="s">
        <v>78</v>
      </c>
      <c r="K39" s="168">
        <v>2016</v>
      </c>
      <c r="L39" s="2" t="s">
        <v>32</v>
      </c>
      <c r="N39" s="2" t="s">
        <v>99</v>
      </c>
      <c r="O39" s="220" t="s">
        <v>264</v>
      </c>
      <c r="P39" s="220">
        <v>57.3</v>
      </c>
      <c r="Q39" s="235">
        <v>456.7</v>
      </c>
      <c r="R39" s="220" t="s">
        <v>264</v>
      </c>
      <c r="S39" s="220" t="s">
        <v>264</v>
      </c>
      <c r="T39" s="168" t="s">
        <v>317</v>
      </c>
      <c r="U39" s="2" t="s">
        <v>727</v>
      </c>
      <c r="V39" s="2" t="s">
        <v>93</v>
      </c>
      <c r="W39" s="136" t="s">
        <v>225</v>
      </c>
      <c r="Y39" s="130" t="s">
        <v>329</v>
      </c>
      <c r="Z39" s="130" t="s">
        <v>330</v>
      </c>
      <c r="AA39" s="136"/>
      <c r="AB39" s="136"/>
      <c r="AC39" s="136"/>
    </row>
    <row r="40" spans="1:30" s="2" customFormat="1" hidden="1" x14ac:dyDescent="0.2">
      <c r="A40" s="18">
        <v>5</v>
      </c>
      <c r="B40" s="112" t="s">
        <v>74</v>
      </c>
      <c r="C40" s="112" t="s">
        <v>476</v>
      </c>
      <c r="D40" s="2" t="s">
        <v>20</v>
      </c>
      <c r="E40" s="2" t="s">
        <v>701</v>
      </c>
      <c r="F40" s="2" t="s">
        <v>75</v>
      </c>
      <c r="G40" s="2" t="s">
        <v>76</v>
      </c>
      <c r="H40" s="138" t="s">
        <v>77</v>
      </c>
      <c r="I40" s="2" t="s">
        <v>45</v>
      </c>
      <c r="J40" s="168" t="s">
        <v>78</v>
      </c>
      <c r="K40" s="168">
        <v>2016</v>
      </c>
      <c r="L40" s="2" t="s">
        <v>38</v>
      </c>
      <c r="N40" s="2" t="s">
        <v>99</v>
      </c>
      <c r="O40" s="220" t="s">
        <v>264</v>
      </c>
      <c r="P40" s="220">
        <v>57.3</v>
      </c>
      <c r="Q40" s="235">
        <v>456.7</v>
      </c>
      <c r="R40" s="220" t="s">
        <v>264</v>
      </c>
      <c r="S40" s="220" t="s">
        <v>264</v>
      </c>
      <c r="T40" s="168" t="s">
        <v>317</v>
      </c>
      <c r="U40" s="2" t="s">
        <v>727</v>
      </c>
      <c r="V40" s="2" t="s">
        <v>93</v>
      </c>
      <c r="W40" s="136" t="s">
        <v>225</v>
      </c>
      <c r="Y40" s="130" t="s">
        <v>329</v>
      </c>
      <c r="Z40" s="130" t="s">
        <v>330</v>
      </c>
      <c r="AA40" s="136"/>
      <c r="AB40" s="136"/>
      <c r="AC40" s="136"/>
    </row>
    <row r="41" spans="1:30" s="2" customFormat="1" hidden="1" x14ac:dyDescent="0.2">
      <c r="A41" s="107">
        <v>1</v>
      </c>
      <c r="B41" s="109" t="s">
        <v>239</v>
      </c>
      <c r="C41" s="109" t="s">
        <v>299</v>
      </c>
      <c r="D41" s="110" t="s">
        <v>20</v>
      </c>
      <c r="E41" s="110" t="s">
        <v>21</v>
      </c>
      <c r="F41" s="110" t="s">
        <v>22</v>
      </c>
      <c r="G41" s="110" t="s">
        <v>23</v>
      </c>
      <c r="H41" s="134" t="s">
        <v>24</v>
      </c>
      <c r="I41" s="110" t="s">
        <v>36</v>
      </c>
      <c r="J41" s="167" t="s">
        <v>300</v>
      </c>
      <c r="K41" s="167">
        <v>2017</v>
      </c>
      <c r="L41" s="110" t="s">
        <v>31</v>
      </c>
      <c r="M41" s="110"/>
      <c r="N41" s="110" t="s">
        <v>449</v>
      </c>
      <c r="O41" s="218" t="s">
        <v>264</v>
      </c>
      <c r="P41" s="218">
        <v>170</v>
      </c>
      <c r="Q41" s="232">
        <v>4992</v>
      </c>
      <c r="R41" s="218">
        <v>24</v>
      </c>
      <c r="S41" s="218">
        <v>131</v>
      </c>
      <c r="T41" s="167" t="s">
        <v>301</v>
      </c>
      <c r="U41" s="110"/>
      <c r="V41" s="110" t="s">
        <v>453</v>
      </c>
      <c r="W41" s="110" t="s">
        <v>451</v>
      </c>
      <c r="X41" s="193" t="s">
        <v>452</v>
      </c>
      <c r="Y41" s="127" t="s">
        <v>304</v>
      </c>
      <c r="Z41" s="127" t="s">
        <v>305</v>
      </c>
      <c r="AA41" s="127"/>
      <c r="AB41" s="134"/>
      <c r="AC41" s="134"/>
      <c r="AD41" s="110"/>
    </row>
    <row r="42" spans="1:30" s="2" customFormat="1" hidden="1" x14ac:dyDescent="0.2">
      <c r="A42" s="18">
        <v>5</v>
      </c>
      <c r="B42" s="112" t="s">
        <v>74</v>
      </c>
      <c r="C42" s="112" t="s">
        <v>476</v>
      </c>
      <c r="D42" s="2" t="s">
        <v>20</v>
      </c>
      <c r="E42" s="2" t="s">
        <v>701</v>
      </c>
      <c r="F42" s="2" t="s">
        <v>75</v>
      </c>
      <c r="G42" s="2" t="s">
        <v>76</v>
      </c>
      <c r="H42" s="138" t="s">
        <v>77</v>
      </c>
      <c r="I42" s="2" t="s">
        <v>45</v>
      </c>
      <c r="J42" s="168" t="s">
        <v>78</v>
      </c>
      <c r="K42" s="168">
        <v>2016</v>
      </c>
      <c r="L42" s="2" t="s">
        <v>35</v>
      </c>
      <c r="N42" s="2" t="s">
        <v>99</v>
      </c>
      <c r="O42" s="220" t="s">
        <v>264</v>
      </c>
      <c r="P42" s="220">
        <v>57.3</v>
      </c>
      <c r="Q42" s="235">
        <v>456.7</v>
      </c>
      <c r="R42" s="220" t="s">
        <v>264</v>
      </c>
      <c r="S42" s="220" t="s">
        <v>264</v>
      </c>
      <c r="T42" s="168" t="s">
        <v>317</v>
      </c>
      <c r="U42" s="2" t="s">
        <v>727</v>
      </c>
      <c r="V42" s="2" t="s">
        <v>93</v>
      </c>
      <c r="W42" s="136" t="s">
        <v>225</v>
      </c>
      <c r="Y42" s="130" t="s">
        <v>329</v>
      </c>
      <c r="Z42" s="130" t="s">
        <v>330</v>
      </c>
      <c r="AA42" s="136"/>
      <c r="AB42" s="136"/>
      <c r="AC42" s="136"/>
    </row>
    <row r="43" spans="1:30" s="121" customFormat="1" hidden="1" x14ac:dyDescent="0.2">
      <c r="B43" s="122" t="s">
        <v>255</v>
      </c>
      <c r="C43" s="121" t="s">
        <v>350</v>
      </c>
      <c r="D43" s="1" t="s">
        <v>20</v>
      </c>
      <c r="E43" s="121" t="s">
        <v>337</v>
      </c>
      <c r="F43" s="1" t="s">
        <v>75</v>
      </c>
      <c r="G43" s="1" t="s">
        <v>76</v>
      </c>
      <c r="H43" s="139" t="s">
        <v>77</v>
      </c>
      <c r="I43" s="1" t="s">
        <v>45</v>
      </c>
      <c r="J43" s="169" t="s">
        <v>333</v>
      </c>
      <c r="K43" s="169">
        <v>2007</v>
      </c>
      <c r="L43" s="121" t="s">
        <v>35</v>
      </c>
      <c r="M43" s="121" t="s">
        <v>334</v>
      </c>
      <c r="N43" s="121" t="s">
        <v>482</v>
      </c>
      <c r="O43" s="224">
        <v>472</v>
      </c>
      <c r="P43" s="224">
        <v>124</v>
      </c>
      <c r="Q43" s="236">
        <v>2300</v>
      </c>
      <c r="R43" s="224">
        <v>52</v>
      </c>
      <c r="S43" s="224">
        <v>52</v>
      </c>
      <c r="T43" s="171" t="s">
        <v>317</v>
      </c>
      <c r="V43" s="121" t="s">
        <v>734</v>
      </c>
      <c r="W43" s="121" t="s">
        <v>225</v>
      </c>
      <c r="Y43" s="131" t="s">
        <v>352</v>
      </c>
      <c r="Z43" s="131" t="s">
        <v>353</v>
      </c>
      <c r="AA43" s="131"/>
      <c r="AB43" s="131"/>
      <c r="AC43" s="131"/>
    </row>
    <row r="44" spans="1:30" s="121" customFormat="1" hidden="1" x14ac:dyDescent="0.2">
      <c r="B44" s="122" t="s">
        <v>255</v>
      </c>
      <c r="C44" s="121" t="s">
        <v>350</v>
      </c>
      <c r="D44" s="1" t="s">
        <v>20</v>
      </c>
      <c r="E44" s="121" t="s">
        <v>337</v>
      </c>
      <c r="F44" s="1" t="s">
        <v>75</v>
      </c>
      <c r="G44" s="1" t="s">
        <v>76</v>
      </c>
      <c r="H44" s="139" t="s">
        <v>77</v>
      </c>
      <c r="I44" s="1" t="s">
        <v>45</v>
      </c>
      <c r="J44" s="169" t="s">
        <v>333</v>
      </c>
      <c r="K44" s="169">
        <v>2007</v>
      </c>
      <c r="L44" s="121" t="s">
        <v>35</v>
      </c>
      <c r="M44" s="121" t="s">
        <v>357</v>
      </c>
      <c r="N44" s="121" t="s">
        <v>482</v>
      </c>
      <c r="O44" s="224">
        <v>76</v>
      </c>
      <c r="P44" s="224">
        <v>124</v>
      </c>
      <c r="Q44" s="236">
        <v>2300</v>
      </c>
      <c r="R44" s="224">
        <v>3</v>
      </c>
      <c r="S44" s="224">
        <v>3</v>
      </c>
      <c r="T44" s="171" t="s">
        <v>317</v>
      </c>
      <c r="V44" s="121" t="s">
        <v>734</v>
      </c>
      <c r="W44" s="121" t="s">
        <v>225</v>
      </c>
      <c r="Y44" s="131" t="s">
        <v>352</v>
      </c>
      <c r="Z44" s="131" t="s">
        <v>353</v>
      </c>
      <c r="AA44" s="131"/>
      <c r="AB44" s="131"/>
      <c r="AC44" s="131"/>
    </row>
    <row r="45" spans="1:30" s="121" customFormat="1" hidden="1" x14ac:dyDescent="0.2">
      <c r="A45" s="116">
        <v>8</v>
      </c>
      <c r="B45" s="116" t="s">
        <v>57</v>
      </c>
      <c r="C45" s="117" t="s">
        <v>461</v>
      </c>
      <c r="D45" s="118" t="s">
        <v>20</v>
      </c>
      <c r="E45" s="118" t="s">
        <v>701</v>
      </c>
      <c r="F45" s="118" t="s">
        <v>58</v>
      </c>
      <c r="G45" s="118" t="s">
        <v>59</v>
      </c>
      <c r="H45" s="137" t="s">
        <v>60</v>
      </c>
      <c r="I45" s="118" t="s">
        <v>54</v>
      </c>
      <c r="J45" s="116" t="s">
        <v>61</v>
      </c>
      <c r="K45" s="116">
        <v>2017</v>
      </c>
      <c r="L45" s="118" t="s">
        <v>31</v>
      </c>
      <c r="M45" s="118"/>
      <c r="N45" s="118" t="s">
        <v>62</v>
      </c>
      <c r="O45" s="219" t="s">
        <v>264</v>
      </c>
      <c r="P45" s="219"/>
      <c r="Q45" s="234"/>
      <c r="R45" s="219" t="s">
        <v>264</v>
      </c>
      <c r="S45" s="219" t="s">
        <v>264</v>
      </c>
      <c r="T45" s="116"/>
      <c r="U45" s="172"/>
      <c r="V45" s="172" t="s">
        <v>462</v>
      </c>
      <c r="W45" s="135" t="s">
        <v>225</v>
      </c>
      <c r="X45" s="172" t="s">
        <v>463</v>
      </c>
      <c r="Y45" s="129" t="s">
        <v>464</v>
      </c>
      <c r="Z45" s="129" t="s">
        <v>465</v>
      </c>
      <c r="AA45" s="129" t="s">
        <v>64</v>
      </c>
      <c r="AB45" s="129" t="s">
        <v>65</v>
      </c>
      <c r="AC45" s="129" t="s">
        <v>466</v>
      </c>
      <c r="AD45" s="118" t="s">
        <v>66</v>
      </c>
    </row>
    <row r="46" spans="1:30" s="121" customFormat="1" hidden="1" x14ac:dyDescent="0.2">
      <c r="B46" s="122" t="s">
        <v>255</v>
      </c>
      <c r="C46" s="121" t="s">
        <v>350</v>
      </c>
      <c r="D46" s="1" t="s">
        <v>20</v>
      </c>
      <c r="E46" s="121" t="s">
        <v>337</v>
      </c>
      <c r="F46" s="1" t="s">
        <v>75</v>
      </c>
      <c r="G46" s="1" t="s">
        <v>76</v>
      </c>
      <c r="H46" s="139" t="s">
        <v>77</v>
      </c>
      <c r="I46" s="1" t="s">
        <v>45</v>
      </c>
      <c r="J46" s="169" t="s">
        <v>333</v>
      </c>
      <c r="K46" s="169">
        <v>2007</v>
      </c>
      <c r="L46" s="121" t="s">
        <v>35</v>
      </c>
      <c r="M46" s="121" t="s">
        <v>361</v>
      </c>
      <c r="N46" s="121" t="s">
        <v>482</v>
      </c>
      <c r="O46" s="224">
        <v>182</v>
      </c>
      <c r="P46" s="224">
        <v>124</v>
      </c>
      <c r="Q46" s="236">
        <v>2300</v>
      </c>
      <c r="R46" s="224">
        <v>5</v>
      </c>
      <c r="S46" s="224">
        <v>5</v>
      </c>
      <c r="T46" s="171" t="s">
        <v>317</v>
      </c>
      <c r="V46" s="121" t="s">
        <v>734</v>
      </c>
      <c r="W46" s="121" t="s">
        <v>225</v>
      </c>
      <c r="Y46" s="131" t="s">
        <v>352</v>
      </c>
      <c r="Z46" s="131" t="s">
        <v>353</v>
      </c>
      <c r="AA46" s="131"/>
      <c r="AB46" s="131"/>
      <c r="AC46" s="131"/>
    </row>
    <row r="47" spans="1:30" s="121" customFormat="1" hidden="1" x14ac:dyDescent="0.2">
      <c r="B47" s="122" t="s">
        <v>255</v>
      </c>
      <c r="C47" s="121" t="s">
        <v>354</v>
      </c>
      <c r="D47" s="1" t="s">
        <v>20</v>
      </c>
      <c r="E47" s="121" t="s">
        <v>337</v>
      </c>
      <c r="F47" s="1" t="s">
        <v>75</v>
      </c>
      <c r="G47" s="1" t="s">
        <v>76</v>
      </c>
      <c r="H47" s="139" t="s">
        <v>77</v>
      </c>
      <c r="I47" s="1" t="s">
        <v>45</v>
      </c>
      <c r="J47" s="169" t="s">
        <v>333</v>
      </c>
      <c r="K47" s="169">
        <v>2008</v>
      </c>
      <c r="L47" s="121" t="s">
        <v>35</v>
      </c>
      <c r="M47" s="121" t="s">
        <v>334</v>
      </c>
      <c r="N47" s="121" t="s">
        <v>378</v>
      </c>
      <c r="O47" s="224">
        <v>271</v>
      </c>
      <c r="P47" s="224">
        <v>102</v>
      </c>
      <c r="Q47" s="236" t="s">
        <v>264</v>
      </c>
      <c r="R47" s="224">
        <v>78</v>
      </c>
      <c r="S47" s="224">
        <v>0</v>
      </c>
      <c r="T47" s="169" t="s">
        <v>317</v>
      </c>
      <c r="V47" s="121" t="s">
        <v>735</v>
      </c>
      <c r="W47" s="121" t="s">
        <v>225</v>
      </c>
      <c r="Y47" s="131" t="s">
        <v>355</v>
      </c>
      <c r="Z47" s="131" t="s">
        <v>356</v>
      </c>
      <c r="AA47" s="131"/>
      <c r="AB47" s="131"/>
      <c r="AC47" s="131"/>
    </row>
    <row r="48" spans="1:30" s="121" customFormat="1" hidden="1" x14ac:dyDescent="0.2">
      <c r="B48" s="122" t="s">
        <v>255</v>
      </c>
      <c r="C48" s="121" t="s">
        <v>354</v>
      </c>
      <c r="D48" s="1" t="s">
        <v>20</v>
      </c>
      <c r="E48" s="121" t="s">
        <v>337</v>
      </c>
      <c r="F48" s="1" t="s">
        <v>75</v>
      </c>
      <c r="G48" s="1" t="s">
        <v>76</v>
      </c>
      <c r="H48" s="139" t="s">
        <v>77</v>
      </c>
      <c r="I48" s="1" t="s">
        <v>45</v>
      </c>
      <c r="J48" s="169" t="s">
        <v>333</v>
      </c>
      <c r="K48" s="169">
        <v>2008</v>
      </c>
      <c r="L48" s="121" t="s">
        <v>35</v>
      </c>
      <c r="M48" s="121" t="s">
        <v>357</v>
      </c>
      <c r="N48" s="121" t="s">
        <v>378</v>
      </c>
      <c r="O48" s="224">
        <v>698</v>
      </c>
      <c r="P48" s="224">
        <v>102</v>
      </c>
      <c r="Q48" s="236" t="s">
        <v>264</v>
      </c>
      <c r="R48" s="224">
        <v>29</v>
      </c>
      <c r="S48" s="224">
        <v>0</v>
      </c>
      <c r="T48" s="169" t="s">
        <v>317</v>
      </c>
      <c r="V48" s="121" t="s">
        <v>735</v>
      </c>
      <c r="W48" s="121" t="s">
        <v>225</v>
      </c>
      <c r="Y48" s="131" t="s">
        <v>355</v>
      </c>
      <c r="Z48" s="131" t="s">
        <v>356</v>
      </c>
      <c r="AA48" s="131"/>
      <c r="AB48" s="131"/>
      <c r="AC48" s="131"/>
    </row>
    <row r="49" spans="1:30" s="121" customFormat="1" hidden="1" x14ac:dyDescent="0.2">
      <c r="B49" s="122" t="s">
        <v>255</v>
      </c>
      <c r="C49" s="121" t="s">
        <v>358</v>
      </c>
      <c r="D49" s="1" t="s">
        <v>20</v>
      </c>
      <c r="E49" s="121" t="s">
        <v>337</v>
      </c>
      <c r="F49" s="1" t="s">
        <v>75</v>
      </c>
      <c r="G49" s="1" t="s">
        <v>76</v>
      </c>
      <c r="H49" s="139" t="s">
        <v>77</v>
      </c>
      <c r="I49" s="1" t="s">
        <v>45</v>
      </c>
      <c r="J49" s="169" t="s">
        <v>333</v>
      </c>
      <c r="K49" s="169">
        <v>2009</v>
      </c>
      <c r="L49" s="121" t="s">
        <v>35</v>
      </c>
      <c r="M49" s="121" t="s">
        <v>334</v>
      </c>
      <c r="N49" s="121" t="s">
        <v>379</v>
      </c>
      <c r="O49" s="224">
        <v>536</v>
      </c>
      <c r="P49" s="224">
        <v>115</v>
      </c>
      <c r="Q49" s="236">
        <v>471</v>
      </c>
      <c r="R49" s="224">
        <v>106</v>
      </c>
      <c r="S49" s="224">
        <v>5</v>
      </c>
      <c r="T49" s="169" t="s">
        <v>317</v>
      </c>
      <c r="V49" s="121" t="s">
        <v>736</v>
      </c>
      <c r="W49" s="121" t="s">
        <v>225</v>
      </c>
      <c r="Y49" s="131" t="s">
        <v>359</v>
      </c>
      <c r="Z49" s="131" t="s">
        <v>360</v>
      </c>
      <c r="AA49" s="131"/>
      <c r="AB49" s="131"/>
      <c r="AC49" s="131"/>
    </row>
    <row r="50" spans="1:30" s="121" customFormat="1" hidden="1" x14ac:dyDescent="0.2">
      <c r="B50" s="122" t="s">
        <v>255</v>
      </c>
      <c r="C50" s="121" t="s">
        <v>358</v>
      </c>
      <c r="D50" s="1" t="s">
        <v>20</v>
      </c>
      <c r="E50" s="121" t="s">
        <v>337</v>
      </c>
      <c r="F50" s="1" t="s">
        <v>75</v>
      </c>
      <c r="G50" s="1" t="s">
        <v>76</v>
      </c>
      <c r="H50" s="139" t="s">
        <v>77</v>
      </c>
      <c r="I50" s="1" t="s">
        <v>45</v>
      </c>
      <c r="J50" s="169" t="s">
        <v>333</v>
      </c>
      <c r="K50" s="169">
        <v>2009</v>
      </c>
      <c r="L50" s="121" t="s">
        <v>35</v>
      </c>
      <c r="M50" s="121" t="s">
        <v>357</v>
      </c>
      <c r="N50" s="121" t="s">
        <v>379</v>
      </c>
      <c r="O50" s="224">
        <v>542</v>
      </c>
      <c r="P50" s="224">
        <v>115</v>
      </c>
      <c r="Q50" s="236">
        <v>471</v>
      </c>
      <c r="R50" s="224">
        <v>49</v>
      </c>
      <c r="S50" s="224">
        <v>1</v>
      </c>
      <c r="T50" s="169" t="s">
        <v>317</v>
      </c>
      <c r="V50" s="121" t="s">
        <v>736</v>
      </c>
      <c r="W50" s="121" t="s">
        <v>225</v>
      </c>
      <c r="Y50" s="131" t="s">
        <v>359</v>
      </c>
      <c r="Z50" s="131" t="s">
        <v>360</v>
      </c>
      <c r="AA50" s="131"/>
      <c r="AB50" s="131"/>
      <c r="AC50" s="131"/>
    </row>
    <row r="51" spans="1:30" s="121" customFormat="1" hidden="1" x14ac:dyDescent="0.2">
      <c r="A51" s="116">
        <v>8</v>
      </c>
      <c r="B51" s="116" t="s">
        <v>57</v>
      </c>
      <c r="C51" s="117" t="s">
        <v>461</v>
      </c>
      <c r="D51" s="118" t="s">
        <v>20</v>
      </c>
      <c r="E51" s="118" t="s">
        <v>701</v>
      </c>
      <c r="F51" s="118" t="s">
        <v>58</v>
      </c>
      <c r="G51" s="118" t="s">
        <v>59</v>
      </c>
      <c r="H51" s="137" t="s">
        <v>60</v>
      </c>
      <c r="I51" s="118" t="s">
        <v>54</v>
      </c>
      <c r="J51" s="116" t="s">
        <v>61</v>
      </c>
      <c r="K51" s="116">
        <v>2017</v>
      </c>
      <c r="L51" s="118" t="s">
        <v>38</v>
      </c>
      <c r="M51" s="118"/>
      <c r="N51" s="118" t="s">
        <v>62</v>
      </c>
      <c r="O51" s="219" t="s">
        <v>264</v>
      </c>
      <c r="P51" s="219"/>
      <c r="Q51" s="234"/>
      <c r="R51" s="219" t="s">
        <v>264</v>
      </c>
      <c r="S51" s="219" t="s">
        <v>264</v>
      </c>
      <c r="T51" s="116"/>
      <c r="U51" s="172"/>
      <c r="V51" s="172" t="s">
        <v>462</v>
      </c>
      <c r="W51" s="135" t="s">
        <v>225</v>
      </c>
      <c r="X51" s="172" t="s">
        <v>463</v>
      </c>
      <c r="Y51" s="129" t="s">
        <v>464</v>
      </c>
      <c r="Z51" s="129" t="s">
        <v>465</v>
      </c>
      <c r="AA51" s="129" t="s">
        <v>64</v>
      </c>
      <c r="AB51" s="129" t="s">
        <v>65</v>
      </c>
      <c r="AC51" s="129" t="s">
        <v>466</v>
      </c>
      <c r="AD51" s="118" t="s">
        <v>66</v>
      </c>
    </row>
    <row r="52" spans="1:30" s="121" customFormat="1" hidden="1" x14ac:dyDescent="0.2">
      <c r="B52" s="122" t="s">
        <v>255</v>
      </c>
      <c r="C52" s="121" t="s">
        <v>358</v>
      </c>
      <c r="D52" s="1" t="s">
        <v>20</v>
      </c>
      <c r="E52" s="121" t="s">
        <v>337</v>
      </c>
      <c r="F52" s="1" t="s">
        <v>75</v>
      </c>
      <c r="G52" s="1" t="s">
        <v>76</v>
      </c>
      <c r="H52" s="139" t="s">
        <v>77</v>
      </c>
      <c r="I52" s="1" t="s">
        <v>45</v>
      </c>
      <c r="J52" s="169" t="s">
        <v>333</v>
      </c>
      <c r="K52" s="169">
        <v>2009</v>
      </c>
      <c r="L52" s="121" t="s">
        <v>35</v>
      </c>
      <c r="M52" s="121" t="s">
        <v>361</v>
      </c>
      <c r="N52" s="121" t="s">
        <v>379</v>
      </c>
      <c r="O52" s="224">
        <v>75</v>
      </c>
      <c r="P52" s="224">
        <v>115</v>
      </c>
      <c r="Q52" s="236">
        <v>471</v>
      </c>
      <c r="R52" s="224">
        <v>7</v>
      </c>
      <c r="S52" s="224">
        <v>0</v>
      </c>
      <c r="T52" s="169" t="s">
        <v>317</v>
      </c>
      <c r="V52" s="121" t="s">
        <v>736</v>
      </c>
      <c r="W52" s="121" t="s">
        <v>225</v>
      </c>
      <c r="Y52" s="131" t="s">
        <v>359</v>
      </c>
      <c r="Z52" s="131" t="s">
        <v>360</v>
      </c>
      <c r="AA52" s="131"/>
      <c r="AB52" s="131"/>
      <c r="AC52" s="131"/>
    </row>
    <row r="53" spans="1:30" s="121" customFormat="1" hidden="1" x14ac:dyDescent="0.2">
      <c r="B53" s="122" t="s">
        <v>255</v>
      </c>
      <c r="C53" s="121" t="s">
        <v>358</v>
      </c>
      <c r="D53" s="1" t="s">
        <v>20</v>
      </c>
      <c r="E53" s="121" t="s">
        <v>337</v>
      </c>
      <c r="F53" s="1" t="s">
        <v>75</v>
      </c>
      <c r="G53" s="1" t="s">
        <v>76</v>
      </c>
      <c r="H53" s="139" t="s">
        <v>77</v>
      </c>
      <c r="I53" s="1" t="s">
        <v>45</v>
      </c>
      <c r="J53" s="169" t="s">
        <v>333</v>
      </c>
      <c r="K53" s="169">
        <v>2009</v>
      </c>
      <c r="L53" s="121" t="s">
        <v>35</v>
      </c>
      <c r="M53" s="121" t="s">
        <v>483</v>
      </c>
      <c r="N53" s="121" t="s">
        <v>379</v>
      </c>
      <c r="O53" s="224">
        <v>148</v>
      </c>
      <c r="P53" s="224">
        <v>115</v>
      </c>
      <c r="Q53" s="236">
        <v>471</v>
      </c>
      <c r="R53" s="224">
        <v>12</v>
      </c>
      <c r="S53" s="224">
        <v>0</v>
      </c>
      <c r="T53" s="169" t="s">
        <v>317</v>
      </c>
      <c r="V53" s="121" t="s">
        <v>736</v>
      </c>
      <c r="W53" s="121" t="s">
        <v>225</v>
      </c>
      <c r="Y53" s="131" t="s">
        <v>359</v>
      </c>
      <c r="Z53" s="131" t="s">
        <v>360</v>
      </c>
      <c r="AA53" s="131"/>
      <c r="AB53" s="131"/>
      <c r="AC53" s="131"/>
    </row>
    <row r="54" spans="1:30" s="121" customFormat="1" hidden="1" x14ac:dyDescent="0.2">
      <c r="B54" s="122" t="s">
        <v>255</v>
      </c>
      <c r="C54" s="121" t="s">
        <v>358</v>
      </c>
      <c r="D54" s="1" t="s">
        <v>20</v>
      </c>
      <c r="E54" s="121" t="s">
        <v>338</v>
      </c>
      <c r="F54" s="1" t="s">
        <v>75</v>
      </c>
      <c r="G54" s="1" t="s">
        <v>76</v>
      </c>
      <c r="H54" s="139" t="s">
        <v>77</v>
      </c>
      <c r="I54" s="1" t="s">
        <v>45</v>
      </c>
      <c r="J54" s="169" t="s">
        <v>333</v>
      </c>
      <c r="K54" s="169">
        <v>2009</v>
      </c>
      <c r="L54" s="121" t="s">
        <v>35</v>
      </c>
      <c r="M54" s="121" t="s">
        <v>484</v>
      </c>
      <c r="N54" s="121" t="s">
        <v>379</v>
      </c>
      <c r="O54" s="224">
        <v>779</v>
      </c>
      <c r="P54" s="224">
        <v>96</v>
      </c>
      <c r="Q54" s="236">
        <v>1570</v>
      </c>
      <c r="R54" s="224" t="s">
        <v>264</v>
      </c>
      <c r="S54" s="224" t="s">
        <v>264</v>
      </c>
      <c r="T54" s="171" t="s">
        <v>344</v>
      </c>
      <c r="V54" s="121" t="s">
        <v>732</v>
      </c>
      <c r="W54" s="121" t="s">
        <v>225</v>
      </c>
      <c r="Y54" s="131" t="s">
        <v>359</v>
      </c>
      <c r="Z54" s="131" t="s">
        <v>360</v>
      </c>
      <c r="AA54" s="131"/>
      <c r="AB54" s="131"/>
      <c r="AC54" s="131"/>
    </row>
    <row r="55" spans="1:30" s="121" customFormat="1" hidden="1" x14ac:dyDescent="0.2">
      <c r="B55" s="122" t="s">
        <v>255</v>
      </c>
      <c r="C55" s="121" t="s">
        <v>358</v>
      </c>
      <c r="D55" s="1" t="s">
        <v>20</v>
      </c>
      <c r="E55" s="121" t="s">
        <v>338</v>
      </c>
      <c r="F55" s="1" t="s">
        <v>75</v>
      </c>
      <c r="G55" s="1" t="s">
        <v>76</v>
      </c>
      <c r="H55" s="139" t="s">
        <v>77</v>
      </c>
      <c r="I55" s="1" t="s">
        <v>45</v>
      </c>
      <c r="J55" s="169" t="s">
        <v>333</v>
      </c>
      <c r="K55" s="169">
        <v>2009</v>
      </c>
      <c r="L55" s="121" t="s">
        <v>35</v>
      </c>
      <c r="M55" s="121" t="s">
        <v>366</v>
      </c>
      <c r="N55" s="121" t="s">
        <v>379</v>
      </c>
      <c r="O55" s="224">
        <v>781</v>
      </c>
      <c r="P55" s="224">
        <v>96</v>
      </c>
      <c r="Q55" s="236">
        <v>1570</v>
      </c>
      <c r="R55" s="224" t="s">
        <v>264</v>
      </c>
      <c r="S55" s="224" t="s">
        <v>264</v>
      </c>
      <c r="T55" s="171" t="s">
        <v>344</v>
      </c>
      <c r="V55" s="121" t="s">
        <v>732</v>
      </c>
      <c r="W55" s="121" t="s">
        <v>225</v>
      </c>
      <c r="Y55" s="131" t="s">
        <v>359</v>
      </c>
      <c r="Z55" s="131" t="s">
        <v>360</v>
      </c>
      <c r="AA55" s="131"/>
      <c r="AB55" s="131"/>
      <c r="AC55" s="131"/>
    </row>
    <row r="56" spans="1:30" s="121" customFormat="1" hidden="1" x14ac:dyDescent="0.2">
      <c r="B56" s="122" t="s">
        <v>255</v>
      </c>
      <c r="C56" s="121" t="s">
        <v>358</v>
      </c>
      <c r="D56" s="1" t="s">
        <v>20</v>
      </c>
      <c r="E56" s="121" t="s">
        <v>338</v>
      </c>
      <c r="F56" s="1" t="s">
        <v>75</v>
      </c>
      <c r="G56" s="1" t="s">
        <v>76</v>
      </c>
      <c r="H56" s="139" t="s">
        <v>77</v>
      </c>
      <c r="I56" s="1" t="s">
        <v>45</v>
      </c>
      <c r="J56" s="169" t="s">
        <v>333</v>
      </c>
      <c r="K56" s="169">
        <v>2009</v>
      </c>
      <c r="L56" s="121" t="s">
        <v>35</v>
      </c>
      <c r="M56" s="121" t="s">
        <v>361</v>
      </c>
      <c r="N56" s="121" t="s">
        <v>379</v>
      </c>
      <c r="O56" s="224">
        <v>405</v>
      </c>
      <c r="P56" s="224">
        <v>96</v>
      </c>
      <c r="Q56" s="236">
        <v>1570</v>
      </c>
      <c r="R56" s="224" t="s">
        <v>264</v>
      </c>
      <c r="S56" s="224" t="s">
        <v>264</v>
      </c>
      <c r="T56" s="171" t="s">
        <v>344</v>
      </c>
      <c r="V56" s="121" t="s">
        <v>732</v>
      </c>
      <c r="W56" s="121" t="s">
        <v>225</v>
      </c>
      <c r="Y56" s="131" t="s">
        <v>359</v>
      </c>
      <c r="Z56" s="131" t="s">
        <v>360</v>
      </c>
      <c r="AA56" s="131"/>
      <c r="AB56" s="131"/>
      <c r="AC56" s="131"/>
    </row>
    <row r="57" spans="1:30" s="121" customFormat="1" hidden="1" x14ac:dyDescent="0.2">
      <c r="A57" s="107">
        <v>1</v>
      </c>
      <c r="B57" s="109" t="s">
        <v>239</v>
      </c>
      <c r="C57" s="109" t="s">
        <v>310</v>
      </c>
      <c r="D57" s="110" t="s">
        <v>20</v>
      </c>
      <c r="E57" s="110" t="s">
        <v>21</v>
      </c>
      <c r="F57" s="110" t="s">
        <v>22</v>
      </c>
      <c r="G57" s="110" t="s">
        <v>23</v>
      </c>
      <c r="H57" s="134" t="s">
        <v>24</v>
      </c>
      <c r="I57" s="110" t="s">
        <v>36</v>
      </c>
      <c r="J57" s="167" t="s">
        <v>300</v>
      </c>
      <c r="K57" s="167">
        <v>2018</v>
      </c>
      <c r="L57" s="110" t="s">
        <v>31</v>
      </c>
      <c r="M57" s="110"/>
      <c r="N57" s="110" t="s">
        <v>457</v>
      </c>
      <c r="O57" s="218" t="s">
        <v>264</v>
      </c>
      <c r="P57" s="218">
        <v>170</v>
      </c>
      <c r="Q57" s="233">
        <v>4570</v>
      </c>
      <c r="R57" s="218" t="s">
        <v>264</v>
      </c>
      <c r="S57" s="218" t="s">
        <v>264</v>
      </c>
      <c r="T57" s="167" t="s">
        <v>301</v>
      </c>
      <c r="U57" s="110"/>
      <c r="V57" s="110" t="s">
        <v>458</v>
      </c>
      <c r="W57" s="110" t="s">
        <v>451</v>
      </c>
      <c r="X57" s="193" t="s">
        <v>452</v>
      </c>
      <c r="Y57" s="128" t="s">
        <v>311</v>
      </c>
      <c r="Z57" s="128" t="s">
        <v>312</v>
      </c>
      <c r="AA57" s="127"/>
      <c r="AB57" s="134"/>
      <c r="AC57" s="134"/>
      <c r="AD57" s="110"/>
    </row>
    <row r="58" spans="1:30" s="121" customFormat="1" hidden="1" x14ac:dyDescent="0.2">
      <c r="B58" s="121" t="s">
        <v>255</v>
      </c>
      <c r="C58" s="121" t="s">
        <v>363</v>
      </c>
      <c r="D58" s="121" t="s">
        <v>20</v>
      </c>
      <c r="E58" s="121" t="s">
        <v>371</v>
      </c>
      <c r="F58" s="1" t="s">
        <v>75</v>
      </c>
      <c r="G58" s="1" t="s">
        <v>76</v>
      </c>
      <c r="H58" s="139" t="s">
        <v>77</v>
      </c>
      <c r="I58" s="121" t="s">
        <v>45</v>
      </c>
      <c r="J58" s="169" t="s">
        <v>333</v>
      </c>
      <c r="K58" s="169">
        <v>2010</v>
      </c>
      <c r="L58" s="121" t="s">
        <v>35</v>
      </c>
      <c r="N58" s="121" t="s">
        <v>486</v>
      </c>
      <c r="O58" s="224">
        <v>3508</v>
      </c>
      <c r="P58" s="224">
        <v>119</v>
      </c>
      <c r="Q58" s="236">
        <v>880</v>
      </c>
      <c r="R58" s="224" t="s">
        <v>264</v>
      </c>
      <c r="S58" s="224">
        <v>32</v>
      </c>
      <c r="T58" s="169" t="s">
        <v>487</v>
      </c>
      <c r="U58" s="121" t="s">
        <v>488</v>
      </c>
      <c r="V58" s="121" t="s">
        <v>744</v>
      </c>
      <c r="W58" s="121" t="s">
        <v>225</v>
      </c>
      <c r="X58" s="177"/>
      <c r="Y58" s="131" t="s">
        <v>372</v>
      </c>
      <c r="Z58" s="131" t="s">
        <v>373</v>
      </c>
      <c r="AA58" s="131"/>
      <c r="AB58" s="131"/>
      <c r="AC58" s="131"/>
    </row>
    <row r="59" spans="1:30" s="121" customFormat="1" hidden="1" x14ac:dyDescent="0.2">
      <c r="B59" s="121" t="s">
        <v>255</v>
      </c>
      <c r="C59" s="121" t="s">
        <v>363</v>
      </c>
      <c r="D59" s="121" t="s">
        <v>20</v>
      </c>
      <c r="E59" s="121" t="s">
        <v>371</v>
      </c>
      <c r="F59" s="1" t="s">
        <v>75</v>
      </c>
      <c r="G59" s="1" t="s">
        <v>76</v>
      </c>
      <c r="H59" s="139" t="s">
        <v>77</v>
      </c>
      <c r="I59" s="121" t="s">
        <v>45</v>
      </c>
      <c r="J59" s="169" t="s">
        <v>333</v>
      </c>
      <c r="K59" s="169">
        <v>2010</v>
      </c>
      <c r="L59" s="121" t="s">
        <v>35</v>
      </c>
      <c r="N59" s="121" t="s">
        <v>486</v>
      </c>
      <c r="O59" s="224">
        <v>1188</v>
      </c>
      <c r="P59" s="224">
        <v>62</v>
      </c>
      <c r="Q59" s="236">
        <v>880</v>
      </c>
      <c r="R59" s="224" t="s">
        <v>264</v>
      </c>
      <c r="S59" s="224">
        <v>0</v>
      </c>
      <c r="T59" s="169" t="s">
        <v>487</v>
      </c>
      <c r="U59" s="121" t="s">
        <v>489</v>
      </c>
      <c r="V59" s="121" t="s">
        <v>743</v>
      </c>
      <c r="W59" s="121" t="s">
        <v>225</v>
      </c>
      <c r="X59" s="177"/>
      <c r="Y59" s="131" t="s">
        <v>372</v>
      </c>
      <c r="Z59" s="131" t="s">
        <v>373</v>
      </c>
      <c r="AA59" s="131"/>
      <c r="AB59" s="131"/>
      <c r="AC59" s="131"/>
    </row>
    <row r="60" spans="1:30" s="121" customFormat="1" hidden="1" x14ac:dyDescent="0.2">
      <c r="B60" s="122" t="s">
        <v>255</v>
      </c>
      <c r="C60" s="121" t="s">
        <v>363</v>
      </c>
      <c r="D60" s="1" t="s">
        <v>20</v>
      </c>
      <c r="E60" s="121" t="s">
        <v>337</v>
      </c>
      <c r="F60" s="1" t="s">
        <v>75</v>
      </c>
      <c r="G60" s="1" t="s">
        <v>76</v>
      </c>
      <c r="H60" s="139" t="s">
        <v>77</v>
      </c>
      <c r="I60" s="1" t="s">
        <v>45</v>
      </c>
      <c r="J60" s="169" t="s">
        <v>333</v>
      </c>
      <c r="K60" s="169">
        <v>2010</v>
      </c>
      <c r="L60" s="121" t="s">
        <v>35</v>
      </c>
      <c r="N60" s="121" t="s">
        <v>386</v>
      </c>
      <c r="O60" s="224">
        <v>458</v>
      </c>
      <c r="P60" s="224">
        <v>24.9</v>
      </c>
      <c r="Q60" s="236">
        <v>333.4</v>
      </c>
      <c r="R60" s="224">
        <v>112</v>
      </c>
      <c r="S60" s="224">
        <v>7</v>
      </c>
      <c r="T60" s="171" t="s">
        <v>317</v>
      </c>
      <c r="V60" s="121" t="s">
        <v>732</v>
      </c>
      <c r="W60" s="121" t="s">
        <v>225</v>
      </c>
      <c r="Y60" s="131" t="s">
        <v>364</v>
      </c>
      <c r="Z60" s="131" t="s">
        <v>365</v>
      </c>
      <c r="AA60" s="131"/>
      <c r="AB60" s="131"/>
      <c r="AC60" s="131"/>
    </row>
    <row r="61" spans="1:30" s="121" customFormat="1" hidden="1" x14ac:dyDescent="0.2">
      <c r="B61" s="122" t="s">
        <v>255</v>
      </c>
      <c r="C61" s="121" t="s">
        <v>363</v>
      </c>
      <c r="D61" s="1" t="s">
        <v>20</v>
      </c>
      <c r="E61" s="121" t="s">
        <v>337</v>
      </c>
      <c r="F61" s="1" t="s">
        <v>75</v>
      </c>
      <c r="G61" s="1" t="s">
        <v>76</v>
      </c>
      <c r="H61" s="139" t="s">
        <v>77</v>
      </c>
      <c r="I61" s="1" t="s">
        <v>45</v>
      </c>
      <c r="J61" s="169" t="s">
        <v>333</v>
      </c>
      <c r="K61" s="169">
        <v>2010</v>
      </c>
      <c r="L61" s="121" t="s">
        <v>35</v>
      </c>
      <c r="N61" s="121" t="s">
        <v>386</v>
      </c>
      <c r="O61" s="224">
        <v>1023</v>
      </c>
      <c r="P61" s="224">
        <v>24.9</v>
      </c>
      <c r="Q61" s="236">
        <v>333.4</v>
      </c>
      <c r="R61" s="224">
        <v>68</v>
      </c>
      <c r="S61" s="224">
        <v>2</v>
      </c>
      <c r="T61" s="171" t="s">
        <v>317</v>
      </c>
      <c r="V61" s="121" t="s">
        <v>732</v>
      </c>
      <c r="W61" s="121" t="s">
        <v>225</v>
      </c>
      <c r="Y61" s="131" t="s">
        <v>364</v>
      </c>
      <c r="Z61" s="131" t="s">
        <v>365</v>
      </c>
      <c r="AA61" s="131"/>
      <c r="AB61" s="131"/>
      <c r="AC61" s="131"/>
    </row>
    <row r="62" spans="1:30" s="121" customFormat="1" hidden="1" x14ac:dyDescent="0.2">
      <c r="B62" s="122" t="s">
        <v>255</v>
      </c>
      <c r="C62" s="121" t="s">
        <v>363</v>
      </c>
      <c r="D62" s="1" t="s">
        <v>20</v>
      </c>
      <c r="E62" s="121" t="s">
        <v>338</v>
      </c>
      <c r="F62" s="1" t="s">
        <v>75</v>
      </c>
      <c r="G62" s="1" t="s">
        <v>76</v>
      </c>
      <c r="H62" s="139" t="s">
        <v>77</v>
      </c>
      <c r="I62" s="1" t="s">
        <v>45</v>
      </c>
      <c r="J62" s="169" t="s">
        <v>333</v>
      </c>
      <c r="K62" s="169">
        <v>2010</v>
      </c>
      <c r="L62" s="121" t="s">
        <v>35</v>
      </c>
      <c r="M62" s="121" t="s">
        <v>334</v>
      </c>
      <c r="N62" s="121" t="s">
        <v>386</v>
      </c>
      <c r="O62" s="224">
        <v>332</v>
      </c>
      <c r="P62" s="224">
        <v>52</v>
      </c>
      <c r="Q62" s="236">
        <v>858</v>
      </c>
      <c r="R62" s="224">
        <v>21</v>
      </c>
      <c r="S62" s="224">
        <v>0</v>
      </c>
      <c r="T62" s="171" t="s">
        <v>344</v>
      </c>
      <c r="V62" s="121" t="s">
        <v>737</v>
      </c>
      <c r="W62" s="121" t="s">
        <v>225</v>
      </c>
      <c r="Y62" s="131" t="s">
        <v>364</v>
      </c>
      <c r="Z62" s="131" t="s">
        <v>365</v>
      </c>
      <c r="AA62" s="131"/>
      <c r="AB62" s="131"/>
      <c r="AC62" s="131"/>
    </row>
    <row r="63" spans="1:30" s="121" customFormat="1" hidden="1" x14ac:dyDescent="0.2">
      <c r="B63" s="122" t="s">
        <v>255</v>
      </c>
      <c r="C63" s="121" t="s">
        <v>363</v>
      </c>
      <c r="D63" s="1" t="s">
        <v>20</v>
      </c>
      <c r="E63" s="121" t="s">
        <v>338</v>
      </c>
      <c r="F63" s="1" t="s">
        <v>75</v>
      </c>
      <c r="G63" s="1" t="s">
        <v>76</v>
      </c>
      <c r="H63" s="139" t="s">
        <v>77</v>
      </c>
      <c r="I63" s="1" t="s">
        <v>45</v>
      </c>
      <c r="J63" s="169" t="s">
        <v>333</v>
      </c>
      <c r="K63" s="169">
        <v>2010</v>
      </c>
      <c r="L63" s="121" t="s">
        <v>35</v>
      </c>
      <c r="M63" s="121" t="s">
        <v>357</v>
      </c>
      <c r="N63" s="121" t="s">
        <v>386</v>
      </c>
      <c r="O63" s="224">
        <v>1267</v>
      </c>
      <c r="P63" s="224">
        <v>52</v>
      </c>
      <c r="Q63" s="236">
        <v>858</v>
      </c>
      <c r="R63" s="224">
        <v>41</v>
      </c>
      <c r="S63" s="224">
        <v>2</v>
      </c>
      <c r="T63" s="171" t="s">
        <v>344</v>
      </c>
      <c r="V63" s="121" t="s">
        <v>737</v>
      </c>
      <c r="W63" s="121" t="s">
        <v>225</v>
      </c>
      <c r="Y63" s="131" t="s">
        <v>364</v>
      </c>
      <c r="Z63" s="131" t="s">
        <v>365</v>
      </c>
      <c r="AA63" s="131"/>
      <c r="AB63" s="131"/>
      <c r="AC63" s="131"/>
    </row>
    <row r="64" spans="1:30" s="121" customFormat="1" x14ac:dyDescent="0.2">
      <c r="B64" s="121" t="s">
        <v>255</v>
      </c>
      <c r="C64" s="121" t="s">
        <v>367</v>
      </c>
      <c r="D64" s="121" t="s">
        <v>20</v>
      </c>
      <c r="E64" s="121" t="s">
        <v>701</v>
      </c>
      <c r="F64" s="1" t="s">
        <v>75</v>
      </c>
      <c r="G64" s="1" t="s">
        <v>76</v>
      </c>
      <c r="H64" s="139" t="s">
        <v>77</v>
      </c>
      <c r="I64" s="121" t="s">
        <v>45</v>
      </c>
      <c r="J64" s="169" t="s">
        <v>333</v>
      </c>
      <c r="K64" s="169">
        <v>2012</v>
      </c>
      <c r="L64" s="121" t="s">
        <v>32</v>
      </c>
      <c r="N64" s="121" t="s">
        <v>393</v>
      </c>
      <c r="O64" s="224">
        <v>163</v>
      </c>
      <c r="P64" s="224">
        <v>155.6</v>
      </c>
      <c r="Q64" s="236">
        <v>1049</v>
      </c>
      <c r="R64" s="224">
        <v>1</v>
      </c>
      <c r="S64" s="224">
        <v>1</v>
      </c>
      <c r="T64" s="169" t="s">
        <v>325</v>
      </c>
      <c r="V64" s="121" t="s">
        <v>741</v>
      </c>
      <c r="W64" s="121" t="s">
        <v>225</v>
      </c>
      <c r="Y64" s="131" t="s">
        <v>368</v>
      </c>
      <c r="Z64" s="131" t="s">
        <v>369</v>
      </c>
      <c r="AA64" s="131"/>
      <c r="AB64" s="131"/>
      <c r="AC64" s="131"/>
    </row>
    <row r="65" spans="1:30" s="121" customFormat="1" x14ac:dyDescent="0.2">
      <c r="B65" s="122" t="s">
        <v>255</v>
      </c>
      <c r="C65" s="121" t="s">
        <v>332</v>
      </c>
      <c r="D65" s="1" t="s">
        <v>20</v>
      </c>
      <c r="E65" s="121" t="s">
        <v>701</v>
      </c>
      <c r="F65" s="1" t="s">
        <v>75</v>
      </c>
      <c r="G65" s="1" t="s">
        <v>76</v>
      </c>
      <c r="H65" s="139" t="s">
        <v>77</v>
      </c>
      <c r="I65" s="1" t="s">
        <v>45</v>
      </c>
      <c r="J65" s="169" t="s">
        <v>333</v>
      </c>
      <c r="K65" s="169">
        <v>2013</v>
      </c>
      <c r="L65" s="121" t="s">
        <v>26</v>
      </c>
      <c r="N65" s="123" t="s">
        <v>477</v>
      </c>
      <c r="O65" s="224">
        <v>203</v>
      </c>
      <c r="P65" s="224">
        <v>3.7</v>
      </c>
      <c r="Q65" s="236">
        <v>63.4</v>
      </c>
      <c r="R65" s="224">
        <v>1</v>
      </c>
      <c r="S65" s="224"/>
      <c r="T65" s="169"/>
      <c r="U65" s="121" t="s">
        <v>478</v>
      </c>
      <c r="V65" s="121" t="s">
        <v>728</v>
      </c>
      <c r="W65" s="121" t="s">
        <v>225</v>
      </c>
      <c r="Y65" s="131" t="s">
        <v>335</v>
      </c>
      <c r="Z65" s="131" t="s">
        <v>336</v>
      </c>
      <c r="AA65" s="131"/>
      <c r="AB65" s="131"/>
      <c r="AC65" s="131"/>
    </row>
    <row r="66" spans="1:30" s="121" customFormat="1" x14ac:dyDescent="0.2">
      <c r="B66" s="122" t="s">
        <v>255</v>
      </c>
      <c r="C66" s="121" t="s">
        <v>347</v>
      </c>
      <c r="D66" s="1" t="s">
        <v>20</v>
      </c>
      <c r="E66" s="121" t="s">
        <v>701</v>
      </c>
      <c r="F66" s="1" t="s">
        <v>75</v>
      </c>
      <c r="G66" s="1" t="s">
        <v>76</v>
      </c>
      <c r="H66" s="139" t="s">
        <v>77</v>
      </c>
      <c r="I66" s="1" t="s">
        <v>45</v>
      </c>
      <c r="J66" s="169" t="s">
        <v>333</v>
      </c>
      <c r="K66" s="169">
        <v>2015</v>
      </c>
      <c r="L66" s="121" t="s">
        <v>31</v>
      </c>
      <c r="N66" s="124" t="s">
        <v>480</v>
      </c>
      <c r="O66" s="224">
        <v>8068</v>
      </c>
      <c r="P66" s="224">
        <v>29.33</v>
      </c>
      <c r="Q66" s="236">
        <v>283.2</v>
      </c>
      <c r="R66" s="224">
        <v>367</v>
      </c>
      <c r="S66" s="224">
        <v>61</v>
      </c>
      <c r="T66" s="171" t="s">
        <v>339</v>
      </c>
      <c r="V66" s="121" t="s">
        <v>731</v>
      </c>
      <c r="W66" s="121" t="s">
        <v>225</v>
      </c>
      <c r="Y66" s="131" t="s">
        <v>348</v>
      </c>
      <c r="Z66" s="131" t="s">
        <v>349</v>
      </c>
      <c r="AA66" s="131"/>
      <c r="AB66" s="131"/>
      <c r="AC66" s="131"/>
    </row>
    <row r="67" spans="1:30" s="121" customFormat="1" ht="15" hidden="1" x14ac:dyDescent="0.25">
      <c r="A67" s="116">
        <v>8</v>
      </c>
      <c r="B67" s="116" t="s">
        <v>57</v>
      </c>
      <c r="C67" s="117" t="s">
        <v>467</v>
      </c>
      <c r="D67" s="118" t="s">
        <v>20</v>
      </c>
      <c r="E67" s="118" t="s">
        <v>701</v>
      </c>
      <c r="F67" s="118" t="s">
        <v>58</v>
      </c>
      <c r="G67" s="118" t="s">
        <v>59</v>
      </c>
      <c r="H67" s="137" t="s">
        <v>60</v>
      </c>
      <c r="I67" s="118" t="s">
        <v>54</v>
      </c>
      <c r="J67" s="116" t="s">
        <v>61</v>
      </c>
      <c r="K67" s="116">
        <v>2018</v>
      </c>
      <c r="L67" s="118" t="s">
        <v>31</v>
      </c>
      <c r="M67" s="118"/>
      <c r="N67" s="118" t="s">
        <v>68</v>
      </c>
      <c r="O67" s="219" t="s">
        <v>264</v>
      </c>
      <c r="P67" s="219"/>
      <c r="Q67" s="234"/>
      <c r="R67" s="219" t="s">
        <v>264</v>
      </c>
      <c r="S67" s="219" t="s">
        <v>264</v>
      </c>
      <c r="T67" s="116"/>
      <c r="U67" s="172"/>
      <c r="V67" s="172" t="s">
        <v>462</v>
      </c>
      <c r="W67" s="135" t="s">
        <v>225</v>
      </c>
      <c r="X67" s="172" t="s">
        <v>463</v>
      </c>
      <c r="Y67" s="129" t="s">
        <v>468</v>
      </c>
      <c r="Z67" s="129" t="s">
        <v>469</v>
      </c>
      <c r="AA67" s="129" t="s">
        <v>64</v>
      </c>
      <c r="AB67" s="129" t="s">
        <v>70</v>
      </c>
      <c r="AC67" s="192" t="s">
        <v>470</v>
      </c>
      <c r="AD67" s="118" t="s">
        <v>71</v>
      </c>
    </row>
    <row r="68" spans="1:30" s="121" customFormat="1" hidden="1" x14ac:dyDescent="0.2">
      <c r="B68" s="121" t="s">
        <v>255</v>
      </c>
      <c r="C68" s="121" t="s">
        <v>367</v>
      </c>
      <c r="D68" s="121" t="s">
        <v>20</v>
      </c>
      <c r="E68" s="121" t="s">
        <v>337</v>
      </c>
      <c r="F68" s="1" t="s">
        <v>75</v>
      </c>
      <c r="G68" s="1" t="s">
        <v>76</v>
      </c>
      <c r="H68" s="139" t="s">
        <v>77</v>
      </c>
      <c r="I68" s="121" t="s">
        <v>45</v>
      </c>
      <c r="J68" s="169" t="s">
        <v>333</v>
      </c>
      <c r="K68" s="169">
        <v>2012</v>
      </c>
      <c r="L68" s="121" t="s">
        <v>35</v>
      </c>
      <c r="M68" s="121" t="s">
        <v>334</v>
      </c>
      <c r="N68" s="121" t="s">
        <v>393</v>
      </c>
      <c r="O68" s="224">
        <v>270</v>
      </c>
      <c r="P68" s="224">
        <v>31.5</v>
      </c>
      <c r="Q68" s="236">
        <v>496.8</v>
      </c>
      <c r="R68" s="224">
        <v>139</v>
      </c>
      <c r="S68" s="224">
        <v>7</v>
      </c>
      <c r="T68" s="171" t="s">
        <v>344</v>
      </c>
      <c r="V68" s="121" t="s">
        <v>742</v>
      </c>
      <c r="W68" s="121" t="s">
        <v>225</v>
      </c>
      <c r="Y68" s="131" t="s">
        <v>368</v>
      </c>
      <c r="Z68" s="131" t="s">
        <v>369</v>
      </c>
      <c r="AA68" s="131"/>
      <c r="AB68" s="131"/>
      <c r="AC68" s="131"/>
    </row>
    <row r="69" spans="1:30" s="121" customFormat="1" hidden="1" x14ac:dyDescent="0.2">
      <c r="B69" s="121" t="s">
        <v>255</v>
      </c>
      <c r="C69" s="121" t="s">
        <v>367</v>
      </c>
      <c r="D69" s="121" t="s">
        <v>20</v>
      </c>
      <c r="E69" s="121" t="s">
        <v>337</v>
      </c>
      <c r="F69" s="1" t="s">
        <v>75</v>
      </c>
      <c r="G69" s="1" t="s">
        <v>76</v>
      </c>
      <c r="H69" s="139" t="s">
        <v>77</v>
      </c>
      <c r="I69" s="121" t="s">
        <v>45</v>
      </c>
      <c r="J69" s="169" t="s">
        <v>333</v>
      </c>
      <c r="K69" s="169">
        <v>2012</v>
      </c>
      <c r="L69" s="121" t="s">
        <v>32</v>
      </c>
      <c r="M69" s="121" t="s">
        <v>361</v>
      </c>
      <c r="N69" s="121" t="s">
        <v>393</v>
      </c>
      <c r="O69" s="224">
        <v>536</v>
      </c>
      <c r="P69" s="224">
        <v>31.5</v>
      </c>
      <c r="Q69" s="236">
        <v>496.8</v>
      </c>
      <c r="R69" s="224">
        <v>22</v>
      </c>
      <c r="S69" s="224">
        <v>0</v>
      </c>
      <c r="T69" s="171" t="s">
        <v>344</v>
      </c>
      <c r="V69" s="121" t="s">
        <v>742</v>
      </c>
      <c r="W69" s="121" t="s">
        <v>225</v>
      </c>
      <c r="Y69" s="131" t="s">
        <v>368</v>
      </c>
      <c r="Z69" s="131" t="s">
        <v>369</v>
      </c>
      <c r="AA69" s="131"/>
      <c r="AB69" s="131"/>
      <c r="AC69" s="131"/>
    </row>
    <row r="70" spans="1:30" s="121" customFormat="1" hidden="1" x14ac:dyDescent="0.2">
      <c r="A70" s="116">
        <v>8</v>
      </c>
      <c r="B70" s="116" t="s">
        <v>57</v>
      </c>
      <c r="C70" s="117" t="s">
        <v>467</v>
      </c>
      <c r="D70" s="118" t="s">
        <v>20</v>
      </c>
      <c r="E70" s="118" t="s">
        <v>701</v>
      </c>
      <c r="F70" s="118" t="s">
        <v>58</v>
      </c>
      <c r="G70" s="118" t="s">
        <v>59</v>
      </c>
      <c r="H70" s="137" t="s">
        <v>60</v>
      </c>
      <c r="I70" s="118" t="s">
        <v>54</v>
      </c>
      <c r="J70" s="116" t="s">
        <v>61</v>
      </c>
      <c r="K70" s="116">
        <v>2018</v>
      </c>
      <c r="L70" s="118" t="s">
        <v>38</v>
      </c>
      <c r="M70" s="118"/>
      <c r="N70" s="118" t="s">
        <v>68</v>
      </c>
      <c r="O70" s="219" t="s">
        <v>264</v>
      </c>
      <c r="P70" s="219"/>
      <c r="Q70" s="234"/>
      <c r="R70" s="219" t="s">
        <v>264</v>
      </c>
      <c r="S70" s="219" t="s">
        <v>264</v>
      </c>
      <c r="T70" s="116"/>
      <c r="U70" s="172"/>
      <c r="V70" s="172" t="s">
        <v>462</v>
      </c>
      <c r="W70" s="135" t="s">
        <v>225</v>
      </c>
      <c r="X70" s="172" t="s">
        <v>463</v>
      </c>
      <c r="Y70" s="129" t="s">
        <v>468</v>
      </c>
      <c r="Z70" s="129" t="s">
        <v>469</v>
      </c>
      <c r="AA70" s="129" t="s">
        <v>64</v>
      </c>
      <c r="AB70" s="129" t="s">
        <v>70</v>
      </c>
      <c r="AC70" s="129" t="s">
        <v>470</v>
      </c>
      <c r="AD70" s="118" t="s">
        <v>71</v>
      </c>
    </row>
    <row r="71" spans="1:30" s="121" customFormat="1" hidden="1" x14ac:dyDescent="0.2">
      <c r="B71" s="121" t="s">
        <v>255</v>
      </c>
      <c r="C71" s="121" t="s">
        <v>367</v>
      </c>
      <c r="D71" s="121" t="s">
        <v>20</v>
      </c>
      <c r="E71" s="121" t="s">
        <v>338</v>
      </c>
      <c r="F71" s="1" t="s">
        <v>75</v>
      </c>
      <c r="G71" s="1" t="s">
        <v>76</v>
      </c>
      <c r="H71" s="139" t="s">
        <v>77</v>
      </c>
      <c r="I71" s="121" t="s">
        <v>45</v>
      </c>
      <c r="J71" s="169" t="s">
        <v>333</v>
      </c>
      <c r="K71" s="169">
        <v>2012</v>
      </c>
      <c r="L71" s="121" t="s">
        <v>35</v>
      </c>
      <c r="M71" s="121" t="s">
        <v>357</v>
      </c>
      <c r="N71" s="121" t="s">
        <v>396</v>
      </c>
      <c r="O71" s="224">
        <v>633</v>
      </c>
      <c r="P71" s="224">
        <v>58.6</v>
      </c>
      <c r="Q71" s="236">
        <v>937.4</v>
      </c>
      <c r="R71" s="224">
        <v>60</v>
      </c>
      <c r="S71" s="224">
        <v>2</v>
      </c>
      <c r="T71" s="169" t="s">
        <v>344</v>
      </c>
      <c r="V71" s="121" t="s">
        <v>738</v>
      </c>
      <c r="W71" s="121" t="s">
        <v>225</v>
      </c>
      <c r="Y71" s="131" t="s">
        <v>368</v>
      </c>
      <c r="Z71" s="131" t="s">
        <v>369</v>
      </c>
      <c r="AA71" s="131"/>
      <c r="AB71" s="131"/>
      <c r="AC71" s="131"/>
    </row>
    <row r="72" spans="1:30" s="121" customFormat="1" hidden="1" x14ac:dyDescent="0.2">
      <c r="B72" s="121" t="s">
        <v>255</v>
      </c>
      <c r="C72" s="121" t="s">
        <v>367</v>
      </c>
      <c r="D72" s="121" t="s">
        <v>20</v>
      </c>
      <c r="E72" s="121" t="s">
        <v>338</v>
      </c>
      <c r="F72" s="1" t="s">
        <v>75</v>
      </c>
      <c r="G72" s="1" t="s">
        <v>76</v>
      </c>
      <c r="H72" s="139" t="s">
        <v>77</v>
      </c>
      <c r="I72" s="121" t="s">
        <v>45</v>
      </c>
      <c r="J72" s="169" t="s">
        <v>333</v>
      </c>
      <c r="K72" s="169">
        <v>2012</v>
      </c>
      <c r="L72" s="121" t="s">
        <v>35</v>
      </c>
      <c r="M72" s="121" t="s">
        <v>334</v>
      </c>
      <c r="N72" s="121" t="s">
        <v>396</v>
      </c>
      <c r="O72" s="224">
        <v>316</v>
      </c>
      <c r="P72" s="224">
        <v>58.6</v>
      </c>
      <c r="Q72" s="236">
        <v>937.4</v>
      </c>
      <c r="R72" s="224">
        <v>41</v>
      </c>
      <c r="S72" s="224">
        <v>0</v>
      </c>
      <c r="T72" s="169" t="s">
        <v>344</v>
      </c>
      <c r="V72" s="121" t="s">
        <v>738</v>
      </c>
      <c r="W72" s="121" t="s">
        <v>225</v>
      </c>
      <c r="Y72" s="131" t="s">
        <v>368</v>
      </c>
      <c r="Z72" s="131" t="s">
        <v>369</v>
      </c>
      <c r="AA72" s="131"/>
      <c r="AB72" s="131"/>
      <c r="AC72" s="131"/>
    </row>
    <row r="73" spans="1:30" s="121" customFormat="1" x14ac:dyDescent="0.2">
      <c r="B73" s="122" t="s">
        <v>255</v>
      </c>
      <c r="C73" s="121" t="s">
        <v>347</v>
      </c>
      <c r="D73" s="1" t="s">
        <v>20</v>
      </c>
      <c r="E73" s="121" t="s">
        <v>701</v>
      </c>
      <c r="F73" s="1" t="s">
        <v>75</v>
      </c>
      <c r="G73" s="1" t="s">
        <v>76</v>
      </c>
      <c r="H73" s="139" t="s">
        <v>77</v>
      </c>
      <c r="I73" s="1" t="s">
        <v>45</v>
      </c>
      <c r="J73" s="169" t="s">
        <v>333</v>
      </c>
      <c r="K73" s="169">
        <v>2015</v>
      </c>
      <c r="L73" s="121" t="s">
        <v>38</v>
      </c>
      <c r="N73" s="124" t="s">
        <v>480</v>
      </c>
      <c r="O73" s="224">
        <v>807</v>
      </c>
      <c r="P73" s="224">
        <v>29.33</v>
      </c>
      <c r="Q73" s="236">
        <v>283.2</v>
      </c>
      <c r="R73" s="224">
        <v>42</v>
      </c>
      <c r="S73" s="224">
        <v>4</v>
      </c>
      <c r="T73" s="171" t="s">
        <v>339</v>
      </c>
      <c r="V73" s="121" t="s">
        <v>731</v>
      </c>
      <c r="W73" s="121" t="s">
        <v>225</v>
      </c>
      <c r="Y73" s="131" t="s">
        <v>348</v>
      </c>
      <c r="Z73" s="131" t="s">
        <v>349</v>
      </c>
      <c r="AA73" s="131"/>
      <c r="AB73" s="131"/>
      <c r="AC73" s="131"/>
    </row>
    <row r="74" spans="1:30" s="121" customFormat="1" hidden="1" x14ac:dyDescent="0.2">
      <c r="A74" s="107">
        <v>1</v>
      </c>
      <c r="B74" s="109" t="s">
        <v>239</v>
      </c>
      <c r="C74" s="109" t="s">
        <v>313</v>
      </c>
      <c r="D74" s="110" t="s">
        <v>20</v>
      </c>
      <c r="E74" s="110" t="s">
        <v>21</v>
      </c>
      <c r="F74" s="110" t="s">
        <v>22</v>
      </c>
      <c r="G74" s="110" t="s">
        <v>23</v>
      </c>
      <c r="H74" s="134" t="s">
        <v>24</v>
      </c>
      <c r="I74" s="110" t="s">
        <v>36</v>
      </c>
      <c r="J74" s="167" t="s">
        <v>300</v>
      </c>
      <c r="K74" s="167">
        <v>2019</v>
      </c>
      <c r="L74" s="110" t="s">
        <v>31</v>
      </c>
      <c r="M74" s="110"/>
      <c r="N74" s="110" t="s">
        <v>459</v>
      </c>
      <c r="O74" s="218" t="s">
        <v>264</v>
      </c>
      <c r="P74" s="218">
        <v>170</v>
      </c>
      <c r="Q74" s="233">
        <v>4637</v>
      </c>
      <c r="R74" s="218" t="s">
        <v>264</v>
      </c>
      <c r="S74" s="218" t="s">
        <v>264</v>
      </c>
      <c r="T74" s="167" t="s">
        <v>301</v>
      </c>
      <c r="U74" s="110"/>
      <c r="V74" s="110" t="s">
        <v>460</v>
      </c>
      <c r="W74" s="110" t="s">
        <v>451</v>
      </c>
      <c r="X74" s="193" t="s">
        <v>452</v>
      </c>
      <c r="Y74" s="128" t="s">
        <v>314</v>
      </c>
      <c r="Z74" s="128" t="s">
        <v>315</v>
      </c>
      <c r="AA74" s="127"/>
      <c r="AB74" s="134"/>
      <c r="AC74" s="134"/>
      <c r="AD74" s="110"/>
    </row>
    <row r="75" spans="1:30" s="121" customFormat="1" hidden="1" x14ac:dyDescent="0.2">
      <c r="B75" s="122" t="s">
        <v>255</v>
      </c>
      <c r="C75" s="121" t="s">
        <v>332</v>
      </c>
      <c r="D75" s="1" t="s">
        <v>20</v>
      </c>
      <c r="E75" s="121" t="s">
        <v>337</v>
      </c>
      <c r="F75" s="1" t="s">
        <v>75</v>
      </c>
      <c r="G75" s="1" t="s">
        <v>76</v>
      </c>
      <c r="H75" s="139" t="s">
        <v>77</v>
      </c>
      <c r="I75" s="1" t="s">
        <v>45</v>
      </c>
      <c r="J75" s="169" t="s">
        <v>333</v>
      </c>
      <c r="K75" s="169">
        <v>2013</v>
      </c>
      <c r="L75" s="121" t="s">
        <v>35</v>
      </c>
      <c r="M75" s="121" t="s">
        <v>729</v>
      </c>
      <c r="N75" s="123" t="s">
        <v>477</v>
      </c>
      <c r="O75" s="224">
        <v>321</v>
      </c>
      <c r="P75" s="224">
        <v>14.6</v>
      </c>
      <c r="Q75" s="236">
        <v>185.6</v>
      </c>
      <c r="R75" s="224">
        <v>126</v>
      </c>
      <c r="S75" s="224">
        <v>8</v>
      </c>
      <c r="T75" s="237" t="s">
        <v>317</v>
      </c>
      <c r="V75" s="121" t="s">
        <v>730</v>
      </c>
      <c r="W75" s="121" t="s">
        <v>225</v>
      </c>
      <c r="Y75" s="131" t="s">
        <v>335</v>
      </c>
      <c r="Z75" s="131" t="s">
        <v>336</v>
      </c>
      <c r="AA75" s="131"/>
      <c r="AB75" s="131"/>
      <c r="AC75" s="131"/>
    </row>
    <row r="76" spans="1:30" s="121" customFormat="1" hidden="1" x14ac:dyDescent="0.2">
      <c r="B76" s="122" t="s">
        <v>255</v>
      </c>
      <c r="C76" s="121" t="s">
        <v>332</v>
      </c>
      <c r="D76" s="1" t="s">
        <v>20</v>
      </c>
      <c r="E76" s="121" t="s">
        <v>338</v>
      </c>
      <c r="F76" s="1" t="s">
        <v>75</v>
      </c>
      <c r="G76" s="1" t="s">
        <v>76</v>
      </c>
      <c r="H76" s="139" t="s">
        <v>77</v>
      </c>
      <c r="I76" s="1" t="s">
        <v>45</v>
      </c>
      <c r="J76" s="169" t="s">
        <v>333</v>
      </c>
      <c r="K76" s="169">
        <v>2013</v>
      </c>
      <c r="L76" s="121" t="s">
        <v>35</v>
      </c>
      <c r="M76" s="121" t="s">
        <v>334</v>
      </c>
      <c r="N76" s="123" t="s">
        <v>477</v>
      </c>
      <c r="O76" s="224">
        <v>356</v>
      </c>
      <c r="P76" s="224">
        <v>58.7</v>
      </c>
      <c r="Q76" s="236">
        <v>1021.7</v>
      </c>
      <c r="R76" s="224">
        <v>52</v>
      </c>
      <c r="S76" s="224">
        <v>2</v>
      </c>
      <c r="T76" s="171" t="s">
        <v>339</v>
      </c>
      <c r="V76" s="121" t="s">
        <v>730</v>
      </c>
      <c r="W76" s="121" t="s">
        <v>225</v>
      </c>
      <c r="Y76" s="131" t="s">
        <v>335</v>
      </c>
      <c r="Z76" s="131" t="s">
        <v>336</v>
      </c>
      <c r="AA76" s="131"/>
      <c r="AB76" s="131"/>
      <c r="AC76" s="131"/>
    </row>
    <row r="77" spans="1:30" s="121" customFormat="1" hidden="1" x14ac:dyDescent="0.2">
      <c r="B77" s="122" t="s">
        <v>255</v>
      </c>
      <c r="C77" s="121" t="s">
        <v>332</v>
      </c>
      <c r="D77" s="1" t="s">
        <v>20</v>
      </c>
      <c r="E77" s="121" t="s">
        <v>338</v>
      </c>
      <c r="F77" s="1" t="s">
        <v>75</v>
      </c>
      <c r="G77" s="1" t="s">
        <v>76</v>
      </c>
      <c r="H77" s="139" t="s">
        <v>77</v>
      </c>
      <c r="I77" s="1" t="s">
        <v>45</v>
      </c>
      <c r="J77" s="169" t="s">
        <v>333</v>
      </c>
      <c r="K77" s="169">
        <v>2013</v>
      </c>
      <c r="L77" s="121" t="s">
        <v>35</v>
      </c>
      <c r="M77" s="121" t="s">
        <v>340</v>
      </c>
      <c r="N77" s="123" t="s">
        <v>477</v>
      </c>
      <c r="O77" s="224">
        <v>345</v>
      </c>
      <c r="P77" s="224">
        <v>58.7</v>
      </c>
      <c r="Q77" s="236">
        <v>1021.7</v>
      </c>
      <c r="R77" s="224">
        <v>77</v>
      </c>
      <c r="S77" s="224">
        <v>2</v>
      </c>
      <c r="T77" s="171" t="s">
        <v>339</v>
      </c>
      <c r="V77" s="121" t="s">
        <v>730</v>
      </c>
      <c r="W77" s="121" t="s">
        <v>225</v>
      </c>
      <c r="Y77" s="131" t="s">
        <v>335</v>
      </c>
      <c r="Z77" s="131" t="s">
        <v>336</v>
      </c>
      <c r="AA77" s="131"/>
      <c r="AB77" s="131"/>
      <c r="AC77" s="131"/>
    </row>
    <row r="78" spans="1:30" s="121" customFormat="1" hidden="1" x14ac:dyDescent="0.2">
      <c r="B78" s="122" t="s">
        <v>255</v>
      </c>
      <c r="C78" s="121" t="s">
        <v>332</v>
      </c>
      <c r="D78" s="1" t="s">
        <v>20</v>
      </c>
      <c r="E78" s="121" t="s">
        <v>338</v>
      </c>
      <c r="F78" s="1" t="s">
        <v>75</v>
      </c>
      <c r="G78" s="1" t="s">
        <v>76</v>
      </c>
      <c r="H78" s="139" t="s">
        <v>77</v>
      </c>
      <c r="I78" s="1" t="s">
        <v>45</v>
      </c>
      <c r="J78" s="169" t="s">
        <v>333</v>
      </c>
      <c r="K78" s="169">
        <v>2013</v>
      </c>
      <c r="L78" s="121" t="s">
        <v>35</v>
      </c>
      <c r="M78" s="121" t="s">
        <v>341</v>
      </c>
      <c r="N78" s="123" t="s">
        <v>477</v>
      </c>
      <c r="O78" s="224">
        <v>187</v>
      </c>
      <c r="P78" s="224">
        <v>58.7</v>
      </c>
      <c r="Q78" s="236">
        <v>1021.7</v>
      </c>
      <c r="R78" s="224">
        <v>7</v>
      </c>
      <c r="S78" s="224">
        <v>0</v>
      </c>
      <c r="T78" s="171" t="s">
        <v>339</v>
      </c>
      <c r="V78" s="121" t="s">
        <v>730</v>
      </c>
      <c r="W78" s="121" t="s">
        <v>225</v>
      </c>
      <c r="Y78" s="131" t="s">
        <v>335</v>
      </c>
      <c r="Z78" s="131" t="s">
        <v>336</v>
      </c>
      <c r="AA78" s="131"/>
      <c r="AB78" s="131"/>
      <c r="AC78" s="131"/>
    </row>
    <row r="79" spans="1:30" s="121" customFormat="1" hidden="1" x14ac:dyDescent="0.2">
      <c r="B79" s="122" t="s">
        <v>255</v>
      </c>
      <c r="C79" s="121" t="s">
        <v>342</v>
      </c>
      <c r="D79" s="1" t="s">
        <v>20</v>
      </c>
      <c r="E79" s="121" t="s">
        <v>338</v>
      </c>
      <c r="F79" s="1" t="s">
        <v>75</v>
      </c>
      <c r="G79" s="1" t="s">
        <v>76</v>
      </c>
      <c r="H79" s="139" t="s">
        <v>77</v>
      </c>
      <c r="I79" s="1" t="s">
        <v>45</v>
      </c>
      <c r="J79" s="169" t="s">
        <v>333</v>
      </c>
      <c r="K79" s="169">
        <v>2014</v>
      </c>
      <c r="L79" s="121" t="s">
        <v>35</v>
      </c>
      <c r="M79" s="121" t="s">
        <v>334</v>
      </c>
      <c r="N79" s="124" t="s">
        <v>479</v>
      </c>
      <c r="O79" s="224">
        <v>373</v>
      </c>
      <c r="P79" s="224">
        <v>66.75</v>
      </c>
      <c r="Q79" s="236">
        <v>1227.4000000000001</v>
      </c>
      <c r="R79" s="224">
        <v>80</v>
      </c>
      <c r="S79" s="224">
        <v>2</v>
      </c>
      <c r="T79" s="171" t="s">
        <v>344</v>
      </c>
      <c r="V79" s="121" t="s">
        <v>730</v>
      </c>
      <c r="W79" s="121" t="s">
        <v>225</v>
      </c>
      <c r="Y79" s="132" t="s">
        <v>345</v>
      </c>
      <c r="Z79" s="131" t="s">
        <v>346</v>
      </c>
      <c r="AA79" s="131"/>
      <c r="AB79" s="131"/>
      <c r="AC79" s="131"/>
    </row>
    <row r="80" spans="1:30" s="121" customFormat="1" hidden="1" x14ac:dyDescent="0.2">
      <c r="B80" s="122" t="s">
        <v>255</v>
      </c>
      <c r="C80" s="121" t="s">
        <v>342</v>
      </c>
      <c r="D80" s="1" t="s">
        <v>20</v>
      </c>
      <c r="E80" s="121" t="s">
        <v>338</v>
      </c>
      <c r="F80" s="1" t="s">
        <v>75</v>
      </c>
      <c r="G80" s="1" t="s">
        <v>76</v>
      </c>
      <c r="H80" s="139" t="s">
        <v>77</v>
      </c>
      <c r="I80" s="1" t="s">
        <v>45</v>
      </c>
      <c r="J80" s="169" t="s">
        <v>333</v>
      </c>
      <c r="K80" s="169">
        <v>2014</v>
      </c>
      <c r="L80" s="121" t="s">
        <v>35</v>
      </c>
      <c r="M80" s="121" t="s">
        <v>340</v>
      </c>
      <c r="N80" s="124" t="s">
        <v>479</v>
      </c>
      <c r="O80" s="224">
        <v>807</v>
      </c>
      <c r="P80" s="224">
        <v>66.75</v>
      </c>
      <c r="Q80" s="236">
        <v>1227.4000000000001</v>
      </c>
      <c r="R80" s="224">
        <v>111</v>
      </c>
      <c r="S80" s="224">
        <v>2</v>
      </c>
      <c r="T80" s="171" t="s">
        <v>344</v>
      </c>
      <c r="V80" s="121" t="s">
        <v>730</v>
      </c>
      <c r="W80" s="121" t="s">
        <v>225</v>
      </c>
      <c r="Y80" s="131" t="s">
        <v>345</v>
      </c>
      <c r="Z80" s="131" t="s">
        <v>346</v>
      </c>
      <c r="AA80" s="131"/>
      <c r="AB80" s="131"/>
      <c r="AC80" s="131"/>
    </row>
    <row r="81" spans="1:30" s="121" customFormat="1" hidden="1" x14ac:dyDescent="0.2">
      <c r="B81" s="122" t="s">
        <v>255</v>
      </c>
      <c r="C81" s="121" t="s">
        <v>342</v>
      </c>
      <c r="D81" s="1" t="s">
        <v>20</v>
      </c>
      <c r="E81" s="121" t="s">
        <v>338</v>
      </c>
      <c r="F81" s="1" t="s">
        <v>75</v>
      </c>
      <c r="G81" s="1" t="s">
        <v>76</v>
      </c>
      <c r="H81" s="139" t="s">
        <v>77</v>
      </c>
      <c r="I81" s="1" t="s">
        <v>45</v>
      </c>
      <c r="J81" s="169" t="s">
        <v>333</v>
      </c>
      <c r="K81" s="169">
        <v>2014</v>
      </c>
      <c r="L81" s="121" t="s">
        <v>35</v>
      </c>
      <c r="M81" s="121" t="s">
        <v>341</v>
      </c>
      <c r="N81" s="124" t="s">
        <v>479</v>
      </c>
      <c r="O81" s="224">
        <v>312</v>
      </c>
      <c r="P81" s="224">
        <v>66.75</v>
      </c>
      <c r="Q81" s="236">
        <v>1227.4000000000001</v>
      </c>
      <c r="R81" s="224">
        <v>22</v>
      </c>
      <c r="S81" s="224">
        <v>0</v>
      </c>
      <c r="T81" s="171" t="s">
        <v>344</v>
      </c>
      <c r="V81" s="121" t="s">
        <v>730</v>
      </c>
      <c r="W81" s="121" t="s">
        <v>225</v>
      </c>
      <c r="Y81" s="131" t="s">
        <v>345</v>
      </c>
      <c r="Z81" s="131" t="s">
        <v>346</v>
      </c>
      <c r="AA81" s="131"/>
      <c r="AB81" s="131"/>
      <c r="AC81" s="131"/>
    </row>
    <row r="82" spans="1:30" s="121" customFormat="1" hidden="1" x14ac:dyDescent="0.2">
      <c r="B82" s="122" t="s">
        <v>255</v>
      </c>
      <c r="C82" s="121" t="s">
        <v>342</v>
      </c>
      <c r="D82" s="1" t="s">
        <v>20</v>
      </c>
      <c r="E82" s="121" t="s">
        <v>338</v>
      </c>
      <c r="F82" s="1" t="s">
        <v>75</v>
      </c>
      <c r="G82" s="1" t="s">
        <v>76</v>
      </c>
      <c r="H82" s="139" t="s">
        <v>77</v>
      </c>
      <c r="I82" s="1" t="s">
        <v>45</v>
      </c>
      <c r="J82" s="169" t="s">
        <v>333</v>
      </c>
      <c r="K82" s="169">
        <v>2014</v>
      </c>
      <c r="L82" s="121" t="s">
        <v>343</v>
      </c>
      <c r="N82" s="124" t="s">
        <v>479</v>
      </c>
      <c r="O82" s="224">
        <v>162</v>
      </c>
      <c r="P82" s="224">
        <v>66.75</v>
      </c>
      <c r="Q82" s="236">
        <v>1227.4000000000001</v>
      </c>
      <c r="R82" s="224" t="s">
        <v>264</v>
      </c>
      <c r="S82" s="224">
        <v>1</v>
      </c>
      <c r="T82" s="171" t="s">
        <v>344</v>
      </c>
      <c r="V82" s="121" t="s">
        <v>731</v>
      </c>
      <c r="W82" s="121" t="s">
        <v>225</v>
      </c>
      <c r="Y82" s="131" t="s">
        <v>345</v>
      </c>
      <c r="Z82" s="131" t="s">
        <v>346</v>
      </c>
      <c r="AA82" s="131"/>
      <c r="AB82" s="131"/>
      <c r="AC82" s="131"/>
    </row>
    <row r="83" spans="1:30" s="121" customFormat="1" hidden="1" x14ac:dyDescent="0.2">
      <c r="A83" s="116">
        <v>8</v>
      </c>
      <c r="B83" s="116" t="s">
        <v>57</v>
      </c>
      <c r="C83" s="117" t="s">
        <v>471</v>
      </c>
      <c r="D83" s="118" t="s">
        <v>20</v>
      </c>
      <c r="E83" s="118" t="s">
        <v>701</v>
      </c>
      <c r="F83" s="118" t="s">
        <v>58</v>
      </c>
      <c r="G83" s="118" t="s">
        <v>59</v>
      </c>
      <c r="H83" s="137" t="s">
        <v>60</v>
      </c>
      <c r="I83" s="118" t="s">
        <v>54</v>
      </c>
      <c r="J83" s="116" t="s">
        <v>61</v>
      </c>
      <c r="K83" s="116">
        <v>2019</v>
      </c>
      <c r="L83" s="118" t="s">
        <v>31</v>
      </c>
      <c r="M83" s="118"/>
      <c r="N83" s="118" t="s">
        <v>72</v>
      </c>
      <c r="O83" s="219" t="s">
        <v>264</v>
      </c>
      <c r="P83" s="219"/>
      <c r="Q83" s="234"/>
      <c r="R83" s="219" t="s">
        <v>264</v>
      </c>
      <c r="S83" s="219" t="s">
        <v>264</v>
      </c>
      <c r="T83" s="116"/>
      <c r="U83" s="172"/>
      <c r="V83" s="172" t="s">
        <v>462</v>
      </c>
      <c r="W83" s="135" t="s">
        <v>225</v>
      </c>
      <c r="X83" s="172" t="s">
        <v>463</v>
      </c>
      <c r="Y83" s="129" t="s">
        <v>472</v>
      </c>
      <c r="Z83" s="129" t="s">
        <v>473</v>
      </c>
      <c r="AA83" s="129" t="s">
        <v>64</v>
      </c>
      <c r="AB83" s="135"/>
      <c r="AC83" s="135"/>
      <c r="AD83" s="118"/>
    </row>
    <row r="84" spans="1:30" s="121" customFormat="1" x14ac:dyDescent="0.2">
      <c r="B84" s="122" t="s">
        <v>255</v>
      </c>
      <c r="C84" s="121" t="s">
        <v>347</v>
      </c>
      <c r="D84" s="1" t="s">
        <v>20</v>
      </c>
      <c r="E84" s="121" t="s">
        <v>701</v>
      </c>
      <c r="F84" s="1" t="s">
        <v>75</v>
      </c>
      <c r="G84" s="1" t="s">
        <v>76</v>
      </c>
      <c r="H84" s="139" t="s">
        <v>77</v>
      </c>
      <c r="I84" s="1" t="s">
        <v>45</v>
      </c>
      <c r="J84" s="169" t="s">
        <v>333</v>
      </c>
      <c r="K84" s="169">
        <v>2015</v>
      </c>
      <c r="L84" s="121" t="s">
        <v>32</v>
      </c>
      <c r="N84" s="124" t="s">
        <v>480</v>
      </c>
      <c r="O84" s="224">
        <v>345</v>
      </c>
      <c r="P84" s="224">
        <v>29.33</v>
      </c>
      <c r="Q84" s="236">
        <v>283.2</v>
      </c>
      <c r="R84" s="224">
        <v>13</v>
      </c>
      <c r="S84" s="224">
        <v>1</v>
      </c>
      <c r="T84" s="171" t="s">
        <v>339</v>
      </c>
      <c r="V84" s="121" t="s">
        <v>731</v>
      </c>
      <c r="W84" s="121" t="s">
        <v>225</v>
      </c>
      <c r="Y84" s="131" t="s">
        <v>348</v>
      </c>
      <c r="Z84" s="131" t="s">
        <v>349</v>
      </c>
      <c r="AA84" s="131"/>
      <c r="AB84" s="131"/>
      <c r="AC84" s="131"/>
    </row>
    <row r="85" spans="1:30" s="121" customFormat="1" hidden="1" x14ac:dyDescent="0.2">
      <c r="A85" s="116">
        <v>8</v>
      </c>
      <c r="B85" s="116" t="s">
        <v>57</v>
      </c>
      <c r="C85" s="117" t="s">
        <v>471</v>
      </c>
      <c r="D85" s="118" t="s">
        <v>20</v>
      </c>
      <c r="E85" s="118" t="s">
        <v>701</v>
      </c>
      <c r="F85" s="118" t="s">
        <v>58</v>
      </c>
      <c r="G85" s="118" t="s">
        <v>59</v>
      </c>
      <c r="H85" s="137" t="s">
        <v>60</v>
      </c>
      <c r="I85" s="118" t="s">
        <v>54</v>
      </c>
      <c r="J85" s="116" t="s">
        <v>61</v>
      </c>
      <c r="K85" s="116">
        <v>2019</v>
      </c>
      <c r="L85" s="118" t="s">
        <v>38</v>
      </c>
      <c r="M85" s="118"/>
      <c r="N85" s="118" t="s">
        <v>72</v>
      </c>
      <c r="O85" s="219" t="s">
        <v>264</v>
      </c>
      <c r="P85" s="219"/>
      <c r="Q85" s="234"/>
      <c r="R85" s="219" t="s">
        <v>264</v>
      </c>
      <c r="S85" s="219" t="s">
        <v>264</v>
      </c>
      <c r="T85" s="116"/>
      <c r="U85" s="172"/>
      <c r="V85" s="172" t="s">
        <v>462</v>
      </c>
      <c r="W85" s="135" t="s">
        <v>225</v>
      </c>
      <c r="X85" s="172" t="s">
        <v>463</v>
      </c>
      <c r="Y85" s="129" t="s">
        <v>472</v>
      </c>
      <c r="Z85" s="129" t="s">
        <v>473</v>
      </c>
      <c r="AA85" s="129" t="s">
        <v>64</v>
      </c>
      <c r="AB85" s="135"/>
      <c r="AC85" s="135"/>
      <c r="AD85" s="118"/>
    </row>
    <row r="86" spans="1:30" s="121" customFormat="1" x14ac:dyDescent="0.2">
      <c r="B86" s="122" t="s">
        <v>255</v>
      </c>
      <c r="C86" s="121" t="s">
        <v>347</v>
      </c>
      <c r="D86" s="1" t="s">
        <v>20</v>
      </c>
      <c r="E86" s="121" t="s">
        <v>701</v>
      </c>
      <c r="F86" s="1" t="s">
        <v>75</v>
      </c>
      <c r="G86" s="1" t="s">
        <v>76</v>
      </c>
      <c r="H86" s="139" t="s">
        <v>77</v>
      </c>
      <c r="I86" s="1" t="s">
        <v>45</v>
      </c>
      <c r="J86" s="169" t="s">
        <v>333</v>
      </c>
      <c r="K86" s="169">
        <v>2015</v>
      </c>
      <c r="L86" s="121" t="s">
        <v>35</v>
      </c>
      <c r="M86" s="121" t="s">
        <v>361</v>
      </c>
      <c r="N86" s="124" t="s">
        <v>480</v>
      </c>
      <c r="O86" s="224">
        <v>39</v>
      </c>
      <c r="P86" s="224">
        <v>29.33</v>
      </c>
      <c r="Q86" s="236">
        <v>283.2</v>
      </c>
      <c r="R86" s="224">
        <v>8</v>
      </c>
      <c r="S86" s="224">
        <v>0</v>
      </c>
      <c r="T86" s="171" t="s">
        <v>339</v>
      </c>
      <c r="V86" s="121" t="s">
        <v>731</v>
      </c>
      <c r="W86" s="121" t="s">
        <v>225</v>
      </c>
      <c r="Y86" s="131" t="s">
        <v>348</v>
      </c>
      <c r="Z86" s="131" t="s">
        <v>349</v>
      </c>
      <c r="AA86" s="131"/>
      <c r="AB86" s="131"/>
      <c r="AC86" s="131"/>
    </row>
    <row r="87" spans="1:30" s="121" customFormat="1" x14ac:dyDescent="0.2">
      <c r="B87" s="122" t="s">
        <v>255</v>
      </c>
      <c r="C87" s="121" t="s">
        <v>347</v>
      </c>
      <c r="D87" s="1" t="s">
        <v>20</v>
      </c>
      <c r="E87" s="121" t="s">
        <v>701</v>
      </c>
      <c r="F87" s="1" t="s">
        <v>75</v>
      </c>
      <c r="G87" s="1" t="s">
        <v>76</v>
      </c>
      <c r="H87" s="139" t="s">
        <v>77</v>
      </c>
      <c r="I87" s="1" t="s">
        <v>45</v>
      </c>
      <c r="J87" s="169" t="s">
        <v>333</v>
      </c>
      <c r="K87" s="169">
        <v>2015</v>
      </c>
      <c r="L87" s="121" t="s">
        <v>35</v>
      </c>
      <c r="M87" s="121" t="s">
        <v>688</v>
      </c>
      <c r="N87" s="124" t="s">
        <v>480</v>
      </c>
      <c r="O87" s="224">
        <v>20</v>
      </c>
      <c r="P87" s="224">
        <v>29.33</v>
      </c>
      <c r="Q87" s="236">
        <v>283.2</v>
      </c>
      <c r="R87" s="224">
        <v>30</v>
      </c>
      <c r="S87" s="224">
        <v>1</v>
      </c>
      <c r="T87" s="171" t="s">
        <v>339</v>
      </c>
      <c r="V87" s="121" t="s">
        <v>731</v>
      </c>
      <c r="W87" s="121" t="s">
        <v>225</v>
      </c>
      <c r="Y87" s="131" t="s">
        <v>348</v>
      </c>
      <c r="Z87" s="131" t="s">
        <v>349</v>
      </c>
      <c r="AA87" s="131"/>
      <c r="AB87" s="131"/>
      <c r="AC87" s="131"/>
    </row>
    <row r="88" spans="1:30" s="121" customFormat="1" x14ac:dyDescent="0.2">
      <c r="B88" s="122" t="s">
        <v>255</v>
      </c>
      <c r="C88" s="121" t="s">
        <v>347</v>
      </c>
      <c r="D88" s="1" t="s">
        <v>20</v>
      </c>
      <c r="E88" s="121" t="s">
        <v>701</v>
      </c>
      <c r="F88" s="1" t="s">
        <v>75</v>
      </c>
      <c r="G88" s="1" t="s">
        <v>76</v>
      </c>
      <c r="H88" s="139" t="s">
        <v>77</v>
      </c>
      <c r="I88" s="1" t="s">
        <v>45</v>
      </c>
      <c r="J88" s="169" t="s">
        <v>333</v>
      </c>
      <c r="K88" s="169">
        <v>2015</v>
      </c>
      <c r="L88" s="121" t="s">
        <v>35</v>
      </c>
      <c r="M88" s="121" t="s">
        <v>357</v>
      </c>
      <c r="N88" s="124" t="s">
        <v>480</v>
      </c>
      <c r="O88" s="224">
        <v>52</v>
      </c>
      <c r="P88" s="224">
        <v>29.33</v>
      </c>
      <c r="Q88" s="236">
        <v>283.2</v>
      </c>
      <c r="R88" s="224">
        <v>24</v>
      </c>
      <c r="S88" s="224">
        <v>0</v>
      </c>
      <c r="T88" s="171" t="s">
        <v>339</v>
      </c>
      <c r="V88" s="121" t="s">
        <v>731</v>
      </c>
      <c r="W88" s="121" t="s">
        <v>225</v>
      </c>
      <c r="Y88" s="131" t="s">
        <v>348</v>
      </c>
      <c r="Z88" s="131" t="s">
        <v>349</v>
      </c>
      <c r="AA88" s="131"/>
      <c r="AB88" s="131"/>
      <c r="AC88" s="131"/>
    </row>
    <row r="89" spans="1:30" s="121" customFormat="1" x14ac:dyDescent="0.2">
      <c r="B89" s="122" t="s">
        <v>255</v>
      </c>
      <c r="C89" s="121" t="s">
        <v>347</v>
      </c>
      <c r="D89" s="1" t="s">
        <v>20</v>
      </c>
      <c r="E89" s="121" t="s">
        <v>701</v>
      </c>
      <c r="F89" s="1" t="s">
        <v>75</v>
      </c>
      <c r="G89" s="1" t="s">
        <v>76</v>
      </c>
      <c r="H89" s="139" t="s">
        <v>77</v>
      </c>
      <c r="I89" s="1" t="s">
        <v>45</v>
      </c>
      <c r="J89" s="169" t="s">
        <v>333</v>
      </c>
      <c r="K89" s="169">
        <v>2015</v>
      </c>
      <c r="L89" s="121" t="s">
        <v>35</v>
      </c>
      <c r="M89" s="121" t="s">
        <v>334</v>
      </c>
      <c r="N89" s="124" t="s">
        <v>480</v>
      </c>
      <c r="O89" s="224">
        <v>938</v>
      </c>
      <c r="P89" s="224">
        <v>29.33</v>
      </c>
      <c r="Q89" s="236">
        <v>283.2</v>
      </c>
      <c r="R89" s="224">
        <v>221</v>
      </c>
      <c r="S89" s="224">
        <v>9</v>
      </c>
      <c r="T89" s="171" t="s">
        <v>339</v>
      </c>
      <c r="V89" s="121" t="s">
        <v>731</v>
      </c>
      <c r="W89" s="121" t="s">
        <v>225</v>
      </c>
      <c r="Y89" s="131" t="s">
        <v>348</v>
      </c>
      <c r="Z89" s="131" t="s">
        <v>349</v>
      </c>
      <c r="AA89" s="131"/>
      <c r="AB89" s="131"/>
      <c r="AC89" s="131"/>
    </row>
    <row r="90" spans="1:30" s="121" customFormat="1" hidden="1" x14ac:dyDescent="0.2">
      <c r="B90" s="122" t="s">
        <v>255</v>
      </c>
      <c r="C90" s="121" t="s">
        <v>347</v>
      </c>
      <c r="D90" s="1" t="s">
        <v>20</v>
      </c>
      <c r="E90" s="121" t="s">
        <v>337</v>
      </c>
      <c r="F90" s="1" t="s">
        <v>75</v>
      </c>
      <c r="G90" s="1" t="s">
        <v>76</v>
      </c>
      <c r="H90" s="139" t="s">
        <v>77</v>
      </c>
      <c r="I90" s="1" t="s">
        <v>45</v>
      </c>
      <c r="J90" s="169" t="s">
        <v>333</v>
      </c>
      <c r="K90" s="169">
        <v>2015</v>
      </c>
      <c r="L90" s="121" t="s">
        <v>35</v>
      </c>
      <c r="M90" s="121" t="s">
        <v>334</v>
      </c>
      <c r="N90" s="124" t="s">
        <v>481</v>
      </c>
      <c r="O90" s="224">
        <v>169</v>
      </c>
      <c r="P90" s="224">
        <v>9.08</v>
      </c>
      <c r="Q90" s="236">
        <v>122.1</v>
      </c>
      <c r="R90" s="224">
        <v>133</v>
      </c>
      <c r="S90" s="224">
        <v>8</v>
      </c>
      <c r="T90" s="171" t="s">
        <v>325</v>
      </c>
      <c r="V90" s="121" t="s">
        <v>732</v>
      </c>
      <c r="W90" s="121" t="s">
        <v>225</v>
      </c>
      <c r="Y90" s="131" t="s">
        <v>348</v>
      </c>
      <c r="Z90" s="131" t="s">
        <v>349</v>
      </c>
      <c r="AA90" s="131"/>
      <c r="AB90" s="131"/>
      <c r="AC90" s="131"/>
    </row>
    <row r="91" spans="1:30" s="121" customFormat="1" hidden="1" x14ac:dyDescent="0.2">
      <c r="B91" s="122" t="s">
        <v>255</v>
      </c>
      <c r="C91" s="121" t="s">
        <v>347</v>
      </c>
      <c r="D91" s="1" t="s">
        <v>20</v>
      </c>
      <c r="E91" s="121" t="s">
        <v>337</v>
      </c>
      <c r="F91" s="1" t="s">
        <v>75</v>
      </c>
      <c r="G91" s="1" t="s">
        <v>76</v>
      </c>
      <c r="H91" s="139" t="s">
        <v>77</v>
      </c>
      <c r="I91" s="1" t="s">
        <v>45</v>
      </c>
      <c r="J91" s="169" t="s">
        <v>333</v>
      </c>
      <c r="K91" s="169">
        <v>2015</v>
      </c>
      <c r="L91" s="121" t="s">
        <v>35</v>
      </c>
      <c r="M91" s="121" t="s">
        <v>357</v>
      </c>
      <c r="N91" s="124" t="s">
        <v>481</v>
      </c>
      <c r="O91" s="224">
        <v>126</v>
      </c>
      <c r="P91" s="224">
        <v>9.08</v>
      </c>
      <c r="Q91" s="236">
        <v>122.1</v>
      </c>
      <c r="R91" s="224">
        <v>86</v>
      </c>
      <c r="S91" s="224">
        <v>4</v>
      </c>
      <c r="T91" s="171" t="s">
        <v>325</v>
      </c>
      <c r="V91" s="121" t="s">
        <v>732</v>
      </c>
      <c r="W91" s="121" t="s">
        <v>225</v>
      </c>
      <c r="Y91" s="131" t="s">
        <v>348</v>
      </c>
      <c r="Z91" s="131" t="s">
        <v>349</v>
      </c>
      <c r="AA91" s="131"/>
      <c r="AB91" s="131"/>
      <c r="AC91" s="131"/>
    </row>
    <row r="92" spans="1:30" s="121" customFormat="1" hidden="1" x14ac:dyDescent="0.2">
      <c r="B92" s="122" t="s">
        <v>255</v>
      </c>
      <c r="C92" s="121" t="s">
        <v>347</v>
      </c>
      <c r="D92" s="1" t="s">
        <v>20</v>
      </c>
      <c r="E92" s="121" t="s">
        <v>338</v>
      </c>
      <c r="F92" s="1" t="s">
        <v>75</v>
      </c>
      <c r="G92" s="1" t="s">
        <v>76</v>
      </c>
      <c r="H92" s="139" t="s">
        <v>77</v>
      </c>
      <c r="I92" s="1" t="s">
        <v>45</v>
      </c>
      <c r="J92" s="169" t="s">
        <v>333</v>
      </c>
      <c r="K92" s="169">
        <v>2015</v>
      </c>
      <c r="L92" s="121" t="s">
        <v>35</v>
      </c>
      <c r="M92" s="121" t="s">
        <v>334</v>
      </c>
      <c r="N92" s="124" t="s">
        <v>481</v>
      </c>
      <c r="O92" s="224">
        <v>530</v>
      </c>
      <c r="P92" s="224">
        <v>44.2</v>
      </c>
      <c r="Q92" s="236">
        <v>858.2</v>
      </c>
      <c r="R92" s="224">
        <v>100</v>
      </c>
      <c r="S92" s="224">
        <v>2</v>
      </c>
      <c r="T92" s="171" t="s">
        <v>325</v>
      </c>
      <c r="V92" s="121" t="s">
        <v>733</v>
      </c>
      <c r="W92" s="121" t="s">
        <v>225</v>
      </c>
      <c r="Y92" s="131" t="s">
        <v>348</v>
      </c>
      <c r="Z92" s="131" t="s">
        <v>349</v>
      </c>
      <c r="AA92" s="131"/>
      <c r="AB92" s="131"/>
      <c r="AC92" s="131"/>
    </row>
    <row r="93" spans="1:30" s="121" customFormat="1" hidden="1" x14ac:dyDescent="0.2">
      <c r="B93" s="122" t="s">
        <v>255</v>
      </c>
      <c r="C93" s="121" t="s">
        <v>347</v>
      </c>
      <c r="D93" s="1" t="s">
        <v>20</v>
      </c>
      <c r="E93" s="121" t="s">
        <v>338</v>
      </c>
      <c r="F93" s="1" t="s">
        <v>75</v>
      </c>
      <c r="G93" s="1" t="s">
        <v>76</v>
      </c>
      <c r="H93" s="139" t="s">
        <v>77</v>
      </c>
      <c r="I93" s="1" t="s">
        <v>45</v>
      </c>
      <c r="J93" s="169" t="s">
        <v>333</v>
      </c>
      <c r="K93" s="169">
        <v>2015</v>
      </c>
      <c r="L93" s="121" t="s">
        <v>35</v>
      </c>
      <c r="M93" s="121" t="s">
        <v>357</v>
      </c>
      <c r="N93" s="124" t="s">
        <v>481</v>
      </c>
      <c r="O93" s="224">
        <v>380</v>
      </c>
      <c r="P93" s="224">
        <v>44.2</v>
      </c>
      <c r="Q93" s="236">
        <v>858.2</v>
      </c>
      <c r="R93" s="224">
        <v>118</v>
      </c>
      <c r="S93" s="224">
        <v>2</v>
      </c>
      <c r="T93" s="171" t="s">
        <v>325</v>
      </c>
      <c r="V93" s="121" t="s">
        <v>733</v>
      </c>
      <c r="W93" s="121" t="s">
        <v>225</v>
      </c>
      <c r="Y93" s="131" t="s">
        <v>348</v>
      </c>
      <c r="Z93" s="131" t="s">
        <v>349</v>
      </c>
      <c r="AA93" s="131"/>
      <c r="AB93" s="131"/>
      <c r="AC93" s="131"/>
    </row>
    <row r="94" spans="1:30" s="121" customFormat="1" hidden="1" x14ac:dyDescent="0.2">
      <c r="B94" s="122" t="s">
        <v>255</v>
      </c>
      <c r="C94" s="121" t="s">
        <v>347</v>
      </c>
      <c r="D94" s="1" t="s">
        <v>20</v>
      </c>
      <c r="E94" s="121" t="s">
        <v>338</v>
      </c>
      <c r="F94" s="1" t="s">
        <v>75</v>
      </c>
      <c r="G94" s="1" t="s">
        <v>76</v>
      </c>
      <c r="H94" s="139" t="s">
        <v>77</v>
      </c>
      <c r="I94" s="1" t="s">
        <v>45</v>
      </c>
      <c r="J94" s="169" t="s">
        <v>333</v>
      </c>
      <c r="K94" s="169">
        <v>2015</v>
      </c>
      <c r="L94" s="121" t="s">
        <v>35</v>
      </c>
      <c r="M94" s="121" t="s">
        <v>361</v>
      </c>
      <c r="N94" s="124" t="s">
        <v>481</v>
      </c>
      <c r="O94" s="224">
        <v>367</v>
      </c>
      <c r="P94" s="224">
        <v>44.2</v>
      </c>
      <c r="Q94" s="236">
        <v>858.2</v>
      </c>
      <c r="R94" s="224">
        <v>36</v>
      </c>
      <c r="S94" s="224">
        <v>0</v>
      </c>
      <c r="T94" s="171" t="s">
        <v>325</v>
      </c>
      <c r="V94" s="121" t="s">
        <v>733</v>
      </c>
      <c r="W94" s="121" t="s">
        <v>225</v>
      </c>
      <c r="Y94" s="131" t="s">
        <v>348</v>
      </c>
      <c r="Z94" s="131" t="s">
        <v>349</v>
      </c>
      <c r="AA94" s="131"/>
      <c r="AB94" s="131"/>
      <c r="AC94" s="131"/>
    </row>
  </sheetData>
  <autoFilter ref="A2:AD94" xr:uid="{6B21870D-855A-4D76-990E-8942402B92E2}">
    <filterColumn colId="1">
      <filters>
        <filter val="Baseline Monitoring for Marine Mammals in the East Coast Range Complexes"/>
      </filters>
    </filterColumn>
    <filterColumn colId="4">
      <filters>
        <filter val="VACAPES - Cape Hatteras"/>
      </filters>
    </filterColumn>
    <sortState xmlns:xlrd2="http://schemas.microsoft.com/office/spreadsheetml/2017/richdata2" ref="A23:AD85">
      <sortCondition ref="K2:K94"/>
    </sortState>
  </autoFilter>
  <phoneticPr fontId="11" type="noConversion"/>
  <hyperlinks>
    <hyperlink ref="H39" r:id="rId1" xr:uid="{C8A0D2EE-2110-5641-9414-101E0E58554E}"/>
    <hyperlink ref="H40" r:id="rId2" xr:uid="{1B2C6F2A-1588-5B4D-BF7B-ABA793FCA7F3}"/>
    <hyperlink ref="H42" r:id="rId3" xr:uid="{5BA21DD2-1B25-5142-8549-2345702E6709}"/>
    <hyperlink ref="H38" r:id="rId4" xr:uid="{A2EC79C0-608D-404D-8D3C-F8D8703E703F}"/>
    <hyperlink ref="H45" r:id="rId5" xr:uid="{D88D177A-DB21-5F4D-86D9-D480D6C345D2}"/>
    <hyperlink ref="H51" r:id="rId6" xr:uid="{6C28B434-7A86-6040-ADA0-E5046084DFE0}"/>
    <hyperlink ref="H67" r:id="rId7" xr:uid="{275F4FED-C535-DF40-8EC2-BA4830CE1ADD}"/>
    <hyperlink ref="H70" r:id="rId8" xr:uid="{AF1269F9-623A-0F47-81A4-B7AEB5BA65AC}"/>
    <hyperlink ref="H83" r:id="rId9" xr:uid="{002120DB-8D9F-4E49-8C9F-D179CD54BD8F}"/>
    <hyperlink ref="H85" r:id="rId10" xr:uid="{60B7C9CD-DC10-6D47-84FA-712E918DADCF}"/>
    <hyperlink ref="AA45" r:id="rId11" display="https://www.navymarinespeciesmonitoring.us/reading-room/project-profiles/occurrence-ecology-and-behavior-deep-diving-odontocete/" xr:uid="{FD56118D-45D6-4046-A4BC-25AB3ACB2FA7}"/>
    <hyperlink ref="AA51" r:id="rId12" display="https://www.navymarinespeciesmonitoring.us/reading-room/project-profiles/occurrence-ecology-and-behavior-deep-diving-odontocete/" xr:uid="{51BF1674-577B-6147-AD59-BA1128B33152}"/>
    <hyperlink ref="AA67" r:id="rId13" display="https://www.navymarinespeciesmonitoring.us/reading-room/project-profiles/occurrence-ecology-and-behavior-deep-diving-odontocete/" xr:uid="{047A70CD-2AFF-794A-A970-E33263F8EF80}"/>
    <hyperlink ref="AA70" r:id="rId14" display="https://www.navymarinespeciesmonitoring.us/reading-room/project-profiles/occurrence-ecology-and-behavior-deep-diving-odontocete/" xr:uid="{EB922107-2004-454F-82BF-DEA22F253B20}"/>
    <hyperlink ref="AA83" r:id="rId15" display="https://www.navymarinespeciesmonitoring.us/reading-room/project-profiles/occurrence-ecology-and-behavior-deep-diving-odontocete/" xr:uid="{88844FB4-C6C8-1B42-B820-EF251F4B98DD}"/>
    <hyperlink ref="AA85" r:id="rId16" display="https://www.navymarinespeciesmonitoring.us/reading-room/project-profiles/occurrence-ecology-and-behavior-deep-diving-odontocete/" xr:uid="{E09DE3CE-CB19-5949-AB3A-698C8ED54440}"/>
    <hyperlink ref="AB45" r:id="rId17" tooltip="Baird et al. 2018 - Hatteras Odontocete Tagging (2017).pdf" display="https://www.navymarinespeciesmonitoring.us/index.php/download_file/view/1781/397/" xr:uid="{1CF61913-9F68-A844-865E-D90D39004C35}"/>
    <hyperlink ref="AB51" r:id="rId18" tooltip="Baird et al. 2018 - Hatteras Odontocete Tagging (2017).pdf" display="https://www.navymarinespeciesmonitoring.us/index.php/download_file/view/1781/397/" xr:uid="{72CFC568-8ECB-284F-8112-FA1E34DB6456}"/>
    <hyperlink ref="AB70" r:id="rId19" tooltip="Baird et al. 2019 - Hatteras tagging (2018).pdf" display="https://www.navymarinespeciesmonitoring.us/index.php/download_file/view/1968/397/" xr:uid="{7CB8DAB1-668D-7649-A2B7-5669610BEFE7}"/>
    <hyperlink ref="AB67" r:id="rId20" tooltip="Baird et al. 2019 - Hatteras tagging (2018).pdf" display="https://www.navymarinespeciesmonitoring.us/index.php/download_file/view/1968/397/" xr:uid="{AE32F841-98C8-C848-92F3-A357B04FCBB4}"/>
    <hyperlink ref="H23" r:id="rId21" xr:uid="{5DC69531-614A-A343-B79C-97C65EC63B1E}"/>
    <hyperlink ref="H24" r:id="rId22" xr:uid="{63531F58-B299-834D-9FFD-FF35250ADF80}"/>
    <hyperlink ref="H26" r:id="rId23" xr:uid="{7C0E7464-EF65-E843-8CF7-7ED50F55B27F}"/>
    <hyperlink ref="H27" r:id="rId24" xr:uid="{2C560466-DEFD-9E40-8780-118E96ED8824}"/>
    <hyperlink ref="H28" r:id="rId25" xr:uid="{958A9707-A844-164E-91E7-666C46951238}"/>
    <hyperlink ref="H29" r:id="rId26" xr:uid="{F15E1E55-79EE-4C4D-B052-7FF4FABD52F0}"/>
    <hyperlink ref="H30" r:id="rId27" xr:uid="{834ACFAD-62F3-6B4A-A2C1-D1574BC42F31}"/>
    <hyperlink ref="H31" r:id="rId28" xr:uid="{CD814D85-9843-CC44-8970-BA27917BEAB1}"/>
    <hyperlink ref="H35" r:id="rId29" xr:uid="{E3203961-FF93-C646-B6F0-779E1B68D92B}"/>
    <hyperlink ref="H34" r:id="rId30" xr:uid="{1658563E-CBB6-5145-8728-C36218BCC69F}"/>
    <hyperlink ref="H37" r:id="rId31" xr:uid="{FD24CD44-52D7-B640-A39D-3E5431230CC5}"/>
    <hyperlink ref="H33" r:id="rId32" xr:uid="{05F24824-646C-0342-850B-106E700BE9B0}"/>
    <hyperlink ref="H65" r:id="rId33" xr:uid="{A1FF14F9-E035-AB4F-A7DA-709F985D9FED}"/>
    <hyperlink ref="H25" r:id="rId34" xr:uid="{34B527D1-8F4B-F943-815F-3353417B81D6}"/>
    <hyperlink ref="H75" r:id="rId35" xr:uid="{8D74A121-4641-324B-8A71-04145464DAEA}"/>
    <hyperlink ref="H76" r:id="rId36" xr:uid="{540A9210-7E56-7C46-A5A1-95369990A150}"/>
    <hyperlink ref="H77" r:id="rId37" xr:uid="{79AE8E9F-4A6D-5648-980C-EDB64FE36F02}"/>
    <hyperlink ref="H78" r:id="rId38" xr:uid="{38540CB2-AD97-1A46-ABC1-A2F0D35AC615}"/>
    <hyperlink ref="H79" r:id="rId39" xr:uid="{C8A1E97B-4AE4-224F-B2A4-F3440FA3FBB0}"/>
    <hyperlink ref="H80" r:id="rId40" xr:uid="{48A5BBE8-1AC0-9346-ACBA-41C37F723608}"/>
    <hyperlink ref="H81" r:id="rId41" xr:uid="{213A49E2-9273-3D47-8495-56DA21D3A43D}"/>
    <hyperlink ref="H82" r:id="rId42" xr:uid="{32A4B47B-BD65-7642-AF97-8314232CFFBC}"/>
    <hyperlink ref="H66" r:id="rId43" xr:uid="{B471B2A7-F3DB-9545-8A04-941F86F9FACC}"/>
    <hyperlink ref="H84" r:id="rId44" xr:uid="{5F845854-0555-6B4E-AC9D-8B6EC21193DA}"/>
    <hyperlink ref="H73" r:id="rId45" xr:uid="{7B207FA6-A1E9-0B4E-931E-7A7B3D88BA98}"/>
    <hyperlink ref="H86" r:id="rId46" xr:uid="{FA0F6CFA-689F-1B4D-9BA3-040F9A2A79AD}"/>
    <hyperlink ref="H87" r:id="rId47" xr:uid="{F103120F-02BC-9341-913F-4FB316A6ACCA}"/>
    <hyperlink ref="H88" r:id="rId48" xr:uid="{F720C8E3-2024-C04F-BE49-F13329A14BA2}"/>
    <hyperlink ref="H89" r:id="rId49" xr:uid="{9CAC6AFF-03CE-AB47-9D17-5CC18482FAD2}"/>
    <hyperlink ref="H90" r:id="rId50" xr:uid="{E1766AE7-AB5A-5540-959A-A1AAAB760AD1}"/>
    <hyperlink ref="H91" r:id="rId51" xr:uid="{A91E3624-D99C-B142-9F0B-549ED67B09E8}"/>
    <hyperlink ref="H92" r:id="rId52" xr:uid="{E674655F-A603-984E-A1F9-0E3CF65A0DB5}"/>
    <hyperlink ref="H93" r:id="rId53" xr:uid="{71AA9703-C91F-824D-81E2-B4BF1671940C}"/>
    <hyperlink ref="H94" r:id="rId54" xr:uid="{516C7DC7-1A1B-C149-9684-AB2396230C4C}"/>
    <hyperlink ref="Y79" r:id="rId55" xr:uid="{B679D331-8105-417C-B651-6822F07B970F}"/>
    <hyperlink ref="H43" r:id="rId56" xr:uid="{B401CB2E-55FF-483E-A143-89E2A60188E3}"/>
    <hyperlink ref="H47" r:id="rId57" xr:uid="{D70F039F-52EF-4EC4-9F29-71EC0621A843}"/>
    <hyperlink ref="H15" r:id="rId58" xr:uid="{7F513FA8-C34D-4532-8EE3-3C27B508419C}"/>
    <hyperlink ref="H55" r:id="rId59" xr:uid="{26CCC449-8C68-47A5-BB02-228E25F72EF3}"/>
    <hyperlink ref="H61" r:id="rId60" xr:uid="{61270785-1331-4ECE-B5EF-5FCA009B8B22}"/>
    <hyperlink ref="H36" r:id="rId61" xr:uid="{91BDC828-CFDE-4938-953F-E36A4D6C4985}"/>
    <hyperlink ref="H69" r:id="rId62" xr:uid="{4108690E-911E-4EB5-8756-F3FC0E722965}"/>
    <hyperlink ref="H58" r:id="rId63" xr:uid="{B63D0FC1-55FE-48A3-A0AE-FF675EDD3D52}"/>
    <hyperlink ref="H44" r:id="rId64" xr:uid="{D72D3082-5A69-4448-AE9C-C17510CB43F7}"/>
    <hyperlink ref="H48" r:id="rId65" xr:uid="{1F6277D8-4073-4990-A53A-8CD967A8CCDA}"/>
    <hyperlink ref="H52" r:id="rId66" xr:uid="{13491E41-CA42-4D48-B850-CD8988F72A6C}"/>
    <hyperlink ref="H56" r:id="rId67" xr:uid="{D87D5F92-AF1E-4B1B-814F-5C98E3307838}"/>
    <hyperlink ref="H62" r:id="rId68" xr:uid="{27BE9350-162F-46F2-93F9-173C665503A0}"/>
    <hyperlink ref="H64" r:id="rId69" xr:uid="{A78216AC-4041-494A-90B9-B72789A0A1BE}"/>
    <hyperlink ref="H22" r:id="rId70" xr:uid="{753E486E-5B01-4127-9C04-E52FB03FA36F}"/>
    <hyperlink ref="H59" r:id="rId71" xr:uid="{5BB889AF-3A12-47CD-AD1A-A2BCB42F581E}"/>
    <hyperlink ref="H7" r:id="rId72" xr:uid="{6B261DBF-E41F-40DA-8E97-BAABF5DF0841}"/>
    <hyperlink ref="H49" r:id="rId73" xr:uid="{B1BD3E62-4217-45F3-AED6-D9ACA32F0B9E}"/>
    <hyperlink ref="H53" r:id="rId74" xr:uid="{CBE23299-9E9F-4E97-92F6-2ABA4F8826CF}"/>
    <hyperlink ref="H20" r:id="rId75" xr:uid="{6240DD78-F29D-416B-B233-82326E37FD4B}"/>
    <hyperlink ref="H63" r:id="rId76" xr:uid="{13E7AD89-DB9B-4D3E-8F22-C304D152BC6E}"/>
    <hyperlink ref="H21" r:id="rId77" xr:uid="{45D63CCF-F980-4AEB-BB63-F8E7FE66BBE1}"/>
    <hyperlink ref="H71" r:id="rId78" xr:uid="{95CC0A3D-BF52-42F2-B20C-FFF294F0B7F7}"/>
    <hyperlink ref="H46" r:id="rId79" xr:uid="{8F587383-908F-43A5-A6EC-7E62374A47D7}"/>
    <hyperlink ref="H50" r:id="rId80" xr:uid="{FE02C95A-5D5B-4892-B0DB-F3867345C675}"/>
    <hyperlink ref="H54" r:id="rId81" xr:uid="{8B69C0FD-F412-493C-B0A3-4709448232AB}"/>
    <hyperlink ref="H60" r:id="rId82" xr:uid="{94992DAF-2C79-4F13-915C-76AC1B65729C}"/>
    <hyperlink ref="H32" r:id="rId83" xr:uid="{7F8DBF76-4E5A-499F-A0F8-55AAC73052FF}"/>
    <hyperlink ref="H68" r:id="rId84" xr:uid="{4000F245-23F8-4ED5-B4DA-311933AA91E6}"/>
    <hyperlink ref="H72" r:id="rId85" xr:uid="{22BAD89C-EC11-41F0-9688-5B38F0588EA4}"/>
    <hyperlink ref="Z67" r:id="rId86" xr:uid="{CAAF0480-7652-4865-A2C2-47F5CF56DCEC}"/>
    <hyperlink ref="AC67" r:id="rId87" xr:uid="{9178F548-723F-4D7A-9FEE-7AF0DE2CED36}"/>
  </hyperlinks>
  <pageMargins left="0.7" right="0.7" top="0.75" bottom="0.75" header="0.3" footer="0.3"/>
  <pageSetup paperSize="9" orientation="portrait" r:id="rId88"/>
  <extLst>
    <ext xmlns:x14="http://schemas.microsoft.com/office/spreadsheetml/2009/9/main" uri="{CCE6A557-97BC-4b89-ADB6-D9C93CAAB3DF}">
      <x14:dataValidations xmlns:xm="http://schemas.microsoft.com/office/excel/2006/main" count="3">
        <x14:dataValidation type="list" allowBlank="1" showInputMessage="1" showErrorMessage="1" xr:uid="{CD0F6028-EFE8-4740-A835-9CB6359311E1}">
          <x14:formula1>
            <xm:f>'Menus - please do not edit'!$B$2:$B$6</xm:f>
          </x14:formula1>
          <xm:sqref>I3:I26</xm:sqref>
        </x14:dataValidation>
        <x14:dataValidation type="list" allowBlank="1" showInputMessage="1" showErrorMessage="1" xr:uid="{2606D4C6-1BD7-7C4D-8B65-A58E5559A480}">
          <x14:formula1>
            <xm:f>'Menus - please do not edit'!$C$2:$C$24</xm:f>
          </x14:formula1>
          <xm:sqref>L3:L42 M35:M42 M3:M4 M6:M9 M11:M12 M14:M17 M19:M33</xm:sqref>
        </x14:dataValidation>
        <x14:dataValidation type="list" allowBlank="1" showInputMessage="1" showErrorMessage="1" xr:uid="{471524BE-087C-744A-BDAB-480F458CF7D5}">
          <x14:formula1>
            <xm:f>'Menus - please do not edit'!$A$2:$A$7</xm:f>
          </x14:formula1>
          <xm:sqref>D3:D83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95DD-8180-464B-8FA0-F882F94EA9AF}">
  <sheetPr filterMode="1"/>
  <dimension ref="A1:AB108"/>
  <sheetViews>
    <sheetView topLeftCell="B1" zoomScale="110" zoomScaleNormal="110" workbookViewId="0">
      <pane xSplit="2" ySplit="2" topLeftCell="D3" activePane="bottomRight" state="frozen"/>
      <selection pane="topRight" activeCell="D1" sqref="D1"/>
      <selection pane="bottomLeft" activeCell="B3" sqref="B3"/>
      <selection pane="bottomRight" activeCell="O2" sqref="O2"/>
    </sheetView>
  </sheetViews>
  <sheetFormatPr defaultColWidth="10.85546875" defaultRowHeight="15" x14ac:dyDescent="0.25"/>
  <cols>
    <col min="2" max="2" width="18.140625" customWidth="1"/>
    <col min="3" max="3" width="18.5703125" customWidth="1"/>
    <col min="13" max="13" width="14.42578125" customWidth="1"/>
    <col min="16" max="18" width="13.140625" customWidth="1"/>
    <col min="22" max="23" width="20.42578125" customWidth="1"/>
    <col min="24" max="24" width="23.140625" customWidth="1"/>
    <col min="25" max="25" width="7.42578125" customWidth="1"/>
  </cols>
  <sheetData>
    <row r="1" spans="1:28" ht="21" customHeight="1" x14ac:dyDescent="0.25">
      <c r="B1" t="s">
        <v>0</v>
      </c>
    </row>
    <row r="2" spans="1:28" x14ac:dyDescent="0.25">
      <c r="A2" t="s">
        <v>1</v>
      </c>
      <c r="B2" t="s">
        <v>2</v>
      </c>
      <c r="C2" t="s">
        <v>285</v>
      </c>
      <c r="D2" t="s">
        <v>3</v>
      </c>
      <c r="E2" t="s">
        <v>4</v>
      </c>
      <c r="F2" t="s">
        <v>5</v>
      </c>
      <c r="G2" t="s">
        <v>6</v>
      </c>
      <c r="H2" t="s">
        <v>7</v>
      </c>
      <c r="I2" t="s">
        <v>8</v>
      </c>
      <c r="J2" t="s">
        <v>286</v>
      </c>
      <c r="K2" t="s">
        <v>287</v>
      </c>
      <c r="L2" t="s">
        <v>11</v>
      </c>
      <c r="M2" t="s">
        <v>14</v>
      </c>
      <c r="N2" t="s">
        <v>288</v>
      </c>
      <c r="O2" t="s">
        <v>289</v>
      </c>
      <c r="P2" t="s">
        <v>290</v>
      </c>
      <c r="Q2" t="s">
        <v>291</v>
      </c>
      <c r="R2" t="s">
        <v>292</v>
      </c>
      <c r="S2" t="s">
        <v>293</v>
      </c>
      <c r="T2" t="s">
        <v>294</v>
      </c>
      <c r="U2" t="s">
        <v>295</v>
      </c>
      <c r="V2" t="s">
        <v>15</v>
      </c>
      <c r="W2" t="s">
        <v>296</v>
      </c>
      <c r="X2" t="s">
        <v>16</v>
      </c>
      <c r="Y2" t="s">
        <v>297</v>
      </c>
      <c r="Z2" t="s">
        <v>17</v>
      </c>
      <c r="AA2" t="s">
        <v>18</v>
      </c>
      <c r="AB2" t="s">
        <v>298</v>
      </c>
    </row>
    <row r="3" spans="1:28" s="110" customFormat="1" ht="15" hidden="1" customHeight="1" x14ac:dyDescent="0.2">
      <c r="A3" s="107">
        <v>1</v>
      </c>
      <c r="B3" s="109" t="s">
        <v>239</v>
      </c>
      <c r="C3" s="109" t="s">
        <v>307</v>
      </c>
      <c r="D3" s="110" t="s">
        <v>20</v>
      </c>
      <c r="E3" s="110" t="s">
        <v>21</v>
      </c>
      <c r="F3" s="110" t="s">
        <v>22</v>
      </c>
      <c r="G3" s="110" t="s">
        <v>23</v>
      </c>
      <c r="H3" s="110" t="s">
        <v>24</v>
      </c>
      <c r="I3" s="110" t="s">
        <v>45</v>
      </c>
      <c r="J3" s="155" t="s">
        <v>300</v>
      </c>
      <c r="K3" s="155">
        <v>2015</v>
      </c>
      <c r="L3" s="110" t="s">
        <v>26</v>
      </c>
      <c r="N3" s="218">
        <v>143</v>
      </c>
      <c r="O3" s="222">
        <v>4003</v>
      </c>
      <c r="P3" s="167" t="s">
        <v>301</v>
      </c>
      <c r="Q3" s="218">
        <v>5</v>
      </c>
      <c r="R3" s="218">
        <v>7</v>
      </c>
      <c r="S3" s="110" t="s">
        <v>264</v>
      </c>
      <c r="T3" s="110" t="s">
        <v>302</v>
      </c>
      <c r="U3" s="110" t="s">
        <v>746</v>
      </c>
      <c r="W3" s="111"/>
      <c r="X3" s="128" t="s">
        <v>308</v>
      </c>
      <c r="Y3" s="128" t="s">
        <v>309</v>
      </c>
      <c r="Z3" s="127" t="s">
        <v>306</v>
      </c>
    </row>
    <row r="4" spans="1:28" s="110" customFormat="1" ht="11.25" hidden="1" x14ac:dyDescent="0.2">
      <c r="A4" s="107">
        <v>1</v>
      </c>
      <c r="B4" s="109" t="s">
        <v>239</v>
      </c>
      <c r="C4" s="109" t="s">
        <v>307</v>
      </c>
      <c r="D4" s="110" t="s">
        <v>20</v>
      </c>
      <c r="E4" s="110" t="s">
        <v>21</v>
      </c>
      <c r="F4" s="110" t="s">
        <v>22</v>
      </c>
      <c r="G4" s="110" t="s">
        <v>23</v>
      </c>
      <c r="H4" s="110" t="s">
        <v>24</v>
      </c>
      <c r="I4" s="110" t="s">
        <v>45</v>
      </c>
      <c r="J4" s="155" t="s">
        <v>300</v>
      </c>
      <c r="K4" s="155">
        <v>2015</v>
      </c>
      <c r="L4" s="110" t="s">
        <v>29</v>
      </c>
      <c r="N4" s="218">
        <v>143</v>
      </c>
      <c r="O4" s="222">
        <v>4003</v>
      </c>
      <c r="P4" s="167" t="s">
        <v>301</v>
      </c>
      <c r="Q4" s="218">
        <v>2</v>
      </c>
      <c r="R4" s="218">
        <v>2</v>
      </c>
      <c r="S4" s="110" t="s">
        <v>264</v>
      </c>
      <c r="T4" s="110" t="s">
        <v>302</v>
      </c>
      <c r="U4" s="110" t="s">
        <v>746</v>
      </c>
      <c r="W4" s="111"/>
      <c r="X4" s="128" t="s">
        <v>308</v>
      </c>
      <c r="Y4" s="128" t="s">
        <v>309</v>
      </c>
      <c r="Z4" s="127" t="s">
        <v>306</v>
      </c>
    </row>
    <row r="5" spans="1:28" s="110" customFormat="1" ht="11.25" hidden="1" x14ac:dyDescent="0.2">
      <c r="A5" s="107">
        <v>1</v>
      </c>
      <c r="B5" s="109" t="s">
        <v>239</v>
      </c>
      <c r="C5" s="109" t="s">
        <v>307</v>
      </c>
      <c r="D5" s="110" t="s">
        <v>20</v>
      </c>
      <c r="E5" s="110" t="s">
        <v>21</v>
      </c>
      <c r="F5" s="110" t="s">
        <v>22</v>
      </c>
      <c r="G5" s="110" t="s">
        <v>23</v>
      </c>
      <c r="H5" s="110" t="s">
        <v>24</v>
      </c>
      <c r="I5" s="110" t="s">
        <v>45</v>
      </c>
      <c r="J5" s="155" t="s">
        <v>300</v>
      </c>
      <c r="K5" s="155">
        <v>2015</v>
      </c>
      <c r="L5" s="110" t="s">
        <v>33</v>
      </c>
      <c r="M5" s="110" t="s">
        <v>684</v>
      </c>
      <c r="N5" s="218">
        <v>143</v>
      </c>
      <c r="O5" s="222">
        <v>4003</v>
      </c>
      <c r="P5" s="167" t="s">
        <v>301</v>
      </c>
      <c r="Q5" s="218">
        <v>69</v>
      </c>
      <c r="R5" s="218">
        <v>1000</v>
      </c>
      <c r="S5" s="110" t="s">
        <v>264</v>
      </c>
      <c r="T5" s="110" t="s">
        <v>302</v>
      </c>
      <c r="U5" s="110" t="s">
        <v>746</v>
      </c>
      <c r="V5" s="110" t="s">
        <v>706</v>
      </c>
      <c r="W5" s="111"/>
      <c r="X5" s="128" t="s">
        <v>308</v>
      </c>
      <c r="Y5" s="128" t="s">
        <v>309</v>
      </c>
      <c r="Z5" s="127" t="s">
        <v>306</v>
      </c>
    </row>
    <row r="6" spans="1:28" s="110" customFormat="1" ht="11.25" hidden="1" x14ac:dyDescent="0.2">
      <c r="A6" s="107">
        <v>1</v>
      </c>
      <c r="B6" s="109" t="s">
        <v>239</v>
      </c>
      <c r="C6" s="109" t="s">
        <v>307</v>
      </c>
      <c r="D6" s="110" t="s">
        <v>20</v>
      </c>
      <c r="E6" s="110" t="s">
        <v>21</v>
      </c>
      <c r="F6" s="110" t="s">
        <v>22</v>
      </c>
      <c r="G6" s="110" t="s">
        <v>23</v>
      </c>
      <c r="H6" s="110" t="s">
        <v>24</v>
      </c>
      <c r="I6" s="110" t="s">
        <v>45</v>
      </c>
      <c r="J6" s="155" t="s">
        <v>300</v>
      </c>
      <c r="K6" s="155">
        <v>2015</v>
      </c>
      <c r="L6" s="110" t="s">
        <v>32</v>
      </c>
      <c r="N6" s="218">
        <v>143</v>
      </c>
      <c r="O6" s="222">
        <v>4003</v>
      </c>
      <c r="P6" s="167" t="s">
        <v>301</v>
      </c>
      <c r="Q6" s="218">
        <v>1</v>
      </c>
      <c r="R6" s="218">
        <v>1</v>
      </c>
      <c r="S6" s="110" t="s">
        <v>264</v>
      </c>
      <c r="T6" s="110" t="s">
        <v>302</v>
      </c>
      <c r="U6" s="110" t="s">
        <v>746</v>
      </c>
      <c r="W6" s="111"/>
      <c r="X6" s="128" t="s">
        <v>308</v>
      </c>
      <c r="Y6" s="128" t="s">
        <v>309</v>
      </c>
      <c r="Z6" s="127" t="s">
        <v>306</v>
      </c>
    </row>
    <row r="7" spans="1:28" s="110" customFormat="1" ht="11.25" hidden="1" x14ac:dyDescent="0.2">
      <c r="A7" s="107">
        <v>1</v>
      </c>
      <c r="B7" s="109" t="s">
        <v>239</v>
      </c>
      <c r="C7" s="109" t="s">
        <v>307</v>
      </c>
      <c r="D7" s="110" t="s">
        <v>20</v>
      </c>
      <c r="E7" s="110" t="s">
        <v>21</v>
      </c>
      <c r="F7" s="110" t="s">
        <v>22</v>
      </c>
      <c r="G7" s="110" t="s">
        <v>23</v>
      </c>
      <c r="H7" s="110" t="s">
        <v>24</v>
      </c>
      <c r="I7" s="110" t="s">
        <v>45</v>
      </c>
      <c r="J7" s="155" t="s">
        <v>300</v>
      </c>
      <c r="K7" s="155">
        <v>2015</v>
      </c>
      <c r="L7" s="110" t="s">
        <v>31</v>
      </c>
      <c r="N7" s="218">
        <v>143</v>
      </c>
      <c r="O7" s="222">
        <v>4003</v>
      </c>
      <c r="P7" s="167" t="s">
        <v>301</v>
      </c>
      <c r="Q7" s="218">
        <v>14</v>
      </c>
      <c r="R7" s="218">
        <v>373</v>
      </c>
      <c r="S7" s="110" t="s">
        <v>264</v>
      </c>
      <c r="T7" s="110" t="s">
        <v>302</v>
      </c>
      <c r="U7" s="110" t="s">
        <v>746</v>
      </c>
      <c r="W7" s="111"/>
      <c r="X7" s="128" t="s">
        <v>308</v>
      </c>
      <c r="Y7" s="128" t="s">
        <v>309</v>
      </c>
      <c r="Z7" s="127" t="s">
        <v>306</v>
      </c>
    </row>
    <row r="8" spans="1:28" s="110" customFormat="1" ht="11.25" hidden="1" x14ac:dyDescent="0.2">
      <c r="A8" s="107">
        <v>1</v>
      </c>
      <c r="B8" s="109" t="s">
        <v>239</v>
      </c>
      <c r="C8" s="109" t="s">
        <v>307</v>
      </c>
      <c r="D8" s="110" t="s">
        <v>20</v>
      </c>
      <c r="E8" s="110" t="s">
        <v>21</v>
      </c>
      <c r="F8" s="110" t="s">
        <v>22</v>
      </c>
      <c r="G8" s="110" t="s">
        <v>23</v>
      </c>
      <c r="H8" s="110" t="s">
        <v>24</v>
      </c>
      <c r="I8" s="110" t="s">
        <v>45</v>
      </c>
      <c r="J8" s="155" t="s">
        <v>300</v>
      </c>
      <c r="K8" s="155">
        <v>2015</v>
      </c>
      <c r="L8" s="110" t="s">
        <v>35</v>
      </c>
      <c r="M8" s="109" t="s">
        <v>702</v>
      </c>
      <c r="N8" s="218">
        <v>143</v>
      </c>
      <c r="O8" s="222">
        <v>4003</v>
      </c>
      <c r="P8" s="167" t="s">
        <v>301</v>
      </c>
      <c r="Q8" s="218" t="s">
        <v>83</v>
      </c>
      <c r="R8" s="218" t="s">
        <v>83</v>
      </c>
      <c r="S8" s="110" t="s">
        <v>264</v>
      </c>
      <c r="T8" s="110" t="s">
        <v>302</v>
      </c>
      <c r="U8" s="110" t="s">
        <v>746</v>
      </c>
      <c r="W8" s="111"/>
      <c r="X8" s="128" t="s">
        <v>308</v>
      </c>
      <c r="Y8" s="128" t="s">
        <v>309</v>
      </c>
      <c r="Z8" s="127" t="s">
        <v>306</v>
      </c>
    </row>
    <row r="9" spans="1:28" s="110" customFormat="1" ht="11.25" hidden="1" x14ac:dyDescent="0.2">
      <c r="A9" s="107">
        <v>1</v>
      </c>
      <c r="B9" s="108" t="s">
        <v>239</v>
      </c>
      <c r="C9" s="109" t="s">
        <v>299</v>
      </c>
      <c r="D9" s="110" t="s">
        <v>20</v>
      </c>
      <c r="E9" s="110" t="s">
        <v>21</v>
      </c>
      <c r="F9" s="110" t="s">
        <v>22</v>
      </c>
      <c r="G9" s="110" t="s">
        <v>23</v>
      </c>
      <c r="H9" s="110" t="s">
        <v>24</v>
      </c>
      <c r="I9" s="110" t="s">
        <v>45</v>
      </c>
      <c r="J9" s="155" t="s">
        <v>300</v>
      </c>
      <c r="K9" s="155">
        <v>2017</v>
      </c>
      <c r="L9" s="110" t="s">
        <v>26</v>
      </c>
      <c r="N9" s="218">
        <v>170</v>
      </c>
      <c r="O9" s="221">
        <v>4992</v>
      </c>
      <c r="P9" s="167" t="s">
        <v>301</v>
      </c>
      <c r="Q9" s="218">
        <v>11</v>
      </c>
      <c r="R9" s="218">
        <v>26</v>
      </c>
      <c r="S9" s="110" t="s">
        <v>264</v>
      </c>
      <c r="T9" s="110" t="s">
        <v>302</v>
      </c>
      <c r="U9" s="110" t="s">
        <v>747</v>
      </c>
      <c r="V9" s="110" t="s">
        <v>303</v>
      </c>
      <c r="X9" s="127" t="s">
        <v>304</v>
      </c>
      <c r="Y9" s="127" t="s">
        <v>305</v>
      </c>
      <c r="Z9" s="127"/>
    </row>
    <row r="10" spans="1:28" s="110" customFormat="1" ht="11.25" hidden="1" x14ac:dyDescent="0.2">
      <c r="A10" s="107">
        <v>1</v>
      </c>
      <c r="B10" s="108" t="s">
        <v>239</v>
      </c>
      <c r="C10" s="109" t="s">
        <v>299</v>
      </c>
      <c r="D10" s="110" t="s">
        <v>20</v>
      </c>
      <c r="E10" s="110" t="s">
        <v>21</v>
      </c>
      <c r="F10" s="110" t="s">
        <v>22</v>
      </c>
      <c r="G10" s="110" t="s">
        <v>23</v>
      </c>
      <c r="H10" s="110" t="s">
        <v>24</v>
      </c>
      <c r="I10" s="110" t="s">
        <v>45</v>
      </c>
      <c r="J10" s="155" t="s">
        <v>300</v>
      </c>
      <c r="K10" s="155">
        <v>2017</v>
      </c>
      <c r="L10" s="110" t="s">
        <v>29</v>
      </c>
      <c r="N10" s="218">
        <v>170</v>
      </c>
      <c r="O10" s="221">
        <v>4992</v>
      </c>
      <c r="P10" s="167" t="s">
        <v>301</v>
      </c>
      <c r="Q10" s="218">
        <v>2</v>
      </c>
      <c r="R10" s="218">
        <v>2</v>
      </c>
      <c r="S10" s="110" t="s">
        <v>264</v>
      </c>
      <c r="T10" s="110" t="s">
        <v>302</v>
      </c>
      <c r="U10" s="110" t="s">
        <v>747</v>
      </c>
      <c r="V10" s="110" t="s">
        <v>303</v>
      </c>
      <c r="X10" s="127" t="s">
        <v>304</v>
      </c>
      <c r="Y10" s="127" t="s">
        <v>305</v>
      </c>
      <c r="Z10" s="127"/>
    </row>
    <row r="11" spans="1:28" s="110" customFormat="1" ht="11.25" hidden="1" x14ac:dyDescent="0.2">
      <c r="A11" s="107">
        <v>1</v>
      </c>
      <c r="B11" s="108" t="s">
        <v>239</v>
      </c>
      <c r="C11" s="109" t="s">
        <v>299</v>
      </c>
      <c r="D11" s="110" t="s">
        <v>20</v>
      </c>
      <c r="E11" s="110" t="s">
        <v>21</v>
      </c>
      <c r="F11" s="110" t="s">
        <v>22</v>
      </c>
      <c r="G11" s="110" t="s">
        <v>23</v>
      </c>
      <c r="H11" s="110" t="s">
        <v>24</v>
      </c>
      <c r="I11" s="110" t="s">
        <v>45</v>
      </c>
      <c r="J11" s="155" t="s">
        <v>300</v>
      </c>
      <c r="K11" s="155">
        <v>2017</v>
      </c>
      <c r="L11" s="110" t="s">
        <v>35</v>
      </c>
      <c r="M11" s="110" t="s">
        <v>30</v>
      </c>
      <c r="N11" s="218">
        <v>170</v>
      </c>
      <c r="O11" s="221">
        <v>4992</v>
      </c>
      <c r="P11" s="167" t="s">
        <v>301</v>
      </c>
      <c r="Q11" s="218">
        <v>1</v>
      </c>
      <c r="R11" s="218">
        <v>2</v>
      </c>
      <c r="S11" s="110" t="s">
        <v>264</v>
      </c>
      <c r="T11" s="110" t="s">
        <v>302</v>
      </c>
      <c r="U11" s="110" t="s">
        <v>747</v>
      </c>
      <c r="V11" s="110" t="s">
        <v>303</v>
      </c>
      <c r="X11" s="127" t="s">
        <v>304</v>
      </c>
      <c r="Y11" s="127" t="s">
        <v>305</v>
      </c>
      <c r="Z11" s="127"/>
    </row>
    <row r="12" spans="1:28" s="110" customFormat="1" ht="11.25" hidden="1" x14ac:dyDescent="0.2">
      <c r="A12" s="107">
        <v>1</v>
      </c>
      <c r="B12" s="108" t="s">
        <v>239</v>
      </c>
      <c r="C12" s="109" t="s">
        <v>299</v>
      </c>
      <c r="D12" s="110" t="s">
        <v>20</v>
      </c>
      <c r="E12" s="110" t="s">
        <v>21</v>
      </c>
      <c r="F12" s="110" t="s">
        <v>22</v>
      </c>
      <c r="G12" s="110" t="s">
        <v>23</v>
      </c>
      <c r="H12" s="110" t="s">
        <v>24</v>
      </c>
      <c r="I12" s="110" t="s">
        <v>45</v>
      </c>
      <c r="J12" s="155" t="s">
        <v>300</v>
      </c>
      <c r="K12" s="155">
        <v>2017</v>
      </c>
      <c r="L12" s="110" t="s">
        <v>31</v>
      </c>
      <c r="N12" s="218">
        <v>170</v>
      </c>
      <c r="O12" s="221">
        <v>4992</v>
      </c>
      <c r="P12" s="167" t="s">
        <v>301</v>
      </c>
      <c r="Q12" s="218">
        <v>4</v>
      </c>
      <c r="R12" s="218">
        <v>141</v>
      </c>
      <c r="S12" s="110" t="s">
        <v>264</v>
      </c>
      <c r="T12" s="110" t="s">
        <v>302</v>
      </c>
      <c r="U12" s="110" t="s">
        <v>747</v>
      </c>
      <c r="V12" s="110" t="s">
        <v>303</v>
      </c>
      <c r="X12" s="127" t="s">
        <v>304</v>
      </c>
      <c r="Y12" s="127" t="s">
        <v>305</v>
      </c>
      <c r="Z12" s="127"/>
    </row>
    <row r="13" spans="1:28" s="110" customFormat="1" ht="11.25" hidden="1" x14ac:dyDescent="0.2">
      <c r="A13" s="107">
        <v>1</v>
      </c>
      <c r="B13" s="108" t="s">
        <v>239</v>
      </c>
      <c r="C13" s="109" t="s">
        <v>299</v>
      </c>
      <c r="D13" s="110" t="s">
        <v>20</v>
      </c>
      <c r="E13" s="110" t="s">
        <v>21</v>
      </c>
      <c r="F13" s="110" t="s">
        <v>22</v>
      </c>
      <c r="G13" s="110" t="s">
        <v>23</v>
      </c>
      <c r="H13" s="110" t="s">
        <v>24</v>
      </c>
      <c r="I13" s="110" t="s">
        <v>45</v>
      </c>
      <c r="J13" s="155" t="s">
        <v>300</v>
      </c>
      <c r="K13" s="155">
        <v>2017</v>
      </c>
      <c r="L13" s="110" t="s">
        <v>32</v>
      </c>
      <c r="N13" s="218">
        <v>170</v>
      </c>
      <c r="O13" s="221">
        <v>4992</v>
      </c>
      <c r="P13" s="167" t="s">
        <v>301</v>
      </c>
      <c r="Q13" s="218">
        <v>21</v>
      </c>
      <c r="R13" s="218">
        <v>42</v>
      </c>
      <c r="S13" s="110" t="s">
        <v>264</v>
      </c>
      <c r="T13" s="110" t="s">
        <v>302</v>
      </c>
      <c r="U13" s="110" t="s">
        <v>747</v>
      </c>
      <c r="V13" s="110" t="s">
        <v>303</v>
      </c>
      <c r="X13" s="127" t="s">
        <v>304</v>
      </c>
      <c r="Y13" s="127" t="s">
        <v>305</v>
      </c>
      <c r="Z13" s="127" t="s">
        <v>306</v>
      </c>
    </row>
    <row r="14" spans="1:28" s="110" customFormat="1" ht="11.25" hidden="1" x14ac:dyDescent="0.2">
      <c r="A14" s="107">
        <v>1</v>
      </c>
      <c r="B14" s="108" t="s">
        <v>239</v>
      </c>
      <c r="C14" s="109" t="s">
        <v>299</v>
      </c>
      <c r="D14" s="110" t="s">
        <v>20</v>
      </c>
      <c r="E14" s="110" t="s">
        <v>21</v>
      </c>
      <c r="F14" s="110" t="s">
        <v>22</v>
      </c>
      <c r="G14" s="110" t="s">
        <v>23</v>
      </c>
      <c r="H14" s="110" t="s">
        <v>24</v>
      </c>
      <c r="I14" s="110" t="s">
        <v>45</v>
      </c>
      <c r="J14" s="155" t="s">
        <v>300</v>
      </c>
      <c r="K14" s="155">
        <v>2017</v>
      </c>
      <c r="L14" s="110" t="s">
        <v>33</v>
      </c>
      <c r="M14" s="110" t="s">
        <v>34</v>
      </c>
      <c r="N14" s="218">
        <v>170</v>
      </c>
      <c r="O14" s="221">
        <v>4992</v>
      </c>
      <c r="P14" s="167" t="s">
        <v>301</v>
      </c>
      <c r="Q14" s="218" t="s">
        <v>83</v>
      </c>
      <c r="R14" s="218" t="s">
        <v>83</v>
      </c>
      <c r="S14" s="110" t="s">
        <v>264</v>
      </c>
      <c r="T14" s="110" t="s">
        <v>302</v>
      </c>
      <c r="U14" s="110" t="s">
        <v>747</v>
      </c>
      <c r="V14" s="110" t="s">
        <v>303</v>
      </c>
      <c r="X14" s="127" t="s">
        <v>304</v>
      </c>
      <c r="Y14" s="127" t="s">
        <v>305</v>
      </c>
      <c r="Z14" s="127" t="s">
        <v>306</v>
      </c>
    </row>
    <row r="15" spans="1:28" s="110" customFormat="1" ht="11.25" hidden="1" x14ac:dyDescent="0.2">
      <c r="A15" s="107">
        <v>1</v>
      </c>
      <c r="B15" s="108" t="s">
        <v>239</v>
      </c>
      <c r="C15" s="109" t="s">
        <v>299</v>
      </c>
      <c r="D15" s="110" t="s">
        <v>20</v>
      </c>
      <c r="E15" s="110" t="s">
        <v>21</v>
      </c>
      <c r="F15" s="110" t="s">
        <v>22</v>
      </c>
      <c r="G15" s="110" t="s">
        <v>23</v>
      </c>
      <c r="H15" s="110" t="s">
        <v>24</v>
      </c>
      <c r="I15" s="110" t="s">
        <v>45</v>
      </c>
      <c r="J15" s="155" t="s">
        <v>300</v>
      </c>
      <c r="K15" s="155">
        <v>2017</v>
      </c>
      <c r="L15" s="110" t="s">
        <v>33</v>
      </c>
      <c r="M15" s="110" t="s">
        <v>686</v>
      </c>
      <c r="N15" s="218">
        <v>170</v>
      </c>
      <c r="O15" s="221">
        <v>4992</v>
      </c>
      <c r="P15" s="167" t="s">
        <v>301</v>
      </c>
      <c r="Q15" s="218">
        <v>1</v>
      </c>
      <c r="R15" s="218">
        <v>1</v>
      </c>
      <c r="S15" s="110" t="s">
        <v>264</v>
      </c>
      <c r="T15" s="110" t="s">
        <v>302</v>
      </c>
      <c r="U15" s="110" t="s">
        <v>747</v>
      </c>
      <c r="V15" s="110" t="s">
        <v>303</v>
      </c>
      <c r="X15" s="127" t="s">
        <v>304</v>
      </c>
      <c r="Y15" s="127" t="s">
        <v>305</v>
      </c>
      <c r="Z15" s="127" t="s">
        <v>306</v>
      </c>
    </row>
    <row r="16" spans="1:28" s="110" customFormat="1" ht="11.25" hidden="1" x14ac:dyDescent="0.2">
      <c r="A16" s="107">
        <v>1</v>
      </c>
      <c r="B16" s="108" t="s">
        <v>239</v>
      </c>
      <c r="C16" s="109" t="s">
        <v>299</v>
      </c>
      <c r="D16" s="110" t="s">
        <v>20</v>
      </c>
      <c r="E16" s="110" t="s">
        <v>21</v>
      </c>
      <c r="F16" s="110" t="s">
        <v>22</v>
      </c>
      <c r="G16" s="110" t="s">
        <v>23</v>
      </c>
      <c r="H16" s="110" t="s">
        <v>24</v>
      </c>
      <c r="I16" s="110" t="s">
        <v>45</v>
      </c>
      <c r="J16" s="155" t="s">
        <v>300</v>
      </c>
      <c r="K16" s="155">
        <v>2017</v>
      </c>
      <c r="L16" s="119" t="s">
        <v>35</v>
      </c>
      <c r="M16" s="110" t="s">
        <v>703</v>
      </c>
      <c r="N16" s="218">
        <v>170</v>
      </c>
      <c r="O16" s="221">
        <v>4992</v>
      </c>
      <c r="P16" s="167" t="s">
        <v>301</v>
      </c>
      <c r="Q16" s="218" t="s">
        <v>83</v>
      </c>
      <c r="R16" s="218" t="s">
        <v>83</v>
      </c>
      <c r="S16" s="110" t="s">
        <v>264</v>
      </c>
      <c r="T16" s="110" t="s">
        <v>302</v>
      </c>
      <c r="U16" s="110" t="s">
        <v>747</v>
      </c>
      <c r="V16" s="110" t="s">
        <v>303</v>
      </c>
      <c r="X16" s="127" t="s">
        <v>304</v>
      </c>
      <c r="Y16" s="127" t="s">
        <v>305</v>
      </c>
      <c r="Z16" s="127" t="s">
        <v>306</v>
      </c>
    </row>
    <row r="17" spans="1:28" s="110" customFormat="1" ht="11.25" hidden="1" x14ac:dyDescent="0.2">
      <c r="A17" s="107">
        <v>1</v>
      </c>
      <c r="B17" s="109" t="s">
        <v>239</v>
      </c>
      <c r="C17" s="120" t="s">
        <v>310</v>
      </c>
      <c r="D17" s="110" t="s">
        <v>20</v>
      </c>
      <c r="E17" s="110" t="s">
        <v>21</v>
      </c>
      <c r="F17" s="110" t="s">
        <v>22</v>
      </c>
      <c r="G17" s="110" t="s">
        <v>23</v>
      </c>
      <c r="H17" s="110" t="s">
        <v>24</v>
      </c>
      <c r="I17" s="110" t="s">
        <v>45</v>
      </c>
      <c r="J17" s="155" t="s">
        <v>300</v>
      </c>
      <c r="K17" s="155">
        <v>2018</v>
      </c>
      <c r="L17" s="110" t="s">
        <v>26</v>
      </c>
      <c r="N17" s="218">
        <v>170</v>
      </c>
      <c r="O17" s="222">
        <v>4570</v>
      </c>
      <c r="P17" s="167" t="s">
        <v>301</v>
      </c>
      <c r="Q17" s="218">
        <v>34</v>
      </c>
      <c r="R17" s="218">
        <v>76</v>
      </c>
      <c r="S17" s="110" t="s">
        <v>264</v>
      </c>
      <c r="T17" s="110" t="s">
        <v>302</v>
      </c>
      <c r="U17" s="110" t="s">
        <v>747</v>
      </c>
      <c r="W17" s="111"/>
      <c r="X17" s="128" t="s">
        <v>311</v>
      </c>
      <c r="Y17" s="128" t="s">
        <v>312</v>
      </c>
      <c r="Z17" s="127" t="s">
        <v>306</v>
      </c>
    </row>
    <row r="18" spans="1:28" s="110" customFormat="1" ht="11.25" hidden="1" x14ac:dyDescent="0.2">
      <c r="A18" s="107">
        <v>1</v>
      </c>
      <c r="B18" s="109" t="s">
        <v>239</v>
      </c>
      <c r="C18" s="120" t="s">
        <v>310</v>
      </c>
      <c r="D18" s="110" t="s">
        <v>20</v>
      </c>
      <c r="E18" s="110" t="s">
        <v>21</v>
      </c>
      <c r="F18" s="110" t="s">
        <v>22</v>
      </c>
      <c r="G18" s="110" t="s">
        <v>23</v>
      </c>
      <c r="H18" s="110" t="s">
        <v>24</v>
      </c>
      <c r="I18" s="110" t="s">
        <v>45</v>
      </c>
      <c r="J18" s="155" t="s">
        <v>300</v>
      </c>
      <c r="K18" s="155">
        <v>2018</v>
      </c>
      <c r="L18" s="110" t="s">
        <v>29</v>
      </c>
      <c r="N18" s="218">
        <v>170</v>
      </c>
      <c r="O18" s="222">
        <v>4570</v>
      </c>
      <c r="P18" s="167" t="s">
        <v>301</v>
      </c>
      <c r="Q18" s="218">
        <v>8</v>
      </c>
      <c r="R18" s="218">
        <v>13</v>
      </c>
      <c r="S18" s="110" t="s">
        <v>264</v>
      </c>
      <c r="T18" s="110" t="s">
        <v>302</v>
      </c>
      <c r="U18" s="110" t="s">
        <v>747</v>
      </c>
      <c r="W18" s="111"/>
      <c r="X18" s="128" t="s">
        <v>311</v>
      </c>
      <c r="Y18" s="128" t="s">
        <v>312</v>
      </c>
      <c r="Z18" s="127" t="s">
        <v>306</v>
      </c>
    </row>
    <row r="19" spans="1:28" s="110" customFormat="1" ht="11.25" hidden="1" x14ac:dyDescent="0.2">
      <c r="A19" s="107">
        <v>1</v>
      </c>
      <c r="B19" s="109" t="s">
        <v>239</v>
      </c>
      <c r="C19" s="120" t="s">
        <v>310</v>
      </c>
      <c r="D19" s="110" t="s">
        <v>20</v>
      </c>
      <c r="E19" s="110" t="s">
        <v>21</v>
      </c>
      <c r="F19" s="110" t="s">
        <v>22</v>
      </c>
      <c r="G19" s="110" t="s">
        <v>23</v>
      </c>
      <c r="H19" s="110" t="s">
        <v>24</v>
      </c>
      <c r="I19" s="110" t="s">
        <v>45</v>
      </c>
      <c r="J19" s="155" t="s">
        <v>300</v>
      </c>
      <c r="K19" s="155">
        <v>2018</v>
      </c>
      <c r="L19" s="110" t="s">
        <v>33</v>
      </c>
      <c r="M19" s="110" t="s">
        <v>684</v>
      </c>
      <c r="N19" s="218">
        <v>170</v>
      </c>
      <c r="O19" s="222">
        <v>4570</v>
      </c>
      <c r="P19" s="167" t="s">
        <v>301</v>
      </c>
      <c r="Q19" s="218">
        <v>35</v>
      </c>
      <c r="R19" s="218">
        <v>1000</v>
      </c>
      <c r="S19" s="110" t="s">
        <v>264</v>
      </c>
      <c r="T19" s="110" t="s">
        <v>302</v>
      </c>
      <c r="U19" s="110" t="s">
        <v>747</v>
      </c>
      <c r="V19" s="110" t="s">
        <v>705</v>
      </c>
      <c r="W19" s="111"/>
      <c r="X19" s="128" t="s">
        <v>311</v>
      </c>
      <c r="Y19" s="128" t="s">
        <v>312</v>
      </c>
      <c r="Z19" s="127" t="s">
        <v>306</v>
      </c>
    </row>
    <row r="20" spans="1:28" s="110" customFormat="1" ht="11.25" hidden="1" x14ac:dyDescent="0.2">
      <c r="A20" s="107">
        <v>1</v>
      </c>
      <c r="B20" s="109" t="s">
        <v>239</v>
      </c>
      <c r="C20" s="120" t="s">
        <v>310</v>
      </c>
      <c r="D20" s="110" t="s">
        <v>20</v>
      </c>
      <c r="E20" s="110" t="s">
        <v>21</v>
      </c>
      <c r="F20" s="110" t="s">
        <v>22</v>
      </c>
      <c r="G20" s="110" t="s">
        <v>23</v>
      </c>
      <c r="H20" s="110" t="s">
        <v>24</v>
      </c>
      <c r="I20" s="110" t="s">
        <v>45</v>
      </c>
      <c r="J20" s="155" t="s">
        <v>300</v>
      </c>
      <c r="K20" s="155">
        <v>2018</v>
      </c>
      <c r="L20" s="110" t="s">
        <v>32</v>
      </c>
      <c r="N20" s="218">
        <v>170</v>
      </c>
      <c r="O20" s="222">
        <v>4570</v>
      </c>
      <c r="P20" s="167" t="s">
        <v>301</v>
      </c>
      <c r="Q20" s="218">
        <v>8</v>
      </c>
      <c r="R20" s="218">
        <v>45</v>
      </c>
      <c r="S20" s="110" t="s">
        <v>264</v>
      </c>
      <c r="T20" s="110" t="s">
        <v>302</v>
      </c>
      <c r="U20" s="110" t="s">
        <v>747</v>
      </c>
      <c r="W20" s="111"/>
      <c r="X20" s="128" t="s">
        <v>311</v>
      </c>
      <c r="Y20" s="128" t="s">
        <v>312</v>
      </c>
      <c r="Z20" s="127" t="s">
        <v>306</v>
      </c>
    </row>
    <row r="21" spans="1:28" s="110" customFormat="1" ht="11.25" hidden="1" x14ac:dyDescent="0.2">
      <c r="A21" s="107">
        <v>1</v>
      </c>
      <c r="B21" s="109" t="s">
        <v>239</v>
      </c>
      <c r="C21" s="151" t="s">
        <v>310</v>
      </c>
      <c r="D21" s="110" t="s">
        <v>20</v>
      </c>
      <c r="E21" s="110" t="s">
        <v>21</v>
      </c>
      <c r="F21" s="110" t="s">
        <v>22</v>
      </c>
      <c r="G21" s="110" t="s">
        <v>23</v>
      </c>
      <c r="H21" s="110" t="s">
        <v>24</v>
      </c>
      <c r="I21" s="110" t="s">
        <v>45</v>
      </c>
      <c r="J21" s="155" t="s">
        <v>300</v>
      </c>
      <c r="K21" s="155">
        <v>2018</v>
      </c>
      <c r="L21" s="110" t="s">
        <v>31</v>
      </c>
      <c r="N21" s="218">
        <v>170</v>
      </c>
      <c r="O21" s="222">
        <v>4570</v>
      </c>
      <c r="P21" s="167" t="s">
        <v>301</v>
      </c>
      <c r="Q21" s="218">
        <v>6</v>
      </c>
      <c r="R21" s="218">
        <v>68</v>
      </c>
      <c r="S21" s="110" t="s">
        <v>264</v>
      </c>
      <c r="T21" s="110" t="s">
        <v>302</v>
      </c>
      <c r="U21" s="110" t="s">
        <v>747</v>
      </c>
      <c r="W21" s="111"/>
      <c r="X21" s="128" t="s">
        <v>311</v>
      </c>
      <c r="Y21" s="128" t="s">
        <v>312</v>
      </c>
      <c r="Z21" s="127" t="s">
        <v>306</v>
      </c>
    </row>
    <row r="22" spans="1:28" s="110" customFormat="1" ht="11.25" hidden="1" x14ac:dyDescent="0.2">
      <c r="A22" s="107">
        <v>1</v>
      </c>
      <c r="B22" s="109" t="s">
        <v>239</v>
      </c>
      <c r="C22" s="109" t="s">
        <v>310</v>
      </c>
      <c r="D22" s="110" t="s">
        <v>20</v>
      </c>
      <c r="E22" s="110" t="s">
        <v>21</v>
      </c>
      <c r="F22" s="110" t="s">
        <v>22</v>
      </c>
      <c r="G22" s="110" t="s">
        <v>23</v>
      </c>
      <c r="H22" s="110" t="s">
        <v>24</v>
      </c>
      <c r="I22" s="110" t="s">
        <v>45</v>
      </c>
      <c r="J22" s="155" t="s">
        <v>300</v>
      </c>
      <c r="K22" s="155">
        <v>2018</v>
      </c>
      <c r="L22" s="110" t="s">
        <v>35</v>
      </c>
      <c r="M22" s="109"/>
      <c r="N22" s="218">
        <v>170</v>
      </c>
      <c r="O22" s="222">
        <v>4570</v>
      </c>
      <c r="P22" s="167" t="s">
        <v>301</v>
      </c>
      <c r="Q22" s="218" t="s">
        <v>83</v>
      </c>
      <c r="R22" s="218" t="s">
        <v>83</v>
      </c>
      <c r="S22" s="110" t="s">
        <v>264</v>
      </c>
      <c r="T22" s="110" t="s">
        <v>302</v>
      </c>
      <c r="U22" s="110" t="s">
        <v>747</v>
      </c>
      <c r="W22" s="111"/>
      <c r="X22" s="128" t="s">
        <v>311</v>
      </c>
      <c r="Y22" s="128" t="s">
        <v>312</v>
      </c>
      <c r="Z22" s="127" t="s">
        <v>306</v>
      </c>
    </row>
    <row r="23" spans="1:28" s="110" customFormat="1" ht="11.25" hidden="1" x14ac:dyDescent="0.2">
      <c r="A23" s="107">
        <v>1</v>
      </c>
      <c r="B23" s="109" t="s">
        <v>239</v>
      </c>
      <c r="C23" s="151" t="s">
        <v>313</v>
      </c>
      <c r="D23" s="110" t="s">
        <v>20</v>
      </c>
      <c r="E23" s="110" t="s">
        <v>21</v>
      </c>
      <c r="F23" s="110" t="s">
        <v>22</v>
      </c>
      <c r="G23" s="110" t="s">
        <v>23</v>
      </c>
      <c r="H23" s="110" t="s">
        <v>24</v>
      </c>
      <c r="I23" s="110" t="s">
        <v>45</v>
      </c>
      <c r="J23" s="155" t="s">
        <v>300</v>
      </c>
      <c r="K23" s="155">
        <v>2019</v>
      </c>
      <c r="L23" s="110" t="s">
        <v>26</v>
      </c>
      <c r="N23" s="218">
        <v>170</v>
      </c>
      <c r="O23" s="222">
        <v>4637</v>
      </c>
      <c r="P23" s="167" t="s">
        <v>301</v>
      </c>
      <c r="Q23" s="218">
        <v>15</v>
      </c>
      <c r="R23" s="218">
        <v>18</v>
      </c>
      <c r="S23" s="110" t="s">
        <v>264</v>
      </c>
      <c r="T23" s="110" t="s">
        <v>225</v>
      </c>
      <c r="W23" s="111"/>
      <c r="X23" s="128" t="s">
        <v>314</v>
      </c>
      <c r="Y23" s="128" t="s">
        <v>315</v>
      </c>
      <c r="Z23" s="127" t="s">
        <v>306</v>
      </c>
    </row>
    <row r="24" spans="1:28" s="110" customFormat="1" ht="11.25" hidden="1" x14ac:dyDescent="0.2">
      <c r="A24" s="107">
        <v>1</v>
      </c>
      <c r="B24" s="109" t="s">
        <v>239</v>
      </c>
      <c r="C24" s="151" t="s">
        <v>313</v>
      </c>
      <c r="D24" s="110" t="s">
        <v>20</v>
      </c>
      <c r="E24" s="110" t="s">
        <v>21</v>
      </c>
      <c r="F24" s="110" t="s">
        <v>22</v>
      </c>
      <c r="G24" s="110" t="s">
        <v>23</v>
      </c>
      <c r="H24" s="110" t="s">
        <v>24</v>
      </c>
      <c r="I24" s="110" t="s">
        <v>45</v>
      </c>
      <c r="J24" s="155" t="s">
        <v>300</v>
      </c>
      <c r="K24" s="155">
        <v>2019</v>
      </c>
      <c r="L24" s="110" t="s">
        <v>29</v>
      </c>
      <c r="N24" s="218">
        <v>170</v>
      </c>
      <c r="O24" s="222">
        <v>4637</v>
      </c>
      <c r="P24" s="167" t="s">
        <v>301</v>
      </c>
      <c r="Q24" s="218">
        <v>4</v>
      </c>
      <c r="R24" s="218">
        <v>4</v>
      </c>
      <c r="S24" s="110" t="s">
        <v>264</v>
      </c>
      <c r="T24" s="110" t="s">
        <v>225</v>
      </c>
      <c r="W24" s="111"/>
      <c r="X24" s="128" t="s">
        <v>314</v>
      </c>
      <c r="Y24" s="128" t="s">
        <v>315</v>
      </c>
      <c r="Z24" s="127" t="s">
        <v>306</v>
      </c>
    </row>
    <row r="25" spans="1:28" s="110" customFormat="1" ht="11.25" hidden="1" x14ac:dyDescent="0.2">
      <c r="A25" s="107">
        <v>1</v>
      </c>
      <c r="B25" s="109" t="s">
        <v>239</v>
      </c>
      <c r="C25" s="151" t="s">
        <v>313</v>
      </c>
      <c r="D25" s="110" t="s">
        <v>20</v>
      </c>
      <c r="E25" s="110" t="s">
        <v>21</v>
      </c>
      <c r="F25" s="110" t="s">
        <v>22</v>
      </c>
      <c r="G25" s="110" t="s">
        <v>23</v>
      </c>
      <c r="H25" s="110" t="s">
        <v>24</v>
      </c>
      <c r="I25" s="110" t="s">
        <v>45</v>
      </c>
      <c r="J25" s="155" t="s">
        <v>300</v>
      </c>
      <c r="K25" s="155">
        <v>2019</v>
      </c>
      <c r="L25" s="110" t="s">
        <v>33</v>
      </c>
      <c r="M25" s="110" t="s">
        <v>684</v>
      </c>
      <c r="N25" s="218">
        <v>170</v>
      </c>
      <c r="O25" s="222">
        <v>4637</v>
      </c>
      <c r="P25" s="167" t="s">
        <v>301</v>
      </c>
      <c r="Q25" s="218">
        <v>86</v>
      </c>
      <c r="R25" s="218">
        <v>1000</v>
      </c>
      <c r="S25" s="110" t="s">
        <v>264</v>
      </c>
      <c r="T25" s="110" t="s">
        <v>225</v>
      </c>
      <c r="V25" s="110" t="s">
        <v>705</v>
      </c>
      <c r="W25" s="111"/>
      <c r="X25" s="128" t="s">
        <v>314</v>
      </c>
      <c r="Y25" s="128" t="s">
        <v>315</v>
      </c>
      <c r="Z25" s="127" t="s">
        <v>306</v>
      </c>
    </row>
    <row r="26" spans="1:28" s="110" customFormat="1" ht="11.25" hidden="1" x14ac:dyDescent="0.2">
      <c r="A26" s="107">
        <v>1</v>
      </c>
      <c r="B26" s="109" t="s">
        <v>239</v>
      </c>
      <c r="C26" s="151" t="s">
        <v>313</v>
      </c>
      <c r="D26" s="110" t="s">
        <v>20</v>
      </c>
      <c r="E26" s="110" t="s">
        <v>21</v>
      </c>
      <c r="F26" s="110" t="s">
        <v>22</v>
      </c>
      <c r="G26" s="110" t="s">
        <v>23</v>
      </c>
      <c r="H26" s="110" t="s">
        <v>24</v>
      </c>
      <c r="I26" s="110" t="s">
        <v>45</v>
      </c>
      <c r="J26" s="155" t="s">
        <v>300</v>
      </c>
      <c r="K26" s="155">
        <v>2019</v>
      </c>
      <c r="L26" s="110" t="s">
        <v>32</v>
      </c>
      <c r="N26" s="218">
        <v>170</v>
      </c>
      <c r="O26" s="222">
        <v>4637</v>
      </c>
      <c r="P26" s="167" t="s">
        <v>301</v>
      </c>
      <c r="Q26" s="218">
        <v>7</v>
      </c>
      <c r="R26" s="218">
        <v>48</v>
      </c>
      <c r="S26" s="110" t="s">
        <v>264</v>
      </c>
      <c r="T26" s="110" t="s">
        <v>225</v>
      </c>
      <c r="W26" s="111"/>
      <c r="X26" s="128" t="s">
        <v>314</v>
      </c>
      <c r="Y26" s="128" t="s">
        <v>315</v>
      </c>
      <c r="Z26" s="127" t="s">
        <v>306</v>
      </c>
    </row>
    <row r="27" spans="1:28" s="110" customFormat="1" ht="11.25" hidden="1" x14ac:dyDescent="0.2">
      <c r="A27" s="107">
        <v>1</v>
      </c>
      <c r="B27" s="109" t="s">
        <v>239</v>
      </c>
      <c r="C27" s="151" t="s">
        <v>313</v>
      </c>
      <c r="D27" s="110" t="s">
        <v>20</v>
      </c>
      <c r="E27" s="110" t="s">
        <v>21</v>
      </c>
      <c r="F27" s="110" t="s">
        <v>22</v>
      </c>
      <c r="G27" s="110" t="s">
        <v>23</v>
      </c>
      <c r="H27" s="110" t="s">
        <v>24</v>
      </c>
      <c r="I27" s="110" t="s">
        <v>45</v>
      </c>
      <c r="J27" s="155" t="s">
        <v>300</v>
      </c>
      <c r="K27" s="155">
        <v>2019</v>
      </c>
      <c r="L27" s="110" t="s">
        <v>31</v>
      </c>
      <c r="N27" s="218">
        <v>170</v>
      </c>
      <c r="O27" s="222">
        <v>4637</v>
      </c>
      <c r="P27" s="167" t="s">
        <v>301</v>
      </c>
      <c r="Q27" s="218">
        <v>4</v>
      </c>
      <c r="R27" s="218">
        <v>68</v>
      </c>
      <c r="S27" s="110" t="s">
        <v>264</v>
      </c>
      <c r="T27" s="110" t="s">
        <v>225</v>
      </c>
      <c r="W27" s="111"/>
      <c r="X27" s="128" t="s">
        <v>314</v>
      </c>
      <c r="Y27" s="128" t="s">
        <v>315</v>
      </c>
      <c r="Z27" s="127" t="s">
        <v>306</v>
      </c>
    </row>
    <row r="28" spans="1:28" s="110" customFormat="1" ht="10.5" hidden="1" customHeight="1" x14ac:dyDescent="0.2">
      <c r="A28" s="107">
        <v>1</v>
      </c>
      <c r="B28" s="109" t="s">
        <v>239</v>
      </c>
      <c r="C28" s="151" t="s">
        <v>313</v>
      </c>
      <c r="D28" s="110" t="s">
        <v>20</v>
      </c>
      <c r="E28" s="110" t="s">
        <v>21</v>
      </c>
      <c r="F28" s="110" t="s">
        <v>22</v>
      </c>
      <c r="G28" s="110" t="s">
        <v>23</v>
      </c>
      <c r="H28" s="110" t="s">
        <v>24</v>
      </c>
      <c r="I28" s="110" t="s">
        <v>45</v>
      </c>
      <c r="J28" s="155" t="s">
        <v>300</v>
      </c>
      <c r="K28" s="155">
        <v>2019</v>
      </c>
      <c r="L28" s="110" t="s">
        <v>35</v>
      </c>
      <c r="M28" s="217" t="s">
        <v>704</v>
      </c>
      <c r="N28" s="218">
        <v>170</v>
      </c>
      <c r="O28" s="222">
        <v>4637</v>
      </c>
      <c r="P28" s="167" t="s">
        <v>301</v>
      </c>
      <c r="Q28" s="218" t="s">
        <v>83</v>
      </c>
      <c r="R28" s="218" t="s">
        <v>83</v>
      </c>
      <c r="S28" s="110" t="s">
        <v>264</v>
      </c>
      <c r="T28" s="110" t="s">
        <v>225</v>
      </c>
      <c r="W28" s="111"/>
      <c r="X28" s="128" t="s">
        <v>314</v>
      </c>
      <c r="Y28" s="128" t="s">
        <v>315</v>
      </c>
      <c r="Z28" s="127" t="s">
        <v>306</v>
      </c>
    </row>
    <row r="29" spans="1:28" s="2" customFormat="1" ht="11.25" hidden="1" x14ac:dyDescent="0.2">
      <c r="A29" s="121"/>
      <c r="B29" s="122" t="s">
        <v>331</v>
      </c>
      <c r="C29" s="121" t="s">
        <v>350</v>
      </c>
      <c r="D29" s="1" t="s">
        <v>20</v>
      </c>
      <c r="E29" s="121" t="s">
        <v>337</v>
      </c>
      <c r="F29" s="1" t="s">
        <v>75</v>
      </c>
      <c r="G29" s="1" t="s">
        <v>76</v>
      </c>
      <c r="H29" s="10" t="s">
        <v>77</v>
      </c>
      <c r="I29" s="1" t="s">
        <v>45</v>
      </c>
      <c r="J29" s="173" t="s">
        <v>333</v>
      </c>
      <c r="K29" s="173">
        <v>2007</v>
      </c>
      <c r="L29" s="121" t="s">
        <v>35</v>
      </c>
      <c r="M29" s="121" t="s">
        <v>334</v>
      </c>
      <c r="N29" s="224">
        <v>124</v>
      </c>
      <c r="O29" s="225">
        <v>2300</v>
      </c>
      <c r="P29" s="169" t="s">
        <v>317</v>
      </c>
      <c r="Q29" s="224">
        <v>24</v>
      </c>
      <c r="R29" s="224">
        <v>165</v>
      </c>
      <c r="S29" s="121" t="s">
        <v>351</v>
      </c>
      <c r="T29" s="121" t="s">
        <v>302</v>
      </c>
      <c r="U29" s="121" t="s">
        <v>749</v>
      </c>
      <c r="V29" s="121"/>
      <c r="W29" s="121"/>
      <c r="X29" s="131" t="s">
        <v>352</v>
      </c>
      <c r="Y29" s="131" t="s">
        <v>353</v>
      </c>
      <c r="Z29" s="131"/>
      <c r="AA29" s="131"/>
      <c r="AB29" s="121"/>
    </row>
    <row r="30" spans="1:28" s="2" customFormat="1" ht="11.25" hidden="1" x14ac:dyDescent="0.2">
      <c r="A30" s="121"/>
      <c r="B30" s="122" t="s">
        <v>331</v>
      </c>
      <c r="C30" s="121" t="s">
        <v>350</v>
      </c>
      <c r="D30" s="1" t="s">
        <v>20</v>
      </c>
      <c r="E30" s="121" t="s">
        <v>337</v>
      </c>
      <c r="F30" s="1" t="s">
        <v>75</v>
      </c>
      <c r="G30" s="1" t="s">
        <v>76</v>
      </c>
      <c r="H30" s="10" t="s">
        <v>77</v>
      </c>
      <c r="I30" s="1" t="s">
        <v>45</v>
      </c>
      <c r="J30" s="173" t="s">
        <v>333</v>
      </c>
      <c r="K30" s="173">
        <v>2007</v>
      </c>
      <c r="L30" s="121" t="s">
        <v>35</v>
      </c>
      <c r="M30" s="121" t="s">
        <v>357</v>
      </c>
      <c r="N30" s="224">
        <v>124</v>
      </c>
      <c r="O30" s="225">
        <v>2300</v>
      </c>
      <c r="P30" s="169" t="s">
        <v>317</v>
      </c>
      <c r="Q30" s="224">
        <v>5</v>
      </c>
      <c r="R30" s="224">
        <v>31</v>
      </c>
      <c r="S30" s="121" t="s">
        <v>351</v>
      </c>
      <c r="T30" s="121" t="s">
        <v>302</v>
      </c>
      <c r="U30" s="121" t="s">
        <v>749</v>
      </c>
      <c r="V30" s="121"/>
      <c r="W30" s="121"/>
      <c r="X30" s="131" t="s">
        <v>352</v>
      </c>
      <c r="Y30" s="131" t="s">
        <v>353</v>
      </c>
      <c r="Z30" s="131"/>
      <c r="AA30" s="131"/>
      <c r="AB30" s="121"/>
    </row>
    <row r="31" spans="1:28" s="2" customFormat="1" ht="11.25" hidden="1" x14ac:dyDescent="0.2">
      <c r="A31" s="121"/>
      <c r="B31" s="122" t="s">
        <v>331</v>
      </c>
      <c r="C31" s="121" t="s">
        <v>350</v>
      </c>
      <c r="D31" s="1" t="s">
        <v>20</v>
      </c>
      <c r="E31" s="121" t="s">
        <v>337</v>
      </c>
      <c r="F31" s="1" t="s">
        <v>75</v>
      </c>
      <c r="G31" s="1" t="s">
        <v>76</v>
      </c>
      <c r="H31" s="10" t="s">
        <v>77</v>
      </c>
      <c r="I31" s="1" t="s">
        <v>45</v>
      </c>
      <c r="J31" s="173" t="s">
        <v>333</v>
      </c>
      <c r="K31" s="173">
        <v>2007</v>
      </c>
      <c r="L31" s="121" t="s">
        <v>35</v>
      </c>
      <c r="M31" s="121" t="s">
        <v>361</v>
      </c>
      <c r="N31" s="224">
        <v>124</v>
      </c>
      <c r="O31" s="225">
        <v>2300</v>
      </c>
      <c r="P31" s="169" t="s">
        <v>317</v>
      </c>
      <c r="Q31" s="224">
        <v>2</v>
      </c>
      <c r="R31" s="224">
        <v>64</v>
      </c>
      <c r="S31" s="121" t="s">
        <v>351</v>
      </c>
      <c r="T31" s="121" t="s">
        <v>302</v>
      </c>
      <c r="U31" s="121" t="s">
        <v>749</v>
      </c>
      <c r="V31" s="121"/>
      <c r="W31" s="121"/>
      <c r="X31" s="131" t="s">
        <v>352</v>
      </c>
      <c r="Y31" s="131" t="s">
        <v>353</v>
      </c>
      <c r="Z31" s="131"/>
      <c r="AA31" s="131"/>
      <c r="AB31" s="121"/>
    </row>
    <row r="32" spans="1:28" s="2" customFormat="1" ht="11.25" hidden="1" x14ac:dyDescent="0.2">
      <c r="A32" s="121"/>
      <c r="B32" s="122" t="s">
        <v>331</v>
      </c>
      <c r="C32" s="121" t="s">
        <v>350</v>
      </c>
      <c r="D32" s="1" t="s">
        <v>20</v>
      </c>
      <c r="E32" s="121" t="s">
        <v>337</v>
      </c>
      <c r="F32" s="1" t="s">
        <v>75</v>
      </c>
      <c r="G32" s="1" t="s">
        <v>76</v>
      </c>
      <c r="H32" s="10" t="s">
        <v>77</v>
      </c>
      <c r="I32" s="1" t="s">
        <v>45</v>
      </c>
      <c r="J32" s="173" t="s">
        <v>333</v>
      </c>
      <c r="K32" s="173">
        <v>2007</v>
      </c>
      <c r="L32" s="121" t="s">
        <v>31</v>
      </c>
      <c r="M32" s="121"/>
      <c r="N32" s="224">
        <v>124</v>
      </c>
      <c r="O32" s="225">
        <v>2300</v>
      </c>
      <c r="P32" s="169" t="s">
        <v>317</v>
      </c>
      <c r="Q32" s="224">
        <v>1</v>
      </c>
      <c r="R32" s="224">
        <v>40</v>
      </c>
      <c r="S32" s="121" t="s">
        <v>351</v>
      </c>
      <c r="T32" s="121" t="s">
        <v>302</v>
      </c>
      <c r="U32" s="121" t="s">
        <v>749</v>
      </c>
      <c r="V32" s="121"/>
      <c r="W32" s="121"/>
      <c r="X32" s="131" t="s">
        <v>352</v>
      </c>
      <c r="Y32" s="131" t="s">
        <v>353</v>
      </c>
      <c r="Z32" s="131"/>
      <c r="AA32" s="131"/>
      <c r="AB32" s="121"/>
    </row>
    <row r="33" spans="1:28" s="2" customFormat="1" ht="11.25" hidden="1" x14ac:dyDescent="0.2">
      <c r="A33" s="121"/>
      <c r="B33" s="122" t="s">
        <v>331</v>
      </c>
      <c r="C33" s="121" t="s">
        <v>354</v>
      </c>
      <c r="D33" s="1" t="s">
        <v>20</v>
      </c>
      <c r="E33" s="121" t="s">
        <v>337</v>
      </c>
      <c r="F33" s="1" t="s">
        <v>75</v>
      </c>
      <c r="G33" s="1" t="s">
        <v>76</v>
      </c>
      <c r="H33" s="10" t="s">
        <v>77</v>
      </c>
      <c r="I33" s="1" t="s">
        <v>45</v>
      </c>
      <c r="J33" s="173" t="s">
        <v>333</v>
      </c>
      <c r="K33" s="173">
        <v>2008</v>
      </c>
      <c r="L33" s="121" t="s">
        <v>35</v>
      </c>
      <c r="M33" s="121" t="s">
        <v>334</v>
      </c>
      <c r="N33" s="224">
        <v>102</v>
      </c>
      <c r="O33" s="225" t="s">
        <v>264</v>
      </c>
      <c r="P33" s="169" t="s">
        <v>317</v>
      </c>
      <c r="Q33" s="224">
        <v>14</v>
      </c>
      <c r="R33" s="224">
        <v>225</v>
      </c>
      <c r="S33" s="121" t="s">
        <v>264</v>
      </c>
      <c r="T33" s="121" t="s">
        <v>302</v>
      </c>
      <c r="U33" s="121" t="s">
        <v>749</v>
      </c>
      <c r="V33" s="121"/>
      <c r="W33" s="121"/>
      <c r="X33" s="131" t="s">
        <v>355</v>
      </c>
      <c r="Y33" s="131" t="s">
        <v>356</v>
      </c>
      <c r="Z33" s="131"/>
      <c r="AA33" s="131"/>
      <c r="AB33" s="121"/>
    </row>
    <row r="34" spans="1:28" s="2" customFormat="1" ht="11.25" hidden="1" x14ac:dyDescent="0.2">
      <c r="A34" s="121"/>
      <c r="B34" s="122" t="s">
        <v>331</v>
      </c>
      <c r="C34" s="121" t="s">
        <v>354</v>
      </c>
      <c r="D34" s="1" t="s">
        <v>20</v>
      </c>
      <c r="E34" s="121" t="s">
        <v>337</v>
      </c>
      <c r="F34" s="1" t="s">
        <v>75</v>
      </c>
      <c r="G34" s="1" t="s">
        <v>76</v>
      </c>
      <c r="H34" s="10" t="s">
        <v>77</v>
      </c>
      <c r="I34" s="1" t="s">
        <v>45</v>
      </c>
      <c r="J34" s="173" t="s">
        <v>333</v>
      </c>
      <c r="K34" s="173">
        <v>2008</v>
      </c>
      <c r="L34" s="121" t="s">
        <v>35</v>
      </c>
      <c r="M34" s="121" t="s">
        <v>357</v>
      </c>
      <c r="N34" s="224">
        <v>102</v>
      </c>
      <c r="O34" s="225" t="s">
        <v>264</v>
      </c>
      <c r="P34" s="169" t="s">
        <v>317</v>
      </c>
      <c r="Q34" s="224">
        <v>17</v>
      </c>
      <c r="R34" s="224">
        <v>139</v>
      </c>
      <c r="S34" s="121" t="s">
        <v>264</v>
      </c>
      <c r="T34" s="121" t="s">
        <v>302</v>
      </c>
      <c r="U34" s="121" t="s">
        <v>749</v>
      </c>
      <c r="V34" s="121"/>
      <c r="W34" s="121"/>
      <c r="X34" s="131" t="s">
        <v>355</v>
      </c>
      <c r="Y34" s="131" t="s">
        <v>356</v>
      </c>
      <c r="Z34" s="131"/>
      <c r="AA34" s="131"/>
      <c r="AB34" s="121"/>
    </row>
    <row r="35" spans="1:28" s="2" customFormat="1" ht="11.25" hidden="1" x14ac:dyDescent="0.2">
      <c r="A35" s="121"/>
      <c r="B35" s="122" t="s">
        <v>331</v>
      </c>
      <c r="C35" s="121" t="s">
        <v>358</v>
      </c>
      <c r="D35" s="1" t="s">
        <v>20</v>
      </c>
      <c r="E35" s="121" t="s">
        <v>337</v>
      </c>
      <c r="F35" s="1" t="s">
        <v>75</v>
      </c>
      <c r="G35" s="1" t="s">
        <v>76</v>
      </c>
      <c r="H35" s="10" t="s">
        <v>77</v>
      </c>
      <c r="I35" s="1" t="s">
        <v>45</v>
      </c>
      <c r="J35" s="173" t="s">
        <v>333</v>
      </c>
      <c r="K35" s="173">
        <v>2009</v>
      </c>
      <c r="L35" s="121" t="s">
        <v>35</v>
      </c>
      <c r="M35" s="121" t="s">
        <v>334</v>
      </c>
      <c r="N35" s="224">
        <v>115</v>
      </c>
      <c r="O35" s="225">
        <v>471</v>
      </c>
      <c r="P35" s="169" t="s">
        <v>317</v>
      </c>
      <c r="Q35" s="224">
        <v>29</v>
      </c>
      <c r="R35" s="224">
        <v>331</v>
      </c>
      <c r="S35" s="121" t="s">
        <v>351</v>
      </c>
      <c r="T35" s="121" t="s">
        <v>302</v>
      </c>
      <c r="U35" s="121" t="s">
        <v>749</v>
      </c>
      <c r="V35" s="121"/>
      <c r="W35" s="121"/>
      <c r="X35" s="131" t="s">
        <v>359</v>
      </c>
      <c r="Y35" s="131" t="s">
        <v>360</v>
      </c>
      <c r="Z35" s="131"/>
      <c r="AA35" s="131"/>
      <c r="AB35" s="121"/>
    </row>
    <row r="36" spans="1:28" s="2" customFormat="1" ht="11.25" hidden="1" x14ac:dyDescent="0.2">
      <c r="A36" s="121"/>
      <c r="B36" s="122" t="s">
        <v>331</v>
      </c>
      <c r="C36" s="121" t="s">
        <v>358</v>
      </c>
      <c r="D36" s="1" t="s">
        <v>20</v>
      </c>
      <c r="E36" s="121" t="s">
        <v>337</v>
      </c>
      <c r="F36" s="1" t="s">
        <v>75</v>
      </c>
      <c r="G36" s="1" t="s">
        <v>76</v>
      </c>
      <c r="H36" s="10" t="s">
        <v>77</v>
      </c>
      <c r="I36" s="1" t="s">
        <v>45</v>
      </c>
      <c r="J36" s="173" t="s">
        <v>333</v>
      </c>
      <c r="K36" s="173">
        <v>2009</v>
      </c>
      <c r="L36" s="121" t="s">
        <v>35</v>
      </c>
      <c r="M36" s="121" t="s">
        <v>361</v>
      </c>
      <c r="N36" s="224">
        <v>115</v>
      </c>
      <c r="O36" s="225">
        <v>471</v>
      </c>
      <c r="P36" s="169" t="s">
        <v>317</v>
      </c>
      <c r="Q36" s="224">
        <v>3</v>
      </c>
      <c r="R36" s="224">
        <v>76</v>
      </c>
      <c r="S36" s="121" t="s">
        <v>351</v>
      </c>
      <c r="T36" s="121" t="s">
        <v>302</v>
      </c>
      <c r="U36" s="121" t="s">
        <v>749</v>
      </c>
      <c r="V36" s="121"/>
      <c r="W36" s="121"/>
      <c r="X36" s="131" t="s">
        <v>359</v>
      </c>
      <c r="Y36" s="131" t="s">
        <v>360</v>
      </c>
      <c r="Z36" s="131"/>
      <c r="AA36" s="131"/>
      <c r="AB36" s="121"/>
    </row>
    <row r="37" spans="1:28" s="2" customFormat="1" ht="11.25" hidden="1" x14ac:dyDescent="0.2">
      <c r="A37" s="121"/>
      <c r="B37" s="122" t="s">
        <v>331</v>
      </c>
      <c r="C37" s="121" t="s">
        <v>358</v>
      </c>
      <c r="D37" s="1" t="s">
        <v>20</v>
      </c>
      <c r="E37" s="121" t="s">
        <v>337</v>
      </c>
      <c r="F37" s="1" t="s">
        <v>75</v>
      </c>
      <c r="G37" s="1" t="s">
        <v>76</v>
      </c>
      <c r="H37" s="10" t="s">
        <v>77</v>
      </c>
      <c r="I37" s="1" t="s">
        <v>45</v>
      </c>
      <c r="J37" s="173" t="s">
        <v>333</v>
      </c>
      <c r="K37" s="173">
        <v>2009</v>
      </c>
      <c r="L37" s="121" t="s">
        <v>31</v>
      </c>
      <c r="M37" s="121"/>
      <c r="N37" s="224">
        <v>115</v>
      </c>
      <c r="O37" s="225">
        <v>471</v>
      </c>
      <c r="P37" s="169" t="s">
        <v>317</v>
      </c>
      <c r="Q37" s="224">
        <v>2</v>
      </c>
      <c r="R37" s="224">
        <v>53</v>
      </c>
      <c r="S37" s="121" t="s">
        <v>351</v>
      </c>
      <c r="T37" s="121" t="s">
        <v>302</v>
      </c>
      <c r="U37" s="121" t="s">
        <v>749</v>
      </c>
      <c r="V37" s="121"/>
      <c r="W37" s="121"/>
      <c r="X37" s="131" t="s">
        <v>359</v>
      </c>
      <c r="Y37" s="131" t="s">
        <v>360</v>
      </c>
      <c r="Z37" s="131"/>
      <c r="AA37" s="131"/>
      <c r="AB37" s="121"/>
    </row>
    <row r="38" spans="1:28" s="2" customFormat="1" ht="13.5" hidden="1" customHeight="1" x14ac:dyDescent="0.2">
      <c r="A38" s="121"/>
      <c r="B38" s="122" t="s">
        <v>331</v>
      </c>
      <c r="C38" s="121" t="s">
        <v>358</v>
      </c>
      <c r="D38" s="1" t="s">
        <v>20</v>
      </c>
      <c r="E38" s="121" t="s">
        <v>337</v>
      </c>
      <c r="F38" s="1" t="s">
        <v>75</v>
      </c>
      <c r="G38" s="1" t="s">
        <v>76</v>
      </c>
      <c r="H38" s="10" t="s">
        <v>77</v>
      </c>
      <c r="I38" s="1" t="s">
        <v>45</v>
      </c>
      <c r="J38" s="173" t="s">
        <v>333</v>
      </c>
      <c r="K38" s="173">
        <v>2009</v>
      </c>
      <c r="L38" s="121" t="s">
        <v>35</v>
      </c>
      <c r="M38" s="121" t="s">
        <v>362</v>
      </c>
      <c r="N38" s="224">
        <v>115</v>
      </c>
      <c r="O38" s="225">
        <v>471</v>
      </c>
      <c r="P38" s="169" t="s">
        <v>317</v>
      </c>
      <c r="Q38" s="224">
        <v>1</v>
      </c>
      <c r="R38" s="224">
        <v>27</v>
      </c>
      <c r="S38" s="121" t="s">
        <v>351</v>
      </c>
      <c r="T38" s="121" t="s">
        <v>302</v>
      </c>
      <c r="U38" s="121" t="s">
        <v>749</v>
      </c>
      <c r="V38" s="121"/>
      <c r="W38" s="121"/>
      <c r="X38" s="131" t="s">
        <v>359</v>
      </c>
      <c r="Y38" s="131" t="s">
        <v>360</v>
      </c>
      <c r="Z38" s="131"/>
      <c r="AA38" s="131"/>
      <c r="AB38" s="121"/>
    </row>
    <row r="39" spans="1:28" s="2" customFormat="1" ht="11.25" hidden="1" x14ac:dyDescent="0.2">
      <c r="A39" s="121"/>
      <c r="B39" s="122" t="s">
        <v>331</v>
      </c>
      <c r="C39" s="121" t="s">
        <v>358</v>
      </c>
      <c r="D39" s="1" t="s">
        <v>20</v>
      </c>
      <c r="E39" s="121" t="s">
        <v>337</v>
      </c>
      <c r="F39" s="1" t="s">
        <v>75</v>
      </c>
      <c r="G39" s="1" t="s">
        <v>76</v>
      </c>
      <c r="H39" s="10" t="s">
        <v>77</v>
      </c>
      <c r="I39" s="1" t="s">
        <v>45</v>
      </c>
      <c r="J39" s="173" t="s">
        <v>333</v>
      </c>
      <c r="K39" s="173">
        <v>2009</v>
      </c>
      <c r="L39" s="121" t="s">
        <v>35</v>
      </c>
      <c r="M39" s="121" t="s">
        <v>357</v>
      </c>
      <c r="N39" s="224">
        <v>115</v>
      </c>
      <c r="O39" s="225">
        <v>471</v>
      </c>
      <c r="P39" s="169" t="s">
        <v>317</v>
      </c>
      <c r="Q39" s="224">
        <v>17</v>
      </c>
      <c r="R39" s="224">
        <v>502</v>
      </c>
      <c r="S39" s="121" t="s">
        <v>351</v>
      </c>
      <c r="T39" s="121" t="s">
        <v>302</v>
      </c>
      <c r="U39" s="121" t="s">
        <v>749</v>
      </c>
      <c r="V39" s="121"/>
      <c r="W39" s="121"/>
      <c r="X39" s="131" t="s">
        <v>359</v>
      </c>
      <c r="Y39" s="131" t="s">
        <v>360</v>
      </c>
      <c r="Z39" s="131"/>
      <c r="AA39" s="121"/>
      <c r="AB39" s="121"/>
    </row>
    <row r="40" spans="1:28" s="2" customFormat="1" ht="11.25" x14ac:dyDescent="0.2">
      <c r="A40" s="121"/>
      <c r="B40" s="122" t="s">
        <v>331</v>
      </c>
      <c r="C40" s="121" t="s">
        <v>358</v>
      </c>
      <c r="D40" s="1" t="s">
        <v>20</v>
      </c>
      <c r="E40" s="121" t="s">
        <v>701</v>
      </c>
      <c r="F40" s="1" t="s">
        <v>75</v>
      </c>
      <c r="G40" s="1" t="s">
        <v>76</v>
      </c>
      <c r="H40" s="10" t="s">
        <v>77</v>
      </c>
      <c r="I40" s="1" t="s">
        <v>45</v>
      </c>
      <c r="J40" s="173" t="s">
        <v>333</v>
      </c>
      <c r="K40" s="173">
        <v>2009</v>
      </c>
      <c r="L40" s="121" t="s">
        <v>35</v>
      </c>
      <c r="M40" s="121" t="s">
        <v>334</v>
      </c>
      <c r="N40" s="224">
        <v>26.5</v>
      </c>
      <c r="O40" s="225" t="s">
        <v>264</v>
      </c>
      <c r="P40" s="169" t="s">
        <v>317</v>
      </c>
      <c r="Q40" s="224">
        <v>23</v>
      </c>
      <c r="R40" s="224">
        <v>497</v>
      </c>
      <c r="S40" s="121" t="s">
        <v>351</v>
      </c>
      <c r="T40" s="121" t="s">
        <v>302</v>
      </c>
      <c r="U40" s="121" t="s">
        <v>746</v>
      </c>
      <c r="V40" s="121"/>
      <c r="W40" s="121"/>
      <c r="X40" s="131" t="s">
        <v>359</v>
      </c>
      <c r="Y40" s="131" t="s">
        <v>360</v>
      </c>
      <c r="Z40" s="131"/>
      <c r="AA40" s="121"/>
      <c r="AB40" s="121"/>
    </row>
    <row r="41" spans="1:28" s="121" customFormat="1" ht="11.25" x14ac:dyDescent="0.2">
      <c r="B41" s="122" t="s">
        <v>331</v>
      </c>
      <c r="C41" s="121" t="s">
        <v>358</v>
      </c>
      <c r="D41" s="1" t="s">
        <v>20</v>
      </c>
      <c r="E41" s="121" t="s">
        <v>701</v>
      </c>
      <c r="F41" s="1" t="s">
        <v>75</v>
      </c>
      <c r="G41" s="1" t="s">
        <v>76</v>
      </c>
      <c r="H41" s="10" t="s">
        <v>77</v>
      </c>
      <c r="I41" s="1" t="s">
        <v>45</v>
      </c>
      <c r="J41" s="173" t="s">
        <v>333</v>
      </c>
      <c r="K41" s="173">
        <v>2009</v>
      </c>
      <c r="L41" s="121" t="s">
        <v>35</v>
      </c>
      <c r="M41" s="121" t="s">
        <v>361</v>
      </c>
      <c r="N41" s="224">
        <v>26.5</v>
      </c>
      <c r="O41" s="225" t="s">
        <v>264</v>
      </c>
      <c r="P41" s="169" t="s">
        <v>317</v>
      </c>
      <c r="Q41" s="224">
        <v>1</v>
      </c>
      <c r="R41" s="224">
        <v>34</v>
      </c>
      <c r="S41" s="121" t="s">
        <v>351</v>
      </c>
      <c r="T41" s="121" t="s">
        <v>302</v>
      </c>
      <c r="U41" s="121" t="s">
        <v>746</v>
      </c>
      <c r="X41" s="131" t="s">
        <v>359</v>
      </c>
      <c r="Y41" s="131" t="s">
        <v>360</v>
      </c>
      <c r="Z41" s="131"/>
    </row>
    <row r="42" spans="1:28" s="121" customFormat="1" ht="11.25" x14ac:dyDescent="0.2">
      <c r="B42" s="122" t="s">
        <v>331</v>
      </c>
      <c r="C42" s="121" t="s">
        <v>358</v>
      </c>
      <c r="D42" s="1" t="s">
        <v>20</v>
      </c>
      <c r="E42" s="121" t="s">
        <v>701</v>
      </c>
      <c r="F42" s="1" t="s">
        <v>75</v>
      </c>
      <c r="G42" s="1" t="s">
        <v>76</v>
      </c>
      <c r="H42" s="10" t="s">
        <v>77</v>
      </c>
      <c r="I42" s="1" t="s">
        <v>45</v>
      </c>
      <c r="J42" s="173" t="s">
        <v>333</v>
      </c>
      <c r="K42" s="173">
        <v>2009</v>
      </c>
      <c r="L42" s="121" t="s">
        <v>31</v>
      </c>
      <c r="N42" s="224">
        <v>26.5</v>
      </c>
      <c r="O42" s="225" t="s">
        <v>264</v>
      </c>
      <c r="P42" s="169" t="s">
        <v>317</v>
      </c>
      <c r="Q42" s="224">
        <v>9</v>
      </c>
      <c r="R42" s="224">
        <v>213</v>
      </c>
      <c r="S42" s="121" t="s">
        <v>351</v>
      </c>
      <c r="T42" s="121" t="s">
        <v>302</v>
      </c>
      <c r="U42" s="121" t="s">
        <v>746</v>
      </c>
      <c r="X42" s="131" t="s">
        <v>359</v>
      </c>
      <c r="Y42" s="131" t="s">
        <v>360</v>
      </c>
      <c r="Z42" s="131"/>
    </row>
    <row r="43" spans="1:28" s="121" customFormat="1" ht="11.25" hidden="1" x14ac:dyDescent="0.2">
      <c r="B43" s="122" t="s">
        <v>331</v>
      </c>
      <c r="C43" s="121" t="s">
        <v>358</v>
      </c>
      <c r="D43" s="1" t="s">
        <v>20</v>
      </c>
      <c r="E43" s="121" t="s">
        <v>338</v>
      </c>
      <c r="F43" s="1" t="s">
        <v>75</v>
      </c>
      <c r="G43" s="1" t="s">
        <v>76</v>
      </c>
      <c r="H43" s="10" t="s">
        <v>77</v>
      </c>
      <c r="I43" s="1" t="s">
        <v>45</v>
      </c>
      <c r="J43" s="173" t="s">
        <v>333</v>
      </c>
      <c r="K43" s="173">
        <v>2009</v>
      </c>
      <c r="L43" s="121" t="s">
        <v>35</v>
      </c>
      <c r="M43" s="121" t="s">
        <v>334</v>
      </c>
      <c r="N43" s="224">
        <v>96</v>
      </c>
      <c r="O43" s="225">
        <v>1570</v>
      </c>
      <c r="P43" s="171" t="s">
        <v>344</v>
      </c>
      <c r="Q43" s="224">
        <v>15</v>
      </c>
      <c r="R43" s="224">
        <v>99</v>
      </c>
      <c r="S43" s="121" t="s">
        <v>351</v>
      </c>
      <c r="T43" s="121" t="s">
        <v>302</v>
      </c>
      <c r="U43" s="121" t="s">
        <v>752</v>
      </c>
      <c r="X43" s="131" t="s">
        <v>359</v>
      </c>
      <c r="Y43" s="131" t="s">
        <v>360</v>
      </c>
      <c r="Z43" s="131"/>
    </row>
    <row r="44" spans="1:28" s="121" customFormat="1" ht="11.25" hidden="1" x14ac:dyDescent="0.2">
      <c r="B44" s="122" t="s">
        <v>331</v>
      </c>
      <c r="C44" s="121" t="s">
        <v>358</v>
      </c>
      <c r="D44" s="1" t="s">
        <v>20</v>
      </c>
      <c r="E44" s="121" t="s">
        <v>338</v>
      </c>
      <c r="F44" s="1" t="s">
        <v>75</v>
      </c>
      <c r="G44" s="1" t="s">
        <v>76</v>
      </c>
      <c r="H44" s="10" t="s">
        <v>77</v>
      </c>
      <c r="I44" s="1" t="s">
        <v>45</v>
      </c>
      <c r="J44" s="173" t="s">
        <v>333</v>
      </c>
      <c r="K44" s="173">
        <v>2009</v>
      </c>
      <c r="L44" s="121" t="s">
        <v>35</v>
      </c>
      <c r="M44" s="121" t="s">
        <v>357</v>
      </c>
      <c r="N44" s="224">
        <v>96</v>
      </c>
      <c r="O44" s="225">
        <v>1570</v>
      </c>
      <c r="P44" s="171" t="s">
        <v>344</v>
      </c>
      <c r="Q44" s="224">
        <v>24</v>
      </c>
      <c r="R44" s="224">
        <v>135</v>
      </c>
      <c r="S44" s="121" t="s">
        <v>351</v>
      </c>
      <c r="T44" s="121" t="s">
        <v>302</v>
      </c>
      <c r="U44" s="121" t="s">
        <v>752</v>
      </c>
      <c r="X44" s="131" t="s">
        <v>359</v>
      </c>
      <c r="Y44" s="131" t="s">
        <v>360</v>
      </c>
      <c r="Z44" s="131"/>
    </row>
    <row r="45" spans="1:28" s="121" customFormat="1" ht="11.25" hidden="1" x14ac:dyDescent="0.2">
      <c r="B45" s="122" t="s">
        <v>331</v>
      </c>
      <c r="C45" s="121" t="s">
        <v>358</v>
      </c>
      <c r="D45" s="1" t="s">
        <v>20</v>
      </c>
      <c r="E45" s="121" t="s">
        <v>338</v>
      </c>
      <c r="F45" s="1" t="s">
        <v>75</v>
      </c>
      <c r="G45" s="1" t="s">
        <v>76</v>
      </c>
      <c r="H45" s="10" t="s">
        <v>77</v>
      </c>
      <c r="I45" s="1" t="s">
        <v>45</v>
      </c>
      <c r="J45" s="173" t="s">
        <v>333</v>
      </c>
      <c r="K45" s="173">
        <v>2009</v>
      </c>
      <c r="L45" s="121" t="s">
        <v>35</v>
      </c>
      <c r="M45" s="121" t="s">
        <v>361</v>
      </c>
      <c r="N45" s="224">
        <v>96</v>
      </c>
      <c r="O45" s="225">
        <v>1570</v>
      </c>
      <c r="P45" s="171" t="s">
        <v>344</v>
      </c>
      <c r="Q45" s="224">
        <v>2</v>
      </c>
      <c r="R45" s="224">
        <v>43</v>
      </c>
      <c r="S45" s="121" t="s">
        <v>351</v>
      </c>
      <c r="T45" s="121" t="s">
        <v>302</v>
      </c>
      <c r="U45" s="121" t="s">
        <v>752</v>
      </c>
      <c r="X45" s="131" t="s">
        <v>359</v>
      </c>
      <c r="Y45" s="131" t="s">
        <v>360</v>
      </c>
      <c r="Z45" s="131"/>
    </row>
    <row r="46" spans="1:28" s="121" customFormat="1" ht="11.25" hidden="1" x14ac:dyDescent="0.2">
      <c r="B46" s="122" t="s">
        <v>331</v>
      </c>
      <c r="C46" s="121" t="s">
        <v>358</v>
      </c>
      <c r="D46" s="1" t="s">
        <v>20</v>
      </c>
      <c r="E46" s="121" t="s">
        <v>338</v>
      </c>
      <c r="F46" s="1" t="s">
        <v>75</v>
      </c>
      <c r="G46" s="1" t="s">
        <v>76</v>
      </c>
      <c r="H46" s="10" t="s">
        <v>77</v>
      </c>
      <c r="I46" s="1" t="s">
        <v>45</v>
      </c>
      <c r="J46" s="173" t="s">
        <v>333</v>
      </c>
      <c r="K46" s="173">
        <v>2009</v>
      </c>
      <c r="L46" s="121" t="s">
        <v>31</v>
      </c>
      <c r="N46" s="224">
        <v>96</v>
      </c>
      <c r="O46" s="225">
        <v>1570</v>
      </c>
      <c r="P46" s="171" t="s">
        <v>344</v>
      </c>
      <c r="Q46" s="224">
        <v>3</v>
      </c>
      <c r="R46" s="224">
        <v>100</v>
      </c>
      <c r="S46" s="121" t="s">
        <v>351</v>
      </c>
      <c r="T46" s="121" t="s">
        <v>302</v>
      </c>
      <c r="U46" s="121" t="s">
        <v>752</v>
      </c>
      <c r="X46" s="131" t="s">
        <v>359</v>
      </c>
      <c r="Y46" s="131" t="s">
        <v>360</v>
      </c>
      <c r="Z46" s="131"/>
    </row>
    <row r="47" spans="1:28" s="121" customFormat="1" ht="11.25" hidden="1" x14ac:dyDescent="0.2">
      <c r="B47" s="122" t="s">
        <v>331</v>
      </c>
      <c r="C47" s="121" t="s">
        <v>363</v>
      </c>
      <c r="D47" s="1" t="s">
        <v>20</v>
      </c>
      <c r="E47" s="121" t="s">
        <v>337</v>
      </c>
      <c r="F47" s="1" t="s">
        <v>75</v>
      </c>
      <c r="G47" s="1" t="s">
        <v>76</v>
      </c>
      <c r="H47" s="10" t="s">
        <v>77</v>
      </c>
      <c r="I47" s="1" t="s">
        <v>45</v>
      </c>
      <c r="J47" s="173" t="s">
        <v>333</v>
      </c>
      <c r="K47" s="173">
        <v>2010</v>
      </c>
      <c r="L47" s="121" t="s">
        <v>35</v>
      </c>
      <c r="M47" s="121" t="s">
        <v>334</v>
      </c>
      <c r="N47" s="224">
        <v>24.9</v>
      </c>
      <c r="O47" s="225">
        <v>333.4</v>
      </c>
      <c r="P47" s="171" t="s">
        <v>317</v>
      </c>
      <c r="Q47" s="224">
        <v>7</v>
      </c>
      <c r="R47" s="224">
        <v>94</v>
      </c>
      <c r="S47" s="121" t="s">
        <v>351</v>
      </c>
      <c r="T47" s="121" t="s">
        <v>302</v>
      </c>
      <c r="U47" s="121" t="s">
        <v>749</v>
      </c>
      <c r="X47" s="131" t="s">
        <v>364</v>
      </c>
      <c r="Y47" s="131" t="s">
        <v>365</v>
      </c>
      <c r="Z47" s="131"/>
    </row>
    <row r="48" spans="1:28" s="121" customFormat="1" hidden="1" x14ac:dyDescent="0.25">
      <c r="B48" s="122" t="s">
        <v>331</v>
      </c>
      <c r="C48" s="121" t="s">
        <v>363</v>
      </c>
      <c r="D48" s="1" t="s">
        <v>20</v>
      </c>
      <c r="E48" s="121" t="s">
        <v>337</v>
      </c>
      <c r="F48" s="1" t="s">
        <v>75</v>
      </c>
      <c r="G48" s="1" t="s">
        <v>76</v>
      </c>
      <c r="H48" s="10" t="s">
        <v>77</v>
      </c>
      <c r="I48" s="1" t="s">
        <v>45</v>
      </c>
      <c r="J48" s="173" t="s">
        <v>333</v>
      </c>
      <c r="K48" s="173">
        <v>2010</v>
      </c>
      <c r="L48" s="121" t="s">
        <v>35</v>
      </c>
      <c r="M48" s="121" t="s">
        <v>357</v>
      </c>
      <c r="N48" s="224">
        <v>24.9</v>
      </c>
      <c r="O48" s="225">
        <v>333.4</v>
      </c>
      <c r="P48" s="171" t="s">
        <v>317</v>
      </c>
      <c r="Q48" s="224">
        <v>9</v>
      </c>
      <c r="R48" s="224">
        <v>103</v>
      </c>
      <c r="S48" s="121" t="s">
        <v>351</v>
      </c>
      <c r="T48" s="121" t="s">
        <v>302</v>
      </c>
      <c r="U48" s="121" t="s">
        <v>749</v>
      </c>
      <c r="X48" s="243" t="s">
        <v>364</v>
      </c>
      <c r="Y48" s="131" t="s">
        <v>365</v>
      </c>
      <c r="Z48" s="131"/>
    </row>
    <row r="49" spans="1:28" s="121" customFormat="1" ht="11.25" hidden="1" x14ac:dyDescent="0.2">
      <c r="B49" s="122" t="s">
        <v>331</v>
      </c>
      <c r="C49" s="121" t="s">
        <v>363</v>
      </c>
      <c r="D49" s="1" t="s">
        <v>20</v>
      </c>
      <c r="E49" s="121" t="s">
        <v>338</v>
      </c>
      <c r="F49" s="1" t="s">
        <v>75</v>
      </c>
      <c r="G49" s="1" t="s">
        <v>76</v>
      </c>
      <c r="H49" s="10" t="s">
        <v>77</v>
      </c>
      <c r="I49" s="1" t="s">
        <v>45</v>
      </c>
      <c r="J49" s="173" t="s">
        <v>333</v>
      </c>
      <c r="K49" s="173">
        <v>2010</v>
      </c>
      <c r="L49" s="121" t="s">
        <v>35</v>
      </c>
      <c r="M49" s="121" t="s">
        <v>334</v>
      </c>
      <c r="N49" s="224">
        <v>52</v>
      </c>
      <c r="O49" s="225">
        <v>858</v>
      </c>
      <c r="P49" s="171" t="s">
        <v>344</v>
      </c>
      <c r="Q49" s="224">
        <v>10</v>
      </c>
      <c r="R49" s="224">
        <v>58</v>
      </c>
      <c r="S49" s="121" t="s">
        <v>351</v>
      </c>
      <c r="T49" s="121" t="s">
        <v>302</v>
      </c>
      <c r="U49" s="121" t="s">
        <v>752</v>
      </c>
      <c r="X49" s="131" t="s">
        <v>364</v>
      </c>
      <c r="Y49" s="131" t="s">
        <v>365</v>
      </c>
      <c r="Z49" s="131"/>
    </row>
    <row r="50" spans="1:28" s="121" customFormat="1" ht="11.25" hidden="1" x14ac:dyDescent="0.2">
      <c r="B50" s="122" t="s">
        <v>331</v>
      </c>
      <c r="C50" s="121" t="s">
        <v>363</v>
      </c>
      <c r="D50" s="1" t="s">
        <v>20</v>
      </c>
      <c r="E50" s="121" t="s">
        <v>338</v>
      </c>
      <c r="F50" s="1" t="s">
        <v>75</v>
      </c>
      <c r="G50" s="1" t="s">
        <v>76</v>
      </c>
      <c r="H50" s="10" t="s">
        <v>77</v>
      </c>
      <c r="I50" s="1" t="s">
        <v>45</v>
      </c>
      <c r="J50" s="173" t="s">
        <v>333</v>
      </c>
      <c r="K50" s="173">
        <v>2010</v>
      </c>
      <c r="L50" s="121" t="s">
        <v>35</v>
      </c>
      <c r="M50" s="121" t="s">
        <v>357</v>
      </c>
      <c r="N50" s="224">
        <v>52</v>
      </c>
      <c r="O50" s="225">
        <v>858</v>
      </c>
      <c r="P50" s="171" t="s">
        <v>344</v>
      </c>
      <c r="Q50" s="224">
        <v>17</v>
      </c>
      <c r="R50" s="224">
        <v>257</v>
      </c>
      <c r="S50" s="121" t="s">
        <v>351</v>
      </c>
      <c r="T50" s="121" t="s">
        <v>302</v>
      </c>
      <c r="U50" s="121" t="s">
        <v>752</v>
      </c>
      <c r="X50" s="131" t="s">
        <v>364</v>
      </c>
      <c r="Y50" s="131" t="s">
        <v>365</v>
      </c>
      <c r="Z50" s="131"/>
    </row>
    <row r="51" spans="1:28" s="121" customFormat="1" ht="11.25" hidden="1" x14ac:dyDescent="0.2">
      <c r="B51" s="122" t="s">
        <v>331</v>
      </c>
      <c r="C51" s="121" t="s">
        <v>363</v>
      </c>
      <c r="D51" s="121" t="s">
        <v>20</v>
      </c>
      <c r="E51" s="121" t="s">
        <v>371</v>
      </c>
      <c r="F51" s="1" t="s">
        <v>75</v>
      </c>
      <c r="G51" s="1" t="s">
        <v>76</v>
      </c>
      <c r="H51" s="10" t="s">
        <v>77</v>
      </c>
      <c r="I51" s="121" t="s">
        <v>45</v>
      </c>
      <c r="J51" s="173" t="s">
        <v>333</v>
      </c>
      <c r="K51" s="173">
        <v>2010</v>
      </c>
      <c r="L51" s="121" t="s">
        <v>35</v>
      </c>
      <c r="M51" s="121" t="s">
        <v>334</v>
      </c>
      <c r="N51" s="224">
        <v>181</v>
      </c>
      <c r="O51" s="225">
        <v>880</v>
      </c>
      <c r="P51" s="169" t="s">
        <v>264</v>
      </c>
      <c r="Q51" s="224">
        <v>7</v>
      </c>
      <c r="R51" s="224" t="s">
        <v>264</v>
      </c>
      <c r="S51" s="121" t="s">
        <v>264</v>
      </c>
      <c r="T51" s="121" t="s">
        <v>302</v>
      </c>
      <c r="U51" s="121" t="s">
        <v>748</v>
      </c>
      <c r="X51" s="131" t="s">
        <v>372</v>
      </c>
      <c r="Y51" s="131" t="s">
        <v>373</v>
      </c>
      <c r="Z51" s="131"/>
    </row>
    <row r="52" spans="1:28" s="121" customFormat="1" ht="11.25" hidden="1" x14ac:dyDescent="0.2">
      <c r="B52" s="122" t="s">
        <v>331</v>
      </c>
      <c r="C52" s="121" t="s">
        <v>363</v>
      </c>
      <c r="D52" s="121" t="s">
        <v>20</v>
      </c>
      <c r="E52" s="121" t="s">
        <v>371</v>
      </c>
      <c r="F52" s="1" t="s">
        <v>75</v>
      </c>
      <c r="G52" s="1" t="s">
        <v>76</v>
      </c>
      <c r="H52" s="10" t="s">
        <v>77</v>
      </c>
      <c r="I52" s="121" t="s">
        <v>45</v>
      </c>
      <c r="J52" s="173" t="s">
        <v>333</v>
      </c>
      <c r="K52" s="173">
        <v>2010</v>
      </c>
      <c r="L52" s="121" t="s">
        <v>35</v>
      </c>
      <c r="M52" s="121" t="s">
        <v>357</v>
      </c>
      <c r="N52" s="224">
        <v>181</v>
      </c>
      <c r="O52" s="225">
        <v>880</v>
      </c>
      <c r="P52" s="169" t="s">
        <v>264</v>
      </c>
      <c r="Q52" s="224">
        <v>3</v>
      </c>
      <c r="R52" s="224" t="s">
        <v>264</v>
      </c>
      <c r="S52" s="121" t="s">
        <v>264</v>
      </c>
      <c r="T52" s="121" t="s">
        <v>302</v>
      </c>
      <c r="U52" s="121" t="s">
        <v>748</v>
      </c>
      <c r="X52" s="131" t="s">
        <v>372</v>
      </c>
      <c r="Y52" s="131" t="s">
        <v>373</v>
      </c>
      <c r="Z52" s="131"/>
    </row>
    <row r="53" spans="1:28" s="121" customFormat="1" ht="11.25" hidden="1" x14ac:dyDescent="0.2">
      <c r="B53" s="122" t="s">
        <v>331</v>
      </c>
      <c r="C53" s="121" t="s">
        <v>367</v>
      </c>
      <c r="D53" s="121" t="s">
        <v>20</v>
      </c>
      <c r="E53" s="121" t="s">
        <v>337</v>
      </c>
      <c r="F53" s="1" t="s">
        <v>75</v>
      </c>
      <c r="G53" s="1" t="s">
        <v>76</v>
      </c>
      <c r="H53" s="10" t="s">
        <v>77</v>
      </c>
      <c r="I53" s="121" t="s">
        <v>45</v>
      </c>
      <c r="J53" s="173" t="s">
        <v>333</v>
      </c>
      <c r="K53" s="173">
        <v>2012</v>
      </c>
      <c r="L53" s="121" t="s">
        <v>35</v>
      </c>
      <c r="M53" s="121" t="s">
        <v>361</v>
      </c>
      <c r="N53" s="224">
        <v>31.5</v>
      </c>
      <c r="O53" s="225">
        <v>496.8</v>
      </c>
      <c r="P53" s="171" t="s">
        <v>344</v>
      </c>
      <c r="Q53" s="224">
        <v>1</v>
      </c>
      <c r="R53" s="224">
        <v>60</v>
      </c>
      <c r="S53" s="121" t="s">
        <v>264</v>
      </c>
      <c r="T53" s="121" t="s">
        <v>302</v>
      </c>
      <c r="U53" s="121" t="s">
        <v>750</v>
      </c>
      <c r="X53" s="131" t="s">
        <v>368</v>
      </c>
      <c r="Y53" s="131" t="s">
        <v>369</v>
      </c>
      <c r="Z53" s="131"/>
    </row>
    <row r="54" spans="1:28" s="121" customFormat="1" ht="11.25" hidden="1" x14ac:dyDescent="0.2">
      <c r="B54" s="122" t="s">
        <v>331</v>
      </c>
      <c r="C54" s="121" t="s">
        <v>367</v>
      </c>
      <c r="D54" s="121" t="s">
        <v>20</v>
      </c>
      <c r="E54" s="121" t="s">
        <v>337</v>
      </c>
      <c r="F54" s="1" t="s">
        <v>75</v>
      </c>
      <c r="G54" s="1" t="s">
        <v>76</v>
      </c>
      <c r="H54" s="10" t="s">
        <v>77</v>
      </c>
      <c r="I54" s="121" t="s">
        <v>45</v>
      </c>
      <c r="J54" s="173" t="s">
        <v>333</v>
      </c>
      <c r="K54" s="173">
        <v>2012</v>
      </c>
      <c r="L54" s="121" t="s">
        <v>35</v>
      </c>
      <c r="M54" s="121" t="s">
        <v>370</v>
      </c>
      <c r="N54" s="224">
        <v>31.5</v>
      </c>
      <c r="O54" s="225">
        <v>496.8</v>
      </c>
      <c r="P54" s="171" t="s">
        <v>344</v>
      </c>
      <c r="Q54" s="224">
        <v>2</v>
      </c>
      <c r="R54" s="224">
        <v>5</v>
      </c>
      <c r="S54" s="121" t="s">
        <v>264</v>
      </c>
      <c r="T54" s="121" t="s">
        <v>302</v>
      </c>
      <c r="U54" s="121" t="s">
        <v>750</v>
      </c>
      <c r="X54" s="131" t="s">
        <v>368</v>
      </c>
      <c r="Y54" s="131" t="s">
        <v>369</v>
      </c>
      <c r="Z54" s="131"/>
    </row>
    <row r="55" spans="1:28" s="121" customFormat="1" ht="11.25" hidden="1" x14ac:dyDescent="0.2">
      <c r="B55" s="122" t="s">
        <v>331</v>
      </c>
      <c r="C55" s="121" t="s">
        <v>367</v>
      </c>
      <c r="D55" s="121" t="s">
        <v>20</v>
      </c>
      <c r="E55" s="121" t="s">
        <v>337</v>
      </c>
      <c r="F55" s="1" t="s">
        <v>75</v>
      </c>
      <c r="G55" s="1" t="s">
        <v>76</v>
      </c>
      <c r="H55" s="10" t="s">
        <v>77</v>
      </c>
      <c r="I55" s="121" t="s">
        <v>45</v>
      </c>
      <c r="J55" s="173" t="s">
        <v>333</v>
      </c>
      <c r="K55" s="173">
        <v>2012</v>
      </c>
      <c r="L55" s="121" t="s">
        <v>35</v>
      </c>
      <c r="M55" s="121" t="s">
        <v>357</v>
      </c>
      <c r="N55" s="224">
        <v>31.5</v>
      </c>
      <c r="O55" s="225">
        <v>496.8</v>
      </c>
      <c r="P55" s="171" t="s">
        <v>344</v>
      </c>
      <c r="Q55" s="224">
        <v>1</v>
      </c>
      <c r="R55" s="224">
        <v>150</v>
      </c>
      <c r="S55" s="121" t="s">
        <v>264</v>
      </c>
      <c r="T55" s="121" t="s">
        <v>302</v>
      </c>
      <c r="U55" s="121" t="s">
        <v>750</v>
      </c>
      <c r="X55" s="131" t="s">
        <v>368</v>
      </c>
      <c r="Y55" s="131" t="s">
        <v>369</v>
      </c>
      <c r="Z55" s="131"/>
    </row>
    <row r="56" spans="1:28" s="121" customFormat="1" ht="11.25" hidden="1" x14ac:dyDescent="0.2">
      <c r="B56" s="122" t="s">
        <v>331</v>
      </c>
      <c r="C56" s="121" t="s">
        <v>367</v>
      </c>
      <c r="D56" s="121" t="s">
        <v>20</v>
      </c>
      <c r="E56" s="121" t="s">
        <v>337</v>
      </c>
      <c r="F56" s="1" t="s">
        <v>75</v>
      </c>
      <c r="G56" s="1" t="s">
        <v>76</v>
      </c>
      <c r="H56" s="10" t="s">
        <v>77</v>
      </c>
      <c r="I56" s="121" t="s">
        <v>45</v>
      </c>
      <c r="J56" s="173" t="s">
        <v>333</v>
      </c>
      <c r="K56" s="173">
        <v>2012</v>
      </c>
      <c r="L56" s="121" t="s">
        <v>35</v>
      </c>
      <c r="M56" s="121" t="s">
        <v>334</v>
      </c>
      <c r="N56" s="224">
        <v>31.5</v>
      </c>
      <c r="O56" s="225">
        <v>496.8</v>
      </c>
      <c r="P56" s="171" t="s">
        <v>344</v>
      </c>
      <c r="Q56" s="224">
        <v>7</v>
      </c>
      <c r="R56" s="224">
        <v>76</v>
      </c>
      <c r="S56" s="121" t="s">
        <v>264</v>
      </c>
      <c r="T56" s="121" t="s">
        <v>302</v>
      </c>
      <c r="U56" s="121" t="s">
        <v>750</v>
      </c>
      <c r="X56" s="131" t="s">
        <v>368</v>
      </c>
      <c r="Y56" s="131" t="s">
        <v>369</v>
      </c>
      <c r="Z56" s="131"/>
    </row>
    <row r="57" spans="1:28" s="121" customFormat="1" ht="11.25" x14ac:dyDescent="0.2">
      <c r="B57" s="122" t="s">
        <v>331</v>
      </c>
      <c r="C57" s="121" t="s">
        <v>367</v>
      </c>
      <c r="D57" s="121" t="s">
        <v>20</v>
      </c>
      <c r="E57" s="121" t="s">
        <v>701</v>
      </c>
      <c r="F57" s="1" t="s">
        <v>75</v>
      </c>
      <c r="G57" s="1" t="s">
        <v>76</v>
      </c>
      <c r="H57" s="10" t="s">
        <v>77</v>
      </c>
      <c r="I57" s="121" t="s">
        <v>45</v>
      </c>
      <c r="J57" s="173" t="s">
        <v>333</v>
      </c>
      <c r="K57" s="173">
        <v>2012</v>
      </c>
      <c r="L57" s="121" t="s">
        <v>26</v>
      </c>
      <c r="N57" s="224">
        <v>155.6</v>
      </c>
      <c r="O57" s="225">
        <v>1049</v>
      </c>
      <c r="P57" s="169" t="s">
        <v>325</v>
      </c>
      <c r="Q57" s="224">
        <v>1</v>
      </c>
      <c r="R57" s="224">
        <v>3</v>
      </c>
      <c r="S57" s="121" t="s">
        <v>264</v>
      </c>
      <c r="T57" s="121" t="s">
        <v>302</v>
      </c>
      <c r="U57" s="121" t="s">
        <v>746</v>
      </c>
      <c r="X57" s="131" t="s">
        <v>368</v>
      </c>
      <c r="Y57" s="131" t="s">
        <v>369</v>
      </c>
      <c r="Z57" s="131"/>
    </row>
    <row r="58" spans="1:28" s="121" customFormat="1" ht="11.25" x14ac:dyDescent="0.2">
      <c r="B58" s="122" t="s">
        <v>331</v>
      </c>
      <c r="C58" s="121" t="s">
        <v>367</v>
      </c>
      <c r="D58" s="121" t="s">
        <v>20</v>
      </c>
      <c r="E58" s="121" t="s">
        <v>701</v>
      </c>
      <c r="F58" s="1" t="s">
        <v>75</v>
      </c>
      <c r="G58" s="1" t="s">
        <v>76</v>
      </c>
      <c r="H58" s="10" t="s">
        <v>77</v>
      </c>
      <c r="I58" s="121" t="s">
        <v>45</v>
      </c>
      <c r="J58" s="173" t="s">
        <v>333</v>
      </c>
      <c r="K58" s="173">
        <v>2012</v>
      </c>
      <c r="L58" s="121" t="s">
        <v>35</v>
      </c>
      <c r="M58" s="121" t="s">
        <v>380</v>
      </c>
      <c r="N58" s="224">
        <v>155.6</v>
      </c>
      <c r="O58" s="225">
        <v>1049</v>
      </c>
      <c r="P58" s="169" t="s">
        <v>325</v>
      </c>
      <c r="Q58" s="224">
        <v>11</v>
      </c>
      <c r="R58" s="224">
        <v>2380</v>
      </c>
      <c r="S58" s="121" t="s">
        <v>264</v>
      </c>
      <c r="T58" s="121" t="s">
        <v>302</v>
      </c>
      <c r="U58" s="121" t="s">
        <v>746</v>
      </c>
      <c r="X58" s="131" t="s">
        <v>368</v>
      </c>
      <c r="Y58" s="131" t="s">
        <v>369</v>
      </c>
      <c r="Z58" s="131"/>
    </row>
    <row r="59" spans="1:28" s="121" customFormat="1" ht="11.25" x14ac:dyDescent="0.2">
      <c r="B59" s="122" t="s">
        <v>331</v>
      </c>
      <c r="C59" s="121" t="s">
        <v>367</v>
      </c>
      <c r="D59" s="121" t="s">
        <v>20</v>
      </c>
      <c r="E59" s="121" t="s">
        <v>701</v>
      </c>
      <c r="F59" s="1" t="s">
        <v>75</v>
      </c>
      <c r="G59" s="1" t="s">
        <v>76</v>
      </c>
      <c r="H59" s="10" t="s">
        <v>77</v>
      </c>
      <c r="I59" s="121" t="s">
        <v>45</v>
      </c>
      <c r="J59" s="173" t="s">
        <v>333</v>
      </c>
      <c r="K59" s="173">
        <v>2012</v>
      </c>
      <c r="L59" s="121" t="s">
        <v>31</v>
      </c>
      <c r="N59" s="224">
        <v>155.6</v>
      </c>
      <c r="O59" s="225">
        <v>1049</v>
      </c>
      <c r="P59" s="169" t="s">
        <v>325</v>
      </c>
      <c r="Q59" s="224">
        <v>52</v>
      </c>
      <c r="R59" s="224">
        <v>2848</v>
      </c>
      <c r="S59" s="121" t="s">
        <v>264</v>
      </c>
      <c r="T59" s="121" t="s">
        <v>302</v>
      </c>
      <c r="U59" s="121" t="s">
        <v>746</v>
      </c>
      <c r="X59" s="131" t="s">
        <v>368</v>
      </c>
      <c r="Y59" s="131" t="s">
        <v>369</v>
      </c>
      <c r="Z59" s="131"/>
    </row>
    <row r="60" spans="1:28" s="121" customFormat="1" ht="11.25" x14ac:dyDescent="0.2">
      <c r="B60" s="122" t="s">
        <v>331</v>
      </c>
      <c r="C60" s="121" t="s">
        <v>367</v>
      </c>
      <c r="D60" s="121" t="s">
        <v>20</v>
      </c>
      <c r="E60" s="121" t="s">
        <v>701</v>
      </c>
      <c r="F60" s="1" t="s">
        <v>75</v>
      </c>
      <c r="G60" s="1" t="s">
        <v>76</v>
      </c>
      <c r="H60" s="10" t="s">
        <v>77</v>
      </c>
      <c r="I60" s="121" t="s">
        <v>45</v>
      </c>
      <c r="J60" s="173" t="s">
        <v>333</v>
      </c>
      <c r="K60" s="173">
        <v>2012</v>
      </c>
      <c r="L60" s="121" t="s">
        <v>35</v>
      </c>
      <c r="M60" s="121" t="s">
        <v>361</v>
      </c>
      <c r="N60" s="224">
        <v>155.6</v>
      </c>
      <c r="O60" s="225">
        <v>1049</v>
      </c>
      <c r="P60" s="169" t="s">
        <v>325</v>
      </c>
      <c r="Q60" s="224">
        <v>2</v>
      </c>
      <c r="R60" s="224">
        <v>8</v>
      </c>
      <c r="S60" s="121" t="s">
        <v>264</v>
      </c>
      <c r="T60" s="121" t="s">
        <v>302</v>
      </c>
      <c r="U60" s="121" t="s">
        <v>746</v>
      </c>
      <c r="X60" s="131" t="s">
        <v>368</v>
      </c>
      <c r="Y60" s="131" t="s">
        <v>369</v>
      </c>
      <c r="Z60" s="131"/>
    </row>
    <row r="61" spans="1:28" x14ac:dyDescent="0.25">
      <c r="A61" s="265"/>
      <c r="B61" s="266" t="s">
        <v>331</v>
      </c>
      <c r="C61" s="265" t="s">
        <v>367</v>
      </c>
      <c r="D61" s="265" t="s">
        <v>20</v>
      </c>
      <c r="E61" s="265" t="s">
        <v>701</v>
      </c>
      <c r="F61" s="267" t="s">
        <v>75</v>
      </c>
      <c r="G61" s="267" t="s">
        <v>76</v>
      </c>
      <c r="H61" s="268" t="s">
        <v>77</v>
      </c>
      <c r="I61" s="265" t="s">
        <v>45</v>
      </c>
      <c r="J61" s="269" t="s">
        <v>333</v>
      </c>
      <c r="K61" s="269">
        <v>2012</v>
      </c>
      <c r="L61" s="265" t="s">
        <v>32</v>
      </c>
      <c r="M61" s="265"/>
      <c r="N61" s="270">
        <v>155.6</v>
      </c>
      <c r="O61" s="271">
        <v>1049</v>
      </c>
      <c r="P61" s="284" t="s">
        <v>325</v>
      </c>
      <c r="Q61" s="270">
        <v>4</v>
      </c>
      <c r="R61" s="270">
        <v>6</v>
      </c>
      <c r="S61" s="265" t="s">
        <v>264</v>
      </c>
      <c r="T61" s="265" t="s">
        <v>302</v>
      </c>
      <c r="U61" s="265" t="s">
        <v>746</v>
      </c>
      <c r="V61" s="265"/>
      <c r="W61" s="265"/>
      <c r="X61" s="186" t="s">
        <v>368</v>
      </c>
      <c r="Y61" s="186" t="s">
        <v>369</v>
      </c>
      <c r="Z61" s="186"/>
      <c r="AA61" s="265"/>
      <c r="AB61" s="265"/>
    </row>
    <row r="62" spans="1:28" x14ac:dyDescent="0.25">
      <c r="A62" s="265"/>
      <c r="B62" s="266" t="s">
        <v>331</v>
      </c>
      <c r="C62" s="265" t="s">
        <v>367</v>
      </c>
      <c r="D62" s="265" t="s">
        <v>20</v>
      </c>
      <c r="E62" s="265" t="s">
        <v>701</v>
      </c>
      <c r="F62" s="267" t="s">
        <v>75</v>
      </c>
      <c r="G62" s="267" t="s">
        <v>76</v>
      </c>
      <c r="H62" s="268" t="s">
        <v>77</v>
      </c>
      <c r="I62" s="265" t="s">
        <v>45</v>
      </c>
      <c r="J62" s="269" t="s">
        <v>333</v>
      </c>
      <c r="K62" s="269">
        <v>2012</v>
      </c>
      <c r="L62" s="265" t="s">
        <v>35</v>
      </c>
      <c r="M62" s="265" t="s">
        <v>357</v>
      </c>
      <c r="N62" s="270">
        <v>155.6</v>
      </c>
      <c r="O62" s="271">
        <v>1049</v>
      </c>
      <c r="P62" s="284" t="s">
        <v>325</v>
      </c>
      <c r="Q62" s="270">
        <v>2</v>
      </c>
      <c r="R62" s="270">
        <v>86</v>
      </c>
      <c r="S62" s="265" t="s">
        <v>264</v>
      </c>
      <c r="T62" s="265" t="s">
        <v>302</v>
      </c>
      <c r="U62" s="265" t="s">
        <v>746</v>
      </c>
      <c r="V62" s="265"/>
      <c r="W62" s="265"/>
      <c r="X62" s="186" t="s">
        <v>368</v>
      </c>
      <c r="Y62" s="186" t="s">
        <v>369</v>
      </c>
      <c r="Z62" s="186"/>
      <c r="AA62" s="265"/>
      <c r="AB62" s="265"/>
    </row>
    <row r="63" spans="1:28" s="121" customFormat="1" ht="11.25" x14ac:dyDescent="0.2">
      <c r="B63" s="122" t="s">
        <v>331</v>
      </c>
      <c r="C63" s="121" t="s">
        <v>367</v>
      </c>
      <c r="D63" s="121" t="s">
        <v>20</v>
      </c>
      <c r="E63" s="121" t="s">
        <v>701</v>
      </c>
      <c r="F63" s="1" t="s">
        <v>75</v>
      </c>
      <c r="G63" s="1" t="s">
        <v>76</v>
      </c>
      <c r="H63" s="10" t="s">
        <v>77</v>
      </c>
      <c r="I63" s="121" t="s">
        <v>45</v>
      </c>
      <c r="J63" s="173" t="s">
        <v>333</v>
      </c>
      <c r="K63" s="173">
        <v>2012</v>
      </c>
      <c r="L63" s="121" t="s">
        <v>38</v>
      </c>
      <c r="N63" s="224">
        <v>155.6</v>
      </c>
      <c r="O63" s="225">
        <v>1049</v>
      </c>
      <c r="P63" s="169" t="s">
        <v>325</v>
      </c>
      <c r="Q63" s="224">
        <v>1</v>
      </c>
      <c r="R63" s="224">
        <v>2</v>
      </c>
      <c r="S63" s="121" t="s">
        <v>264</v>
      </c>
      <c r="T63" s="121" t="s">
        <v>302</v>
      </c>
      <c r="U63" s="121" t="s">
        <v>746</v>
      </c>
      <c r="X63" s="131" t="s">
        <v>368</v>
      </c>
      <c r="Y63" s="131" t="s">
        <v>369</v>
      </c>
      <c r="Z63" s="131"/>
    </row>
    <row r="64" spans="1:28" s="121" customFormat="1" ht="11.25" x14ac:dyDescent="0.2">
      <c r="B64" s="122" t="s">
        <v>331</v>
      </c>
      <c r="C64" s="121" t="s">
        <v>367</v>
      </c>
      <c r="D64" s="121" t="s">
        <v>20</v>
      </c>
      <c r="E64" s="121" t="s">
        <v>701</v>
      </c>
      <c r="F64" s="1" t="s">
        <v>75</v>
      </c>
      <c r="G64" s="1" t="s">
        <v>76</v>
      </c>
      <c r="H64" s="10" t="s">
        <v>77</v>
      </c>
      <c r="I64" s="121" t="s">
        <v>45</v>
      </c>
      <c r="J64" s="173" t="s">
        <v>333</v>
      </c>
      <c r="K64" s="173">
        <v>2012</v>
      </c>
      <c r="L64" s="121" t="s">
        <v>35</v>
      </c>
      <c r="M64" s="121" t="s">
        <v>334</v>
      </c>
      <c r="N64" s="224">
        <v>155.6</v>
      </c>
      <c r="O64" s="225">
        <v>1049</v>
      </c>
      <c r="P64" s="169" t="s">
        <v>325</v>
      </c>
      <c r="Q64" s="224">
        <v>54</v>
      </c>
      <c r="R64" s="224">
        <v>862</v>
      </c>
      <c r="S64" s="121" t="s">
        <v>264</v>
      </c>
      <c r="T64" s="121" t="s">
        <v>302</v>
      </c>
      <c r="U64" s="121" t="s">
        <v>746</v>
      </c>
      <c r="X64" s="131" t="s">
        <v>368</v>
      </c>
      <c r="Y64" s="131" t="s">
        <v>369</v>
      </c>
      <c r="Z64" s="131"/>
    </row>
    <row r="65" spans="1:28" s="121" customFormat="1" ht="11.25" hidden="1" x14ac:dyDescent="0.2">
      <c r="B65" s="122" t="s">
        <v>331</v>
      </c>
      <c r="C65" s="121" t="s">
        <v>367</v>
      </c>
      <c r="D65" s="121" t="s">
        <v>20</v>
      </c>
      <c r="E65" s="121" t="s">
        <v>337</v>
      </c>
      <c r="F65" s="1" t="s">
        <v>75</v>
      </c>
      <c r="G65" s="1" t="s">
        <v>76</v>
      </c>
      <c r="H65" s="10" t="s">
        <v>77</v>
      </c>
      <c r="I65" s="121" t="s">
        <v>45</v>
      </c>
      <c r="J65" s="173" t="s">
        <v>333</v>
      </c>
      <c r="K65" s="173">
        <v>2012</v>
      </c>
      <c r="L65" s="121" t="s">
        <v>35</v>
      </c>
      <c r="M65" s="121" t="s">
        <v>685</v>
      </c>
      <c r="N65" s="224">
        <v>31.5</v>
      </c>
      <c r="O65" s="225">
        <v>496.8</v>
      </c>
      <c r="P65" s="169" t="s">
        <v>344</v>
      </c>
      <c r="Q65" s="224">
        <v>1</v>
      </c>
      <c r="R65" s="224">
        <v>1</v>
      </c>
      <c r="S65" s="121" t="s">
        <v>264</v>
      </c>
      <c r="T65" s="121" t="s">
        <v>302</v>
      </c>
      <c r="U65" s="121" t="s">
        <v>750</v>
      </c>
      <c r="X65" s="131" t="s">
        <v>368</v>
      </c>
      <c r="Y65" s="131" t="s">
        <v>369</v>
      </c>
      <c r="Z65" s="131"/>
    </row>
    <row r="66" spans="1:28" s="121" customFormat="1" ht="11.25" hidden="1" x14ac:dyDescent="0.2">
      <c r="B66" s="122" t="s">
        <v>331</v>
      </c>
      <c r="C66" s="121" t="s">
        <v>367</v>
      </c>
      <c r="D66" s="121" t="s">
        <v>20</v>
      </c>
      <c r="E66" s="121" t="s">
        <v>338</v>
      </c>
      <c r="F66" s="1" t="s">
        <v>75</v>
      </c>
      <c r="G66" s="1" t="s">
        <v>76</v>
      </c>
      <c r="H66" s="10" t="s">
        <v>77</v>
      </c>
      <c r="I66" s="121" t="s">
        <v>45</v>
      </c>
      <c r="J66" s="173" t="s">
        <v>333</v>
      </c>
      <c r="K66" s="173">
        <v>2012</v>
      </c>
      <c r="L66" s="121" t="s">
        <v>35</v>
      </c>
      <c r="M66" s="121" t="s">
        <v>357</v>
      </c>
      <c r="N66" s="224">
        <v>58.6</v>
      </c>
      <c r="O66" s="225">
        <v>937.4</v>
      </c>
      <c r="P66" s="169" t="s">
        <v>344</v>
      </c>
      <c r="Q66" s="224">
        <v>14</v>
      </c>
      <c r="R66" s="224">
        <v>132</v>
      </c>
      <c r="S66" s="121" t="s">
        <v>264</v>
      </c>
      <c r="T66" s="121" t="s">
        <v>302</v>
      </c>
      <c r="U66" s="121" t="s">
        <v>751</v>
      </c>
      <c r="X66" s="131" t="s">
        <v>368</v>
      </c>
      <c r="Y66" s="131" t="s">
        <v>369</v>
      </c>
      <c r="Z66" s="131"/>
    </row>
    <row r="67" spans="1:28" s="121" customFormat="1" ht="11.25" hidden="1" x14ac:dyDescent="0.2">
      <c r="B67" s="122" t="s">
        <v>331</v>
      </c>
      <c r="C67" s="121" t="s">
        <v>367</v>
      </c>
      <c r="D67" s="121" t="s">
        <v>20</v>
      </c>
      <c r="E67" s="121" t="s">
        <v>338</v>
      </c>
      <c r="F67" s="1" t="s">
        <v>75</v>
      </c>
      <c r="G67" s="1" t="s">
        <v>76</v>
      </c>
      <c r="H67" s="10" t="s">
        <v>77</v>
      </c>
      <c r="I67" s="121" t="s">
        <v>45</v>
      </c>
      <c r="J67" s="173" t="s">
        <v>333</v>
      </c>
      <c r="K67" s="173">
        <v>2012</v>
      </c>
      <c r="L67" s="121" t="s">
        <v>35</v>
      </c>
      <c r="M67" s="121" t="s">
        <v>334</v>
      </c>
      <c r="N67" s="224">
        <v>58.6</v>
      </c>
      <c r="O67" s="225">
        <v>937.4</v>
      </c>
      <c r="P67" s="169" t="s">
        <v>344</v>
      </c>
      <c r="Q67" s="224">
        <v>23</v>
      </c>
      <c r="R67" s="224">
        <v>92</v>
      </c>
      <c r="S67" s="121" t="s">
        <v>264</v>
      </c>
      <c r="T67" s="121" t="s">
        <v>302</v>
      </c>
      <c r="U67" s="121" t="s">
        <v>751</v>
      </c>
      <c r="X67" s="131" t="s">
        <v>345</v>
      </c>
      <c r="Y67" s="131" t="s">
        <v>346</v>
      </c>
      <c r="Z67" s="131"/>
    </row>
    <row r="68" spans="1:28" s="121" customFormat="1" ht="11.25" hidden="1" x14ac:dyDescent="0.2">
      <c r="A68" s="18">
        <v>5</v>
      </c>
      <c r="B68" s="112" t="s">
        <v>74</v>
      </c>
      <c r="C68" s="112" t="s">
        <v>316</v>
      </c>
      <c r="D68" s="2" t="s">
        <v>20</v>
      </c>
      <c r="E68" s="2" t="s">
        <v>701</v>
      </c>
      <c r="F68" s="2" t="s">
        <v>75</v>
      </c>
      <c r="G68" s="2" t="s">
        <v>76</v>
      </c>
      <c r="H68" s="21" t="s">
        <v>77</v>
      </c>
      <c r="I68" s="2" t="s">
        <v>45</v>
      </c>
      <c r="J68" s="149" t="s">
        <v>78</v>
      </c>
      <c r="K68" s="149">
        <v>2013</v>
      </c>
      <c r="L68" s="2" t="s">
        <v>38</v>
      </c>
      <c r="M68" s="2"/>
      <c r="N68" s="220">
        <v>59.5</v>
      </c>
      <c r="O68" s="223">
        <v>815.3</v>
      </c>
      <c r="P68" s="168" t="s">
        <v>317</v>
      </c>
      <c r="Q68" s="220">
        <v>2</v>
      </c>
      <c r="R68" s="220">
        <v>7</v>
      </c>
      <c r="S68" s="2" t="s">
        <v>264</v>
      </c>
      <c r="T68" s="2" t="s">
        <v>225</v>
      </c>
      <c r="U68" s="2"/>
      <c r="V68" s="2" t="s">
        <v>80</v>
      </c>
      <c r="W68" s="2"/>
      <c r="X68" s="130" t="s">
        <v>318</v>
      </c>
      <c r="Y68" s="130" t="s">
        <v>319</v>
      </c>
      <c r="Z68" s="130"/>
      <c r="AA68" s="2"/>
      <c r="AB68" s="2"/>
    </row>
    <row r="69" spans="1:28" s="121" customFormat="1" ht="11.25" hidden="1" x14ac:dyDescent="0.2">
      <c r="A69" s="18">
        <v>5</v>
      </c>
      <c r="B69" s="112" t="s">
        <v>74</v>
      </c>
      <c r="C69" s="112" t="s">
        <v>316</v>
      </c>
      <c r="D69" s="2" t="s">
        <v>20</v>
      </c>
      <c r="E69" s="2" t="s">
        <v>701</v>
      </c>
      <c r="F69" s="2" t="s">
        <v>75</v>
      </c>
      <c r="G69" s="2" t="s">
        <v>76</v>
      </c>
      <c r="H69" s="21" t="s">
        <v>77</v>
      </c>
      <c r="I69" s="2" t="s">
        <v>45</v>
      </c>
      <c r="J69" s="149" t="s">
        <v>78</v>
      </c>
      <c r="K69" s="149">
        <v>2013</v>
      </c>
      <c r="L69" s="2" t="s">
        <v>31</v>
      </c>
      <c r="M69" s="2"/>
      <c r="N69" s="220">
        <v>59.5</v>
      </c>
      <c r="O69" s="223">
        <v>815.3</v>
      </c>
      <c r="P69" s="168" t="s">
        <v>317</v>
      </c>
      <c r="Q69" s="220">
        <v>32</v>
      </c>
      <c r="R69" s="220">
        <v>847</v>
      </c>
      <c r="S69" s="2" t="s">
        <v>264</v>
      </c>
      <c r="T69" s="2" t="s">
        <v>225</v>
      </c>
      <c r="U69" s="2"/>
      <c r="V69" s="2" t="s">
        <v>80</v>
      </c>
      <c r="W69" s="2"/>
      <c r="X69" s="130" t="s">
        <v>318</v>
      </c>
      <c r="Y69" s="130" t="s">
        <v>319</v>
      </c>
      <c r="Z69" s="136"/>
      <c r="AA69" s="2"/>
      <c r="AB69" s="2"/>
    </row>
    <row r="70" spans="1:28" s="121" customFormat="1" ht="11.25" hidden="1" x14ac:dyDescent="0.2">
      <c r="A70" s="18">
        <v>5</v>
      </c>
      <c r="B70" s="112" t="s">
        <v>74</v>
      </c>
      <c r="C70" s="112" t="s">
        <v>316</v>
      </c>
      <c r="D70" s="2" t="s">
        <v>20</v>
      </c>
      <c r="E70" s="2" t="s">
        <v>701</v>
      </c>
      <c r="F70" s="2" t="s">
        <v>75</v>
      </c>
      <c r="G70" s="2" t="s">
        <v>76</v>
      </c>
      <c r="H70" s="21" t="s">
        <v>77</v>
      </c>
      <c r="I70" s="2" t="s">
        <v>45</v>
      </c>
      <c r="J70" s="149" t="s">
        <v>78</v>
      </c>
      <c r="K70" s="149">
        <v>2013</v>
      </c>
      <c r="L70" s="2" t="s">
        <v>32</v>
      </c>
      <c r="M70" s="2"/>
      <c r="N70" s="220">
        <v>59.5</v>
      </c>
      <c r="O70" s="223">
        <v>815.3</v>
      </c>
      <c r="P70" s="168" t="s">
        <v>317</v>
      </c>
      <c r="Q70" s="220">
        <v>3</v>
      </c>
      <c r="R70" s="220">
        <v>6</v>
      </c>
      <c r="S70" s="2" t="s">
        <v>264</v>
      </c>
      <c r="T70" s="2" t="s">
        <v>225</v>
      </c>
      <c r="U70" s="2"/>
      <c r="V70" s="2" t="s">
        <v>80</v>
      </c>
      <c r="W70" s="2"/>
      <c r="X70" s="130" t="s">
        <v>318</v>
      </c>
      <c r="Y70" s="130" t="s">
        <v>319</v>
      </c>
      <c r="Z70" s="136"/>
      <c r="AA70" s="2"/>
      <c r="AB70" s="2"/>
    </row>
    <row r="71" spans="1:28" s="121" customFormat="1" ht="11.25" x14ac:dyDescent="0.2">
      <c r="B71" s="122" t="s">
        <v>331</v>
      </c>
      <c r="C71" s="121" t="s">
        <v>332</v>
      </c>
      <c r="D71" s="1" t="s">
        <v>20</v>
      </c>
      <c r="E71" s="121" t="s">
        <v>701</v>
      </c>
      <c r="F71" s="1" t="s">
        <v>75</v>
      </c>
      <c r="G71" s="1" t="s">
        <v>76</v>
      </c>
      <c r="H71" s="10" t="s">
        <v>77</v>
      </c>
      <c r="I71" s="1" t="s">
        <v>45</v>
      </c>
      <c r="J71" s="173" t="s">
        <v>333</v>
      </c>
      <c r="K71" s="173">
        <v>2013</v>
      </c>
      <c r="L71" s="121" t="s">
        <v>35</v>
      </c>
      <c r="M71" s="121" t="s">
        <v>334</v>
      </c>
      <c r="N71" s="224">
        <v>3.7</v>
      </c>
      <c r="O71" s="225">
        <v>63.4</v>
      </c>
      <c r="P71" s="169" t="s">
        <v>325</v>
      </c>
      <c r="Q71" s="224">
        <v>8</v>
      </c>
      <c r="R71" s="224">
        <v>127</v>
      </c>
      <c r="S71" s="121" t="s">
        <v>264</v>
      </c>
      <c r="T71" s="121" t="s">
        <v>302</v>
      </c>
      <c r="U71" s="121" t="s">
        <v>746</v>
      </c>
      <c r="X71" s="132" t="s">
        <v>335</v>
      </c>
      <c r="Y71" s="132" t="s">
        <v>336</v>
      </c>
      <c r="Z71" s="131"/>
    </row>
    <row r="72" spans="1:28" s="121" customFormat="1" ht="11.25" x14ac:dyDescent="0.2">
      <c r="B72" s="122" t="s">
        <v>331</v>
      </c>
      <c r="C72" s="121" t="s">
        <v>332</v>
      </c>
      <c r="D72" s="1" t="s">
        <v>20</v>
      </c>
      <c r="E72" s="121" t="s">
        <v>701</v>
      </c>
      <c r="F72" s="1" t="s">
        <v>75</v>
      </c>
      <c r="G72" s="1" t="s">
        <v>76</v>
      </c>
      <c r="H72" s="10" t="s">
        <v>77</v>
      </c>
      <c r="I72" s="1" t="s">
        <v>45</v>
      </c>
      <c r="J72" s="173" t="s">
        <v>333</v>
      </c>
      <c r="K72" s="173">
        <v>2013</v>
      </c>
      <c r="L72" s="121" t="s">
        <v>26</v>
      </c>
      <c r="N72" s="224">
        <v>3.7</v>
      </c>
      <c r="O72" s="225">
        <v>63.4</v>
      </c>
      <c r="P72" s="169" t="s">
        <v>325</v>
      </c>
      <c r="Q72" s="224">
        <v>1</v>
      </c>
      <c r="R72" s="224">
        <v>1</v>
      </c>
      <c r="S72" s="121" t="s">
        <v>264</v>
      </c>
      <c r="T72" s="121" t="s">
        <v>302</v>
      </c>
      <c r="U72" s="121" t="s">
        <v>746</v>
      </c>
      <c r="X72" s="131" t="s">
        <v>335</v>
      </c>
      <c r="Y72" s="132" t="s">
        <v>336</v>
      </c>
      <c r="Z72" s="131"/>
    </row>
    <row r="73" spans="1:28" s="121" customFormat="1" ht="11.25" hidden="1" x14ac:dyDescent="0.2">
      <c r="B73" s="122" t="s">
        <v>331</v>
      </c>
      <c r="C73" s="121" t="s">
        <v>332</v>
      </c>
      <c r="D73" s="1" t="s">
        <v>20</v>
      </c>
      <c r="E73" s="121" t="s">
        <v>338</v>
      </c>
      <c r="F73" s="1" t="s">
        <v>75</v>
      </c>
      <c r="G73" s="1" t="s">
        <v>76</v>
      </c>
      <c r="H73" s="10" t="s">
        <v>77</v>
      </c>
      <c r="I73" s="1" t="s">
        <v>45</v>
      </c>
      <c r="J73" s="173" t="s">
        <v>333</v>
      </c>
      <c r="K73" s="173">
        <v>2013</v>
      </c>
      <c r="L73" s="121" t="s">
        <v>35</v>
      </c>
      <c r="M73" s="121" t="s">
        <v>334</v>
      </c>
      <c r="N73" s="224">
        <v>58.7</v>
      </c>
      <c r="O73" s="225">
        <v>1021.7</v>
      </c>
      <c r="P73" s="171" t="s">
        <v>339</v>
      </c>
      <c r="Q73" s="224">
        <v>15</v>
      </c>
      <c r="R73" s="224">
        <v>52</v>
      </c>
      <c r="S73" s="121" t="s">
        <v>264</v>
      </c>
      <c r="T73" s="121" t="s">
        <v>302</v>
      </c>
      <c r="U73" s="121" t="s">
        <v>751</v>
      </c>
      <c r="X73" s="131" t="s">
        <v>335</v>
      </c>
      <c r="Y73" s="132" t="s">
        <v>336</v>
      </c>
      <c r="Z73" s="131"/>
    </row>
    <row r="74" spans="1:28" s="121" customFormat="1" ht="11.25" hidden="1" x14ac:dyDescent="0.2">
      <c r="B74" s="122" t="s">
        <v>331</v>
      </c>
      <c r="C74" s="121" t="s">
        <v>332</v>
      </c>
      <c r="D74" s="1" t="s">
        <v>20</v>
      </c>
      <c r="E74" s="121" t="s">
        <v>338</v>
      </c>
      <c r="F74" s="1" t="s">
        <v>75</v>
      </c>
      <c r="G74" s="1" t="s">
        <v>76</v>
      </c>
      <c r="H74" s="10" t="s">
        <v>77</v>
      </c>
      <c r="I74" s="1" t="s">
        <v>45</v>
      </c>
      <c r="J74" s="173" t="s">
        <v>333</v>
      </c>
      <c r="K74" s="173">
        <v>2013</v>
      </c>
      <c r="L74" s="121" t="s">
        <v>35</v>
      </c>
      <c r="M74" s="121" t="s">
        <v>357</v>
      </c>
      <c r="N74" s="224">
        <v>58.7</v>
      </c>
      <c r="O74" s="225">
        <v>1021.7</v>
      </c>
      <c r="P74" s="171" t="s">
        <v>339</v>
      </c>
      <c r="Q74" s="224">
        <v>9</v>
      </c>
      <c r="R74" s="224">
        <v>85</v>
      </c>
      <c r="S74" s="121" t="s">
        <v>264</v>
      </c>
      <c r="T74" s="121" t="s">
        <v>302</v>
      </c>
      <c r="U74" s="121" t="s">
        <v>751</v>
      </c>
      <c r="X74" s="131" t="s">
        <v>335</v>
      </c>
      <c r="Y74" s="132" t="s">
        <v>336</v>
      </c>
      <c r="Z74" s="131"/>
    </row>
    <row r="75" spans="1:28" s="121" customFormat="1" ht="11.25" hidden="1" x14ac:dyDescent="0.2">
      <c r="B75" s="122" t="s">
        <v>331</v>
      </c>
      <c r="C75" s="121" t="s">
        <v>332</v>
      </c>
      <c r="D75" s="1" t="s">
        <v>20</v>
      </c>
      <c r="E75" s="121" t="s">
        <v>338</v>
      </c>
      <c r="F75" s="1" t="s">
        <v>75</v>
      </c>
      <c r="G75" s="1" t="s">
        <v>76</v>
      </c>
      <c r="H75" s="10" t="s">
        <v>77</v>
      </c>
      <c r="I75" s="1" t="s">
        <v>45</v>
      </c>
      <c r="J75" s="173" t="s">
        <v>333</v>
      </c>
      <c r="K75" s="173">
        <v>2013</v>
      </c>
      <c r="L75" s="121" t="s">
        <v>35</v>
      </c>
      <c r="M75" s="121" t="s">
        <v>361</v>
      </c>
      <c r="N75" s="224">
        <v>58.7</v>
      </c>
      <c r="O75" s="225">
        <v>1021.7</v>
      </c>
      <c r="P75" s="171" t="s">
        <v>339</v>
      </c>
      <c r="Q75" s="224">
        <v>1</v>
      </c>
      <c r="R75" s="224">
        <v>10</v>
      </c>
      <c r="S75" s="121" t="s">
        <v>264</v>
      </c>
      <c r="T75" s="121" t="s">
        <v>302</v>
      </c>
      <c r="U75" s="121" t="s">
        <v>751</v>
      </c>
      <c r="X75" s="131" t="s">
        <v>335</v>
      </c>
      <c r="Y75" s="132" t="s">
        <v>336</v>
      </c>
      <c r="Z75" s="131"/>
    </row>
    <row r="76" spans="1:28" s="121" customFormat="1" ht="11.25" hidden="1" x14ac:dyDescent="0.2">
      <c r="B76" s="122" t="s">
        <v>331</v>
      </c>
      <c r="C76" s="121" t="s">
        <v>332</v>
      </c>
      <c r="D76" s="1" t="s">
        <v>20</v>
      </c>
      <c r="E76" s="121" t="s">
        <v>338</v>
      </c>
      <c r="F76" s="1" t="s">
        <v>75</v>
      </c>
      <c r="G76" s="1" t="s">
        <v>76</v>
      </c>
      <c r="H76" s="10" t="s">
        <v>77</v>
      </c>
      <c r="I76" s="1" t="s">
        <v>45</v>
      </c>
      <c r="J76" s="173" t="s">
        <v>333</v>
      </c>
      <c r="K76" s="173">
        <v>2013</v>
      </c>
      <c r="L76" s="121" t="s">
        <v>33</v>
      </c>
      <c r="M76" s="121" t="s">
        <v>687</v>
      </c>
      <c r="N76" s="224">
        <v>58.7</v>
      </c>
      <c r="O76" s="225">
        <v>1021.7</v>
      </c>
      <c r="P76" s="171" t="s">
        <v>339</v>
      </c>
      <c r="Q76" s="224">
        <v>3</v>
      </c>
      <c r="R76" s="224">
        <v>8</v>
      </c>
      <c r="S76" s="121" t="s">
        <v>264</v>
      </c>
      <c r="T76" s="121" t="s">
        <v>302</v>
      </c>
      <c r="U76" s="121" t="s">
        <v>751</v>
      </c>
      <c r="X76" s="131" t="s">
        <v>335</v>
      </c>
      <c r="Y76" s="132" t="s">
        <v>336</v>
      </c>
      <c r="Z76" s="131"/>
    </row>
    <row r="77" spans="1:28" s="121" customFormat="1" ht="11.25" hidden="1" x14ac:dyDescent="0.2">
      <c r="B77" s="122" t="s">
        <v>331</v>
      </c>
      <c r="C77" s="121" t="s">
        <v>332</v>
      </c>
      <c r="D77" s="1" t="s">
        <v>20</v>
      </c>
      <c r="E77" s="121" t="s">
        <v>337</v>
      </c>
      <c r="F77" s="1" t="s">
        <v>75</v>
      </c>
      <c r="G77" s="1" t="s">
        <v>76</v>
      </c>
      <c r="H77" s="10" t="s">
        <v>77</v>
      </c>
      <c r="I77" s="1" t="s">
        <v>45</v>
      </c>
      <c r="J77" s="173" t="s">
        <v>333</v>
      </c>
      <c r="K77" s="173">
        <v>2013</v>
      </c>
      <c r="L77" s="121" t="s">
        <v>31</v>
      </c>
      <c r="N77" s="224">
        <v>14.6</v>
      </c>
      <c r="O77" s="225">
        <v>185.6</v>
      </c>
      <c r="P77" s="169" t="s">
        <v>317</v>
      </c>
      <c r="Q77" s="224">
        <v>1</v>
      </c>
      <c r="R77" s="224">
        <v>30</v>
      </c>
      <c r="S77" s="121" t="s">
        <v>264</v>
      </c>
      <c r="T77" s="121" t="s">
        <v>302</v>
      </c>
      <c r="U77" s="121" t="s">
        <v>750</v>
      </c>
      <c r="X77" s="131" t="s">
        <v>335</v>
      </c>
      <c r="Y77" s="132" t="s">
        <v>336</v>
      </c>
      <c r="Z77" s="131"/>
    </row>
    <row r="78" spans="1:28" s="121" customFormat="1" ht="11.25" hidden="1" x14ac:dyDescent="0.2">
      <c r="B78" s="122" t="s">
        <v>331</v>
      </c>
      <c r="C78" s="121" t="s">
        <v>332</v>
      </c>
      <c r="D78" s="1" t="s">
        <v>20</v>
      </c>
      <c r="E78" s="121" t="s">
        <v>337</v>
      </c>
      <c r="F78" s="1" t="s">
        <v>75</v>
      </c>
      <c r="G78" s="1" t="s">
        <v>76</v>
      </c>
      <c r="H78" s="10" t="s">
        <v>77</v>
      </c>
      <c r="I78" s="1" t="s">
        <v>45</v>
      </c>
      <c r="J78" s="173" t="s">
        <v>333</v>
      </c>
      <c r="K78" s="173">
        <v>2013</v>
      </c>
      <c r="L78" s="121" t="s">
        <v>35</v>
      </c>
      <c r="M78" s="121" t="s">
        <v>334</v>
      </c>
      <c r="N78" s="224">
        <v>14.6</v>
      </c>
      <c r="O78" s="225">
        <v>185.6</v>
      </c>
      <c r="P78" s="169" t="s">
        <v>317</v>
      </c>
      <c r="Q78" s="224">
        <v>6</v>
      </c>
      <c r="R78" s="224">
        <v>58</v>
      </c>
      <c r="S78" s="121" t="s">
        <v>264</v>
      </c>
      <c r="T78" s="121" t="s">
        <v>302</v>
      </c>
      <c r="U78" s="121" t="s">
        <v>750</v>
      </c>
      <c r="X78" s="131" t="s">
        <v>335</v>
      </c>
      <c r="Y78" s="132" t="s">
        <v>336</v>
      </c>
      <c r="Z78" s="131"/>
    </row>
    <row r="79" spans="1:28" s="121" customFormat="1" ht="11.25" hidden="1" x14ac:dyDescent="0.2">
      <c r="A79" s="18">
        <v>5</v>
      </c>
      <c r="B79" s="112" t="s">
        <v>74</v>
      </c>
      <c r="C79" s="112" t="s">
        <v>320</v>
      </c>
      <c r="D79" s="2" t="s">
        <v>20</v>
      </c>
      <c r="E79" s="2" t="s">
        <v>701</v>
      </c>
      <c r="F79" s="2" t="s">
        <v>75</v>
      </c>
      <c r="G79" s="2" t="s">
        <v>76</v>
      </c>
      <c r="H79" s="21" t="s">
        <v>77</v>
      </c>
      <c r="I79" s="2" t="s">
        <v>45</v>
      </c>
      <c r="J79" s="149" t="s">
        <v>78</v>
      </c>
      <c r="K79" s="149">
        <v>2014</v>
      </c>
      <c r="L79" s="2" t="s">
        <v>38</v>
      </c>
      <c r="M79" s="2"/>
      <c r="N79" s="220">
        <v>121.7</v>
      </c>
      <c r="O79" s="223">
        <v>921.9</v>
      </c>
      <c r="P79" s="168" t="s">
        <v>321</v>
      </c>
      <c r="Q79" s="220">
        <v>16</v>
      </c>
      <c r="R79" s="220">
        <v>59</v>
      </c>
      <c r="S79" s="2" t="s">
        <v>264</v>
      </c>
      <c r="T79" s="2" t="s">
        <v>225</v>
      </c>
      <c r="U79" s="2"/>
      <c r="V79" s="2"/>
      <c r="W79" s="2"/>
      <c r="X79" s="130" t="s">
        <v>322</v>
      </c>
      <c r="Y79" s="130" t="s">
        <v>323</v>
      </c>
      <c r="Z79" s="136"/>
      <c r="AA79" s="2"/>
      <c r="AB79" s="2"/>
    </row>
    <row r="80" spans="1:28" s="121" customFormat="1" ht="11.25" hidden="1" x14ac:dyDescent="0.2">
      <c r="A80" s="18">
        <v>5</v>
      </c>
      <c r="B80" s="112" t="s">
        <v>74</v>
      </c>
      <c r="C80" s="112" t="s">
        <v>320</v>
      </c>
      <c r="D80" s="2" t="s">
        <v>20</v>
      </c>
      <c r="E80" s="2" t="s">
        <v>701</v>
      </c>
      <c r="F80" s="2" t="s">
        <v>75</v>
      </c>
      <c r="G80" s="2" t="s">
        <v>76</v>
      </c>
      <c r="H80" s="21" t="s">
        <v>77</v>
      </c>
      <c r="I80" s="2" t="s">
        <v>45</v>
      </c>
      <c r="J80" s="149" t="s">
        <v>78</v>
      </c>
      <c r="K80" s="149">
        <v>2014</v>
      </c>
      <c r="L80" s="2" t="s">
        <v>31</v>
      </c>
      <c r="M80" s="2"/>
      <c r="N80" s="220">
        <v>121.7</v>
      </c>
      <c r="O80" s="223">
        <v>921.9</v>
      </c>
      <c r="P80" s="168" t="s">
        <v>321</v>
      </c>
      <c r="Q80" s="220">
        <v>26</v>
      </c>
      <c r="R80" s="220">
        <v>657</v>
      </c>
      <c r="S80" s="2" t="s">
        <v>264</v>
      </c>
      <c r="T80" s="2" t="s">
        <v>225</v>
      </c>
      <c r="U80" s="2"/>
      <c r="V80" s="2"/>
      <c r="W80" s="2"/>
      <c r="X80" s="130" t="s">
        <v>322</v>
      </c>
      <c r="Y80" s="130" t="s">
        <v>323</v>
      </c>
      <c r="Z80" s="136"/>
      <c r="AA80" s="2"/>
      <c r="AB80" s="2"/>
    </row>
    <row r="81" spans="1:28" s="121" customFormat="1" ht="11.25" hidden="1" x14ac:dyDescent="0.2">
      <c r="A81" s="18">
        <v>5</v>
      </c>
      <c r="B81" s="112" t="s">
        <v>74</v>
      </c>
      <c r="C81" s="112" t="s">
        <v>320</v>
      </c>
      <c r="D81" s="2" t="s">
        <v>20</v>
      </c>
      <c r="E81" s="2" t="s">
        <v>701</v>
      </c>
      <c r="F81" s="2" t="s">
        <v>75</v>
      </c>
      <c r="G81" s="2" t="s">
        <v>76</v>
      </c>
      <c r="H81" s="21" t="s">
        <v>77</v>
      </c>
      <c r="I81" s="2" t="s">
        <v>45</v>
      </c>
      <c r="J81" s="149" t="s">
        <v>78</v>
      </c>
      <c r="K81" s="149">
        <v>2014</v>
      </c>
      <c r="L81" s="2" t="s">
        <v>32</v>
      </c>
      <c r="M81" s="2"/>
      <c r="N81" s="220">
        <v>121.7</v>
      </c>
      <c r="O81" s="223">
        <v>921.9</v>
      </c>
      <c r="P81" s="168" t="s">
        <v>321</v>
      </c>
      <c r="Q81" s="226">
        <v>2</v>
      </c>
      <c r="R81" s="226">
        <v>2</v>
      </c>
      <c r="S81" s="2" t="s">
        <v>264</v>
      </c>
      <c r="T81" s="2" t="s">
        <v>225</v>
      </c>
      <c r="U81" s="2"/>
      <c r="V81" s="2"/>
      <c r="W81" s="2"/>
      <c r="X81" s="130" t="s">
        <v>322</v>
      </c>
      <c r="Y81" s="130" t="s">
        <v>323</v>
      </c>
      <c r="Z81" s="136"/>
      <c r="AA81" s="2"/>
      <c r="AB81" s="2"/>
    </row>
    <row r="82" spans="1:28" s="121" customFormat="1" ht="11.25" hidden="1" x14ac:dyDescent="0.2">
      <c r="B82" s="122" t="s">
        <v>331</v>
      </c>
      <c r="C82" s="121" t="s">
        <v>342</v>
      </c>
      <c r="D82" s="1" t="s">
        <v>20</v>
      </c>
      <c r="E82" s="121" t="s">
        <v>338</v>
      </c>
      <c r="F82" s="1" t="s">
        <v>75</v>
      </c>
      <c r="G82" s="1" t="s">
        <v>76</v>
      </c>
      <c r="H82" s="10" t="s">
        <v>77</v>
      </c>
      <c r="I82" s="1" t="s">
        <v>45</v>
      </c>
      <c r="J82" s="173" t="s">
        <v>333</v>
      </c>
      <c r="K82" s="173">
        <v>2014</v>
      </c>
      <c r="L82" s="121" t="s">
        <v>343</v>
      </c>
      <c r="N82" s="224">
        <v>66.75</v>
      </c>
      <c r="O82" s="225">
        <v>1227.4000000000001</v>
      </c>
      <c r="P82" s="171" t="s">
        <v>344</v>
      </c>
      <c r="Q82" s="224">
        <v>1</v>
      </c>
      <c r="R82" s="224">
        <v>1</v>
      </c>
      <c r="S82" s="121" t="s">
        <v>264</v>
      </c>
      <c r="T82" s="121" t="s">
        <v>302</v>
      </c>
      <c r="U82" s="121" t="s">
        <v>751</v>
      </c>
      <c r="X82" s="131" t="s">
        <v>345</v>
      </c>
      <c r="Y82" s="131" t="s">
        <v>346</v>
      </c>
      <c r="Z82" s="131"/>
    </row>
    <row r="83" spans="1:28" s="121" customFormat="1" ht="11.25" hidden="1" x14ac:dyDescent="0.2">
      <c r="B83" s="122" t="s">
        <v>331</v>
      </c>
      <c r="C83" s="121" t="s">
        <v>342</v>
      </c>
      <c r="D83" s="1" t="s">
        <v>20</v>
      </c>
      <c r="E83" s="121" t="s">
        <v>338</v>
      </c>
      <c r="F83" s="1" t="s">
        <v>75</v>
      </c>
      <c r="G83" s="1" t="s">
        <v>76</v>
      </c>
      <c r="H83" s="10" t="s">
        <v>77</v>
      </c>
      <c r="I83" s="1" t="s">
        <v>45</v>
      </c>
      <c r="J83" s="173" t="s">
        <v>333</v>
      </c>
      <c r="K83" s="173">
        <v>2014</v>
      </c>
      <c r="L83" s="121" t="s">
        <v>35</v>
      </c>
      <c r="M83" s="121" t="s">
        <v>334</v>
      </c>
      <c r="N83" s="224">
        <v>66.75</v>
      </c>
      <c r="O83" s="225">
        <v>1227.4000000000001</v>
      </c>
      <c r="P83" s="171" t="s">
        <v>344</v>
      </c>
      <c r="Q83" s="224">
        <v>18</v>
      </c>
      <c r="R83" s="224">
        <v>82</v>
      </c>
      <c r="S83" s="121" t="s">
        <v>264</v>
      </c>
      <c r="T83" s="121" t="s">
        <v>302</v>
      </c>
      <c r="U83" s="121" t="s">
        <v>751</v>
      </c>
      <c r="X83" s="131" t="s">
        <v>345</v>
      </c>
      <c r="Y83" s="131" t="s">
        <v>346</v>
      </c>
      <c r="Z83" s="131"/>
    </row>
    <row r="84" spans="1:28" s="121" customFormat="1" ht="11.25" hidden="1" x14ac:dyDescent="0.2">
      <c r="B84" s="122" t="s">
        <v>331</v>
      </c>
      <c r="C84" s="121" t="s">
        <v>342</v>
      </c>
      <c r="D84" s="1" t="s">
        <v>20</v>
      </c>
      <c r="E84" s="121" t="s">
        <v>338</v>
      </c>
      <c r="F84" s="1" t="s">
        <v>75</v>
      </c>
      <c r="G84" s="1" t="s">
        <v>76</v>
      </c>
      <c r="H84" s="10" t="s">
        <v>77</v>
      </c>
      <c r="I84" s="1" t="s">
        <v>45</v>
      </c>
      <c r="J84" s="173" t="s">
        <v>333</v>
      </c>
      <c r="K84" s="173">
        <v>2014</v>
      </c>
      <c r="L84" s="121" t="s">
        <v>35</v>
      </c>
      <c r="M84" s="121" t="s">
        <v>357</v>
      </c>
      <c r="N84" s="224">
        <v>66.75</v>
      </c>
      <c r="O84" s="225">
        <v>1227.4000000000001</v>
      </c>
      <c r="P84" s="171" t="s">
        <v>344</v>
      </c>
      <c r="Q84" s="224">
        <v>20</v>
      </c>
      <c r="R84" s="224">
        <v>266</v>
      </c>
      <c r="S84" s="121" t="s">
        <v>264</v>
      </c>
      <c r="T84" s="121" t="s">
        <v>302</v>
      </c>
      <c r="U84" s="121" t="s">
        <v>751</v>
      </c>
      <c r="X84" s="131" t="s">
        <v>345</v>
      </c>
      <c r="Y84" s="131" t="s">
        <v>346</v>
      </c>
      <c r="Z84" s="131"/>
    </row>
    <row r="85" spans="1:28" s="121" customFormat="1" ht="11.25" hidden="1" x14ac:dyDescent="0.2">
      <c r="B85" s="122" t="s">
        <v>331</v>
      </c>
      <c r="C85" s="121" t="s">
        <v>342</v>
      </c>
      <c r="D85" s="1" t="s">
        <v>20</v>
      </c>
      <c r="E85" s="121" t="s">
        <v>338</v>
      </c>
      <c r="F85" s="1" t="s">
        <v>75</v>
      </c>
      <c r="G85" s="1" t="s">
        <v>76</v>
      </c>
      <c r="H85" s="10" t="s">
        <v>77</v>
      </c>
      <c r="I85" s="1" t="s">
        <v>45</v>
      </c>
      <c r="J85" s="173" t="s">
        <v>333</v>
      </c>
      <c r="K85" s="173">
        <v>2014</v>
      </c>
      <c r="L85" s="121" t="s">
        <v>35</v>
      </c>
      <c r="M85" s="121" t="s">
        <v>361</v>
      </c>
      <c r="N85" s="224">
        <v>66.75</v>
      </c>
      <c r="O85" s="225">
        <v>1227.4000000000001</v>
      </c>
      <c r="P85" s="171" t="s">
        <v>344</v>
      </c>
      <c r="Q85" s="224">
        <v>1</v>
      </c>
      <c r="R85" s="224">
        <v>50</v>
      </c>
      <c r="S85" s="121" t="s">
        <v>264</v>
      </c>
      <c r="T85" s="121" t="s">
        <v>302</v>
      </c>
      <c r="U85" s="121" t="s">
        <v>751</v>
      </c>
      <c r="X85" s="131" t="s">
        <v>345</v>
      </c>
      <c r="Y85" s="131" t="s">
        <v>346</v>
      </c>
      <c r="Z85" s="131"/>
    </row>
    <row r="86" spans="1:28" s="121" customFormat="1" ht="11.25" hidden="1" x14ac:dyDescent="0.2">
      <c r="B86" s="122" t="s">
        <v>331</v>
      </c>
      <c r="C86" s="121" t="s">
        <v>342</v>
      </c>
      <c r="D86" s="1" t="s">
        <v>20</v>
      </c>
      <c r="E86" s="121" t="s">
        <v>338</v>
      </c>
      <c r="F86" s="1" t="s">
        <v>75</v>
      </c>
      <c r="G86" s="1" t="s">
        <v>76</v>
      </c>
      <c r="H86" s="10" t="s">
        <v>77</v>
      </c>
      <c r="I86" s="1" t="s">
        <v>45</v>
      </c>
      <c r="J86" s="173" t="s">
        <v>333</v>
      </c>
      <c r="K86" s="173">
        <v>2014</v>
      </c>
      <c r="L86" s="121" t="s">
        <v>33</v>
      </c>
      <c r="M86" s="121" t="s">
        <v>687</v>
      </c>
      <c r="N86" s="224">
        <v>66.75</v>
      </c>
      <c r="O86" s="225">
        <v>1227.4000000000001</v>
      </c>
      <c r="P86" s="171" t="s">
        <v>344</v>
      </c>
      <c r="Q86" s="224">
        <v>3</v>
      </c>
      <c r="R86" s="224">
        <v>5</v>
      </c>
      <c r="S86" s="121" t="s">
        <v>264</v>
      </c>
      <c r="T86" s="121" t="s">
        <v>302</v>
      </c>
      <c r="U86" s="121" t="s">
        <v>751</v>
      </c>
      <c r="X86" s="131" t="s">
        <v>345</v>
      </c>
      <c r="Y86" s="131" t="s">
        <v>346</v>
      </c>
      <c r="Z86" s="131"/>
    </row>
    <row r="87" spans="1:28" s="121" customFormat="1" ht="11.25" hidden="1" x14ac:dyDescent="0.2">
      <c r="A87" s="18">
        <v>5</v>
      </c>
      <c r="B87" s="112" t="s">
        <v>74</v>
      </c>
      <c r="C87" s="112" t="s">
        <v>324</v>
      </c>
      <c r="D87" s="2" t="s">
        <v>20</v>
      </c>
      <c r="E87" s="2" t="s">
        <v>701</v>
      </c>
      <c r="F87" s="2" t="s">
        <v>75</v>
      </c>
      <c r="G87" s="2" t="s">
        <v>76</v>
      </c>
      <c r="H87" s="21" t="s">
        <v>77</v>
      </c>
      <c r="I87" s="2" t="s">
        <v>45</v>
      </c>
      <c r="J87" s="149" t="s">
        <v>78</v>
      </c>
      <c r="K87" s="149">
        <v>2015</v>
      </c>
      <c r="L87" s="2" t="s">
        <v>32</v>
      </c>
      <c r="M87" s="2"/>
      <c r="N87" s="220">
        <v>105.2</v>
      </c>
      <c r="O87" s="223">
        <v>707.6</v>
      </c>
      <c r="P87" s="168" t="s">
        <v>325</v>
      </c>
      <c r="Q87" s="220">
        <v>3</v>
      </c>
      <c r="R87" s="220">
        <v>11</v>
      </c>
      <c r="S87" s="2" t="s">
        <v>264</v>
      </c>
      <c r="T87" s="2" t="s">
        <v>225</v>
      </c>
      <c r="U87" s="2"/>
      <c r="V87" s="2"/>
      <c r="W87" s="2"/>
      <c r="X87" s="130" t="s">
        <v>326</v>
      </c>
      <c r="Y87" s="130" t="s">
        <v>327</v>
      </c>
      <c r="Z87" s="136"/>
      <c r="AA87" s="2"/>
      <c r="AB87" s="2"/>
    </row>
    <row r="88" spans="1:28" s="121" customFormat="1" ht="11.25" hidden="1" x14ac:dyDescent="0.2">
      <c r="A88" s="18">
        <v>5</v>
      </c>
      <c r="B88" s="112" t="s">
        <v>74</v>
      </c>
      <c r="C88" s="112" t="s">
        <v>324</v>
      </c>
      <c r="D88" s="2" t="s">
        <v>20</v>
      </c>
      <c r="E88" s="2" t="s">
        <v>701</v>
      </c>
      <c r="F88" s="2" t="s">
        <v>75</v>
      </c>
      <c r="G88" s="2" t="s">
        <v>76</v>
      </c>
      <c r="H88" s="21" t="s">
        <v>77</v>
      </c>
      <c r="I88" s="2" t="s">
        <v>45</v>
      </c>
      <c r="J88" s="149" t="s">
        <v>78</v>
      </c>
      <c r="K88" s="149">
        <v>2015</v>
      </c>
      <c r="L88" s="2" t="s">
        <v>38</v>
      </c>
      <c r="M88" s="2"/>
      <c r="N88" s="220">
        <v>105.2</v>
      </c>
      <c r="O88" s="223">
        <v>707.6</v>
      </c>
      <c r="P88" s="168" t="s">
        <v>325</v>
      </c>
      <c r="Q88" s="220">
        <v>12</v>
      </c>
      <c r="R88" s="220">
        <v>52</v>
      </c>
      <c r="S88" s="2" t="s">
        <v>264</v>
      </c>
      <c r="T88" s="2" t="s">
        <v>225</v>
      </c>
      <c r="U88" s="2"/>
      <c r="V88" s="2"/>
      <c r="W88" s="2"/>
      <c r="X88" s="130" t="s">
        <v>326</v>
      </c>
      <c r="Y88" s="130" t="s">
        <v>327</v>
      </c>
      <c r="Z88" s="136"/>
      <c r="AA88" s="2"/>
      <c r="AB88" s="2"/>
    </row>
    <row r="89" spans="1:28" s="121" customFormat="1" ht="11.25" hidden="1" x14ac:dyDescent="0.2">
      <c r="A89" s="18">
        <v>5</v>
      </c>
      <c r="B89" s="112" t="s">
        <v>74</v>
      </c>
      <c r="C89" s="112" t="s">
        <v>324</v>
      </c>
      <c r="D89" s="2" t="s">
        <v>20</v>
      </c>
      <c r="E89" s="2" t="s">
        <v>701</v>
      </c>
      <c r="F89" s="2" t="s">
        <v>75</v>
      </c>
      <c r="G89" s="2" t="s">
        <v>76</v>
      </c>
      <c r="H89" s="21" t="s">
        <v>77</v>
      </c>
      <c r="I89" s="2" t="s">
        <v>45</v>
      </c>
      <c r="J89" s="149" t="s">
        <v>78</v>
      </c>
      <c r="K89" s="149">
        <v>2015</v>
      </c>
      <c r="L89" s="2" t="s">
        <v>31</v>
      </c>
      <c r="M89" s="2"/>
      <c r="N89" s="220">
        <v>105.2</v>
      </c>
      <c r="O89" s="223">
        <v>707.6</v>
      </c>
      <c r="P89" s="168" t="s">
        <v>325</v>
      </c>
      <c r="Q89" s="220">
        <v>43</v>
      </c>
      <c r="R89" s="220">
        <v>1697</v>
      </c>
      <c r="S89" s="2" t="s">
        <v>264</v>
      </c>
      <c r="T89" s="2" t="s">
        <v>225</v>
      </c>
      <c r="U89" s="2"/>
      <c r="V89" s="2"/>
      <c r="W89" s="2"/>
      <c r="X89" s="130" t="s">
        <v>326</v>
      </c>
      <c r="Y89" s="130" t="s">
        <v>327</v>
      </c>
      <c r="Z89" s="136"/>
      <c r="AA89" s="2"/>
      <c r="AB89" s="2"/>
    </row>
    <row r="90" spans="1:28" s="121" customFormat="1" ht="11.25" hidden="1" x14ac:dyDescent="0.2">
      <c r="A90" s="18">
        <v>5</v>
      </c>
      <c r="B90" s="112" t="s">
        <v>74</v>
      </c>
      <c r="C90" s="112" t="s">
        <v>324</v>
      </c>
      <c r="D90" s="2" t="s">
        <v>20</v>
      </c>
      <c r="E90" s="2" t="s">
        <v>701</v>
      </c>
      <c r="F90" s="2" t="s">
        <v>75</v>
      </c>
      <c r="G90" s="2" t="s">
        <v>76</v>
      </c>
      <c r="H90" s="21" t="s">
        <v>77</v>
      </c>
      <c r="I90" s="2" t="s">
        <v>45</v>
      </c>
      <c r="J90" s="149" t="s">
        <v>78</v>
      </c>
      <c r="K90" s="149">
        <v>2015</v>
      </c>
      <c r="L90" s="2" t="s">
        <v>35</v>
      </c>
      <c r="M90" s="2"/>
      <c r="N90" s="220">
        <v>105.2</v>
      </c>
      <c r="O90" s="223">
        <v>707.6</v>
      </c>
      <c r="P90" s="168" t="s">
        <v>325</v>
      </c>
      <c r="Q90" s="227" t="s">
        <v>92</v>
      </c>
      <c r="R90" s="227" t="s">
        <v>83</v>
      </c>
      <c r="S90" s="2" t="s">
        <v>264</v>
      </c>
      <c r="T90" s="2" t="s">
        <v>225</v>
      </c>
      <c r="U90" s="2"/>
      <c r="V90" s="2"/>
      <c r="W90" s="2"/>
      <c r="X90" s="130" t="s">
        <v>326</v>
      </c>
      <c r="Y90" s="130" t="s">
        <v>327</v>
      </c>
      <c r="Z90" s="136"/>
      <c r="AA90" s="2"/>
      <c r="AB90" s="2"/>
    </row>
    <row r="91" spans="1:28" s="121" customFormat="1" ht="11.25" x14ac:dyDescent="0.2">
      <c r="B91" s="122" t="s">
        <v>331</v>
      </c>
      <c r="C91" s="121" t="s">
        <v>347</v>
      </c>
      <c r="D91" s="1" t="s">
        <v>20</v>
      </c>
      <c r="E91" s="121" t="s">
        <v>701</v>
      </c>
      <c r="F91" s="1" t="s">
        <v>75</v>
      </c>
      <c r="G91" s="1" t="s">
        <v>76</v>
      </c>
      <c r="H91" s="10" t="s">
        <v>77</v>
      </c>
      <c r="I91" s="1" t="s">
        <v>45</v>
      </c>
      <c r="J91" s="173" t="s">
        <v>333</v>
      </c>
      <c r="K91" s="173">
        <v>2015</v>
      </c>
      <c r="L91" s="121" t="s">
        <v>31</v>
      </c>
      <c r="N91" s="224">
        <v>29.33</v>
      </c>
      <c r="O91" s="225">
        <v>283.2</v>
      </c>
      <c r="P91" s="171" t="s">
        <v>339</v>
      </c>
      <c r="Q91" s="224">
        <v>10</v>
      </c>
      <c r="R91" s="224">
        <v>760</v>
      </c>
      <c r="S91" s="121" t="s">
        <v>264</v>
      </c>
      <c r="T91" s="121" t="s">
        <v>302</v>
      </c>
      <c r="U91" s="121" t="s">
        <v>746</v>
      </c>
      <c r="X91" s="131" t="s">
        <v>348</v>
      </c>
      <c r="Y91" s="131" t="s">
        <v>349</v>
      </c>
      <c r="Z91" s="131"/>
    </row>
    <row r="92" spans="1:28" s="121" customFormat="1" ht="11.25" x14ac:dyDescent="0.2">
      <c r="B92" s="122" t="s">
        <v>331</v>
      </c>
      <c r="C92" s="121" t="s">
        <v>347</v>
      </c>
      <c r="D92" s="1" t="s">
        <v>20</v>
      </c>
      <c r="E92" s="121" t="s">
        <v>701</v>
      </c>
      <c r="F92" s="1" t="s">
        <v>75</v>
      </c>
      <c r="G92" s="1" t="s">
        <v>76</v>
      </c>
      <c r="H92" s="10" t="s">
        <v>77</v>
      </c>
      <c r="I92" s="1" t="s">
        <v>45</v>
      </c>
      <c r="J92" s="173" t="s">
        <v>333</v>
      </c>
      <c r="K92" s="173">
        <v>2015</v>
      </c>
      <c r="L92" s="121" t="s">
        <v>32</v>
      </c>
      <c r="N92" s="224">
        <v>29.33</v>
      </c>
      <c r="O92" s="225">
        <v>283.2</v>
      </c>
      <c r="P92" s="171" t="s">
        <v>339</v>
      </c>
      <c r="Q92" s="224">
        <v>1</v>
      </c>
      <c r="R92" s="224">
        <v>1</v>
      </c>
      <c r="S92" s="121" t="s">
        <v>264</v>
      </c>
      <c r="T92" s="121" t="s">
        <v>302</v>
      </c>
      <c r="U92" s="121" t="s">
        <v>746</v>
      </c>
      <c r="X92" s="131" t="s">
        <v>348</v>
      </c>
      <c r="Y92" s="131" t="s">
        <v>349</v>
      </c>
      <c r="Z92" s="131"/>
    </row>
    <row r="93" spans="1:28" s="121" customFormat="1" ht="11.25" x14ac:dyDescent="0.2">
      <c r="B93" s="122" t="s">
        <v>331</v>
      </c>
      <c r="C93" s="121" t="s">
        <v>347</v>
      </c>
      <c r="D93" s="1" t="s">
        <v>20</v>
      </c>
      <c r="E93" s="121" t="s">
        <v>701</v>
      </c>
      <c r="F93" s="1" t="s">
        <v>75</v>
      </c>
      <c r="G93" s="1" t="s">
        <v>76</v>
      </c>
      <c r="H93" s="10" t="s">
        <v>77</v>
      </c>
      <c r="I93" s="1" t="s">
        <v>45</v>
      </c>
      <c r="J93" s="173" t="s">
        <v>333</v>
      </c>
      <c r="K93" s="173">
        <v>2015</v>
      </c>
      <c r="L93" s="121" t="s">
        <v>38</v>
      </c>
      <c r="N93" s="224">
        <v>29.33</v>
      </c>
      <c r="O93" s="225">
        <v>283.2</v>
      </c>
      <c r="P93" s="171" t="s">
        <v>339</v>
      </c>
      <c r="Q93" s="224">
        <v>1</v>
      </c>
      <c r="R93" s="224">
        <v>5</v>
      </c>
      <c r="S93" s="121" t="s">
        <v>264</v>
      </c>
      <c r="T93" s="121" t="s">
        <v>302</v>
      </c>
      <c r="U93" s="121" t="s">
        <v>746</v>
      </c>
      <c r="X93" s="131" t="s">
        <v>348</v>
      </c>
      <c r="Y93" s="131" t="s">
        <v>349</v>
      </c>
      <c r="Z93" s="131"/>
    </row>
    <row r="94" spans="1:28" s="121" customFormat="1" ht="11.25" x14ac:dyDescent="0.2">
      <c r="B94" s="122" t="s">
        <v>331</v>
      </c>
      <c r="C94" s="121" t="s">
        <v>347</v>
      </c>
      <c r="D94" s="1" t="s">
        <v>20</v>
      </c>
      <c r="E94" s="121" t="s">
        <v>701</v>
      </c>
      <c r="F94" s="1" t="s">
        <v>75</v>
      </c>
      <c r="G94" s="1" t="s">
        <v>76</v>
      </c>
      <c r="H94" s="10" t="s">
        <v>77</v>
      </c>
      <c r="I94" s="1" t="s">
        <v>45</v>
      </c>
      <c r="J94" s="173" t="s">
        <v>333</v>
      </c>
      <c r="K94" s="173">
        <v>2015</v>
      </c>
      <c r="L94" s="121" t="s">
        <v>35</v>
      </c>
      <c r="M94" s="121" t="s">
        <v>334</v>
      </c>
      <c r="N94" s="224">
        <v>29.33</v>
      </c>
      <c r="O94" s="225">
        <v>283.2</v>
      </c>
      <c r="P94" s="171" t="s">
        <v>339</v>
      </c>
      <c r="Q94" s="224">
        <v>10</v>
      </c>
      <c r="R94" s="224">
        <v>287</v>
      </c>
      <c r="S94" s="121" t="s">
        <v>264</v>
      </c>
      <c r="T94" s="121" t="s">
        <v>302</v>
      </c>
      <c r="U94" s="121" t="s">
        <v>746</v>
      </c>
      <c r="X94" s="131" t="s">
        <v>348</v>
      </c>
      <c r="Y94" s="131" t="s">
        <v>349</v>
      </c>
      <c r="Z94" s="131"/>
    </row>
    <row r="95" spans="1:28" s="121" customFormat="1" ht="11.25" x14ac:dyDescent="0.2">
      <c r="B95" s="122" t="s">
        <v>331</v>
      </c>
      <c r="C95" s="121" t="s">
        <v>347</v>
      </c>
      <c r="D95" s="1" t="s">
        <v>20</v>
      </c>
      <c r="E95" s="121" t="s">
        <v>701</v>
      </c>
      <c r="F95" s="1" t="s">
        <v>75</v>
      </c>
      <c r="G95" s="1" t="s">
        <v>76</v>
      </c>
      <c r="H95" s="10" t="s">
        <v>77</v>
      </c>
      <c r="I95" s="1" t="s">
        <v>45</v>
      </c>
      <c r="J95" s="173" t="s">
        <v>333</v>
      </c>
      <c r="K95" s="173">
        <v>2015</v>
      </c>
      <c r="L95" s="121" t="s">
        <v>35</v>
      </c>
      <c r="M95" s="121" t="s">
        <v>688</v>
      </c>
      <c r="N95" s="224">
        <v>29.33</v>
      </c>
      <c r="O95" s="225">
        <v>283.2</v>
      </c>
      <c r="P95" s="171" t="s">
        <v>339</v>
      </c>
      <c r="Q95" s="224">
        <v>2</v>
      </c>
      <c r="R95" s="224" t="s">
        <v>264</v>
      </c>
      <c r="S95" s="121" t="s">
        <v>264</v>
      </c>
      <c r="T95" s="121" t="s">
        <v>302</v>
      </c>
      <c r="U95" s="121" t="s">
        <v>746</v>
      </c>
      <c r="X95" s="131" t="s">
        <v>348</v>
      </c>
      <c r="Y95" s="131" t="s">
        <v>349</v>
      </c>
      <c r="Z95" s="131"/>
    </row>
    <row r="96" spans="1:28" s="121" customFormat="1" ht="11.25" x14ac:dyDescent="0.2">
      <c r="B96" s="122" t="s">
        <v>331</v>
      </c>
      <c r="C96" s="121" t="s">
        <v>347</v>
      </c>
      <c r="D96" s="1" t="s">
        <v>20</v>
      </c>
      <c r="E96" s="121" t="s">
        <v>701</v>
      </c>
      <c r="F96" s="1" t="s">
        <v>75</v>
      </c>
      <c r="G96" s="1" t="s">
        <v>76</v>
      </c>
      <c r="H96" s="10" t="s">
        <v>77</v>
      </c>
      <c r="I96" s="1" t="s">
        <v>45</v>
      </c>
      <c r="J96" s="173" t="s">
        <v>333</v>
      </c>
      <c r="K96" s="173">
        <v>2015</v>
      </c>
      <c r="L96" s="121" t="s">
        <v>35</v>
      </c>
      <c r="M96" s="121" t="s">
        <v>361</v>
      </c>
      <c r="N96" s="224">
        <v>29.33</v>
      </c>
      <c r="O96" s="225">
        <v>283.2</v>
      </c>
      <c r="P96" s="171" t="s">
        <v>339</v>
      </c>
      <c r="Q96" s="224">
        <v>1</v>
      </c>
      <c r="R96" s="224">
        <v>1</v>
      </c>
      <c r="S96" s="121" t="s">
        <v>264</v>
      </c>
      <c r="T96" s="121" t="s">
        <v>302</v>
      </c>
      <c r="U96" s="121" t="s">
        <v>746</v>
      </c>
      <c r="X96" s="131" t="s">
        <v>348</v>
      </c>
      <c r="Y96" s="131" t="s">
        <v>349</v>
      </c>
      <c r="Z96" s="131"/>
    </row>
    <row r="97" spans="1:28" s="121" customFormat="1" ht="11.25" x14ac:dyDescent="0.2">
      <c r="B97" s="122" t="s">
        <v>331</v>
      </c>
      <c r="C97" s="121" t="s">
        <v>347</v>
      </c>
      <c r="D97" s="1" t="s">
        <v>20</v>
      </c>
      <c r="E97" s="121" t="s">
        <v>701</v>
      </c>
      <c r="F97" s="1" t="s">
        <v>75</v>
      </c>
      <c r="G97" s="1" t="s">
        <v>76</v>
      </c>
      <c r="H97" s="10" t="s">
        <v>77</v>
      </c>
      <c r="I97" s="1" t="s">
        <v>45</v>
      </c>
      <c r="J97" s="173" t="s">
        <v>333</v>
      </c>
      <c r="K97" s="173">
        <v>2015</v>
      </c>
      <c r="L97" s="121" t="s">
        <v>35</v>
      </c>
      <c r="M97" s="121" t="s">
        <v>357</v>
      </c>
      <c r="N97" s="224">
        <v>29.33</v>
      </c>
      <c r="O97" s="225">
        <v>283.2</v>
      </c>
      <c r="P97" s="171" t="s">
        <v>339</v>
      </c>
      <c r="Q97" s="224">
        <v>1</v>
      </c>
      <c r="R97" s="224">
        <v>20</v>
      </c>
      <c r="S97" s="121" t="s">
        <v>264</v>
      </c>
      <c r="T97" s="121" t="s">
        <v>302</v>
      </c>
      <c r="U97" s="121" t="s">
        <v>746</v>
      </c>
      <c r="X97" s="131" t="s">
        <v>348</v>
      </c>
      <c r="Y97" s="131" t="s">
        <v>349</v>
      </c>
      <c r="Z97" s="131"/>
    </row>
    <row r="98" spans="1:28" s="121" customFormat="1" ht="11.25" hidden="1" x14ac:dyDescent="0.2">
      <c r="B98" s="122" t="s">
        <v>331</v>
      </c>
      <c r="C98" s="121" t="s">
        <v>347</v>
      </c>
      <c r="D98" s="1" t="s">
        <v>20</v>
      </c>
      <c r="E98" s="121" t="s">
        <v>338</v>
      </c>
      <c r="F98" s="1" t="s">
        <v>75</v>
      </c>
      <c r="G98" s="1" t="s">
        <v>76</v>
      </c>
      <c r="H98" s="10" t="s">
        <v>77</v>
      </c>
      <c r="I98" s="1" t="s">
        <v>45</v>
      </c>
      <c r="J98" s="173" t="s">
        <v>333</v>
      </c>
      <c r="K98" s="173">
        <v>2015</v>
      </c>
      <c r="L98" s="121" t="s">
        <v>35</v>
      </c>
      <c r="M98" s="121" t="s">
        <v>334</v>
      </c>
      <c r="N98" s="224">
        <v>44.2</v>
      </c>
      <c r="O98" s="225">
        <v>858.2</v>
      </c>
      <c r="P98" s="171" t="s">
        <v>325</v>
      </c>
      <c r="Q98" s="224">
        <v>8</v>
      </c>
      <c r="R98" s="224">
        <v>36</v>
      </c>
      <c r="S98" s="121" t="s">
        <v>264</v>
      </c>
      <c r="T98" s="121" t="s">
        <v>302</v>
      </c>
      <c r="U98" s="121" t="s">
        <v>751</v>
      </c>
      <c r="X98" s="131" t="s">
        <v>348</v>
      </c>
      <c r="Y98" s="131" t="s">
        <v>349</v>
      </c>
      <c r="Z98" s="131"/>
    </row>
    <row r="99" spans="1:28" s="121" customFormat="1" ht="11.25" hidden="1" x14ac:dyDescent="0.2">
      <c r="B99" s="122" t="s">
        <v>331</v>
      </c>
      <c r="C99" s="121" t="s">
        <v>347</v>
      </c>
      <c r="D99" s="1" t="s">
        <v>20</v>
      </c>
      <c r="E99" s="121" t="s">
        <v>338</v>
      </c>
      <c r="F99" s="1" t="s">
        <v>75</v>
      </c>
      <c r="G99" s="1" t="s">
        <v>76</v>
      </c>
      <c r="H99" s="10" t="s">
        <v>77</v>
      </c>
      <c r="I99" s="1" t="s">
        <v>45</v>
      </c>
      <c r="J99" s="173" t="s">
        <v>333</v>
      </c>
      <c r="K99" s="173">
        <v>2015</v>
      </c>
      <c r="L99" s="121" t="s">
        <v>35</v>
      </c>
      <c r="M99" s="121" t="s">
        <v>357</v>
      </c>
      <c r="N99" s="224">
        <v>44.2</v>
      </c>
      <c r="O99" s="225">
        <v>858.2</v>
      </c>
      <c r="P99" s="171" t="s">
        <v>325</v>
      </c>
      <c r="Q99" s="224">
        <v>8</v>
      </c>
      <c r="R99" s="224">
        <v>35</v>
      </c>
      <c r="S99" s="121" t="s">
        <v>264</v>
      </c>
      <c r="T99" s="121" t="s">
        <v>302</v>
      </c>
      <c r="U99" s="121" t="s">
        <v>751</v>
      </c>
      <c r="X99" s="131" t="s">
        <v>348</v>
      </c>
      <c r="Y99" s="131" t="s">
        <v>349</v>
      </c>
      <c r="Z99" s="131"/>
    </row>
    <row r="100" spans="1:28" s="121" customFormat="1" ht="11.25" hidden="1" x14ac:dyDescent="0.2">
      <c r="B100" s="122" t="s">
        <v>331</v>
      </c>
      <c r="C100" s="121" t="s">
        <v>347</v>
      </c>
      <c r="D100" s="1" t="s">
        <v>20</v>
      </c>
      <c r="E100" s="121" t="s">
        <v>338</v>
      </c>
      <c r="F100" s="1" t="s">
        <v>75</v>
      </c>
      <c r="G100" s="1" t="s">
        <v>76</v>
      </c>
      <c r="H100" s="10" t="s">
        <v>77</v>
      </c>
      <c r="I100" s="1" t="s">
        <v>45</v>
      </c>
      <c r="J100" s="173" t="s">
        <v>333</v>
      </c>
      <c r="K100" s="173">
        <v>2015</v>
      </c>
      <c r="L100" s="121" t="s">
        <v>35</v>
      </c>
      <c r="M100" s="121" t="s">
        <v>361</v>
      </c>
      <c r="N100" s="224">
        <v>44.2</v>
      </c>
      <c r="O100" s="225">
        <v>858.2</v>
      </c>
      <c r="P100" s="171" t="s">
        <v>325</v>
      </c>
      <c r="Q100" s="224">
        <v>1</v>
      </c>
      <c r="R100" s="224">
        <v>40</v>
      </c>
      <c r="S100" s="121" t="s">
        <v>264</v>
      </c>
      <c r="T100" s="121" t="s">
        <v>302</v>
      </c>
      <c r="U100" s="121" t="s">
        <v>751</v>
      </c>
      <c r="X100" s="131" t="s">
        <v>348</v>
      </c>
      <c r="Y100" s="131" t="s">
        <v>349</v>
      </c>
      <c r="Z100" s="131"/>
      <c r="AA100" s="131"/>
    </row>
    <row r="101" spans="1:28" s="121" customFormat="1" hidden="1" x14ac:dyDescent="0.25">
      <c r="A101" s="22"/>
      <c r="B101" s="22" t="s">
        <v>331</v>
      </c>
      <c r="C101" s="22" t="s">
        <v>347</v>
      </c>
      <c r="D101" s="22" t="s">
        <v>20</v>
      </c>
      <c r="E101" s="22" t="s">
        <v>337</v>
      </c>
      <c r="F101" s="22" t="s">
        <v>75</v>
      </c>
      <c r="G101" s="22" t="s">
        <v>76</v>
      </c>
      <c r="H101" s="22" t="s">
        <v>77</v>
      </c>
      <c r="I101" s="22" t="s">
        <v>45</v>
      </c>
      <c r="J101" s="22" t="s">
        <v>333</v>
      </c>
      <c r="K101" s="22">
        <v>2015</v>
      </c>
      <c r="L101" s="22" t="s">
        <v>35</v>
      </c>
      <c r="M101" s="22" t="s">
        <v>334</v>
      </c>
      <c r="N101" s="22">
        <v>9.08</v>
      </c>
      <c r="O101" s="22">
        <v>122.1</v>
      </c>
      <c r="P101" s="22" t="s">
        <v>325</v>
      </c>
      <c r="Q101" s="22">
        <v>3</v>
      </c>
      <c r="R101" s="22">
        <v>17</v>
      </c>
      <c r="S101" s="22" t="s">
        <v>264</v>
      </c>
      <c r="T101" s="22" t="s">
        <v>302</v>
      </c>
      <c r="U101" s="22" t="s">
        <v>750</v>
      </c>
      <c r="V101" s="22"/>
      <c r="W101" s="22"/>
      <c r="X101" s="22" t="s">
        <v>348</v>
      </c>
      <c r="Y101" s="22" t="s">
        <v>349</v>
      </c>
      <c r="Z101" s="22"/>
      <c r="AA101" s="22"/>
      <c r="AB101" s="22"/>
    </row>
    <row r="102" spans="1:28" s="121" customFormat="1" hidden="1" x14ac:dyDescent="0.25">
      <c r="A102" s="22"/>
      <c r="B102" s="22" t="s">
        <v>331</v>
      </c>
      <c r="C102" s="22" t="s">
        <v>347</v>
      </c>
      <c r="D102" s="22" t="s">
        <v>20</v>
      </c>
      <c r="E102" s="22" t="s">
        <v>337</v>
      </c>
      <c r="F102" s="22" t="s">
        <v>75</v>
      </c>
      <c r="G102" s="22" t="s">
        <v>76</v>
      </c>
      <c r="H102" s="22" t="s">
        <v>77</v>
      </c>
      <c r="I102" s="22" t="s">
        <v>45</v>
      </c>
      <c r="J102" s="22" t="s">
        <v>333</v>
      </c>
      <c r="K102" s="22">
        <v>2015</v>
      </c>
      <c r="L102" s="22" t="s">
        <v>35</v>
      </c>
      <c r="M102" s="22" t="s">
        <v>357</v>
      </c>
      <c r="N102" s="22">
        <v>9.08</v>
      </c>
      <c r="O102" s="22">
        <v>122.1</v>
      </c>
      <c r="P102" s="22" t="s">
        <v>325</v>
      </c>
      <c r="Q102" s="22">
        <v>2</v>
      </c>
      <c r="R102" s="22">
        <v>17</v>
      </c>
      <c r="S102" s="22" t="s">
        <v>264</v>
      </c>
      <c r="T102" s="22" t="s">
        <v>302</v>
      </c>
      <c r="U102" s="22" t="s">
        <v>750</v>
      </c>
      <c r="V102" s="22"/>
      <c r="W102" s="22"/>
      <c r="X102" s="22" t="s">
        <v>348</v>
      </c>
      <c r="Y102" s="22" t="s">
        <v>349</v>
      </c>
      <c r="Z102" s="22"/>
      <c r="AA102" s="22"/>
      <c r="AB102" s="22"/>
    </row>
    <row r="103" spans="1:28" s="121" customFormat="1" ht="11.25" hidden="1" x14ac:dyDescent="0.2">
      <c r="A103" s="18">
        <v>5</v>
      </c>
      <c r="B103" s="112" t="s">
        <v>74</v>
      </c>
      <c r="C103" s="112" t="s">
        <v>328</v>
      </c>
      <c r="D103" s="2" t="s">
        <v>20</v>
      </c>
      <c r="E103" s="2" t="s">
        <v>701</v>
      </c>
      <c r="F103" s="2" t="s">
        <v>75</v>
      </c>
      <c r="G103" s="2" t="s">
        <v>76</v>
      </c>
      <c r="H103" s="21" t="s">
        <v>77</v>
      </c>
      <c r="I103" s="2" t="s">
        <v>45</v>
      </c>
      <c r="J103" s="149" t="s">
        <v>78</v>
      </c>
      <c r="K103" s="149">
        <v>2016</v>
      </c>
      <c r="L103" s="2" t="s">
        <v>38</v>
      </c>
      <c r="M103" s="2"/>
      <c r="N103" s="220">
        <v>57.3</v>
      </c>
      <c r="O103" s="223">
        <v>456.7</v>
      </c>
      <c r="P103" s="168" t="s">
        <v>317</v>
      </c>
      <c r="Q103" s="220">
        <v>6</v>
      </c>
      <c r="R103" s="220">
        <v>27</v>
      </c>
      <c r="S103" s="2" t="s">
        <v>264</v>
      </c>
      <c r="T103" s="2" t="s">
        <v>225</v>
      </c>
      <c r="U103" s="2"/>
      <c r="V103" s="2"/>
      <c r="W103" s="2"/>
      <c r="X103" s="130" t="s">
        <v>329</v>
      </c>
      <c r="Y103" s="130" t="s">
        <v>330</v>
      </c>
      <c r="Z103" s="136"/>
      <c r="AA103" s="2"/>
      <c r="AB103" s="2"/>
    </row>
    <row r="104" spans="1:28" s="121" customFormat="1" ht="11.25" hidden="1" x14ac:dyDescent="0.2">
      <c r="A104" s="18">
        <v>5</v>
      </c>
      <c r="B104" s="112" t="s">
        <v>74</v>
      </c>
      <c r="C104" s="112" t="s">
        <v>328</v>
      </c>
      <c r="D104" s="2" t="s">
        <v>20</v>
      </c>
      <c r="E104" s="2" t="s">
        <v>701</v>
      </c>
      <c r="F104" s="2" t="s">
        <v>75</v>
      </c>
      <c r="G104" s="2" t="s">
        <v>76</v>
      </c>
      <c r="H104" s="21" t="s">
        <v>77</v>
      </c>
      <c r="I104" s="2" t="s">
        <v>45</v>
      </c>
      <c r="J104" s="149" t="s">
        <v>78</v>
      </c>
      <c r="K104" s="149">
        <v>2016</v>
      </c>
      <c r="L104" s="2" t="s">
        <v>31</v>
      </c>
      <c r="M104" s="2"/>
      <c r="N104" s="220">
        <v>57.3</v>
      </c>
      <c r="O104" s="223">
        <v>456.7</v>
      </c>
      <c r="P104" s="168" t="s">
        <v>317</v>
      </c>
      <c r="Q104" s="220">
        <v>16</v>
      </c>
      <c r="R104" s="220">
        <v>196</v>
      </c>
      <c r="S104" s="2" t="s">
        <v>264</v>
      </c>
      <c r="T104" s="2" t="s">
        <v>225</v>
      </c>
      <c r="U104" s="2"/>
      <c r="V104" s="2"/>
      <c r="W104" s="2"/>
      <c r="X104" s="130" t="s">
        <v>329</v>
      </c>
      <c r="Y104" s="130" t="s">
        <v>330</v>
      </c>
      <c r="Z104" s="136"/>
      <c r="AA104" s="2"/>
      <c r="AB104" s="2"/>
    </row>
    <row r="107" spans="1:28" ht="15.75" x14ac:dyDescent="0.25">
      <c r="N107" s="273"/>
    </row>
    <row r="108" spans="1:28" ht="15.75" x14ac:dyDescent="0.25">
      <c r="N108" s="273"/>
    </row>
  </sheetData>
  <autoFilter ref="A2:AB104" xr:uid="{94BC00EB-2C8F-4C6B-8563-82F7A453A1F3}">
    <filterColumn colId="1">
      <filters>
        <filter val="Baseline Monitoring for Marine Mammals in the East Coast Range Complexes (vessel surveys)"/>
      </filters>
    </filterColumn>
    <filterColumn colId="4">
      <filters>
        <filter val="VACAPES - Cape Hatteras"/>
      </filters>
    </filterColumn>
    <sortState xmlns:xlrd2="http://schemas.microsoft.com/office/spreadsheetml/2017/richdata2" ref="A40:AB104">
      <sortCondition ref="K2:K104"/>
    </sortState>
  </autoFilter>
  <phoneticPr fontId="11" type="noConversion"/>
  <hyperlinks>
    <hyperlink ref="H68" r:id="rId1" xr:uid="{AA09885C-1925-D24B-A918-5382543A8011}"/>
    <hyperlink ref="H69" r:id="rId2" xr:uid="{3985871A-BE5F-CE40-A0FE-F6CBBAAE72DC}"/>
    <hyperlink ref="H70" r:id="rId3" xr:uid="{32458FB7-6511-9942-9110-7F7A6A143FD4}"/>
    <hyperlink ref="H79" r:id="rId4" xr:uid="{979A55DB-AF5F-6644-A83B-C4B31F0EA74F}"/>
    <hyperlink ref="H80" r:id="rId5" xr:uid="{16E5DEFD-A31C-4641-A6F4-631C7A883369}"/>
    <hyperlink ref="H81" r:id="rId6" xr:uid="{F7AF8739-03BF-1B45-8308-93F8FD4B7CCC}"/>
    <hyperlink ref="H87" r:id="rId7" xr:uid="{01072FA8-D28B-DA4F-8622-660842BA7328}"/>
    <hyperlink ref="H89" r:id="rId8" xr:uid="{97B4DCFE-D16A-844E-A79C-C3839C842C91}"/>
    <hyperlink ref="H90" r:id="rId9" xr:uid="{FD91DFDF-A22B-B148-9B9D-94E130B62173}"/>
    <hyperlink ref="H88" r:id="rId10" xr:uid="{91DE5FCA-C403-7341-A99E-6DEE8415F644}"/>
    <hyperlink ref="H104" r:id="rId11" xr:uid="{947D4EB7-B222-5343-AADA-5788A065A5C0}"/>
    <hyperlink ref="H103" r:id="rId12" xr:uid="{A20D91D3-6D20-EB4F-8F84-C448A4C56131}"/>
    <hyperlink ref="X15" r:id="rId13" xr:uid="{295072E4-7870-EF4B-9BEA-D7BC4131BB8F}"/>
    <hyperlink ref="Z13" r:id="rId14" xr:uid="{AF7891C7-2C43-4C4A-9AF3-C987DFAD20B9}"/>
    <hyperlink ref="X71" r:id="rId15" xr:uid="{B2F04914-48AB-4EFB-9B9C-889C9DFAF88E}"/>
    <hyperlink ref="H41:H104" r:id="rId16" display="aread@duke.edu" xr:uid="{B78411AE-18FA-46F5-ACD3-6220AADD4FA4}"/>
    <hyperlink ref="Z17" r:id="rId17" xr:uid="{BFF25A3D-D3AF-4203-B9A4-561C2E7D8CA5}"/>
    <hyperlink ref="X29" r:id="rId18" xr:uid="{2BEE7C7D-82CB-4535-8410-10B7BAC86DD4}"/>
    <hyperlink ref="X36" r:id="rId19" xr:uid="{F534C59B-27A1-43EC-8C2D-18518E699EDE}"/>
    <hyperlink ref="X48" r:id="rId20" xr:uid="{03CEE04E-A947-4A4C-84F5-7FF09FC7F9A2}"/>
  </hyperlinks>
  <pageMargins left="0.7" right="0.7" top="0.75" bottom="0.75" header="0.3" footer="0.3"/>
  <pageSetup paperSize="9" orientation="portrait" r:id="rId21"/>
  <extLst>
    <ext xmlns:x14="http://schemas.microsoft.com/office/spreadsheetml/2009/9/main" uri="{CCE6A557-97BC-4b89-ADB6-D9C93CAAB3DF}">
      <x14:dataValidations xmlns:xm="http://schemas.microsoft.com/office/excel/2006/main" count="3">
        <x14:dataValidation type="list" allowBlank="1" showInputMessage="1" showErrorMessage="1" xr:uid="{EF21FD75-11B4-BD47-8C96-CF107A86AE45}">
          <x14:formula1>
            <xm:f>'Menus - please do not edit'!$B$2:$B$6</xm:f>
          </x14:formula1>
          <xm:sqref>I3:I28</xm:sqref>
        </x14:dataValidation>
        <x14:dataValidation type="list" allowBlank="1" showInputMessage="1" showErrorMessage="1" xr:uid="{5BE145C8-A0F8-7049-96CB-DB5826894BCB}">
          <x14:formula1>
            <xm:f>'Menus - please do not edit'!$A$2:$A$7</xm:f>
          </x14:formula1>
          <xm:sqref>D3:D87</xm:sqref>
        </x14:dataValidation>
        <x14:dataValidation type="list" allowBlank="1" showInputMessage="1" showErrorMessage="1" xr:uid="{FD063ED2-13C6-0C4F-9F83-B2E5C8DB75C8}">
          <x14:formula1>
            <xm:f>'Menus - please do not edit'!$C$2:$C$24</xm:f>
          </x14:formula1>
          <xm:sqref>L3:L4 L6:L40 M5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1138-E3F2-EE44-A4C2-7C2E8C2E9B2E}">
  <sheetPr filterMode="1"/>
  <dimension ref="A1:AA198"/>
  <sheetViews>
    <sheetView topLeftCell="C1" zoomScale="90" zoomScaleNormal="90" workbookViewId="0">
      <pane xSplit="7" ySplit="2" topLeftCell="J3" activePane="bottomRight" state="frozen"/>
      <selection pane="topRight" activeCell="J1" sqref="J1"/>
      <selection pane="bottomLeft" activeCell="C3" sqref="C3"/>
      <selection pane="bottomRight" activeCell="O2" sqref="O2"/>
    </sheetView>
  </sheetViews>
  <sheetFormatPr defaultColWidth="10.85546875" defaultRowHeight="15" customHeight="1" x14ac:dyDescent="0.2"/>
  <cols>
    <col min="1" max="2" width="10.85546875" style="113"/>
    <col min="3" max="3" width="21" style="113" customWidth="1"/>
    <col min="4" max="4" width="10.85546875" style="113"/>
    <col min="5" max="5" width="43.28515625" style="113" customWidth="1"/>
    <col min="6" max="7" width="10.85546875" style="113"/>
    <col min="8" max="8" width="10.85546875" style="133"/>
    <col min="9" max="10" width="10.85546875" style="113"/>
    <col min="11" max="11" width="10.85546875" style="133"/>
    <col min="12" max="13" width="10.85546875" style="113"/>
    <col min="14" max="14" width="29.42578125" style="113" customWidth="1"/>
    <col min="15" max="23" width="10.85546875" style="113"/>
    <col min="24" max="25" width="18.140625" style="133" customWidth="1"/>
    <col min="26" max="16384" width="10.85546875" style="113"/>
  </cols>
  <sheetData>
    <row r="1" spans="1:27" s="9" customFormat="1" ht="15" customHeight="1" x14ac:dyDescent="0.25">
      <c r="D1" s="164" t="s">
        <v>0</v>
      </c>
      <c r="E1" s="164"/>
      <c r="F1" s="164"/>
      <c r="G1" s="164"/>
      <c r="H1" s="164"/>
      <c r="I1" s="164"/>
      <c r="J1" s="164"/>
      <c r="K1" s="164"/>
      <c r="L1" s="164"/>
      <c r="M1" s="164"/>
      <c r="N1" s="164"/>
      <c r="O1" s="164"/>
      <c r="P1" s="164"/>
      <c r="Q1" s="164"/>
      <c r="R1" s="164"/>
      <c r="S1" s="164"/>
      <c r="T1" s="164"/>
      <c r="U1" s="164"/>
      <c r="V1" s="164"/>
      <c r="W1" s="164"/>
      <c r="X1" s="125"/>
      <c r="Y1" s="125"/>
    </row>
    <row r="2" spans="1:27" s="115" customFormat="1" ht="15" customHeight="1" x14ac:dyDescent="0.25">
      <c r="A2" s="164" t="s">
        <v>1</v>
      </c>
      <c r="B2" s="164" t="s">
        <v>2</v>
      </c>
      <c r="C2" s="164" t="s">
        <v>285</v>
      </c>
      <c r="D2" s="115" t="s">
        <v>3</v>
      </c>
      <c r="E2" s="115" t="s">
        <v>4</v>
      </c>
      <c r="F2" s="115" t="s">
        <v>5</v>
      </c>
      <c r="G2" s="115" t="s">
        <v>6</v>
      </c>
      <c r="H2" s="126" t="s">
        <v>7</v>
      </c>
      <c r="I2" s="115" t="s">
        <v>8</v>
      </c>
      <c r="J2" s="115" t="s">
        <v>286</v>
      </c>
      <c r="K2" s="126" t="s">
        <v>287</v>
      </c>
      <c r="L2" s="115" t="s">
        <v>11</v>
      </c>
      <c r="M2" s="115" t="s">
        <v>14</v>
      </c>
      <c r="N2" s="115" t="s">
        <v>13</v>
      </c>
      <c r="O2" s="115" t="s">
        <v>289</v>
      </c>
      <c r="P2" s="115" t="s">
        <v>290</v>
      </c>
      <c r="Q2" s="115" t="s">
        <v>291</v>
      </c>
      <c r="R2" s="115" t="s">
        <v>292</v>
      </c>
      <c r="S2" s="115" t="s">
        <v>293</v>
      </c>
      <c r="T2" s="115" t="s">
        <v>745</v>
      </c>
      <c r="U2" s="115" t="s">
        <v>295</v>
      </c>
      <c r="V2" s="115" t="s">
        <v>15</v>
      </c>
      <c r="W2" s="115" t="s">
        <v>296</v>
      </c>
      <c r="X2" s="126" t="s">
        <v>16</v>
      </c>
      <c r="Y2" s="126" t="s">
        <v>297</v>
      </c>
      <c r="Z2" s="115" t="s">
        <v>17</v>
      </c>
      <c r="AA2" s="115" t="s">
        <v>298</v>
      </c>
    </row>
    <row r="3" spans="1:27" s="121" customFormat="1" ht="15" hidden="1" customHeight="1" x14ac:dyDescent="0.2">
      <c r="B3" s="122" t="s">
        <v>331</v>
      </c>
      <c r="C3" s="121" t="s">
        <v>350</v>
      </c>
      <c r="D3" s="1" t="s">
        <v>20</v>
      </c>
      <c r="E3" s="121" t="s">
        <v>337</v>
      </c>
      <c r="F3" s="121" t="s">
        <v>374</v>
      </c>
      <c r="G3" s="213" t="s">
        <v>375</v>
      </c>
      <c r="H3" s="132" t="s">
        <v>376</v>
      </c>
      <c r="I3" s="1" t="s">
        <v>45</v>
      </c>
      <c r="J3" s="169" t="s">
        <v>333</v>
      </c>
      <c r="K3" s="173">
        <v>2007</v>
      </c>
      <c r="L3" s="121" t="s">
        <v>35</v>
      </c>
      <c r="M3" s="121" t="s">
        <v>334</v>
      </c>
      <c r="N3" s="121" t="s">
        <v>377</v>
      </c>
      <c r="O3" s="228">
        <v>14387</v>
      </c>
      <c r="P3" s="169" t="s">
        <v>317</v>
      </c>
      <c r="Q3" s="121">
        <v>33</v>
      </c>
      <c r="R3" s="121">
        <v>461</v>
      </c>
      <c r="S3" s="121" t="s">
        <v>351</v>
      </c>
      <c r="T3" s="121" t="s">
        <v>766</v>
      </c>
      <c r="X3" s="132" t="s">
        <v>352</v>
      </c>
      <c r="Y3" s="132" t="s">
        <v>353</v>
      </c>
    </row>
    <row r="4" spans="1:27" s="121" customFormat="1" ht="15" hidden="1" customHeight="1" x14ac:dyDescent="0.2">
      <c r="B4" s="122" t="s">
        <v>331</v>
      </c>
      <c r="C4" s="121" t="s">
        <v>350</v>
      </c>
      <c r="D4" s="1" t="s">
        <v>20</v>
      </c>
      <c r="E4" s="121" t="s">
        <v>337</v>
      </c>
      <c r="F4" s="121" t="s">
        <v>374</v>
      </c>
      <c r="G4" s="213" t="s">
        <v>375</v>
      </c>
      <c r="H4" s="132" t="s">
        <v>376</v>
      </c>
      <c r="I4" s="1" t="s">
        <v>45</v>
      </c>
      <c r="J4" s="169" t="s">
        <v>333</v>
      </c>
      <c r="K4" s="173">
        <v>2007</v>
      </c>
      <c r="L4" s="121" t="s">
        <v>35</v>
      </c>
      <c r="M4" s="121" t="s">
        <v>357</v>
      </c>
      <c r="N4" s="121" t="s">
        <v>377</v>
      </c>
      <c r="O4" s="228">
        <v>14387</v>
      </c>
      <c r="P4" s="169" t="s">
        <v>317</v>
      </c>
      <c r="Q4" s="121">
        <v>11</v>
      </c>
      <c r="R4" s="121">
        <v>177</v>
      </c>
      <c r="S4" s="121" t="s">
        <v>351</v>
      </c>
      <c r="T4" s="121" t="s">
        <v>766</v>
      </c>
      <c r="X4" s="131" t="s">
        <v>352</v>
      </c>
      <c r="Y4" s="131" t="s">
        <v>353</v>
      </c>
    </row>
    <row r="5" spans="1:27" s="121" customFormat="1" ht="15" hidden="1" customHeight="1" x14ac:dyDescent="0.2">
      <c r="B5" s="122" t="s">
        <v>331</v>
      </c>
      <c r="C5" s="121" t="s">
        <v>350</v>
      </c>
      <c r="D5" s="1" t="s">
        <v>20</v>
      </c>
      <c r="E5" s="121" t="s">
        <v>337</v>
      </c>
      <c r="F5" s="121" t="s">
        <v>374</v>
      </c>
      <c r="G5" s="213" t="s">
        <v>375</v>
      </c>
      <c r="H5" s="132" t="s">
        <v>376</v>
      </c>
      <c r="I5" s="1" t="s">
        <v>45</v>
      </c>
      <c r="J5" s="169" t="s">
        <v>333</v>
      </c>
      <c r="K5" s="173">
        <v>2007</v>
      </c>
      <c r="L5" s="121" t="s">
        <v>384</v>
      </c>
      <c r="N5" s="121" t="s">
        <v>377</v>
      </c>
      <c r="O5" s="228">
        <v>14387</v>
      </c>
      <c r="P5" s="169" t="s">
        <v>317</v>
      </c>
      <c r="Q5" s="121">
        <v>3</v>
      </c>
      <c r="R5" s="121">
        <v>53</v>
      </c>
      <c r="S5" s="121" t="s">
        <v>351</v>
      </c>
      <c r="T5" s="121" t="s">
        <v>766</v>
      </c>
      <c r="X5" s="131" t="s">
        <v>352</v>
      </c>
      <c r="Y5" s="132" t="s">
        <v>353</v>
      </c>
    </row>
    <row r="6" spans="1:27" s="121" customFormat="1" ht="15" hidden="1" customHeight="1" x14ac:dyDescent="0.2">
      <c r="B6" s="122" t="s">
        <v>331</v>
      </c>
      <c r="C6" s="121" t="s">
        <v>350</v>
      </c>
      <c r="D6" s="1" t="s">
        <v>20</v>
      </c>
      <c r="E6" s="121" t="s">
        <v>337</v>
      </c>
      <c r="F6" s="121" t="s">
        <v>374</v>
      </c>
      <c r="G6" s="213" t="s">
        <v>375</v>
      </c>
      <c r="H6" s="132" t="s">
        <v>376</v>
      </c>
      <c r="I6" s="1" t="s">
        <v>45</v>
      </c>
      <c r="J6" s="169" t="s">
        <v>333</v>
      </c>
      <c r="K6" s="173">
        <v>2007</v>
      </c>
      <c r="L6" s="121" t="s">
        <v>35</v>
      </c>
      <c r="M6" s="121" t="s">
        <v>361</v>
      </c>
      <c r="N6" s="121" t="s">
        <v>377</v>
      </c>
      <c r="O6" s="228">
        <v>14387</v>
      </c>
      <c r="P6" s="169" t="s">
        <v>317</v>
      </c>
      <c r="Q6" s="121">
        <v>3</v>
      </c>
      <c r="R6" s="121">
        <v>20</v>
      </c>
      <c r="S6" s="121" t="s">
        <v>351</v>
      </c>
      <c r="T6" s="121" t="s">
        <v>766</v>
      </c>
      <c r="X6" s="131" t="s">
        <v>352</v>
      </c>
      <c r="Y6" s="131" t="s">
        <v>353</v>
      </c>
    </row>
    <row r="7" spans="1:27" s="121" customFormat="1" ht="15" hidden="1" customHeight="1" x14ac:dyDescent="0.2">
      <c r="B7" s="122" t="s">
        <v>331</v>
      </c>
      <c r="C7" s="121" t="s">
        <v>350</v>
      </c>
      <c r="D7" s="1" t="s">
        <v>20</v>
      </c>
      <c r="E7" s="121" t="s">
        <v>337</v>
      </c>
      <c r="F7" s="121" t="s">
        <v>374</v>
      </c>
      <c r="G7" s="213" t="s">
        <v>375</v>
      </c>
      <c r="H7" s="132" t="s">
        <v>376</v>
      </c>
      <c r="I7" s="1" t="s">
        <v>45</v>
      </c>
      <c r="J7" s="169" t="s">
        <v>333</v>
      </c>
      <c r="K7" s="173">
        <v>2007</v>
      </c>
      <c r="L7" s="121" t="s">
        <v>35</v>
      </c>
      <c r="M7" s="121" t="s">
        <v>362</v>
      </c>
      <c r="N7" s="121" t="s">
        <v>377</v>
      </c>
      <c r="O7" s="228">
        <v>14387</v>
      </c>
      <c r="P7" s="169" t="s">
        <v>317</v>
      </c>
      <c r="Q7" s="121">
        <v>3</v>
      </c>
      <c r="R7" s="121">
        <v>40</v>
      </c>
      <c r="S7" s="121" t="s">
        <v>351</v>
      </c>
      <c r="T7" s="121" t="s">
        <v>766</v>
      </c>
      <c r="X7" s="131" t="s">
        <v>352</v>
      </c>
      <c r="Y7" s="132" t="s">
        <v>353</v>
      </c>
    </row>
    <row r="8" spans="1:27" s="121" customFormat="1" ht="15" hidden="1" customHeight="1" x14ac:dyDescent="0.2">
      <c r="B8" s="122" t="s">
        <v>331</v>
      </c>
      <c r="C8" s="121" t="s">
        <v>354</v>
      </c>
      <c r="D8" s="1" t="s">
        <v>20</v>
      </c>
      <c r="E8" s="121" t="s">
        <v>337</v>
      </c>
      <c r="F8" s="121" t="s">
        <v>374</v>
      </c>
      <c r="G8" s="213" t="s">
        <v>375</v>
      </c>
      <c r="H8" s="132" t="s">
        <v>376</v>
      </c>
      <c r="I8" s="1" t="s">
        <v>45</v>
      </c>
      <c r="J8" s="169" t="s">
        <v>333</v>
      </c>
      <c r="K8" s="173">
        <v>2008</v>
      </c>
      <c r="L8" s="121" t="s">
        <v>35</v>
      </c>
      <c r="M8" s="121" t="s">
        <v>334</v>
      </c>
      <c r="N8" s="121" t="s">
        <v>378</v>
      </c>
      <c r="O8" s="229">
        <v>14035.6</v>
      </c>
      <c r="P8" s="171" t="s">
        <v>344</v>
      </c>
      <c r="Q8" s="121">
        <v>36</v>
      </c>
      <c r="R8" s="121">
        <v>634</v>
      </c>
      <c r="S8" s="121" t="s">
        <v>351</v>
      </c>
      <c r="T8" s="121" t="s">
        <v>766</v>
      </c>
      <c r="X8" s="131" t="s">
        <v>355</v>
      </c>
      <c r="Y8" s="131" t="s">
        <v>353</v>
      </c>
    </row>
    <row r="9" spans="1:27" s="121" customFormat="1" ht="15" hidden="1" customHeight="1" x14ac:dyDescent="0.2">
      <c r="B9" s="122" t="s">
        <v>331</v>
      </c>
      <c r="C9" s="121" t="s">
        <v>354</v>
      </c>
      <c r="D9" s="1" t="s">
        <v>20</v>
      </c>
      <c r="E9" s="121" t="s">
        <v>337</v>
      </c>
      <c r="F9" s="121" t="s">
        <v>374</v>
      </c>
      <c r="G9" s="213" t="s">
        <v>375</v>
      </c>
      <c r="H9" s="132" t="s">
        <v>376</v>
      </c>
      <c r="I9" s="1" t="s">
        <v>45</v>
      </c>
      <c r="J9" s="169" t="s">
        <v>333</v>
      </c>
      <c r="K9" s="173">
        <v>2008</v>
      </c>
      <c r="L9" s="121" t="s">
        <v>35</v>
      </c>
      <c r="M9" s="121" t="s">
        <v>357</v>
      </c>
      <c r="N9" s="121" t="s">
        <v>378</v>
      </c>
      <c r="O9" s="229">
        <v>14035.6</v>
      </c>
      <c r="P9" s="171" t="s">
        <v>344</v>
      </c>
      <c r="Q9" s="121">
        <v>22</v>
      </c>
      <c r="R9" s="121">
        <v>717</v>
      </c>
      <c r="S9" s="121" t="s">
        <v>351</v>
      </c>
      <c r="T9" s="121" t="s">
        <v>766</v>
      </c>
      <c r="X9" s="131" t="s">
        <v>355</v>
      </c>
      <c r="Y9" s="131" t="s">
        <v>356</v>
      </c>
    </row>
    <row r="10" spans="1:27" s="121" customFormat="1" ht="15" hidden="1" customHeight="1" x14ac:dyDescent="0.2">
      <c r="B10" s="122" t="s">
        <v>331</v>
      </c>
      <c r="C10" s="121" t="s">
        <v>354</v>
      </c>
      <c r="D10" s="1" t="s">
        <v>20</v>
      </c>
      <c r="E10" s="121" t="s">
        <v>337</v>
      </c>
      <c r="F10" s="121" t="s">
        <v>374</v>
      </c>
      <c r="G10" s="213" t="s">
        <v>375</v>
      </c>
      <c r="H10" s="132" t="s">
        <v>376</v>
      </c>
      <c r="I10" s="1" t="s">
        <v>45</v>
      </c>
      <c r="J10" s="169" t="s">
        <v>333</v>
      </c>
      <c r="K10" s="173">
        <v>2008</v>
      </c>
      <c r="L10" s="121" t="s">
        <v>384</v>
      </c>
      <c r="N10" s="121" t="s">
        <v>378</v>
      </c>
      <c r="O10" s="229">
        <v>14035.6</v>
      </c>
      <c r="P10" s="171" t="s">
        <v>344</v>
      </c>
      <c r="Q10" s="121">
        <v>2</v>
      </c>
      <c r="R10" s="121">
        <v>30</v>
      </c>
      <c r="S10" s="121" t="s">
        <v>351</v>
      </c>
      <c r="T10" s="121" t="s">
        <v>766</v>
      </c>
      <c r="X10" s="131" t="s">
        <v>355</v>
      </c>
      <c r="Y10" s="131" t="s">
        <v>356</v>
      </c>
    </row>
    <row r="11" spans="1:27" s="121" customFormat="1" ht="15" hidden="1" customHeight="1" x14ac:dyDescent="0.2">
      <c r="B11" s="122" t="s">
        <v>331</v>
      </c>
      <c r="C11" s="121" t="s">
        <v>354</v>
      </c>
      <c r="D11" s="1" t="s">
        <v>20</v>
      </c>
      <c r="E11" s="121" t="s">
        <v>337</v>
      </c>
      <c r="F11" s="121" t="s">
        <v>374</v>
      </c>
      <c r="G11" s="213" t="s">
        <v>375</v>
      </c>
      <c r="H11" s="132" t="s">
        <v>376</v>
      </c>
      <c r="I11" s="1" t="s">
        <v>45</v>
      </c>
      <c r="J11" s="169" t="s">
        <v>333</v>
      </c>
      <c r="K11" s="173">
        <v>2008</v>
      </c>
      <c r="L11" s="121" t="s">
        <v>35</v>
      </c>
      <c r="M11" s="121" t="s">
        <v>361</v>
      </c>
      <c r="N11" s="121" t="s">
        <v>378</v>
      </c>
      <c r="O11" s="229">
        <v>14035.6</v>
      </c>
      <c r="P11" s="171" t="s">
        <v>344</v>
      </c>
      <c r="Q11" s="121">
        <v>1</v>
      </c>
      <c r="R11" s="121">
        <v>20</v>
      </c>
      <c r="S11" s="121" t="s">
        <v>351</v>
      </c>
      <c r="T11" s="121" t="s">
        <v>766</v>
      </c>
      <c r="X11" s="131" t="s">
        <v>355</v>
      </c>
      <c r="Y11" s="131" t="s">
        <v>356</v>
      </c>
    </row>
    <row r="12" spans="1:27" s="121" customFormat="1" ht="15" hidden="1" customHeight="1" x14ac:dyDescent="0.2">
      <c r="B12" s="122" t="s">
        <v>331</v>
      </c>
      <c r="C12" s="121" t="s">
        <v>358</v>
      </c>
      <c r="D12" s="1" t="s">
        <v>20</v>
      </c>
      <c r="E12" s="121" t="s">
        <v>337</v>
      </c>
      <c r="F12" s="121" t="s">
        <v>374</v>
      </c>
      <c r="G12" s="213" t="s">
        <v>375</v>
      </c>
      <c r="H12" s="132" t="s">
        <v>376</v>
      </c>
      <c r="I12" s="1" t="s">
        <v>45</v>
      </c>
      <c r="J12" s="169" t="s">
        <v>333</v>
      </c>
      <c r="K12" s="173">
        <v>2009</v>
      </c>
      <c r="L12" s="121" t="s">
        <v>35</v>
      </c>
      <c r="M12" s="121" t="s">
        <v>334</v>
      </c>
      <c r="N12" s="121" t="s">
        <v>379</v>
      </c>
      <c r="O12" s="224">
        <v>13538.1</v>
      </c>
      <c r="P12" s="171" t="s">
        <v>344</v>
      </c>
      <c r="Q12" s="121">
        <v>53</v>
      </c>
      <c r="R12" s="121">
        <v>791</v>
      </c>
      <c r="S12" s="121" t="s">
        <v>351</v>
      </c>
      <c r="T12" s="121" t="s">
        <v>766</v>
      </c>
      <c r="X12" s="131" t="s">
        <v>359</v>
      </c>
      <c r="Y12" s="131" t="s">
        <v>360</v>
      </c>
    </row>
    <row r="13" spans="1:27" s="121" customFormat="1" ht="15" hidden="1" customHeight="1" x14ac:dyDescent="0.2">
      <c r="B13" s="122" t="s">
        <v>331</v>
      </c>
      <c r="C13" s="121" t="s">
        <v>358</v>
      </c>
      <c r="D13" s="1" t="s">
        <v>20</v>
      </c>
      <c r="E13" s="121" t="s">
        <v>337</v>
      </c>
      <c r="F13" s="121" t="s">
        <v>374</v>
      </c>
      <c r="G13" s="213" t="s">
        <v>375</v>
      </c>
      <c r="H13" s="132" t="s">
        <v>376</v>
      </c>
      <c r="I13" s="1" t="s">
        <v>45</v>
      </c>
      <c r="J13" s="169" t="s">
        <v>333</v>
      </c>
      <c r="K13" s="173">
        <v>2009</v>
      </c>
      <c r="L13" s="121" t="s">
        <v>35</v>
      </c>
      <c r="M13" s="121" t="s">
        <v>357</v>
      </c>
      <c r="N13" s="121" t="s">
        <v>379</v>
      </c>
      <c r="O13" s="224">
        <v>13538.1</v>
      </c>
      <c r="P13" s="171" t="s">
        <v>344</v>
      </c>
      <c r="Q13" s="121">
        <v>24</v>
      </c>
      <c r="R13" s="121">
        <v>467</v>
      </c>
      <c r="S13" s="121" t="s">
        <v>351</v>
      </c>
      <c r="T13" s="121" t="s">
        <v>766</v>
      </c>
      <c r="X13" s="131" t="s">
        <v>359</v>
      </c>
      <c r="Y13" s="131" t="s">
        <v>360</v>
      </c>
    </row>
    <row r="14" spans="1:27" s="121" customFormat="1" ht="15" hidden="1" customHeight="1" x14ac:dyDescent="0.2">
      <c r="B14" s="122" t="s">
        <v>331</v>
      </c>
      <c r="C14" s="121" t="s">
        <v>358</v>
      </c>
      <c r="D14" s="1" t="s">
        <v>20</v>
      </c>
      <c r="E14" s="121" t="s">
        <v>337</v>
      </c>
      <c r="F14" s="121" t="s">
        <v>374</v>
      </c>
      <c r="G14" s="213" t="s">
        <v>375</v>
      </c>
      <c r="H14" s="132" t="s">
        <v>376</v>
      </c>
      <c r="I14" s="1" t="s">
        <v>45</v>
      </c>
      <c r="J14" s="169" t="s">
        <v>333</v>
      </c>
      <c r="K14" s="173">
        <v>2009</v>
      </c>
      <c r="L14" s="121" t="s">
        <v>384</v>
      </c>
      <c r="N14" s="121" t="s">
        <v>379</v>
      </c>
      <c r="O14" s="224">
        <v>13538.1</v>
      </c>
      <c r="P14" s="171" t="s">
        <v>344</v>
      </c>
      <c r="Q14" s="121">
        <v>2</v>
      </c>
      <c r="R14" s="121">
        <v>63</v>
      </c>
      <c r="S14" s="121" t="s">
        <v>351</v>
      </c>
      <c r="T14" s="121" t="s">
        <v>766</v>
      </c>
      <c r="X14" s="131" t="s">
        <v>359</v>
      </c>
      <c r="Y14" s="131" t="s">
        <v>360</v>
      </c>
    </row>
    <row r="15" spans="1:27" s="121" customFormat="1" ht="15" hidden="1" customHeight="1" x14ac:dyDescent="0.2">
      <c r="B15" s="122" t="s">
        <v>331</v>
      </c>
      <c r="C15" s="121" t="s">
        <v>358</v>
      </c>
      <c r="D15" s="1" t="s">
        <v>20</v>
      </c>
      <c r="E15" s="121" t="s">
        <v>337</v>
      </c>
      <c r="F15" s="121" t="s">
        <v>374</v>
      </c>
      <c r="G15" s="213" t="s">
        <v>375</v>
      </c>
      <c r="H15" s="132" t="s">
        <v>376</v>
      </c>
      <c r="I15" s="1" t="s">
        <v>45</v>
      </c>
      <c r="J15" s="169" t="s">
        <v>333</v>
      </c>
      <c r="K15" s="173">
        <v>2009</v>
      </c>
      <c r="L15" s="121" t="s">
        <v>35</v>
      </c>
      <c r="M15" s="121" t="s">
        <v>361</v>
      </c>
      <c r="N15" s="121" t="s">
        <v>379</v>
      </c>
      <c r="O15" s="224">
        <v>13538.1</v>
      </c>
      <c r="P15" s="171" t="s">
        <v>344</v>
      </c>
      <c r="Q15" s="121">
        <v>1</v>
      </c>
      <c r="R15" s="121">
        <v>20</v>
      </c>
      <c r="S15" s="121" t="s">
        <v>351</v>
      </c>
      <c r="T15" s="121" t="s">
        <v>766</v>
      </c>
      <c r="X15" s="131" t="s">
        <v>359</v>
      </c>
      <c r="Y15" s="131" t="s">
        <v>360</v>
      </c>
    </row>
    <row r="16" spans="1:27" s="121" customFormat="1" ht="15" hidden="1" customHeight="1" x14ac:dyDescent="0.2">
      <c r="B16" s="122" t="s">
        <v>331</v>
      </c>
      <c r="C16" s="121" t="s">
        <v>358</v>
      </c>
      <c r="D16" s="1" t="s">
        <v>20</v>
      </c>
      <c r="E16" s="121" t="s">
        <v>337</v>
      </c>
      <c r="F16" s="121" t="s">
        <v>374</v>
      </c>
      <c r="G16" s="213" t="s">
        <v>375</v>
      </c>
      <c r="H16" s="132" t="s">
        <v>376</v>
      </c>
      <c r="I16" s="1" t="s">
        <v>45</v>
      </c>
      <c r="J16" s="169" t="s">
        <v>333</v>
      </c>
      <c r="K16" s="173">
        <v>2009</v>
      </c>
      <c r="L16" s="121" t="s">
        <v>35</v>
      </c>
      <c r="M16" s="121" t="s">
        <v>380</v>
      </c>
      <c r="N16" s="121" t="s">
        <v>379</v>
      </c>
      <c r="O16" s="224">
        <v>13538.1</v>
      </c>
      <c r="P16" s="171" t="s">
        <v>344</v>
      </c>
      <c r="Q16" s="121">
        <v>1</v>
      </c>
      <c r="R16" s="121">
        <v>20</v>
      </c>
      <c r="S16" s="121" t="s">
        <v>351</v>
      </c>
      <c r="T16" s="121" t="s">
        <v>766</v>
      </c>
      <c r="X16" s="131" t="s">
        <v>359</v>
      </c>
      <c r="Y16" s="131" t="s">
        <v>360</v>
      </c>
    </row>
    <row r="17" spans="2:25" s="121" customFormat="1" ht="15" hidden="1" customHeight="1" x14ac:dyDescent="0.2">
      <c r="B17" s="122" t="s">
        <v>331</v>
      </c>
      <c r="C17" s="121" t="s">
        <v>358</v>
      </c>
      <c r="D17" s="1" t="s">
        <v>20</v>
      </c>
      <c r="E17" s="121" t="s">
        <v>337</v>
      </c>
      <c r="F17" s="121" t="s">
        <v>374</v>
      </c>
      <c r="G17" s="213" t="s">
        <v>375</v>
      </c>
      <c r="H17" s="132" t="s">
        <v>376</v>
      </c>
      <c r="I17" s="1" t="s">
        <v>45</v>
      </c>
      <c r="J17" s="169" t="s">
        <v>333</v>
      </c>
      <c r="K17" s="173">
        <v>2009</v>
      </c>
      <c r="L17" s="121" t="s">
        <v>381</v>
      </c>
      <c r="N17" s="121" t="s">
        <v>379</v>
      </c>
      <c r="O17" s="224">
        <v>13538.1</v>
      </c>
      <c r="P17" s="171" t="s">
        <v>344</v>
      </c>
      <c r="Q17" s="121">
        <v>1</v>
      </c>
      <c r="R17" s="121">
        <v>1</v>
      </c>
      <c r="S17" s="121" t="s">
        <v>351</v>
      </c>
      <c r="T17" s="121" t="s">
        <v>766</v>
      </c>
      <c r="X17" s="131" t="s">
        <v>359</v>
      </c>
      <c r="Y17" s="131" t="s">
        <v>360</v>
      </c>
    </row>
    <row r="18" spans="2:25" s="121" customFormat="1" ht="15" hidden="1" customHeight="1" x14ac:dyDescent="0.2">
      <c r="B18" s="122" t="s">
        <v>331</v>
      </c>
      <c r="C18" s="121" t="s">
        <v>358</v>
      </c>
      <c r="D18" s="1" t="s">
        <v>20</v>
      </c>
      <c r="E18" s="121" t="s">
        <v>337</v>
      </c>
      <c r="F18" s="121" t="s">
        <v>374</v>
      </c>
      <c r="G18" s="213" t="s">
        <v>375</v>
      </c>
      <c r="H18" s="132" t="s">
        <v>376</v>
      </c>
      <c r="I18" s="1" t="s">
        <v>45</v>
      </c>
      <c r="J18" s="169" t="s">
        <v>333</v>
      </c>
      <c r="K18" s="173">
        <v>2009</v>
      </c>
      <c r="L18" s="121" t="s">
        <v>26</v>
      </c>
      <c r="N18" s="121" t="s">
        <v>379</v>
      </c>
      <c r="O18" s="224">
        <v>13538.1</v>
      </c>
      <c r="P18" s="171" t="s">
        <v>344</v>
      </c>
      <c r="Q18" s="121">
        <v>1</v>
      </c>
      <c r="R18" s="121">
        <v>1</v>
      </c>
      <c r="S18" s="121" t="s">
        <v>351</v>
      </c>
      <c r="T18" s="121" t="s">
        <v>766</v>
      </c>
      <c r="X18" s="131" t="s">
        <v>359</v>
      </c>
      <c r="Y18" s="131" t="s">
        <v>360</v>
      </c>
    </row>
    <row r="19" spans="2:25" s="121" customFormat="1" ht="15" hidden="1" customHeight="1" x14ac:dyDescent="0.2">
      <c r="B19" s="122" t="s">
        <v>331</v>
      </c>
      <c r="C19" s="121" t="s">
        <v>358</v>
      </c>
      <c r="D19" s="1" t="s">
        <v>20</v>
      </c>
      <c r="E19" s="121" t="s">
        <v>338</v>
      </c>
      <c r="F19" s="121" t="s">
        <v>374</v>
      </c>
      <c r="G19" s="213" t="s">
        <v>375</v>
      </c>
      <c r="H19" s="132" t="s">
        <v>376</v>
      </c>
      <c r="I19" s="1" t="s">
        <v>45</v>
      </c>
      <c r="J19" s="169" t="s">
        <v>333</v>
      </c>
      <c r="K19" s="173">
        <v>2009</v>
      </c>
      <c r="L19" s="121" t="s">
        <v>35</v>
      </c>
      <c r="M19" s="121" t="s">
        <v>334</v>
      </c>
      <c r="N19" s="121" t="s">
        <v>379</v>
      </c>
      <c r="O19" s="224">
        <v>29839.4</v>
      </c>
      <c r="P19" s="171" t="s">
        <v>325</v>
      </c>
      <c r="Q19" s="121">
        <v>132</v>
      </c>
      <c r="R19" s="121">
        <v>1179</v>
      </c>
      <c r="S19" s="121" t="s">
        <v>351</v>
      </c>
      <c r="T19" s="121" t="s">
        <v>766</v>
      </c>
      <c r="X19" s="131" t="s">
        <v>359</v>
      </c>
      <c r="Y19" s="131" t="s">
        <v>360</v>
      </c>
    </row>
    <row r="20" spans="2:25" s="121" customFormat="1" ht="15" hidden="1" customHeight="1" x14ac:dyDescent="0.2">
      <c r="B20" s="122" t="s">
        <v>331</v>
      </c>
      <c r="C20" s="121" t="s">
        <v>358</v>
      </c>
      <c r="D20" s="1" t="s">
        <v>20</v>
      </c>
      <c r="E20" s="121" t="s">
        <v>338</v>
      </c>
      <c r="F20" s="121" t="s">
        <v>374</v>
      </c>
      <c r="G20" s="213" t="s">
        <v>375</v>
      </c>
      <c r="H20" s="132" t="s">
        <v>376</v>
      </c>
      <c r="I20" s="1" t="s">
        <v>45</v>
      </c>
      <c r="J20" s="169" t="s">
        <v>333</v>
      </c>
      <c r="K20" s="173">
        <v>2009</v>
      </c>
      <c r="L20" s="121" t="s">
        <v>35</v>
      </c>
      <c r="M20" s="121" t="s">
        <v>357</v>
      </c>
      <c r="N20" s="121" t="s">
        <v>379</v>
      </c>
      <c r="O20" s="224">
        <v>29839.4</v>
      </c>
      <c r="P20" s="171" t="s">
        <v>325</v>
      </c>
      <c r="Q20" s="121">
        <v>124</v>
      </c>
      <c r="R20" s="121">
        <v>2080</v>
      </c>
      <c r="S20" s="121" t="s">
        <v>351</v>
      </c>
      <c r="T20" s="121" t="s">
        <v>766</v>
      </c>
      <c r="X20" s="131" t="s">
        <v>359</v>
      </c>
      <c r="Y20" s="131" t="s">
        <v>360</v>
      </c>
    </row>
    <row r="21" spans="2:25" s="121" customFormat="1" ht="15" hidden="1" customHeight="1" x14ac:dyDescent="0.2">
      <c r="B21" s="122" t="s">
        <v>331</v>
      </c>
      <c r="C21" s="121" t="s">
        <v>358</v>
      </c>
      <c r="D21" s="1" t="s">
        <v>20</v>
      </c>
      <c r="E21" s="121" t="s">
        <v>338</v>
      </c>
      <c r="F21" s="121" t="s">
        <v>374</v>
      </c>
      <c r="G21" s="213" t="s">
        <v>375</v>
      </c>
      <c r="H21" s="132" t="s">
        <v>376</v>
      </c>
      <c r="I21" s="1" t="s">
        <v>45</v>
      </c>
      <c r="J21" s="169" t="s">
        <v>333</v>
      </c>
      <c r="K21" s="173">
        <v>2009</v>
      </c>
      <c r="L21" s="121" t="s">
        <v>35</v>
      </c>
      <c r="M21" s="121" t="s">
        <v>361</v>
      </c>
      <c r="N21" s="121" t="s">
        <v>379</v>
      </c>
      <c r="O21" s="224">
        <v>29839.4</v>
      </c>
      <c r="P21" s="171" t="s">
        <v>325</v>
      </c>
      <c r="Q21" s="121">
        <v>16</v>
      </c>
      <c r="R21" s="121">
        <v>228</v>
      </c>
      <c r="S21" s="121" t="s">
        <v>351</v>
      </c>
      <c r="T21" s="121" t="s">
        <v>766</v>
      </c>
      <c r="X21" s="131" t="s">
        <v>359</v>
      </c>
      <c r="Y21" s="131" t="s">
        <v>360</v>
      </c>
    </row>
    <row r="22" spans="2:25" s="121" customFormat="1" ht="15" hidden="1" customHeight="1" x14ac:dyDescent="0.2">
      <c r="B22" s="122" t="s">
        <v>331</v>
      </c>
      <c r="C22" s="121" t="s">
        <v>358</v>
      </c>
      <c r="D22" s="1" t="s">
        <v>20</v>
      </c>
      <c r="E22" s="121" t="s">
        <v>338</v>
      </c>
      <c r="F22" s="121" t="s">
        <v>374</v>
      </c>
      <c r="G22" s="213" t="s">
        <v>375</v>
      </c>
      <c r="H22" s="132" t="s">
        <v>376</v>
      </c>
      <c r="I22" s="1" t="s">
        <v>45</v>
      </c>
      <c r="J22" s="169" t="s">
        <v>333</v>
      </c>
      <c r="K22" s="173">
        <v>2009</v>
      </c>
      <c r="L22" s="121" t="s">
        <v>35</v>
      </c>
      <c r="M22" s="121" t="s">
        <v>382</v>
      </c>
      <c r="N22" s="121" t="s">
        <v>379</v>
      </c>
      <c r="O22" s="224">
        <v>29839.4</v>
      </c>
      <c r="P22" s="171" t="s">
        <v>325</v>
      </c>
      <c r="Q22" s="121">
        <v>6</v>
      </c>
      <c r="R22" s="121">
        <v>8</v>
      </c>
      <c r="S22" s="121" t="s">
        <v>351</v>
      </c>
      <c r="T22" s="121" t="s">
        <v>766</v>
      </c>
      <c r="X22" s="131" t="s">
        <v>359</v>
      </c>
      <c r="Y22" s="131" t="s">
        <v>360</v>
      </c>
    </row>
    <row r="23" spans="2:25" s="121" customFormat="1" ht="15" hidden="1" customHeight="1" x14ac:dyDescent="0.2">
      <c r="B23" s="122" t="s">
        <v>331</v>
      </c>
      <c r="C23" s="121" t="s">
        <v>358</v>
      </c>
      <c r="D23" s="1" t="s">
        <v>20</v>
      </c>
      <c r="E23" s="121" t="s">
        <v>338</v>
      </c>
      <c r="F23" s="121" t="s">
        <v>374</v>
      </c>
      <c r="G23" s="213" t="s">
        <v>375</v>
      </c>
      <c r="H23" s="132" t="s">
        <v>376</v>
      </c>
      <c r="I23" s="1" t="s">
        <v>45</v>
      </c>
      <c r="J23" s="169" t="s">
        <v>333</v>
      </c>
      <c r="K23" s="173">
        <v>2009</v>
      </c>
      <c r="L23" s="121" t="s">
        <v>383</v>
      </c>
      <c r="N23" s="121" t="s">
        <v>379</v>
      </c>
      <c r="O23" s="224">
        <v>29839.4</v>
      </c>
      <c r="P23" s="171" t="s">
        <v>325</v>
      </c>
      <c r="Q23" s="121">
        <v>2</v>
      </c>
      <c r="R23" s="121">
        <v>2</v>
      </c>
      <c r="S23" s="121" t="s">
        <v>351</v>
      </c>
      <c r="T23" s="121" t="s">
        <v>766</v>
      </c>
      <c r="X23" s="131" t="s">
        <v>359</v>
      </c>
      <c r="Y23" s="131" t="s">
        <v>360</v>
      </c>
    </row>
    <row r="24" spans="2:25" s="121" customFormat="1" ht="15" hidden="1" customHeight="1" x14ac:dyDescent="0.2">
      <c r="B24" s="122" t="s">
        <v>331</v>
      </c>
      <c r="C24" s="121" t="s">
        <v>358</v>
      </c>
      <c r="D24" s="1" t="s">
        <v>20</v>
      </c>
      <c r="E24" s="121" t="s">
        <v>338</v>
      </c>
      <c r="F24" s="121" t="s">
        <v>374</v>
      </c>
      <c r="G24" s="213" t="s">
        <v>375</v>
      </c>
      <c r="H24" s="132" t="s">
        <v>376</v>
      </c>
      <c r="I24" s="1" t="s">
        <v>45</v>
      </c>
      <c r="J24" s="169" t="s">
        <v>333</v>
      </c>
      <c r="K24" s="173">
        <v>2009</v>
      </c>
      <c r="L24" s="121" t="s">
        <v>384</v>
      </c>
      <c r="N24" s="121" t="s">
        <v>379</v>
      </c>
      <c r="O24" s="224">
        <v>29839.4</v>
      </c>
      <c r="P24" s="171" t="s">
        <v>325</v>
      </c>
      <c r="Q24" s="121">
        <v>2</v>
      </c>
      <c r="R24" s="121">
        <v>19</v>
      </c>
      <c r="S24" s="121" t="s">
        <v>351</v>
      </c>
      <c r="T24" s="121" t="s">
        <v>766</v>
      </c>
      <c r="X24" s="131" t="s">
        <v>359</v>
      </c>
      <c r="Y24" s="131" t="s">
        <v>360</v>
      </c>
    </row>
    <row r="25" spans="2:25" s="121" customFormat="1" ht="15" hidden="1" customHeight="1" x14ac:dyDescent="0.2">
      <c r="B25" s="122" t="s">
        <v>331</v>
      </c>
      <c r="C25" s="121" t="s">
        <v>358</v>
      </c>
      <c r="D25" s="1" t="s">
        <v>20</v>
      </c>
      <c r="E25" s="121" t="s">
        <v>338</v>
      </c>
      <c r="F25" s="121" t="s">
        <v>374</v>
      </c>
      <c r="G25" s="213" t="s">
        <v>375</v>
      </c>
      <c r="H25" s="132" t="s">
        <v>376</v>
      </c>
      <c r="I25" s="1" t="s">
        <v>45</v>
      </c>
      <c r="J25" s="169" t="s">
        <v>333</v>
      </c>
      <c r="K25" s="173">
        <v>2009</v>
      </c>
      <c r="L25" s="121" t="s">
        <v>381</v>
      </c>
      <c r="N25" s="121" t="s">
        <v>379</v>
      </c>
      <c r="O25" s="224">
        <v>29839.4</v>
      </c>
      <c r="P25" s="171" t="s">
        <v>325</v>
      </c>
      <c r="Q25" s="121">
        <v>1</v>
      </c>
      <c r="R25" s="121">
        <v>2</v>
      </c>
      <c r="S25" s="121" t="s">
        <v>351</v>
      </c>
      <c r="T25" s="121" t="s">
        <v>766</v>
      </c>
      <c r="X25" s="131" t="s">
        <v>359</v>
      </c>
      <c r="Y25" s="131" t="s">
        <v>360</v>
      </c>
    </row>
    <row r="26" spans="2:25" s="121" customFormat="1" ht="15" hidden="1" customHeight="1" x14ac:dyDescent="0.2">
      <c r="B26" s="122" t="s">
        <v>331</v>
      </c>
      <c r="C26" s="121" t="s">
        <v>358</v>
      </c>
      <c r="D26" s="1" t="s">
        <v>20</v>
      </c>
      <c r="E26" s="121" t="s">
        <v>338</v>
      </c>
      <c r="F26" s="121" t="s">
        <v>374</v>
      </c>
      <c r="G26" s="213" t="s">
        <v>375</v>
      </c>
      <c r="H26" s="132" t="s">
        <v>376</v>
      </c>
      <c r="I26" s="1" t="s">
        <v>45</v>
      </c>
      <c r="J26" s="169" t="s">
        <v>333</v>
      </c>
      <c r="K26" s="173">
        <v>2009</v>
      </c>
      <c r="L26" s="121" t="s">
        <v>35</v>
      </c>
      <c r="M26" s="121" t="s">
        <v>385</v>
      </c>
      <c r="N26" s="121" t="s">
        <v>379</v>
      </c>
      <c r="O26" s="224">
        <v>29839.4</v>
      </c>
      <c r="P26" s="171" t="s">
        <v>325</v>
      </c>
      <c r="Q26" s="121">
        <v>1</v>
      </c>
      <c r="R26" s="121">
        <v>1</v>
      </c>
      <c r="S26" s="121" t="s">
        <v>351</v>
      </c>
      <c r="T26" s="121" t="s">
        <v>766</v>
      </c>
      <c r="X26" s="131" t="s">
        <v>359</v>
      </c>
      <c r="Y26" s="131" t="s">
        <v>360</v>
      </c>
    </row>
    <row r="27" spans="2:25" s="121" customFormat="1" ht="15" hidden="1" customHeight="1" x14ac:dyDescent="0.2">
      <c r="B27" s="122" t="s">
        <v>331</v>
      </c>
      <c r="C27" s="121" t="s">
        <v>358</v>
      </c>
      <c r="D27" s="1" t="s">
        <v>20</v>
      </c>
      <c r="E27" s="121" t="s">
        <v>338</v>
      </c>
      <c r="F27" s="121" t="s">
        <v>374</v>
      </c>
      <c r="G27" s="213" t="s">
        <v>375</v>
      </c>
      <c r="H27" s="132" t="s">
        <v>376</v>
      </c>
      <c r="I27" s="1" t="s">
        <v>45</v>
      </c>
      <c r="J27" s="169" t="s">
        <v>333</v>
      </c>
      <c r="K27" s="173">
        <v>2009</v>
      </c>
      <c r="L27" s="121" t="s">
        <v>35</v>
      </c>
      <c r="M27" s="121" t="s">
        <v>362</v>
      </c>
      <c r="N27" s="121" t="s">
        <v>379</v>
      </c>
      <c r="O27" s="224">
        <v>29839.4</v>
      </c>
      <c r="P27" s="171" t="s">
        <v>325</v>
      </c>
      <c r="Q27" s="121">
        <v>1</v>
      </c>
      <c r="R27" s="121">
        <v>50</v>
      </c>
      <c r="S27" s="121" t="s">
        <v>351</v>
      </c>
      <c r="T27" s="121" t="s">
        <v>766</v>
      </c>
      <c r="X27" s="131" t="s">
        <v>359</v>
      </c>
      <c r="Y27" s="131" t="s">
        <v>360</v>
      </c>
    </row>
    <row r="28" spans="2:25" s="121" customFormat="1" ht="15" hidden="1" customHeight="1" x14ac:dyDescent="0.2">
      <c r="C28" s="121" t="s">
        <v>363</v>
      </c>
      <c r="D28" s="1" t="s">
        <v>20</v>
      </c>
      <c r="E28" s="121" t="s">
        <v>337</v>
      </c>
      <c r="F28" s="121" t="s">
        <v>374</v>
      </c>
      <c r="G28" s="213" t="s">
        <v>375</v>
      </c>
      <c r="H28" s="132" t="s">
        <v>376</v>
      </c>
      <c r="I28" s="1" t="s">
        <v>45</v>
      </c>
      <c r="J28" s="169" t="s">
        <v>333</v>
      </c>
      <c r="K28" s="173">
        <v>2010</v>
      </c>
      <c r="L28" s="121" t="s">
        <v>35</v>
      </c>
      <c r="M28" s="121" t="s">
        <v>334</v>
      </c>
      <c r="N28" s="121" t="s">
        <v>386</v>
      </c>
      <c r="O28" s="224">
        <v>6713</v>
      </c>
      <c r="P28" s="171" t="s">
        <v>344</v>
      </c>
      <c r="Q28" s="174">
        <v>21</v>
      </c>
      <c r="R28" s="121">
        <v>679</v>
      </c>
      <c r="S28" s="121" t="s">
        <v>264</v>
      </c>
      <c r="T28" s="121" t="s">
        <v>766</v>
      </c>
      <c r="X28" s="131" t="s">
        <v>364</v>
      </c>
      <c r="Y28" s="131" t="s">
        <v>365</v>
      </c>
    </row>
    <row r="29" spans="2:25" s="121" customFormat="1" ht="15" hidden="1" customHeight="1" x14ac:dyDescent="0.2">
      <c r="C29" s="121" t="s">
        <v>363</v>
      </c>
      <c r="D29" s="1" t="s">
        <v>20</v>
      </c>
      <c r="E29" s="121" t="s">
        <v>337</v>
      </c>
      <c r="F29" s="121" t="s">
        <v>374</v>
      </c>
      <c r="G29" s="213" t="s">
        <v>375</v>
      </c>
      <c r="H29" s="132" t="s">
        <v>376</v>
      </c>
      <c r="I29" s="1" t="s">
        <v>45</v>
      </c>
      <c r="J29" s="169" t="s">
        <v>333</v>
      </c>
      <c r="K29" s="173">
        <v>2010</v>
      </c>
      <c r="L29" s="121" t="s">
        <v>35</v>
      </c>
      <c r="M29" s="121" t="s">
        <v>357</v>
      </c>
      <c r="N29" s="121" t="s">
        <v>386</v>
      </c>
      <c r="O29" s="224">
        <v>6713</v>
      </c>
      <c r="P29" s="171" t="s">
        <v>344</v>
      </c>
      <c r="Q29" s="174">
        <v>10</v>
      </c>
      <c r="R29" s="121">
        <v>411</v>
      </c>
      <c r="S29" s="121" t="s">
        <v>264</v>
      </c>
      <c r="T29" s="121" t="s">
        <v>766</v>
      </c>
      <c r="X29" s="131" t="s">
        <v>364</v>
      </c>
      <c r="Y29" s="131" t="s">
        <v>365</v>
      </c>
    </row>
    <row r="30" spans="2:25" s="121" customFormat="1" ht="15" hidden="1" customHeight="1" x14ac:dyDescent="0.2">
      <c r="C30" s="121" t="s">
        <v>363</v>
      </c>
      <c r="D30" s="1" t="s">
        <v>20</v>
      </c>
      <c r="E30" s="121" t="s">
        <v>337</v>
      </c>
      <c r="F30" s="121" t="s">
        <v>374</v>
      </c>
      <c r="G30" s="213" t="s">
        <v>375</v>
      </c>
      <c r="H30" s="132" t="s">
        <v>376</v>
      </c>
      <c r="I30" s="1" t="s">
        <v>45</v>
      </c>
      <c r="J30" s="169" t="s">
        <v>333</v>
      </c>
      <c r="K30" s="173">
        <v>2010</v>
      </c>
      <c r="L30" s="121" t="s">
        <v>35</v>
      </c>
      <c r="M30" s="121" t="s">
        <v>361</v>
      </c>
      <c r="N30" s="121" t="s">
        <v>386</v>
      </c>
      <c r="O30" s="224">
        <v>6713</v>
      </c>
      <c r="P30" s="171" t="s">
        <v>344</v>
      </c>
      <c r="Q30" s="174">
        <v>2</v>
      </c>
      <c r="R30" s="121">
        <v>12</v>
      </c>
      <c r="S30" s="121" t="s">
        <v>264</v>
      </c>
      <c r="T30" s="121" t="s">
        <v>766</v>
      </c>
      <c r="X30" s="131" t="s">
        <v>364</v>
      </c>
      <c r="Y30" s="131" t="s">
        <v>365</v>
      </c>
    </row>
    <row r="31" spans="2:25" s="121" customFormat="1" ht="15" hidden="1" customHeight="1" x14ac:dyDescent="0.2">
      <c r="C31" s="121" t="s">
        <v>363</v>
      </c>
      <c r="D31" s="1" t="s">
        <v>20</v>
      </c>
      <c r="E31" s="121" t="s">
        <v>337</v>
      </c>
      <c r="F31" s="121" t="s">
        <v>374</v>
      </c>
      <c r="G31" s="213" t="s">
        <v>375</v>
      </c>
      <c r="H31" s="132" t="s">
        <v>376</v>
      </c>
      <c r="I31" s="1" t="s">
        <v>45</v>
      </c>
      <c r="J31" s="169" t="s">
        <v>333</v>
      </c>
      <c r="K31" s="173">
        <v>2010</v>
      </c>
      <c r="L31" s="121" t="s">
        <v>387</v>
      </c>
      <c r="N31" s="121" t="s">
        <v>386</v>
      </c>
      <c r="O31" s="224">
        <v>6713</v>
      </c>
      <c r="P31" s="171" t="s">
        <v>344</v>
      </c>
      <c r="Q31" s="174">
        <v>1</v>
      </c>
      <c r="R31" s="121">
        <v>2</v>
      </c>
      <c r="S31" s="121" t="s">
        <v>264</v>
      </c>
      <c r="T31" s="121" t="s">
        <v>766</v>
      </c>
      <c r="X31" s="131" t="s">
        <v>364</v>
      </c>
      <c r="Y31" s="131" t="s">
        <v>365</v>
      </c>
    </row>
    <row r="32" spans="2:25" s="121" customFormat="1" ht="15" hidden="1" customHeight="1" x14ac:dyDescent="0.2">
      <c r="C32" s="121" t="s">
        <v>363</v>
      </c>
      <c r="D32" s="1" t="s">
        <v>20</v>
      </c>
      <c r="E32" s="121" t="s">
        <v>337</v>
      </c>
      <c r="F32" s="121" t="s">
        <v>374</v>
      </c>
      <c r="G32" s="213" t="s">
        <v>375</v>
      </c>
      <c r="H32" s="132" t="s">
        <v>376</v>
      </c>
      <c r="I32" s="1" t="s">
        <v>45</v>
      </c>
      <c r="J32" s="169" t="s">
        <v>333</v>
      </c>
      <c r="K32" s="173">
        <v>2010</v>
      </c>
      <c r="L32" s="121" t="s">
        <v>35</v>
      </c>
      <c r="M32" s="121" t="s">
        <v>382</v>
      </c>
      <c r="N32" s="121" t="s">
        <v>386</v>
      </c>
      <c r="O32" s="224">
        <v>6713</v>
      </c>
      <c r="P32" s="171" t="s">
        <v>344</v>
      </c>
      <c r="Q32" s="174">
        <v>1</v>
      </c>
      <c r="R32" s="121">
        <v>3</v>
      </c>
      <c r="S32" s="121" t="s">
        <v>264</v>
      </c>
      <c r="T32" s="121" t="s">
        <v>766</v>
      </c>
      <c r="X32" s="131" t="s">
        <v>364</v>
      </c>
      <c r="Y32" s="131" t="s">
        <v>365</v>
      </c>
    </row>
    <row r="33" spans="3:25" s="121" customFormat="1" ht="15" hidden="1" customHeight="1" x14ac:dyDescent="0.2">
      <c r="C33" s="121" t="s">
        <v>363</v>
      </c>
      <c r="D33" s="1" t="s">
        <v>20</v>
      </c>
      <c r="E33" s="121" t="s">
        <v>338</v>
      </c>
      <c r="F33" s="121" t="s">
        <v>374</v>
      </c>
      <c r="G33" s="213" t="s">
        <v>375</v>
      </c>
      <c r="H33" s="132" t="s">
        <v>376</v>
      </c>
      <c r="I33" s="1" t="s">
        <v>45</v>
      </c>
      <c r="J33" s="169" t="s">
        <v>333</v>
      </c>
      <c r="K33" s="173">
        <v>2010</v>
      </c>
      <c r="L33" s="121" t="s">
        <v>35</v>
      </c>
      <c r="M33" s="121" t="s">
        <v>382</v>
      </c>
      <c r="N33" s="121" t="s">
        <v>386</v>
      </c>
      <c r="O33" s="224">
        <v>6713</v>
      </c>
      <c r="P33" s="171" t="s">
        <v>344</v>
      </c>
      <c r="Q33" s="174">
        <v>1</v>
      </c>
      <c r="R33" s="121">
        <v>3</v>
      </c>
      <c r="S33" s="121" t="s">
        <v>264</v>
      </c>
      <c r="T33" s="121" t="s">
        <v>766</v>
      </c>
      <c r="X33" s="131" t="s">
        <v>364</v>
      </c>
      <c r="Y33" s="131" t="s">
        <v>365</v>
      </c>
    </row>
    <row r="34" spans="3:25" s="121" customFormat="1" ht="15" hidden="1" customHeight="1" x14ac:dyDescent="0.2">
      <c r="C34" s="121" t="s">
        <v>363</v>
      </c>
      <c r="D34" s="1" t="s">
        <v>20</v>
      </c>
      <c r="E34" s="121" t="s">
        <v>338</v>
      </c>
      <c r="F34" s="121" t="s">
        <v>374</v>
      </c>
      <c r="G34" s="213" t="s">
        <v>375</v>
      </c>
      <c r="H34" s="132" t="s">
        <v>376</v>
      </c>
      <c r="I34" s="1" t="s">
        <v>45</v>
      </c>
      <c r="J34" s="169" t="s">
        <v>333</v>
      </c>
      <c r="K34" s="173">
        <v>2010</v>
      </c>
      <c r="L34" s="121" t="s">
        <v>35</v>
      </c>
      <c r="M34" s="121" t="s">
        <v>334</v>
      </c>
      <c r="N34" s="121" t="s">
        <v>386</v>
      </c>
      <c r="O34" s="224">
        <v>20998</v>
      </c>
      <c r="P34" s="171" t="s">
        <v>325</v>
      </c>
      <c r="Q34" s="121">
        <v>111</v>
      </c>
      <c r="R34" s="121">
        <v>928</v>
      </c>
      <c r="S34" s="121" t="s">
        <v>264</v>
      </c>
      <c r="T34" s="121" t="s">
        <v>766</v>
      </c>
      <c r="X34" s="131" t="s">
        <v>364</v>
      </c>
      <c r="Y34" s="131" t="s">
        <v>365</v>
      </c>
    </row>
    <row r="35" spans="3:25" s="121" customFormat="1" ht="15" hidden="1" customHeight="1" x14ac:dyDescent="0.2">
      <c r="C35" s="121" t="s">
        <v>363</v>
      </c>
      <c r="D35" s="1" t="s">
        <v>20</v>
      </c>
      <c r="E35" s="121" t="s">
        <v>338</v>
      </c>
      <c r="F35" s="121" t="s">
        <v>374</v>
      </c>
      <c r="G35" s="213" t="s">
        <v>375</v>
      </c>
      <c r="H35" s="132" t="s">
        <v>376</v>
      </c>
      <c r="I35" s="1" t="s">
        <v>45</v>
      </c>
      <c r="J35" s="169" t="s">
        <v>333</v>
      </c>
      <c r="K35" s="173">
        <v>2010</v>
      </c>
      <c r="L35" s="121" t="s">
        <v>35</v>
      </c>
      <c r="M35" s="121" t="s">
        <v>357</v>
      </c>
      <c r="N35" s="121" t="s">
        <v>386</v>
      </c>
      <c r="O35" s="224">
        <v>20998</v>
      </c>
      <c r="P35" s="171" t="s">
        <v>325</v>
      </c>
      <c r="Q35" s="121">
        <v>88</v>
      </c>
      <c r="R35" s="121">
        <v>1671</v>
      </c>
      <c r="S35" s="121" t="s">
        <v>264</v>
      </c>
      <c r="T35" s="121" t="s">
        <v>766</v>
      </c>
      <c r="X35" s="131" t="s">
        <v>364</v>
      </c>
      <c r="Y35" s="131" t="s">
        <v>365</v>
      </c>
    </row>
    <row r="36" spans="3:25" s="121" customFormat="1" ht="15" hidden="1" customHeight="1" x14ac:dyDescent="0.2">
      <c r="C36" s="121" t="s">
        <v>363</v>
      </c>
      <c r="D36" s="1" t="s">
        <v>20</v>
      </c>
      <c r="E36" s="121" t="s">
        <v>338</v>
      </c>
      <c r="F36" s="121" t="s">
        <v>374</v>
      </c>
      <c r="G36" s="213" t="s">
        <v>375</v>
      </c>
      <c r="H36" s="132" t="s">
        <v>376</v>
      </c>
      <c r="I36" s="1" t="s">
        <v>45</v>
      </c>
      <c r="J36" s="169" t="s">
        <v>333</v>
      </c>
      <c r="K36" s="173">
        <v>2010</v>
      </c>
      <c r="L36" s="121" t="s">
        <v>35</v>
      </c>
      <c r="M36" s="121" t="s">
        <v>362</v>
      </c>
      <c r="N36" s="121" t="s">
        <v>386</v>
      </c>
      <c r="O36" s="224">
        <v>20998</v>
      </c>
      <c r="P36" s="171" t="s">
        <v>325</v>
      </c>
      <c r="Q36" s="121">
        <v>3</v>
      </c>
      <c r="R36" s="121">
        <v>114</v>
      </c>
      <c r="S36" s="121" t="s">
        <v>264</v>
      </c>
      <c r="T36" s="121" t="s">
        <v>766</v>
      </c>
      <c r="X36" s="131" t="s">
        <v>364</v>
      </c>
      <c r="Y36" s="131" t="s">
        <v>365</v>
      </c>
    </row>
    <row r="37" spans="3:25" s="121" customFormat="1" ht="15" hidden="1" customHeight="1" x14ac:dyDescent="0.2">
      <c r="C37" s="121" t="s">
        <v>363</v>
      </c>
      <c r="D37" s="1" t="s">
        <v>20</v>
      </c>
      <c r="E37" s="121" t="s">
        <v>338</v>
      </c>
      <c r="F37" s="121" t="s">
        <v>374</v>
      </c>
      <c r="G37" s="213" t="s">
        <v>375</v>
      </c>
      <c r="H37" s="132" t="s">
        <v>376</v>
      </c>
      <c r="I37" s="1" t="s">
        <v>45</v>
      </c>
      <c r="J37" s="169" t="s">
        <v>333</v>
      </c>
      <c r="K37" s="173">
        <v>2010</v>
      </c>
      <c r="L37" s="121" t="s">
        <v>35</v>
      </c>
      <c r="M37" s="121" t="s">
        <v>361</v>
      </c>
      <c r="N37" s="121" t="s">
        <v>386</v>
      </c>
      <c r="O37" s="224">
        <v>20998</v>
      </c>
      <c r="P37" s="171" t="s">
        <v>325</v>
      </c>
      <c r="Q37" s="121">
        <v>16</v>
      </c>
      <c r="R37" s="121">
        <v>282</v>
      </c>
      <c r="S37" s="121" t="s">
        <v>264</v>
      </c>
      <c r="T37" s="121" t="s">
        <v>766</v>
      </c>
      <c r="X37" s="131" t="s">
        <v>364</v>
      </c>
      <c r="Y37" s="131" t="s">
        <v>365</v>
      </c>
    </row>
    <row r="38" spans="3:25" s="121" customFormat="1" ht="15" hidden="1" customHeight="1" x14ac:dyDescent="0.2">
      <c r="C38" s="121" t="s">
        <v>363</v>
      </c>
      <c r="D38" s="1" t="s">
        <v>20</v>
      </c>
      <c r="E38" s="121" t="s">
        <v>338</v>
      </c>
      <c r="F38" s="121" t="s">
        <v>374</v>
      </c>
      <c r="G38" s="213" t="s">
        <v>375</v>
      </c>
      <c r="H38" s="132" t="s">
        <v>376</v>
      </c>
      <c r="I38" s="1" t="s">
        <v>45</v>
      </c>
      <c r="J38" s="169" t="s">
        <v>333</v>
      </c>
      <c r="K38" s="173">
        <v>2010</v>
      </c>
      <c r="L38" s="121" t="s">
        <v>384</v>
      </c>
      <c r="N38" s="121" t="s">
        <v>386</v>
      </c>
      <c r="O38" s="224">
        <v>20998</v>
      </c>
      <c r="P38" s="171" t="s">
        <v>325</v>
      </c>
      <c r="Q38" s="121">
        <v>8</v>
      </c>
      <c r="R38" s="121">
        <v>173</v>
      </c>
      <c r="S38" s="121" t="s">
        <v>264</v>
      </c>
      <c r="T38" s="121" t="s">
        <v>766</v>
      </c>
      <c r="X38" s="131" t="s">
        <v>364</v>
      </c>
      <c r="Y38" s="131" t="s">
        <v>365</v>
      </c>
    </row>
    <row r="39" spans="3:25" s="121" customFormat="1" ht="15" hidden="1" customHeight="1" x14ac:dyDescent="0.2">
      <c r="C39" s="121" t="s">
        <v>363</v>
      </c>
      <c r="D39" s="1" t="s">
        <v>20</v>
      </c>
      <c r="E39" s="121" t="s">
        <v>338</v>
      </c>
      <c r="F39" s="121" t="s">
        <v>374</v>
      </c>
      <c r="G39" s="213" t="s">
        <v>375</v>
      </c>
      <c r="H39" s="132" t="s">
        <v>376</v>
      </c>
      <c r="I39" s="1" t="s">
        <v>45</v>
      </c>
      <c r="J39" s="169" t="s">
        <v>333</v>
      </c>
      <c r="K39" s="173">
        <v>2010</v>
      </c>
      <c r="L39" s="121" t="s">
        <v>35</v>
      </c>
      <c r="M39" s="121" t="s">
        <v>382</v>
      </c>
      <c r="N39" s="121" t="s">
        <v>386</v>
      </c>
      <c r="O39" s="224">
        <v>20998</v>
      </c>
      <c r="P39" s="171" t="s">
        <v>325</v>
      </c>
      <c r="Q39" s="121">
        <v>3</v>
      </c>
      <c r="R39" s="121">
        <v>5</v>
      </c>
      <c r="S39" s="121" t="s">
        <v>264</v>
      </c>
      <c r="T39" s="121" t="s">
        <v>766</v>
      </c>
      <c r="X39" s="131" t="s">
        <v>364</v>
      </c>
      <c r="Y39" s="131" t="s">
        <v>365</v>
      </c>
    </row>
    <row r="40" spans="3:25" s="121" customFormat="1" ht="15" hidden="1" customHeight="1" x14ac:dyDescent="0.2">
      <c r="C40" s="121" t="s">
        <v>363</v>
      </c>
      <c r="D40" s="1" t="s">
        <v>20</v>
      </c>
      <c r="E40" s="121" t="s">
        <v>338</v>
      </c>
      <c r="F40" s="121" t="s">
        <v>374</v>
      </c>
      <c r="G40" s="213" t="s">
        <v>375</v>
      </c>
      <c r="H40" s="132" t="s">
        <v>376</v>
      </c>
      <c r="I40" s="1" t="s">
        <v>45</v>
      </c>
      <c r="J40" s="169" t="s">
        <v>333</v>
      </c>
      <c r="K40" s="173">
        <v>2010</v>
      </c>
      <c r="L40" s="121" t="s">
        <v>387</v>
      </c>
      <c r="N40" s="121" t="s">
        <v>386</v>
      </c>
      <c r="O40" s="224">
        <v>20998</v>
      </c>
      <c r="P40" s="171" t="s">
        <v>325</v>
      </c>
      <c r="Q40" s="121">
        <v>1</v>
      </c>
      <c r="R40" s="121">
        <v>1</v>
      </c>
      <c r="S40" s="121" t="s">
        <v>264</v>
      </c>
      <c r="T40" s="121" t="s">
        <v>766</v>
      </c>
      <c r="X40" s="131" t="s">
        <v>364</v>
      </c>
      <c r="Y40" s="131" t="s">
        <v>365</v>
      </c>
    </row>
    <row r="41" spans="3:25" s="121" customFormat="1" ht="15" customHeight="1" x14ac:dyDescent="0.2">
      <c r="C41" s="121" t="s">
        <v>528</v>
      </c>
      <c r="D41" s="1" t="s">
        <v>20</v>
      </c>
      <c r="E41" s="121" t="s">
        <v>700</v>
      </c>
      <c r="F41" s="121" t="s">
        <v>374</v>
      </c>
      <c r="G41" s="213" t="s">
        <v>375</v>
      </c>
      <c r="H41" s="132" t="s">
        <v>376</v>
      </c>
      <c r="I41" s="1" t="s">
        <v>45</v>
      </c>
      <c r="J41" s="169" t="s">
        <v>333</v>
      </c>
      <c r="K41" s="173">
        <v>2011</v>
      </c>
      <c r="L41" s="121" t="s">
        <v>384</v>
      </c>
      <c r="N41" s="121" t="s">
        <v>388</v>
      </c>
      <c r="O41" s="224">
        <v>5027</v>
      </c>
      <c r="P41" s="171" t="s">
        <v>325</v>
      </c>
      <c r="Q41" s="121">
        <v>17</v>
      </c>
      <c r="R41" s="121">
        <v>327</v>
      </c>
      <c r="S41" s="121" t="s">
        <v>264</v>
      </c>
      <c r="T41" s="121" t="s">
        <v>766</v>
      </c>
      <c r="X41" s="131" t="s">
        <v>364</v>
      </c>
      <c r="Y41" s="131" t="s">
        <v>365</v>
      </c>
    </row>
    <row r="42" spans="3:25" s="121" customFormat="1" ht="15" customHeight="1" x14ac:dyDescent="0.2">
      <c r="C42" s="121" t="s">
        <v>528</v>
      </c>
      <c r="D42" s="1" t="s">
        <v>20</v>
      </c>
      <c r="E42" s="121" t="s">
        <v>700</v>
      </c>
      <c r="F42" s="121" t="s">
        <v>374</v>
      </c>
      <c r="G42" s="213" t="s">
        <v>375</v>
      </c>
      <c r="H42" s="132" t="s">
        <v>376</v>
      </c>
      <c r="I42" s="1" t="s">
        <v>45</v>
      </c>
      <c r="J42" s="169" t="s">
        <v>333</v>
      </c>
      <c r="K42" s="173">
        <v>2011</v>
      </c>
      <c r="L42" s="121" t="s">
        <v>35</v>
      </c>
      <c r="M42" s="121" t="s">
        <v>334</v>
      </c>
      <c r="N42" s="121" t="s">
        <v>388</v>
      </c>
      <c r="O42" s="224">
        <v>5027</v>
      </c>
      <c r="P42" s="171" t="s">
        <v>325</v>
      </c>
      <c r="Q42" s="121">
        <v>13</v>
      </c>
      <c r="R42" s="121">
        <v>272</v>
      </c>
      <c r="S42" s="121" t="s">
        <v>264</v>
      </c>
      <c r="T42" s="121" t="s">
        <v>766</v>
      </c>
      <c r="X42" s="131" t="s">
        <v>364</v>
      </c>
      <c r="Y42" s="131" t="s">
        <v>365</v>
      </c>
    </row>
    <row r="43" spans="3:25" s="121" customFormat="1" ht="15" customHeight="1" x14ac:dyDescent="0.2">
      <c r="C43" s="121" t="s">
        <v>528</v>
      </c>
      <c r="D43" s="1" t="s">
        <v>20</v>
      </c>
      <c r="E43" s="121" t="s">
        <v>700</v>
      </c>
      <c r="F43" s="121" t="s">
        <v>374</v>
      </c>
      <c r="G43" s="213" t="s">
        <v>375</v>
      </c>
      <c r="H43" s="132" t="s">
        <v>376</v>
      </c>
      <c r="I43" s="1" t="s">
        <v>45</v>
      </c>
      <c r="J43" s="169" t="s">
        <v>333</v>
      </c>
      <c r="K43" s="173">
        <v>2011</v>
      </c>
      <c r="L43" s="121" t="s">
        <v>381</v>
      </c>
      <c r="N43" s="121" t="s">
        <v>388</v>
      </c>
      <c r="O43" s="224">
        <v>5027</v>
      </c>
      <c r="P43" s="171" t="s">
        <v>325</v>
      </c>
      <c r="Q43" s="121">
        <v>10</v>
      </c>
      <c r="R43" s="121">
        <v>18</v>
      </c>
      <c r="S43" s="121" t="s">
        <v>264</v>
      </c>
      <c r="T43" s="121" t="s">
        <v>766</v>
      </c>
      <c r="X43" s="131" t="s">
        <v>364</v>
      </c>
      <c r="Y43" s="131" t="s">
        <v>365</v>
      </c>
    </row>
    <row r="44" spans="3:25" s="121" customFormat="1" ht="15" customHeight="1" x14ac:dyDescent="0.2">
      <c r="C44" s="121" t="s">
        <v>528</v>
      </c>
      <c r="D44" s="1" t="s">
        <v>20</v>
      </c>
      <c r="E44" s="121" t="s">
        <v>700</v>
      </c>
      <c r="F44" s="121" t="s">
        <v>374</v>
      </c>
      <c r="G44" s="213" t="s">
        <v>375</v>
      </c>
      <c r="H44" s="132" t="s">
        <v>376</v>
      </c>
      <c r="I44" s="1" t="s">
        <v>45</v>
      </c>
      <c r="J44" s="169" t="s">
        <v>333</v>
      </c>
      <c r="K44" s="173">
        <v>2011</v>
      </c>
      <c r="L44" s="121" t="s">
        <v>35</v>
      </c>
      <c r="M44" s="121" t="s">
        <v>357</v>
      </c>
      <c r="N44" s="121" t="s">
        <v>388</v>
      </c>
      <c r="O44" s="224">
        <v>5027</v>
      </c>
      <c r="P44" s="171" t="s">
        <v>325</v>
      </c>
      <c r="Q44" s="121">
        <v>3</v>
      </c>
      <c r="R44" s="121">
        <v>84</v>
      </c>
      <c r="S44" s="121" t="s">
        <v>264</v>
      </c>
      <c r="T44" s="121" t="s">
        <v>766</v>
      </c>
      <c r="X44" s="131" t="s">
        <v>364</v>
      </c>
      <c r="Y44" s="131" t="s">
        <v>365</v>
      </c>
    </row>
    <row r="45" spans="3:25" s="121" customFormat="1" ht="15" customHeight="1" x14ac:dyDescent="0.2">
      <c r="C45" s="121" t="s">
        <v>528</v>
      </c>
      <c r="D45" s="1" t="s">
        <v>20</v>
      </c>
      <c r="E45" s="121" t="s">
        <v>700</v>
      </c>
      <c r="F45" s="121" t="s">
        <v>374</v>
      </c>
      <c r="G45" s="213" t="s">
        <v>375</v>
      </c>
      <c r="H45" s="132" t="s">
        <v>376</v>
      </c>
      <c r="I45" s="1" t="s">
        <v>45</v>
      </c>
      <c r="J45" s="169" t="s">
        <v>333</v>
      </c>
      <c r="K45" s="173">
        <v>2011</v>
      </c>
      <c r="L45" s="121" t="s">
        <v>389</v>
      </c>
      <c r="N45" s="121" t="s">
        <v>388</v>
      </c>
      <c r="O45" s="224">
        <v>5027</v>
      </c>
      <c r="P45" s="171" t="s">
        <v>325</v>
      </c>
      <c r="Q45" s="121">
        <v>2</v>
      </c>
      <c r="R45" s="121">
        <v>5</v>
      </c>
      <c r="S45" s="121" t="s">
        <v>264</v>
      </c>
      <c r="T45" s="121" t="s">
        <v>766</v>
      </c>
      <c r="X45" s="131" t="s">
        <v>364</v>
      </c>
      <c r="Y45" s="131" t="s">
        <v>365</v>
      </c>
    </row>
    <row r="46" spans="3:25" s="121" customFormat="1" ht="15" customHeight="1" x14ac:dyDescent="0.2">
      <c r="C46" s="121" t="s">
        <v>528</v>
      </c>
      <c r="D46" s="1" t="s">
        <v>20</v>
      </c>
      <c r="E46" s="121" t="s">
        <v>700</v>
      </c>
      <c r="F46" s="121" t="s">
        <v>374</v>
      </c>
      <c r="G46" s="213" t="s">
        <v>375</v>
      </c>
      <c r="H46" s="132" t="s">
        <v>376</v>
      </c>
      <c r="I46" s="1" t="s">
        <v>45</v>
      </c>
      <c r="J46" s="169" t="s">
        <v>333</v>
      </c>
      <c r="K46" s="173">
        <v>2011</v>
      </c>
      <c r="L46" s="121" t="s">
        <v>35</v>
      </c>
      <c r="M46" s="121" t="s">
        <v>370</v>
      </c>
      <c r="N46" s="121" t="s">
        <v>388</v>
      </c>
      <c r="O46" s="224">
        <v>5027</v>
      </c>
      <c r="P46" s="171" t="s">
        <v>325</v>
      </c>
      <c r="Q46" s="121">
        <v>3</v>
      </c>
      <c r="R46" s="121">
        <v>4</v>
      </c>
      <c r="S46" s="121" t="s">
        <v>264</v>
      </c>
      <c r="T46" s="121" t="s">
        <v>766</v>
      </c>
      <c r="X46" s="131" t="s">
        <v>364</v>
      </c>
      <c r="Y46" s="131" t="s">
        <v>365</v>
      </c>
    </row>
    <row r="47" spans="3:25" s="121" customFormat="1" ht="15" customHeight="1" x14ac:dyDescent="0.2">
      <c r="C47" s="121" t="s">
        <v>528</v>
      </c>
      <c r="D47" s="1" t="s">
        <v>20</v>
      </c>
      <c r="E47" s="121" t="s">
        <v>700</v>
      </c>
      <c r="F47" s="121" t="s">
        <v>374</v>
      </c>
      <c r="G47" s="213" t="s">
        <v>375</v>
      </c>
      <c r="H47" s="132" t="s">
        <v>376</v>
      </c>
      <c r="I47" s="1" t="s">
        <v>45</v>
      </c>
      <c r="J47" s="169" t="s">
        <v>333</v>
      </c>
      <c r="K47" s="173">
        <v>2011</v>
      </c>
      <c r="L47" s="121" t="s">
        <v>35</v>
      </c>
      <c r="M47" s="121" t="s">
        <v>390</v>
      </c>
      <c r="N47" s="121" t="s">
        <v>388</v>
      </c>
      <c r="O47" s="224">
        <v>5027</v>
      </c>
      <c r="P47" s="171" t="s">
        <v>325</v>
      </c>
      <c r="Q47" s="121">
        <v>1</v>
      </c>
      <c r="R47" s="121">
        <v>70</v>
      </c>
      <c r="S47" s="121" t="s">
        <v>264</v>
      </c>
      <c r="T47" s="121" t="s">
        <v>766</v>
      </c>
      <c r="X47" s="131" t="s">
        <v>364</v>
      </c>
      <c r="Y47" s="131" t="s">
        <v>365</v>
      </c>
    </row>
    <row r="48" spans="3:25" s="121" customFormat="1" ht="15" customHeight="1" x14ac:dyDescent="0.2">
      <c r="C48" s="121" t="s">
        <v>528</v>
      </c>
      <c r="D48" s="1" t="s">
        <v>20</v>
      </c>
      <c r="E48" s="121" t="s">
        <v>700</v>
      </c>
      <c r="F48" s="121" t="s">
        <v>374</v>
      </c>
      <c r="G48" s="213" t="s">
        <v>375</v>
      </c>
      <c r="H48" s="132" t="s">
        <v>376</v>
      </c>
      <c r="I48" s="1" t="s">
        <v>45</v>
      </c>
      <c r="J48" s="169" t="s">
        <v>333</v>
      </c>
      <c r="K48" s="173">
        <v>2011</v>
      </c>
      <c r="L48" s="121" t="s">
        <v>35</v>
      </c>
      <c r="M48" s="121" t="s">
        <v>391</v>
      </c>
      <c r="N48" s="121" t="s">
        <v>388</v>
      </c>
      <c r="O48" s="224">
        <v>5027</v>
      </c>
      <c r="P48" s="171" t="s">
        <v>325</v>
      </c>
      <c r="Q48" s="121">
        <v>1</v>
      </c>
      <c r="R48" s="121">
        <v>70</v>
      </c>
      <c r="S48" s="121" t="s">
        <v>264</v>
      </c>
      <c r="T48" s="121" t="s">
        <v>766</v>
      </c>
      <c r="X48" s="131" t="s">
        <v>364</v>
      </c>
      <c r="Y48" s="131" t="s">
        <v>365</v>
      </c>
    </row>
    <row r="49" spans="3:26" s="121" customFormat="1" ht="15" customHeight="1" x14ac:dyDescent="0.2">
      <c r="C49" s="121" t="s">
        <v>528</v>
      </c>
      <c r="D49" s="1" t="s">
        <v>20</v>
      </c>
      <c r="E49" s="121" t="s">
        <v>700</v>
      </c>
      <c r="F49" s="121" t="s">
        <v>374</v>
      </c>
      <c r="G49" s="213" t="s">
        <v>375</v>
      </c>
      <c r="H49" s="132" t="s">
        <v>376</v>
      </c>
      <c r="I49" s="1" t="s">
        <v>45</v>
      </c>
      <c r="J49" s="169" t="s">
        <v>333</v>
      </c>
      <c r="K49" s="173">
        <v>2011</v>
      </c>
      <c r="L49" s="121" t="s">
        <v>35</v>
      </c>
      <c r="M49" s="121" t="s">
        <v>362</v>
      </c>
      <c r="N49" s="121" t="s">
        <v>388</v>
      </c>
      <c r="O49" s="224">
        <v>5027</v>
      </c>
      <c r="P49" s="171" t="s">
        <v>325</v>
      </c>
      <c r="Q49" s="121">
        <v>1</v>
      </c>
      <c r="R49" s="121">
        <v>4</v>
      </c>
      <c r="S49" s="121" t="s">
        <v>264</v>
      </c>
      <c r="T49" s="121" t="s">
        <v>766</v>
      </c>
      <c r="X49" s="131" t="s">
        <v>364</v>
      </c>
      <c r="Y49" s="131" t="s">
        <v>365</v>
      </c>
    </row>
    <row r="50" spans="3:26" s="121" customFormat="1" ht="15" customHeight="1" x14ac:dyDescent="0.2">
      <c r="C50" s="121" t="s">
        <v>528</v>
      </c>
      <c r="D50" s="1" t="s">
        <v>20</v>
      </c>
      <c r="E50" s="121" t="s">
        <v>700</v>
      </c>
      <c r="F50" s="121" t="s">
        <v>374</v>
      </c>
      <c r="G50" s="213" t="s">
        <v>375</v>
      </c>
      <c r="H50" s="132" t="s">
        <v>376</v>
      </c>
      <c r="I50" s="1" t="s">
        <v>45</v>
      </c>
      <c r="J50" s="169" t="s">
        <v>333</v>
      </c>
      <c r="K50" s="173">
        <v>2011</v>
      </c>
      <c r="L50" s="121" t="s">
        <v>35</v>
      </c>
      <c r="M50" s="121" t="s">
        <v>392</v>
      </c>
      <c r="N50" s="121" t="s">
        <v>388</v>
      </c>
      <c r="O50" s="224">
        <v>5027</v>
      </c>
      <c r="P50" s="171" t="s">
        <v>325</v>
      </c>
      <c r="Q50" s="121">
        <v>1</v>
      </c>
      <c r="R50" s="121">
        <v>75</v>
      </c>
      <c r="S50" s="121" t="s">
        <v>264</v>
      </c>
      <c r="T50" s="121" t="s">
        <v>766</v>
      </c>
      <c r="X50" s="131" t="s">
        <v>364</v>
      </c>
      <c r="Y50" s="131" t="s">
        <v>365</v>
      </c>
    </row>
    <row r="51" spans="3:26" s="121" customFormat="1" ht="15" customHeight="1" x14ac:dyDescent="0.2">
      <c r="C51" s="121" t="s">
        <v>528</v>
      </c>
      <c r="D51" s="1" t="s">
        <v>20</v>
      </c>
      <c r="E51" s="121" t="s">
        <v>700</v>
      </c>
      <c r="F51" s="121" t="s">
        <v>374</v>
      </c>
      <c r="G51" s="213" t="s">
        <v>375</v>
      </c>
      <c r="H51" s="132" t="s">
        <v>376</v>
      </c>
      <c r="I51" s="1" t="s">
        <v>45</v>
      </c>
      <c r="J51" s="169" t="s">
        <v>333</v>
      </c>
      <c r="K51" s="173">
        <v>2011</v>
      </c>
      <c r="L51" s="121" t="s">
        <v>35</v>
      </c>
      <c r="M51" s="121" t="s">
        <v>380</v>
      </c>
      <c r="N51" s="121" t="s">
        <v>388</v>
      </c>
      <c r="O51" s="224">
        <v>5027</v>
      </c>
      <c r="P51" s="171" t="s">
        <v>325</v>
      </c>
      <c r="Q51" s="121">
        <v>1</v>
      </c>
      <c r="R51" s="121">
        <v>300</v>
      </c>
      <c r="S51" s="121" t="s">
        <v>264</v>
      </c>
      <c r="T51" s="121" t="s">
        <v>766</v>
      </c>
      <c r="X51" s="131" t="s">
        <v>364</v>
      </c>
      <c r="Y51" s="131" t="s">
        <v>365</v>
      </c>
    </row>
    <row r="52" spans="3:26" s="121" customFormat="1" ht="15" customHeight="1" x14ac:dyDescent="0.2">
      <c r="C52" s="121" t="s">
        <v>528</v>
      </c>
      <c r="D52" s="1" t="s">
        <v>20</v>
      </c>
      <c r="E52" s="121" t="s">
        <v>700</v>
      </c>
      <c r="F52" s="121" t="s">
        <v>374</v>
      </c>
      <c r="G52" s="213" t="s">
        <v>375</v>
      </c>
      <c r="H52" s="132" t="s">
        <v>376</v>
      </c>
      <c r="I52" s="1" t="s">
        <v>45</v>
      </c>
      <c r="J52" s="169" t="s">
        <v>333</v>
      </c>
      <c r="K52" s="173">
        <v>2011</v>
      </c>
      <c r="L52" s="121" t="s">
        <v>35</v>
      </c>
      <c r="M52" s="121" t="s">
        <v>385</v>
      </c>
      <c r="N52" s="121" t="s">
        <v>388</v>
      </c>
      <c r="O52" s="224">
        <v>5027</v>
      </c>
      <c r="P52" s="171" t="s">
        <v>325</v>
      </c>
      <c r="Q52" s="121">
        <v>1</v>
      </c>
      <c r="R52" s="121">
        <v>1</v>
      </c>
      <c r="S52" s="121" t="s">
        <v>264</v>
      </c>
      <c r="T52" s="121" t="s">
        <v>766</v>
      </c>
      <c r="X52" s="131" t="s">
        <v>364</v>
      </c>
      <c r="Y52" s="131" t="s">
        <v>365</v>
      </c>
    </row>
    <row r="53" spans="3:26" s="121" customFormat="1" ht="15" customHeight="1" x14ac:dyDescent="0.2">
      <c r="C53" s="121" t="s">
        <v>528</v>
      </c>
      <c r="D53" s="1" t="s">
        <v>20</v>
      </c>
      <c r="E53" s="121" t="s">
        <v>700</v>
      </c>
      <c r="F53" s="121" t="s">
        <v>374</v>
      </c>
      <c r="G53" s="213" t="s">
        <v>375</v>
      </c>
      <c r="H53" s="132" t="s">
        <v>376</v>
      </c>
      <c r="I53" s="1" t="s">
        <v>45</v>
      </c>
      <c r="J53" s="169" t="s">
        <v>333</v>
      </c>
      <c r="K53" s="173">
        <v>2011</v>
      </c>
      <c r="L53" s="121" t="s">
        <v>26</v>
      </c>
      <c r="M53" s="121" t="s">
        <v>334</v>
      </c>
      <c r="N53" s="121" t="s">
        <v>388</v>
      </c>
      <c r="O53" s="224">
        <v>5027</v>
      </c>
      <c r="P53" s="171" t="s">
        <v>325</v>
      </c>
      <c r="Q53" s="121">
        <v>48</v>
      </c>
      <c r="R53" s="121">
        <v>943</v>
      </c>
      <c r="S53" s="121" t="s">
        <v>264</v>
      </c>
      <c r="T53" s="121" t="s">
        <v>766</v>
      </c>
      <c r="X53" s="131" t="s">
        <v>364</v>
      </c>
      <c r="Y53" s="131" t="s">
        <v>365</v>
      </c>
    </row>
    <row r="54" spans="3:26" s="121" customFormat="1" ht="15" customHeight="1" x14ac:dyDescent="0.2">
      <c r="C54" s="121" t="s">
        <v>367</v>
      </c>
      <c r="D54" s="121" t="s">
        <v>20</v>
      </c>
      <c r="E54" s="121" t="s">
        <v>700</v>
      </c>
      <c r="F54" s="121" t="s">
        <v>374</v>
      </c>
      <c r="G54" s="213" t="s">
        <v>375</v>
      </c>
      <c r="H54" s="132" t="s">
        <v>376</v>
      </c>
      <c r="I54" s="121" t="s">
        <v>45</v>
      </c>
      <c r="J54" s="169" t="s">
        <v>333</v>
      </c>
      <c r="K54" s="173">
        <v>2012</v>
      </c>
      <c r="L54" s="121" t="s">
        <v>384</v>
      </c>
      <c r="N54" s="121" t="s">
        <v>393</v>
      </c>
      <c r="O54" s="224">
        <v>9186</v>
      </c>
      <c r="P54" s="231" t="s">
        <v>325</v>
      </c>
      <c r="Q54" s="121">
        <v>30</v>
      </c>
      <c r="R54" s="121">
        <v>372</v>
      </c>
      <c r="S54" s="121" t="s">
        <v>264</v>
      </c>
      <c r="T54" s="121" t="s">
        <v>766</v>
      </c>
      <c r="X54" s="131" t="s">
        <v>368</v>
      </c>
      <c r="Y54" s="131" t="s">
        <v>369</v>
      </c>
      <c r="Z54" s="121" t="s">
        <v>394</v>
      </c>
    </row>
    <row r="55" spans="3:26" s="121" customFormat="1" ht="15" customHeight="1" x14ac:dyDescent="0.2">
      <c r="C55" s="121" t="s">
        <v>367</v>
      </c>
      <c r="D55" s="121" t="s">
        <v>20</v>
      </c>
      <c r="E55" s="121" t="s">
        <v>700</v>
      </c>
      <c r="F55" s="121" t="s">
        <v>374</v>
      </c>
      <c r="G55" s="213" t="s">
        <v>375</v>
      </c>
      <c r="H55" s="132" t="s">
        <v>376</v>
      </c>
      <c r="I55" s="121" t="s">
        <v>45</v>
      </c>
      <c r="J55" s="169" t="s">
        <v>333</v>
      </c>
      <c r="K55" s="173">
        <v>2012</v>
      </c>
      <c r="L55" s="121" t="s">
        <v>389</v>
      </c>
      <c r="N55" s="121" t="s">
        <v>393</v>
      </c>
      <c r="O55" s="224">
        <v>9186</v>
      </c>
      <c r="P55" s="169" t="s">
        <v>325</v>
      </c>
      <c r="Q55" s="121">
        <v>14</v>
      </c>
      <c r="R55" s="121">
        <v>40</v>
      </c>
      <c r="S55" s="121" t="s">
        <v>264</v>
      </c>
      <c r="T55" s="121" t="s">
        <v>766</v>
      </c>
      <c r="X55" s="131" t="s">
        <v>368</v>
      </c>
      <c r="Y55" s="131" t="s">
        <v>369</v>
      </c>
      <c r="Z55" s="121" t="s">
        <v>394</v>
      </c>
    </row>
    <row r="56" spans="3:26" s="121" customFormat="1" ht="15" customHeight="1" x14ac:dyDescent="0.2">
      <c r="C56" s="121" t="s">
        <v>367</v>
      </c>
      <c r="D56" s="121" t="s">
        <v>20</v>
      </c>
      <c r="E56" s="121" t="s">
        <v>700</v>
      </c>
      <c r="F56" s="121" t="s">
        <v>374</v>
      </c>
      <c r="G56" s="213" t="s">
        <v>375</v>
      </c>
      <c r="H56" s="132" t="s">
        <v>376</v>
      </c>
      <c r="I56" s="121" t="s">
        <v>45</v>
      </c>
      <c r="J56" s="169" t="s">
        <v>333</v>
      </c>
      <c r="K56" s="173">
        <v>2012</v>
      </c>
      <c r="L56" s="121" t="s">
        <v>35</v>
      </c>
      <c r="M56" s="121" t="s">
        <v>370</v>
      </c>
      <c r="N56" s="121" t="s">
        <v>393</v>
      </c>
      <c r="O56" s="224">
        <v>9186</v>
      </c>
      <c r="P56" s="231" t="s">
        <v>325</v>
      </c>
      <c r="Q56" s="121">
        <v>10</v>
      </c>
      <c r="R56" s="121">
        <v>25</v>
      </c>
      <c r="S56" s="121" t="s">
        <v>264</v>
      </c>
      <c r="T56" s="121" t="s">
        <v>766</v>
      </c>
      <c r="X56" s="131" t="s">
        <v>368</v>
      </c>
      <c r="Y56" s="131" t="s">
        <v>369</v>
      </c>
      <c r="Z56" s="121" t="s">
        <v>394</v>
      </c>
    </row>
    <row r="57" spans="3:26" s="121" customFormat="1" ht="15" customHeight="1" x14ac:dyDescent="0.2">
      <c r="C57" s="121" t="s">
        <v>367</v>
      </c>
      <c r="D57" s="121" t="s">
        <v>20</v>
      </c>
      <c r="E57" s="121" t="s">
        <v>700</v>
      </c>
      <c r="F57" s="121" t="s">
        <v>374</v>
      </c>
      <c r="G57" s="213" t="s">
        <v>375</v>
      </c>
      <c r="H57" s="132" t="s">
        <v>376</v>
      </c>
      <c r="I57" s="121" t="s">
        <v>45</v>
      </c>
      <c r="J57" s="169" t="s">
        <v>333</v>
      </c>
      <c r="K57" s="173">
        <v>2012</v>
      </c>
      <c r="L57" s="121" t="s">
        <v>35</v>
      </c>
      <c r="M57" s="121" t="s">
        <v>380</v>
      </c>
      <c r="N57" s="121" t="s">
        <v>393</v>
      </c>
      <c r="O57" s="224">
        <v>9186</v>
      </c>
      <c r="P57" s="169" t="s">
        <v>325</v>
      </c>
      <c r="Q57" s="121">
        <v>7</v>
      </c>
      <c r="R57" s="121">
        <v>565</v>
      </c>
      <c r="S57" s="121" t="s">
        <v>264</v>
      </c>
      <c r="T57" s="121" t="s">
        <v>766</v>
      </c>
      <c r="X57" s="131" t="s">
        <v>368</v>
      </c>
      <c r="Y57" s="131" t="s">
        <v>369</v>
      </c>
      <c r="Z57" s="121" t="s">
        <v>394</v>
      </c>
    </row>
    <row r="58" spans="3:26" s="121" customFormat="1" ht="15" customHeight="1" x14ac:dyDescent="0.2">
      <c r="C58" s="121" t="s">
        <v>367</v>
      </c>
      <c r="D58" s="121" t="s">
        <v>20</v>
      </c>
      <c r="E58" s="121" t="s">
        <v>700</v>
      </c>
      <c r="F58" s="121" t="s">
        <v>374</v>
      </c>
      <c r="G58" s="213" t="s">
        <v>375</v>
      </c>
      <c r="H58" s="132" t="s">
        <v>376</v>
      </c>
      <c r="I58" s="121" t="s">
        <v>45</v>
      </c>
      <c r="J58" s="169" t="s">
        <v>333</v>
      </c>
      <c r="K58" s="173">
        <v>2012</v>
      </c>
      <c r="L58" s="121" t="s">
        <v>35</v>
      </c>
      <c r="M58" s="121" t="s">
        <v>357</v>
      </c>
      <c r="N58" s="121" t="s">
        <v>393</v>
      </c>
      <c r="O58" s="224">
        <v>9186</v>
      </c>
      <c r="P58" s="231" t="s">
        <v>325</v>
      </c>
      <c r="Q58" s="121">
        <v>7</v>
      </c>
      <c r="R58" s="121">
        <v>348</v>
      </c>
      <c r="S58" s="121" t="s">
        <v>264</v>
      </c>
      <c r="T58" s="121" t="s">
        <v>766</v>
      </c>
      <c r="X58" s="131" t="s">
        <v>368</v>
      </c>
      <c r="Y58" s="131" t="s">
        <v>369</v>
      </c>
      <c r="Z58" s="121" t="s">
        <v>394</v>
      </c>
    </row>
    <row r="59" spans="3:26" s="121" customFormat="1" ht="15" customHeight="1" x14ac:dyDescent="0.2">
      <c r="C59" s="121" t="s">
        <v>367</v>
      </c>
      <c r="D59" s="121" t="s">
        <v>20</v>
      </c>
      <c r="E59" s="121" t="s">
        <v>700</v>
      </c>
      <c r="F59" s="121" t="s">
        <v>374</v>
      </c>
      <c r="G59" s="213" t="s">
        <v>375</v>
      </c>
      <c r="H59" s="132" t="s">
        <v>376</v>
      </c>
      <c r="I59" s="121" t="s">
        <v>45</v>
      </c>
      <c r="J59" s="169" t="s">
        <v>333</v>
      </c>
      <c r="K59" s="173">
        <v>2012</v>
      </c>
      <c r="L59" s="121" t="s">
        <v>387</v>
      </c>
      <c r="N59" s="121" t="s">
        <v>393</v>
      </c>
      <c r="O59" s="224">
        <v>9186</v>
      </c>
      <c r="P59" s="169" t="s">
        <v>325</v>
      </c>
      <c r="Q59" s="121">
        <v>4</v>
      </c>
      <c r="R59" s="121">
        <v>4</v>
      </c>
      <c r="S59" s="121" t="s">
        <v>264</v>
      </c>
      <c r="T59" s="121" t="s">
        <v>766</v>
      </c>
      <c r="X59" s="131" t="s">
        <v>368</v>
      </c>
      <c r="Y59" s="131" t="s">
        <v>369</v>
      </c>
      <c r="Z59" s="121" t="s">
        <v>394</v>
      </c>
    </row>
    <row r="60" spans="3:26" s="121" customFormat="1" ht="15" customHeight="1" x14ac:dyDescent="0.2">
      <c r="C60" s="121" t="s">
        <v>367</v>
      </c>
      <c r="D60" s="121" t="s">
        <v>20</v>
      </c>
      <c r="E60" s="121" t="s">
        <v>700</v>
      </c>
      <c r="F60" s="121" t="s">
        <v>374</v>
      </c>
      <c r="G60" s="213" t="s">
        <v>375</v>
      </c>
      <c r="H60" s="132" t="s">
        <v>376</v>
      </c>
      <c r="I60" s="121" t="s">
        <v>45</v>
      </c>
      <c r="J60" s="169" t="s">
        <v>333</v>
      </c>
      <c r="K60" s="173">
        <v>2012</v>
      </c>
      <c r="L60" s="121" t="s">
        <v>35</v>
      </c>
      <c r="M60" s="121" t="s">
        <v>361</v>
      </c>
      <c r="N60" s="121" t="s">
        <v>393</v>
      </c>
      <c r="O60" s="224">
        <v>9186</v>
      </c>
      <c r="P60" s="231" t="s">
        <v>325</v>
      </c>
      <c r="Q60" s="121">
        <v>4</v>
      </c>
      <c r="R60" s="121">
        <v>31</v>
      </c>
      <c r="S60" s="121" t="s">
        <v>264</v>
      </c>
      <c r="T60" s="121" t="s">
        <v>766</v>
      </c>
      <c r="X60" s="131" t="s">
        <v>368</v>
      </c>
      <c r="Y60" s="131" t="s">
        <v>369</v>
      </c>
      <c r="Z60" s="121" t="s">
        <v>394</v>
      </c>
    </row>
    <row r="61" spans="3:26" s="121" customFormat="1" ht="15" customHeight="1" x14ac:dyDescent="0.2">
      <c r="C61" s="121" t="s">
        <v>367</v>
      </c>
      <c r="D61" s="121" t="s">
        <v>20</v>
      </c>
      <c r="E61" s="121" t="s">
        <v>700</v>
      </c>
      <c r="F61" s="121" t="s">
        <v>374</v>
      </c>
      <c r="G61" s="213" t="s">
        <v>375</v>
      </c>
      <c r="H61" s="132" t="s">
        <v>376</v>
      </c>
      <c r="I61" s="121" t="s">
        <v>45</v>
      </c>
      <c r="J61" s="169" t="s">
        <v>333</v>
      </c>
      <c r="K61" s="173">
        <v>2012</v>
      </c>
      <c r="L61" s="121" t="s">
        <v>381</v>
      </c>
      <c r="N61" s="121" t="s">
        <v>393</v>
      </c>
      <c r="O61" s="224">
        <v>9186</v>
      </c>
      <c r="P61" s="169" t="s">
        <v>325</v>
      </c>
      <c r="Q61" s="121">
        <v>4</v>
      </c>
      <c r="R61" s="121">
        <v>10</v>
      </c>
      <c r="S61" s="121" t="s">
        <v>264</v>
      </c>
      <c r="T61" s="121" t="s">
        <v>766</v>
      </c>
      <c r="X61" s="131" t="s">
        <v>368</v>
      </c>
      <c r="Y61" s="131" t="s">
        <v>369</v>
      </c>
      <c r="Z61" s="121" t="s">
        <v>394</v>
      </c>
    </row>
    <row r="62" spans="3:26" s="121" customFormat="1" ht="15" customHeight="1" x14ac:dyDescent="0.2">
      <c r="C62" s="121" t="s">
        <v>367</v>
      </c>
      <c r="D62" s="121" t="s">
        <v>20</v>
      </c>
      <c r="E62" s="121" t="s">
        <v>700</v>
      </c>
      <c r="F62" s="121" t="s">
        <v>374</v>
      </c>
      <c r="G62" s="213" t="s">
        <v>375</v>
      </c>
      <c r="H62" s="132" t="s">
        <v>376</v>
      </c>
      <c r="I62" s="121" t="s">
        <v>45</v>
      </c>
      <c r="J62" s="169" t="s">
        <v>333</v>
      </c>
      <c r="K62" s="173">
        <v>2012</v>
      </c>
      <c r="L62" s="121" t="s">
        <v>26</v>
      </c>
      <c r="N62" s="121" t="s">
        <v>393</v>
      </c>
      <c r="O62" s="224">
        <v>9186</v>
      </c>
      <c r="P62" s="231" t="s">
        <v>325</v>
      </c>
      <c r="Q62" s="121">
        <v>4</v>
      </c>
      <c r="R62" s="121">
        <v>7</v>
      </c>
      <c r="S62" s="121" t="s">
        <v>264</v>
      </c>
      <c r="T62" s="121" t="s">
        <v>766</v>
      </c>
      <c r="X62" s="131" t="s">
        <v>368</v>
      </c>
      <c r="Y62" s="131" t="s">
        <v>369</v>
      </c>
      <c r="Z62" s="121" t="s">
        <v>394</v>
      </c>
    </row>
    <row r="63" spans="3:26" s="121" customFormat="1" ht="15" customHeight="1" x14ac:dyDescent="0.2">
      <c r="C63" s="121" t="s">
        <v>367</v>
      </c>
      <c r="D63" s="121" t="s">
        <v>20</v>
      </c>
      <c r="E63" s="121" t="s">
        <v>700</v>
      </c>
      <c r="F63" s="121" t="s">
        <v>374</v>
      </c>
      <c r="G63" s="213" t="s">
        <v>375</v>
      </c>
      <c r="H63" s="132" t="s">
        <v>376</v>
      </c>
      <c r="I63" s="121" t="s">
        <v>45</v>
      </c>
      <c r="J63" s="169" t="s">
        <v>333</v>
      </c>
      <c r="K63" s="173">
        <v>2012</v>
      </c>
      <c r="L63" s="121" t="s">
        <v>35</v>
      </c>
      <c r="M63" s="121" t="s">
        <v>395</v>
      </c>
      <c r="N63" s="121" t="s">
        <v>393</v>
      </c>
      <c r="O63" s="224">
        <v>9186</v>
      </c>
      <c r="P63" s="169" t="s">
        <v>325</v>
      </c>
      <c r="Q63" s="121">
        <v>4</v>
      </c>
      <c r="R63" s="121">
        <v>775</v>
      </c>
      <c r="S63" s="121" t="s">
        <v>264</v>
      </c>
      <c r="T63" s="121" t="s">
        <v>766</v>
      </c>
      <c r="X63" s="131" t="s">
        <v>368</v>
      </c>
      <c r="Y63" s="131" t="s">
        <v>369</v>
      </c>
      <c r="Z63" s="121" t="s">
        <v>394</v>
      </c>
    </row>
    <row r="64" spans="3:26" s="121" customFormat="1" ht="15" customHeight="1" x14ac:dyDescent="0.2">
      <c r="C64" s="121" t="s">
        <v>367</v>
      </c>
      <c r="D64" s="121" t="s">
        <v>20</v>
      </c>
      <c r="E64" s="121" t="s">
        <v>700</v>
      </c>
      <c r="F64" s="121" t="s">
        <v>374</v>
      </c>
      <c r="G64" s="213" t="s">
        <v>375</v>
      </c>
      <c r="H64" s="132" t="s">
        <v>376</v>
      </c>
      <c r="I64" s="121" t="s">
        <v>45</v>
      </c>
      <c r="J64" s="169" t="s">
        <v>333</v>
      </c>
      <c r="K64" s="173">
        <v>2012</v>
      </c>
      <c r="L64" s="121" t="s">
        <v>35</v>
      </c>
      <c r="M64" s="121" t="s">
        <v>689</v>
      </c>
      <c r="N64" s="121" t="s">
        <v>393</v>
      </c>
      <c r="O64" s="224">
        <v>9186</v>
      </c>
      <c r="P64" s="231" t="s">
        <v>325</v>
      </c>
      <c r="Q64" s="121">
        <v>2</v>
      </c>
      <c r="R64" s="121">
        <v>395</v>
      </c>
      <c r="S64" s="121" t="s">
        <v>264</v>
      </c>
      <c r="T64" s="121" t="s">
        <v>766</v>
      </c>
      <c r="X64" s="131" t="s">
        <v>368</v>
      </c>
      <c r="Y64" s="131" t="s">
        <v>369</v>
      </c>
      <c r="Z64" s="121" t="s">
        <v>394</v>
      </c>
    </row>
    <row r="65" spans="3:26" s="121" customFormat="1" ht="15" customHeight="1" x14ac:dyDescent="0.2">
      <c r="C65" s="121" t="s">
        <v>367</v>
      </c>
      <c r="D65" s="121" t="s">
        <v>20</v>
      </c>
      <c r="E65" s="121" t="s">
        <v>700</v>
      </c>
      <c r="F65" s="121" t="s">
        <v>374</v>
      </c>
      <c r="G65" s="213" t="s">
        <v>375</v>
      </c>
      <c r="H65" s="132" t="s">
        <v>376</v>
      </c>
      <c r="I65" s="121" t="s">
        <v>45</v>
      </c>
      <c r="J65" s="169" t="s">
        <v>333</v>
      </c>
      <c r="K65" s="173">
        <v>2012</v>
      </c>
      <c r="L65" s="121" t="s">
        <v>35</v>
      </c>
      <c r="M65" s="121" t="s">
        <v>391</v>
      </c>
      <c r="N65" s="121" t="s">
        <v>393</v>
      </c>
      <c r="O65" s="224">
        <v>9186</v>
      </c>
      <c r="P65" s="169" t="s">
        <v>325</v>
      </c>
      <c r="Q65" s="121">
        <v>2</v>
      </c>
      <c r="R65" s="121">
        <v>165</v>
      </c>
      <c r="S65" s="121" t="s">
        <v>264</v>
      </c>
      <c r="T65" s="121" t="s">
        <v>766</v>
      </c>
      <c r="X65" s="131" t="s">
        <v>368</v>
      </c>
      <c r="Y65" s="131" t="s">
        <v>369</v>
      </c>
      <c r="Z65" s="121" t="s">
        <v>394</v>
      </c>
    </row>
    <row r="66" spans="3:26" s="121" customFormat="1" ht="15" customHeight="1" x14ac:dyDescent="0.2">
      <c r="C66" s="121" t="s">
        <v>367</v>
      </c>
      <c r="D66" s="121" t="s">
        <v>20</v>
      </c>
      <c r="E66" s="121" t="s">
        <v>700</v>
      </c>
      <c r="F66" s="121" t="s">
        <v>374</v>
      </c>
      <c r="G66" s="213" t="s">
        <v>375</v>
      </c>
      <c r="H66" s="132" t="s">
        <v>376</v>
      </c>
      <c r="I66" s="121" t="s">
        <v>45</v>
      </c>
      <c r="J66" s="169" t="s">
        <v>333</v>
      </c>
      <c r="K66" s="173">
        <v>2012</v>
      </c>
      <c r="L66" s="121" t="s">
        <v>35</v>
      </c>
      <c r="M66" s="121" t="s">
        <v>382</v>
      </c>
      <c r="N66" s="121" t="s">
        <v>393</v>
      </c>
      <c r="O66" s="224">
        <v>9186</v>
      </c>
      <c r="P66" s="231" t="s">
        <v>325</v>
      </c>
      <c r="Q66" s="121">
        <v>2</v>
      </c>
      <c r="R66" s="121">
        <v>4</v>
      </c>
      <c r="S66" s="121" t="s">
        <v>264</v>
      </c>
      <c r="T66" s="121" t="s">
        <v>766</v>
      </c>
      <c r="X66" s="131" t="s">
        <v>368</v>
      </c>
      <c r="Y66" s="131" t="s">
        <v>369</v>
      </c>
      <c r="Z66" s="121" t="s">
        <v>394</v>
      </c>
    </row>
    <row r="67" spans="3:26" s="121" customFormat="1" ht="15" hidden="1" customHeight="1" x14ac:dyDescent="0.2">
      <c r="C67" s="121" t="s">
        <v>367</v>
      </c>
      <c r="D67" s="121" t="s">
        <v>20</v>
      </c>
      <c r="E67" s="121" t="s">
        <v>338</v>
      </c>
      <c r="F67" s="121" t="s">
        <v>374</v>
      </c>
      <c r="G67" s="213" t="s">
        <v>375</v>
      </c>
      <c r="H67" s="132" t="s">
        <v>376</v>
      </c>
      <c r="I67" s="121" t="s">
        <v>45</v>
      </c>
      <c r="J67" s="169" t="s">
        <v>333</v>
      </c>
      <c r="K67" s="173">
        <v>2012</v>
      </c>
      <c r="L67" s="121" t="s">
        <v>35</v>
      </c>
      <c r="M67" s="121" t="s">
        <v>334</v>
      </c>
      <c r="N67" s="121" t="s">
        <v>396</v>
      </c>
      <c r="O67" s="224">
        <v>9853</v>
      </c>
      <c r="P67" s="171" t="s">
        <v>339</v>
      </c>
      <c r="Q67" s="121">
        <v>35</v>
      </c>
      <c r="R67" s="121">
        <v>351</v>
      </c>
      <c r="S67" s="121" t="s">
        <v>264</v>
      </c>
      <c r="T67" s="121" t="s">
        <v>766</v>
      </c>
      <c r="X67" s="131" t="s">
        <v>368</v>
      </c>
      <c r="Y67" s="131" t="s">
        <v>369</v>
      </c>
    </row>
    <row r="68" spans="3:26" s="121" customFormat="1" ht="15" hidden="1" customHeight="1" x14ac:dyDescent="0.2">
      <c r="C68" s="121" t="s">
        <v>367</v>
      </c>
      <c r="D68" s="121" t="s">
        <v>20</v>
      </c>
      <c r="E68" s="121" t="s">
        <v>338</v>
      </c>
      <c r="F68" s="121" t="s">
        <v>374</v>
      </c>
      <c r="G68" s="213" t="s">
        <v>375</v>
      </c>
      <c r="H68" s="132" t="s">
        <v>376</v>
      </c>
      <c r="I68" s="121" t="s">
        <v>45</v>
      </c>
      <c r="J68" s="169" t="s">
        <v>333</v>
      </c>
      <c r="K68" s="173">
        <v>2012</v>
      </c>
      <c r="L68" s="121" t="s">
        <v>35</v>
      </c>
      <c r="M68" s="121" t="s">
        <v>357</v>
      </c>
      <c r="N68" s="121" t="s">
        <v>396</v>
      </c>
      <c r="O68" s="224">
        <v>9853</v>
      </c>
      <c r="P68" s="171" t="s">
        <v>339</v>
      </c>
      <c r="Q68" s="121">
        <v>28</v>
      </c>
      <c r="R68" s="121">
        <v>657</v>
      </c>
      <c r="S68" s="121" t="s">
        <v>264</v>
      </c>
      <c r="T68" s="121" t="s">
        <v>766</v>
      </c>
      <c r="X68" s="131" t="s">
        <v>368</v>
      </c>
      <c r="Y68" s="131" t="s">
        <v>369</v>
      </c>
    </row>
    <row r="69" spans="3:26" s="121" customFormat="1" ht="15" hidden="1" customHeight="1" x14ac:dyDescent="0.2">
      <c r="C69" s="121" t="s">
        <v>367</v>
      </c>
      <c r="D69" s="121" t="s">
        <v>20</v>
      </c>
      <c r="E69" s="121" t="s">
        <v>338</v>
      </c>
      <c r="F69" s="121" t="s">
        <v>374</v>
      </c>
      <c r="G69" s="213" t="s">
        <v>375</v>
      </c>
      <c r="H69" s="132" t="s">
        <v>376</v>
      </c>
      <c r="I69" s="121" t="s">
        <v>45</v>
      </c>
      <c r="J69" s="169" t="s">
        <v>333</v>
      </c>
      <c r="K69" s="173">
        <v>2012</v>
      </c>
      <c r="L69" s="121" t="s">
        <v>35</v>
      </c>
      <c r="M69" s="121" t="s">
        <v>361</v>
      </c>
      <c r="N69" s="121" t="s">
        <v>396</v>
      </c>
      <c r="O69" s="224">
        <v>9853</v>
      </c>
      <c r="P69" s="171" t="s">
        <v>339</v>
      </c>
      <c r="Q69" s="121">
        <v>6</v>
      </c>
      <c r="R69" s="121">
        <v>75</v>
      </c>
      <c r="S69" s="121" t="s">
        <v>264</v>
      </c>
      <c r="T69" s="121" t="s">
        <v>766</v>
      </c>
      <c r="X69" s="131" t="s">
        <v>368</v>
      </c>
      <c r="Y69" s="131" t="s">
        <v>369</v>
      </c>
    </row>
    <row r="70" spans="3:26" s="121" customFormat="1" ht="15" hidden="1" customHeight="1" x14ac:dyDescent="0.2">
      <c r="C70" s="121" t="s">
        <v>367</v>
      </c>
      <c r="D70" s="121" t="s">
        <v>20</v>
      </c>
      <c r="E70" s="121" t="s">
        <v>338</v>
      </c>
      <c r="F70" s="121" t="s">
        <v>374</v>
      </c>
      <c r="G70" s="213" t="s">
        <v>375</v>
      </c>
      <c r="H70" s="132" t="s">
        <v>376</v>
      </c>
      <c r="I70" s="121" t="s">
        <v>45</v>
      </c>
      <c r="J70" s="169" t="s">
        <v>333</v>
      </c>
      <c r="K70" s="173">
        <v>2012</v>
      </c>
      <c r="L70" s="121" t="s">
        <v>35</v>
      </c>
      <c r="M70" s="121" t="s">
        <v>362</v>
      </c>
      <c r="N70" s="121" t="s">
        <v>396</v>
      </c>
      <c r="O70" s="224">
        <v>9853</v>
      </c>
      <c r="P70" s="171" t="s">
        <v>339</v>
      </c>
      <c r="Q70" s="121">
        <v>2</v>
      </c>
      <c r="R70" s="121">
        <v>63</v>
      </c>
      <c r="S70" s="121" t="s">
        <v>264</v>
      </c>
      <c r="T70" s="121" t="s">
        <v>766</v>
      </c>
      <c r="X70" s="131" t="s">
        <v>368</v>
      </c>
      <c r="Y70" s="131" t="s">
        <v>369</v>
      </c>
    </row>
    <row r="71" spans="3:26" s="121" customFormat="1" ht="15" hidden="1" customHeight="1" x14ac:dyDescent="0.2">
      <c r="C71" s="121" t="s">
        <v>367</v>
      </c>
      <c r="D71" s="121" t="s">
        <v>20</v>
      </c>
      <c r="E71" s="121" t="s">
        <v>338</v>
      </c>
      <c r="F71" s="121" t="s">
        <v>374</v>
      </c>
      <c r="G71" s="213" t="s">
        <v>375</v>
      </c>
      <c r="H71" s="132" t="s">
        <v>376</v>
      </c>
      <c r="I71" s="121" t="s">
        <v>45</v>
      </c>
      <c r="J71" s="169" t="s">
        <v>333</v>
      </c>
      <c r="K71" s="173">
        <v>2012</v>
      </c>
      <c r="L71" s="121" t="s">
        <v>384</v>
      </c>
      <c r="N71" s="121" t="s">
        <v>396</v>
      </c>
      <c r="O71" s="224">
        <v>9853</v>
      </c>
      <c r="P71" s="171" t="s">
        <v>339</v>
      </c>
      <c r="Q71" s="121">
        <v>1</v>
      </c>
      <c r="R71" s="121">
        <v>2</v>
      </c>
      <c r="S71" s="121" t="s">
        <v>264</v>
      </c>
      <c r="T71" s="121" t="s">
        <v>766</v>
      </c>
      <c r="X71" s="131" t="s">
        <v>368</v>
      </c>
      <c r="Y71" s="131" t="s">
        <v>369</v>
      </c>
    </row>
    <row r="72" spans="3:26" s="121" customFormat="1" ht="15" hidden="1" customHeight="1" x14ac:dyDescent="0.2">
      <c r="C72" s="121" t="s">
        <v>367</v>
      </c>
      <c r="D72" s="121" t="s">
        <v>20</v>
      </c>
      <c r="E72" s="121" t="s">
        <v>338</v>
      </c>
      <c r="F72" s="121" t="s">
        <v>374</v>
      </c>
      <c r="G72" s="213" t="s">
        <v>375</v>
      </c>
      <c r="H72" s="132" t="s">
        <v>376</v>
      </c>
      <c r="I72" s="121" t="s">
        <v>45</v>
      </c>
      <c r="J72" s="169" t="s">
        <v>333</v>
      </c>
      <c r="K72" s="173">
        <v>2012</v>
      </c>
      <c r="L72" s="121" t="s">
        <v>387</v>
      </c>
      <c r="N72" s="121" t="s">
        <v>396</v>
      </c>
      <c r="O72" s="224">
        <v>9853</v>
      </c>
      <c r="P72" s="171" t="s">
        <v>339</v>
      </c>
      <c r="Q72" s="121">
        <v>1</v>
      </c>
      <c r="R72" s="121">
        <v>1</v>
      </c>
      <c r="S72" s="121" t="s">
        <v>264</v>
      </c>
      <c r="T72" s="121" t="s">
        <v>766</v>
      </c>
      <c r="X72" s="132" t="s">
        <v>368</v>
      </c>
      <c r="Y72" s="131" t="s">
        <v>369</v>
      </c>
    </row>
    <row r="73" spans="3:26" s="121" customFormat="1" ht="15" customHeight="1" x14ac:dyDescent="0.2">
      <c r="C73" s="121" t="s">
        <v>332</v>
      </c>
      <c r="D73" s="121" t="s">
        <v>20</v>
      </c>
      <c r="E73" s="121" t="s">
        <v>700</v>
      </c>
      <c r="F73" s="121" t="s">
        <v>374</v>
      </c>
      <c r="G73" s="213" t="s">
        <v>375</v>
      </c>
      <c r="H73" s="132" t="s">
        <v>376</v>
      </c>
      <c r="I73" s="121" t="s">
        <v>45</v>
      </c>
      <c r="J73" s="169" t="s">
        <v>333</v>
      </c>
      <c r="K73" s="173">
        <v>2013</v>
      </c>
      <c r="L73" s="121" t="s">
        <v>35</v>
      </c>
      <c r="M73" s="121" t="s">
        <v>334</v>
      </c>
      <c r="N73" s="121" t="s">
        <v>397</v>
      </c>
      <c r="O73" s="224">
        <v>4935.8999999999996</v>
      </c>
      <c r="P73" s="169" t="s">
        <v>325</v>
      </c>
      <c r="Q73" s="121">
        <v>46</v>
      </c>
      <c r="R73" s="121">
        <v>794</v>
      </c>
      <c r="S73" s="121" t="s">
        <v>264</v>
      </c>
      <c r="T73" s="121" t="s">
        <v>766</v>
      </c>
      <c r="X73" s="131" t="s">
        <v>398</v>
      </c>
      <c r="Y73" s="131" t="s">
        <v>399</v>
      </c>
    </row>
    <row r="74" spans="3:26" s="121" customFormat="1" ht="15" customHeight="1" x14ac:dyDescent="0.2">
      <c r="C74" s="121" t="s">
        <v>332</v>
      </c>
      <c r="D74" s="121" t="s">
        <v>20</v>
      </c>
      <c r="E74" s="121" t="s">
        <v>700</v>
      </c>
      <c r="F74" s="121" t="s">
        <v>374</v>
      </c>
      <c r="G74" s="213" t="s">
        <v>375</v>
      </c>
      <c r="H74" s="132" t="s">
        <v>376</v>
      </c>
      <c r="I74" s="121" t="s">
        <v>45</v>
      </c>
      <c r="J74" s="169" t="s">
        <v>333</v>
      </c>
      <c r="K74" s="173">
        <v>2013</v>
      </c>
      <c r="L74" s="121" t="s">
        <v>384</v>
      </c>
      <c r="N74" s="121" t="s">
        <v>397</v>
      </c>
      <c r="O74" s="224">
        <v>4935.8999999999996</v>
      </c>
      <c r="P74" s="169" t="s">
        <v>325</v>
      </c>
      <c r="Q74" s="121">
        <v>18</v>
      </c>
      <c r="R74" s="121">
        <v>252</v>
      </c>
      <c r="S74" s="121" t="s">
        <v>264</v>
      </c>
      <c r="T74" s="121" t="s">
        <v>766</v>
      </c>
      <c r="X74" s="131" t="s">
        <v>398</v>
      </c>
      <c r="Y74" s="131" t="s">
        <v>399</v>
      </c>
    </row>
    <row r="75" spans="3:26" s="121" customFormat="1" ht="15" customHeight="1" x14ac:dyDescent="0.2">
      <c r="C75" s="121" t="s">
        <v>332</v>
      </c>
      <c r="D75" s="121" t="s">
        <v>20</v>
      </c>
      <c r="E75" s="121" t="s">
        <v>700</v>
      </c>
      <c r="F75" s="121" t="s">
        <v>374</v>
      </c>
      <c r="G75" s="213" t="s">
        <v>375</v>
      </c>
      <c r="H75" s="132" t="s">
        <v>376</v>
      </c>
      <c r="I75" s="121" t="s">
        <v>45</v>
      </c>
      <c r="J75" s="169" t="s">
        <v>333</v>
      </c>
      <c r="K75" s="173">
        <v>2013</v>
      </c>
      <c r="L75" s="121" t="s">
        <v>35</v>
      </c>
      <c r="M75" s="121" t="s">
        <v>357</v>
      </c>
      <c r="N75" s="121" t="s">
        <v>397</v>
      </c>
      <c r="O75" s="224">
        <v>4935.8999999999996</v>
      </c>
      <c r="P75" s="169" t="s">
        <v>325</v>
      </c>
      <c r="Q75" s="121">
        <v>9</v>
      </c>
      <c r="R75" s="121">
        <v>563</v>
      </c>
      <c r="S75" s="121" t="s">
        <v>264</v>
      </c>
      <c r="T75" s="121" t="s">
        <v>766</v>
      </c>
      <c r="X75" s="131" t="s">
        <v>398</v>
      </c>
      <c r="Y75" s="131" t="s">
        <v>399</v>
      </c>
    </row>
    <row r="76" spans="3:26" s="121" customFormat="1" ht="15" customHeight="1" x14ac:dyDescent="0.2">
      <c r="C76" s="121" t="s">
        <v>332</v>
      </c>
      <c r="D76" s="121" t="s">
        <v>20</v>
      </c>
      <c r="E76" s="121" t="s">
        <v>700</v>
      </c>
      <c r="F76" s="121" t="s">
        <v>374</v>
      </c>
      <c r="G76" s="213" t="s">
        <v>375</v>
      </c>
      <c r="H76" s="132" t="s">
        <v>376</v>
      </c>
      <c r="I76" s="121" t="s">
        <v>45</v>
      </c>
      <c r="J76" s="169" t="s">
        <v>333</v>
      </c>
      <c r="K76" s="173">
        <v>2013</v>
      </c>
      <c r="L76" s="121" t="s">
        <v>35</v>
      </c>
      <c r="M76" s="121" t="s">
        <v>361</v>
      </c>
      <c r="N76" s="121" t="s">
        <v>397</v>
      </c>
      <c r="O76" s="224">
        <v>4935.8999999999996</v>
      </c>
      <c r="P76" s="169" t="s">
        <v>325</v>
      </c>
      <c r="Q76" s="121">
        <v>5</v>
      </c>
      <c r="R76" s="121">
        <v>90</v>
      </c>
      <c r="S76" s="121" t="s">
        <v>264</v>
      </c>
      <c r="T76" s="121" t="s">
        <v>766</v>
      </c>
      <c r="X76" s="131" t="s">
        <v>398</v>
      </c>
      <c r="Y76" s="131" t="s">
        <v>399</v>
      </c>
    </row>
    <row r="77" spans="3:26" s="121" customFormat="1" ht="15" customHeight="1" x14ac:dyDescent="0.2">
      <c r="C77" s="121" t="s">
        <v>332</v>
      </c>
      <c r="D77" s="121" t="s">
        <v>20</v>
      </c>
      <c r="E77" s="121" t="s">
        <v>700</v>
      </c>
      <c r="F77" s="121" t="s">
        <v>374</v>
      </c>
      <c r="G77" s="213" t="s">
        <v>375</v>
      </c>
      <c r="H77" s="132" t="s">
        <v>376</v>
      </c>
      <c r="I77" s="121" t="s">
        <v>45</v>
      </c>
      <c r="J77" s="169" t="s">
        <v>333</v>
      </c>
      <c r="K77" s="173">
        <v>2013</v>
      </c>
      <c r="L77" s="121" t="s">
        <v>389</v>
      </c>
      <c r="N77" s="121" t="s">
        <v>397</v>
      </c>
      <c r="O77" s="224">
        <v>4935.8999999999996</v>
      </c>
      <c r="P77" s="169" t="s">
        <v>325</v>
      </c>
      <c r="Q77" s="121">
        <v>5</v>
      </c>
      <c r="R77" s="121">
        <v>14</v>
      </c>
      <c r="S77" s="121" t="s">
        <v>264</v>
      </c>
      <c r="T77" s="121" t="s">
        <v>766</v>
      </c>
      <c r="X77" s="131" t="s">
        <v>398</v>
      </c>
      <c r="Y77" s="131" t="s">
        <v>399</v>
      </c>
    </row>
    <row r="78" spans="3:26" s="121" customFormat="1" ht="15" customHeight="1" x14ac:dyDescent="0.2">
      <c r="C78" s="121" t="s">
        <v>332</v>
      </c>
      <c r="D78" s="121" t="s">
        <v>20</v>
      </c>
      <c r="E78" s="121" t="s">
        <v>700</v>
      </c>
      <c r="F78" s="121" t="s">
        <v>374</v>
      </c>
      <c r="G78" s="213" t="s">
        <v>375</v>
      </c>
      <c r="H78" s="132" t="s">
        <v>376</v>
      </c>
      <c r="I78" s="121" t="s">
        <v>45</v>
      </c>
      <c r="J78" s="169" t="s">
        <v>333</v>
      </c>
      <c r="K78" s="173">
        <v>2013</v>
      </c>
      <c r="L78" s="121" t="s">
        <v>381</v>
      </c>
      <c r="N78" s="121" t="s">
        <v>397</v>
      </c>
      <c r="O78" s="224">
        <v>4935.8999999999996</v>
      </c>
      <c r="P78" s="169" t="s">
        <v>325</v>
      </c>
      <c r="Q78" s="121">
        <v>4</v>
      </c>
      <c r="R78" s="121">
        <v>7</v>
      </c>
      <c r="S78" s="121" t="s">
        <v>264</v>
      </c>
      <c r="T78" s="121" t="s">
        <v>766</v>
      </c>
      <c r="X78" s="131" t="s">
        <v>398</v>
      </c>
      <c r="Y78" s="131" t="s">
        <v>399</v>
      </c>
    </row>
    <row r="79" spans="3:26" s="121" customFormat="1" ht="15" customHeight="1" x14ac:dyDescent="0.2">
      <c r="C79" s="121" t="s">
        <v>332</v>
      </c>
      <c r="D79" s="121" t="s">
        <v>20</v>
      </c>
      <c r="E79" s="121" t="s">
        <v>700</v>
      </c>
      <c r="F79" s="121" t="s">
        <v>374</v>
      </c>
      <c r="G79" s="213" t="s">
        <v>375</v>
      </c>
      <c r="H79" s="132" t="s">
        <v>376</v>
      </c>
      <c r="I79" s="121" t="s">
        <v>45</v>
      </c>
      <c r="J79" s="169" t="s">
        <v>333</v>
      </c>
      <c r="K79" s="173">
        <v>2013</v>
      </c>
      <c r="L79" s="121" t="s">
        <v>35</v>
      </c>
      <c r="M79" s="121" t="s">
        <v>370</v>
      </c>
      <c r="N79" s="121" t="s">
        <v>397</v>
      </c>
      <c r="O79" s="224">
        <v>4935.8999999999996</v>
      </c>
      <c r="P79" s="169" t="s">
        <v>325</v>
      </c>
      <c r="Q79" s="121">
        <v>4</v>
      </c>
      <c r="R79" s="121">
        <v>9</v>
      </c>
      <c r="S79" s="121" t="s">
        <v>264</v>
      </c>
      <c r="T79" s="121" t="s">
        <v>766</v>
      </c>
      <c r="X79" s="131" t="s">
        <v>398</v>
      </c>
      <c r="Y79" s="131" t="s">
        <v>399</v>
      </c>
    </row>
    <row r="80" spans="3:26" s="121" customFormat="1" ht="15" customHeight="1" x14ac:dyDescent="0.2">
      <c r="C80" s="121" t="s">
        <v>332</v>
      </c>
      <c r="D80" s="121" t="s">
        <v>20</v>
      </c>
      <c r="E80" s="121" t="s">
        <v>700</v>
      </c>
      <c r="F80" s="121" t="s">
        <v>374</v>
      </c>
      <c r="G80" s="213" t="s">
        <v>375</v>
      </c>
      <c r="H80" s="132" t="s">
        <v>376</v>
      </c>
      <c r="I80" s="121" t="s">
        <v>45</v>
      </c>
      <c r="J80" s="169" t="s">
        <v>333</v>
      </c>
      <c r="K80" s="173">
        <v>2013</v>
      </c>
      <c r="L80" s="121" t="s">
        <v>35</v>
      </c>
      <c r="M80" s="121" t="s">
        <v>400</v>
      </c>
      <c r="N80" s="121" t="s">
        <v>397</v>
      </c>
      <c r="O80" s="224">
        <v>4935.8999999999996</v>
      </c>
      <c r="P80" s="169" t="s">
        <v>325</v>
      </c>
      <c r="Q80" s="121">
        <v>3</v>
      </c>
      <c r="R80" s="121">
        <v>11</v>
      </c>
      <c r="S80" s="121" t="s">
        <v>264</v>
      </c>
      <c r="T80" s="121" t="s">
        <v>766</v>
      </c>
      <c r="X80" s="131" t="s">
        <v>398</v>
      </c>
      <c r="Y80" s="131" t="s">
        <v>399</v>
      </c>
    </row>
    <row r="81" spans="3:26" s="121" customFormat="1" ht="15" customHeight="1" x14ac:dyDescent="0.2">
      <c r="C81" s="121" t="s">
        <v>332</v>
      </c>
      <c r="D81" s="121" t="s">
        <v>20</v>
      </c>
      <c r="E81" s="121" t="s">
        <v>700</v>
      </c>
      <c r="F81" s="121" t="s">
        <v>374</v>
      </c>
      <c r="G81" s="213" t="s">
        <v>375</v>
      </c>
      <c r="H81" s="132" t="s">
        <v>376</v>
      </c>
      <c r="I81" s="121" t="s">
        <v>45</v>
      </c>
      <c r="J81" s="169" t="s">
        <v>333</v>
      </c>
      <c r="K81" s="173">
        <v>2013</v>
      </c>
      <c r="L81" s="121" t="s">
        <v>35</v>
      </c>
      <c r="M81" s="121" t="s">
        <v>380</v>
      </c>
      <c r="N81" s="121" t="s">
        <v>397</v>
      </c>
      <c r="O81" s="224">
        <v>4935.8999999999996</v>
      </c>
      <c r="P81" s="169" t="s">
        <v>325</v>
      </c>
      <c r="Q81" s="121">
        <v>3</v>
      </c>
      <c r="R81" s="121">
        <v>206</v>
      </c>
      <c r="S81" s="121" t="s">
        <v>264</v>
      </c>
      <c r="T81" s="121" t="s">
        <v>766</v>
      </c>
      <c r="X81" s="131" t="s">
        <v>398</v>
      </c>
      <c r="Y81" s="131" t="s">
        <v>399</v>
      </c>
    </row>
    <row r="82" spans="3:26" s="121" customFormat="1" ht="15" customHeight="1" x14ac:dyDescent="0.2">
      <c r="C82" s="121" t="s">
        <v>332</v>
      </c>
      <c r="D82" s="121" t="s">
        <v>20</v>
      </c>
      <c r="E82" s="121" t="s">
        <v>700</v>
      </c>
      <c r="F82" s="121" t="s">
        <v>374</v>
      </c>
      <c r="G82" s="213" t="s">
        <v>375</v>
      </c>
      <c r="H82" s="132" t="s">
        <v>376</v>
      </c>
      <c r="I82" s="121" t="s">
        <v>45</v>
      </c>
      <c r="J82" s="169" t="s">
        <v>333</v>
      </c>
      <c r="K82" s="173">
        <v>2013</v>
      </c>
      <c r="L82" s="121" t="s">
        <v>387</v>
      </c>
      <c r="N82" s="121" t="s">
        <v>397</v>
      </c>
      <c r="O82" s="224">
        <v>4935.8999999999996</v>
      </c>
      <c r="P82" s="169" t="s">
        <v>325</v>
      </c>
      <c r="Q82" s="121">
        <v>3</v>
      </c>
      <c r="R82" s="121">
        <v>4</v>
      </c>
      <c r="S82" s="121" t="s">
        <v>264</v>
      </c>
      <c r="T82" s="121" t="s">
        <v>766</v>
      </c>
      <c r="X82" s="131" t="s">
        <v>398</v>
      </c>
      <c r="Y82" s="131" t="s">
        <v>399</v>
      </c>
    </row>
    <row r="83" spans="3:26" s="121" customFormat="1" ht="15" hidden="1" customHeight="1" x14ac:dyDescent="0.2">
      <c r="C83" s="121" t="s">
        <v>332</v>
      </c>
      <c r="D83" s="121" t="s">
        <v>20</v>
      </c>
      <c r="E83" s="121" t="s">
        <v>338</v>
      </c>
      <c r="F83" s="121" t="s">
        <v>374</v>
      </c>
      <c r="G83" s="213" t="s">
        <v>375</v>
      </c>
      <c r="H83" s="132" t="s">
        <v>376</v>
      </c>
      <c r="I83" s="121" t="s">
        <v>45</v>
      </c>
      <c r="J83" s="169" t="s">
        <v>333</v>
      </c>
      <c r="K83" s="173">
        <v>2013</v>
      </c>
      <c r="L83" s="121" t="s">
        <v>35</v>
      </c>
      <c r="M83" s="121" t="s">
        <v>334</v>
      </c>
      <c r="N83" s="121" t="s">
        <v>397</v>
      </c>
      <c r="O83" s="224">
        <v>5913</v>
      </c>
      <c r="P83" s="169" t="s">
        <v>317</v>
      </c>
      <c r="Q83" s="121">
        <v>54</v>
      </c>
      <c r="R83" s="121">
        <v>309</v>
      </c>
      <c r="S83" s="121" t="s">
        <v>264</v>
      </c>
      <c r="T83" s="121" t="s">
        <v>766</v>
      </c>
      <c r="X83" s="131" t="s">
        <v>401</v>
      </c>
      <c r="Y83" s="131" t="s">
        <v>402</v>
      </c>
    </row>
    <row r="84" spans="3:26" s="121" customFormat="1" ht="15" hidden="1" customHeight="1" x14ac:dyDescent="0.2">
      <c r="C84" s="121" t="s">
        <v>332</v>
      </c>
      <c r="D84" s="121" t="s">
        <v>20</v>
      </c>
      <c r="E84" s="121" t="s">
        <v>338</v>
      </c>
      <c r="F84" s="121" t="s">
        <v>374</v>
      </c>
      <c r="G84" s="213" t="s">
        <v>375</v>
      </c>
      <c r="H84" s="132" t="s">
        <v>376</v>
      </c>
      <c r="I84" s="121" t="s">
        <v>45</v>
      </c>
      <c r="J84" s="169" t="s">
        <v>333</v>
      </c>
      <c r="K84" s="173">
        <v>2013</v>
      </c>
      <c r="L84" s="121" t="s">
        <v>35</v>
      </c>
      <c r="M84" s="121" t="s">
        <v>357</v>
      </c>
      <c r="N84" s="121" t="s">
        <v>397</v>
      </c>
      <c r="O84" s="224">
        <v>5913</v>
      </c>
      <c r="P84" s="169" t="s">
        <v>317</v>
      </c>
      <c r="Q84" s="121">
        <v>34</v>
      </c>
      <c r="R84" s="121">
        <v>503</v>
      </c>
      <c r="S84" s="121" t="s">
        <v>264</v>
      </c>
      <c r="T84" s="121" t="s">
        <v>766</v>
      </c>
      <c r="X84" s="131" t="s">
        <v>401</v>
      </c>
      <c r="Y84" s="131" t="s">
        <v>402</v>
      </c>
    </row>
    <row r="85" spans="3:26" s="121" customFormat="1" ht="15" hidden="1" customHeight="1" x14ac:dyDescent="0.2">
      <c r="C85" s="121" t="s">
        <v>332</v>
      </c>
      <c r="D85" s="121" t="s">
        <v>20</v>
      </c>
      <c r="E85" s="121" t="s">
        <v>338</v>
      </c>
      <c r="F85" s="121" t="s">
        <v>374</v>
      </c>
      <c r="G85" s="213" t="s">
        <v>375</v>
      </c>
      <c r="H85" s="132" t="s">
        <v>376</v>
      </c>
      <c r="I85" s="121" t="s">
        <v>45</v>
      </c>
      <c r="J85" s="169" t="s">
        <v>333</v>
      </c>
      <c r="K85" s="173">
        <v>2013</v>
      </c>
      <c r="L85" s="121" t="s">
        <v>35</v>
      </c>
      <c r="M85" s="121" t="s">
        <v>361</v>
      </c>
      <c r="N85" s="121" t="s">
        <v>397</v>
      </c>
      <c r="O85" s="224">
        <v>5913</v>
      </c>
      <c r="P85" s="169" t="s">
        <v>317</v>
      </c>
      <c r="Q85" s="121">
        <v>6</v>
      </c>
      <c r="R85" s="121">
        <v>71</v>
      </c>
      <c r="S85" s="121" t="s">
        <v>264</v>
      </c>
      <c r="T85" s="121" t="s">
        <v>766</v>
      </c>
      <c r="X85" s="131" t="s">
        <v>401</v>
      </c>
      <c r="Y85" s="131" t="s">
        <v>402</v>
      </c>
    </row>
    <row r="86" spans="3:26" s="121" customFormat="1" ht="15" hidden="1" customHeight="1" x14ac:dyDescent="0.2">
      <c r="C86" s="121" t="s">
        <v>332</v>
      </c>
      <c r="D86" s="121" t="s">
        <v>20</v>
      </c>
      <c r="E86" s="121" t="s">
        <v>338</v>
      </c>
      <c r="F86" s="121" t="s">
        <v>374</v>
      </c>
      <c r="G86" s="213" t="s">
        <v>375</v>
      </c>
      <c r="H86" s="132" t="s">
        <v>376</v>
      </c>
      <c r="I86" s="121" t="s">
        <v>45</v>
      </c>
      <c r="J86" s="169" t="s">
        <v>333</v>
      </c>
      <c r="K86" s="173">
        <v>2013</v>
      </c>
      <c r="L86" s="121" t="s">
        <v>35</v>
      </c>
      <c r="M86" s="121" t="s">
        <v>403</v>
      </c>
      <c r="N86" s="121" t="s">
        <v>397</v>
      </c>
      <c r="O86" s="224">
        <v>5913</v>
      </c>
      <c r="P86" s="169" t="s">
        <v>317</v>
      </c>
      <c r="Q86" s="121">
        <v>1</v>
      </c>
      <c r="R86" s="121">
        <v>25</v>
      </c>
      <c r="S86" s="121" t="s">
        <v>264</v>
      </c>
      <c r="T86" s="121" t="s">
        <v>766</v>
      </c>
      <c r="X86" s="131" t="s">
        <v>401</v>
      </c>
      <c r="Y86" s="131" t="s">
        <v>402</v>
      </c>
    </row>
    <row r="87" spans="3:26" s="121" customFormat="1" ht="15" hidden="1" customHeight="1" x14ac:dyDescent="0.2">
      <c r="C87" s="121" t="s">
        <v>332</v>
      </c>
      <c r="D87" s="121" t="s">
        <v>20</v>
      </c>
      <c r="E87" s="121" t="s">
        <v>338</v>
      </c>
      <c r="F87" s="121" t="s">
        <v>374</v>
      </c>
      <c r="G87" s="213" t="s">
        <v>375</v>
      </c>
      <c r="H87" s="132" t="s">
        <v>376</v>
      </c>
      <c r="I87" s="121" t="s">
        <v>45</v>
      </c>
      <c r="J87" s="169" t="s">
        <v>333</v>
      </c>
      <c r="K87" s="173">
        <v>2013</v>
      </c>
      <c r="L87" s="121" t="s">
        <v>387</v>
      </c>
      <c r="M87" s="121" t="s">
        <v>687</v>
      </c>
      <c r="N87" s="121" t="s">
        <v>397</v>
      </c>
      <c r="O87" s="224">
        <v>5913</v>
      </c>
      <c r="P87" s="169" t="s">
        <v>317</v>
      </c>
      <c r="Q87" s="121">
        <v>5</v>
      </c>
      <c r="R87" s="121">
        <v>7</v>
      </c>
      <c r="S87" s="121" t="s">
        <v>264</v>
      </c>
      <c r="T87" s="121" t="s">
        <v>766</v>
      </c>
      <c r="X87" s="131" t="s">
        <v>401</v>
      </c>
      <c r="Y87" s="131" t="s">
        <v>402</v>
      </c>
    </row>
    <row r="88" spans="3:26" s="121" customFormat="1" ht="15" hidden="1" customHeight="1" x14ac:dyDescent="0.2">
      <c r="C88" s="121" t="s">
        <v>347</v>
      </c>
      <c r="D88" s="121" t="s">
        <v>20</v>
      </c>
      <c r="E88" s="121" t="s">
        <v>338</v>
      </c>
      <c r="F88" s="121" t="s">
        <v>374</v>
      </c>
      <c r="G88" s="213" t="s">
        <v>375</v>
      </c>
      <c r="H88" s="132" t="s">
        <v>376</v>
      </c>
      <c r="I88" s="121" t="s">
        <v>45</v>
      </c>
      <c r="J88" s="169" t="s">
        <v>333</v>
      </c>
      <c r="K88" s="173">
        <v>2015</v>
      </c>
      <c r="L88" s="121" t="s">
        <v>35</v>
      </c>
      <c r="M88" s="121" t="s">
        <v>357</v>
      </c>
      <c r="N88" s="121" t="s">
        <v>404</v>
      </c>
      <c r="O88" s="224">
        <v>4393</v>
      </c>
      <c r="P88" s="171" t="s">
        <v>339</v>
      </c>
      <c r="Q88" s="121">
        <v>17</v>
      </c>
      <c r="R88" s="121">
        <v>320</v>
      </c>
      <c r="S88" s="121" t="s">
        <v>264</v>
      </c>
      <c r="T88" s="121" t="s">
        <v>766</v>
      </c>
      <c r="X88" s="131" t="s">
        <v>405</v>
      </c>
      <c r="Y88" s="131" t="s">
        <v>406</v>
      </c>
    </row>
    <row r="89" spans="3:26" s="121" customFormat="1" ht="15" hidden="1" customHeight="1" x14ac:dyDescent="0.2">
      <c r="C89" s="121" t="s">
        <v>347</v>
      </c>
      <c r="D89" s="121" t="s">
        <v>20</v>
      </c>
      <c r="E89" s="121" t="s">
        <v>338</v>
      </c>
      <c r="F89" s="121" t="s">
        <v>374</v>
      </c>
      <c r="G89" s="213" t="s">
        <v>375</v>
      </c>
      <c r="H89" s="132" t="s">
        <v>376</v>
      </c>
      <c r="I89" s="121" t="s">
        <v>45</v>
      </c>
      <c r="J89" s="169" t="s">
        <v>333</v>
      </c>
      <c r="K89" s="173">
        <v>2015</v>
      </c>
      <c r="L89" s="121" t="s">
        <v>35</v>
      </c>
      <c r="M89" s="121" t="s">
        <v>334</v>
      </c>
      <c r="N89" s="121" t="s">
        <v>404</v>
      </c>
      <c r="O89" s="224">
        <v>4393</v>
      </c>
      <c r="P89" s="169" t="s">
        <v>339</v>
      </c>
      <c r="Q89" s="121">
        <v>17</v>
      </c>
      <c r="R89" s="121">
        <v>143</v>
      </c>
      <c r="S89" s="121" t="s">
        <v>264</v>
      </c>
      <c r="T89" s="121" t="s">
        <v>766</v>
      </c>
      <c r="X89" s="131" t="s">
        <v>405</v>
      </c>
      <c r="Y89" s="131" t="s">
        <v>406</v>
      </c>
    </row>
    <row r="90" spans="3:26" s="121" customFormat="1" ht="15" hidden="1" customHeight="1" x14ac:dyDescent="0.2">
      <c r="C90" s="121" t="s">
        <v>347</v>
      </c>
      <c r="D90" s="121" t="s">
        <v>20</v>
      </c>
      <c r="E90" s="121" t="s">
        <v>338</v>
      </c>
      <c r="F90" s="121" t="s">
        <v>374</v>
      </c>
      <c r="G90" s="213" t="s">
        <v>375</v>
      </c>
      <c r="H90" s="132" t="s">
        <v>376</v>
      </c>
      <c r="I90" s="121" t="s">
        <v>45</v>
      </c>
      <c r="J90" s="169" t="s">
        <v>333</v>
      </c>
      <c r="K90" s="173">
        <v>2015</v>
      </c>
      <c r="L90" s="121" t="s">
        <v>35</v>
      </c>
      <c r="M90" s="121" t="s">
        <v>362</v>
      </c>
      <c r="N90" s="121" t="s">
        <v>404</v>
      </c>
      <c r="O90" s="224">
        <v>4393</v>
      </c>
      <c r="P90" s="169" t="s">
        <v>339</v>
      </c>
      <c r="Q90" s="121">
        <v>1</v>
      </c>
      <c r="R90" s="121">
        <v>35</v>
      </c>
      <c r="S90" s="121" t="s">
        <v>264</v>
      </c>
      <c r="T90" s="121" t="s">
        <v>766</v>
      </c>
      <c r="X90" s="131" t="s">
        <v>405</v>
      </c>
      <c r="Y90" s="131" t="s">
        <v>406</v>
      </c>
    </row>
    <row r="91" spans="3:26" s="121" customFormat="1" ht="15" hidden="1" customHeight="1" x14ac:dyDescent="0.2">
      <c r="C91" s="121" t="s">
        <v>347</v>
      </c>
      <c r="D91" s="121" t="s">
        <v>20</v>
      </c>
      <c r="E91" s="121" t="s">
        <v>338</v>
      </c>
      <c r="F91" s="121" t="s">
        <v>374</v>
      </c>
      <c r="G91" s="213" t="s">
        <v>375</v>
      </c>
      <c r="H91" s="132" t="s">
        <v>376</v>
      </c>
      <c r="I91" s="121" t="s">
        <v>45</v>
      </c>
      <c r="J91" s="169" t="s">
        <v>333</v>
      </c>
      <c r="K91" s="173">
        <v>2015</v>
      </c>
      <c r="L91" s="121" t="s">
        <v>384</v>
      </c>
      <c r="N91" s="121" t="s">
        <v>404</v>
      </c>
      <c r="O91" s="224">
        <v>4393</v>
      </c>
      <c r="P91" s="169" t="s">
        <v>339</v>
      </c>
      <c r="Q91" s="121">
        <v>1</v>
      </c>
      <c r="R91" s="121">
        <v>1</v>
      </c>
      <c r="S91" s="121" t="s">
        <v>264</v>
      </c>
      <c r="T91" s="121" t="s">
        <v>766</v>
      </c>
      <c r="X91" s="131" t="s">
        <v>405</v>
      </c>
      <c r="Y91" s="131" t="s">
        <v>406</v>
      </c>
    </row>
    <row r="92" spans="3:26" s="121" customFormat="1" ht="15" hidden="1" customHeight="1" x14ac:dyDescent="0.2">
      <c r="C92" s="121" t="s">
        <v>347</v>
      </c>
      <c r="D92" s="121" t="s">
        <v>20</v>
      </c>
      <c r="E92" s="121" t="s">
        <v>338</v>
      </c>
      <c r="F92" s="121" t="s">
        <v>374</v>
      </c>
      <c r="G92" s="213" t="s">
        <v>375</v>
      </c>
      <c r="H92" s="132" t="s">
        <v>376</v>
      </c>
      <c r="I92" s="121" t="s">
        <v>45</v>
      </c>
      <c r="J92" s="169" t="s">
        <v>333</v>
      </c>
      <c r="K92" s="173">
        <v>2015</v>
      </c>
      <c r="L92" s="121" t="s">
        <v>35</v>
      </c>
      <c r="M92" s="121" t="s">
        <v>687</v>
      </c>
      <c r="N92" s="121" t="s">
        <v>404</v>
      </c>
      <c r="O92" s="224">
        <v>4393</v>
      </c>
      <c r="P92" s="169" t="s">
        <v>339</v>
      </c>
      <c r="Q92" s="121">
        <v>3</v>
      </c>
      <c r="R92" s="121">
        <v>9</v>
      </c>
      <c r="S92" s="121" t="s">
        <v>264</v>
      </c>
      <c r="T92" s="121" t="s">
        <v>766</v>
      </c>
      <c r="X92" s="131" t="s">
        <v>405</v>
      </c>
      <c r="Y92" s="131" t="s">
        <v>406</v>
      </c>
    </row>
    <row r="93" spans="3:26" s="121" customFormat="1" ht="15" customHeight="1" x14ac:dyDescent="0.2">
      <c r="C93" s="121" t="s">
        <v>347</v>
      </c>
      <c r="D93" s="121" t="s">
        <v>20</v>
      </c>
      <c r="E93" s="121" t="s">
        <v>700</v>
      </c>
      <c r="F93" s="121" t="s">
        <v>374</v>
      </c>
      <c r="G93" s="213" t="s">
        <v>375</v>
      </c>
      <c r="H93" s="132" t="s">
        <v>376</v>
      </c>
      <c r="I93" s="121" t="s">
        <v>45</v>
      </c>
      <c r="J93" s="169" t="s">
        <v>333</v>
      </c>
      <c r="K93" s="173">
        <v>2015</v>
      </c>
      <c r="L93" s="121" t="s">
        <v>35</v>
      </c>
      <c r="M93" s="121" t="s">
        <v>334</v>
      </c>
      <c r="N93" s="121" t="s">
        <v>404</v>
      </c>
      <c r="O93" s="224">
        <v>7531.25</v>
      </c>
      <c r="P93" s="169" t="s">
        <v>301</v>
      </c>
      <c r="Q93" s="121">
        <v>54</v>
      </c>
      <c r="R93" s="121">
        <v>1040</v>
      </c>
      <c r="S93" s="121" t="s">
        <v>264</v>
      </c>
      <c r="T93" s="121" t="s">
        <v>766</v>
      </c>
      <c r="X93" s="131" t="s">
        <v>407</v>
      </c>
      <c r="Y93" s="131" t="s">
        <v>408</v>
      </c>
      <c r="Z93" s="121" t="s">
        <v>409</v>
      </c>
    </row>
    <row r="94" spans="3:26" s="121" customFormat="1" ht="15" customHeight="1" x14ac:dyDescent="0.2">
      <c r="C94" s="121" t="s">
        <v>347</v>
      </c>
      <c r="D94" s="121" t="s">
        <v>20</v>
      </c>
      <c r="E94" s="121" t="s">
        <v>700</v>
      </c>
      <c r="F94" s="121" t="s">
        <v>374</v>
      </c>
      <c r="G94" s="213" t="s">
        <v>375</v>
      </c>
      <c r="H94" s="132" t="s">
        <v>376</v>
      </c>
      <c r="I94" s="121" t="s">
        <v>45</v>
      </c>
      <c r="J94" s="169" t="s">
        <v>333</v>
      </c>
      <c r="K94" s="173">
        <v>2015</v>
      </c>
      <c r="L94" s="121" t="s">
        <v>35</v>
      </c>
      <c r="M94" s="121" t="s">
        <v>357</v>
      </c>
      <c r="N94" s="121" t="s">
        <v>404</v>
      </c>
      <c r="O94" s="224">
        <v>7531.25</v>
      </c>
      <c r="P94" s="169" t="s">
        <v>301</v>
      </c>
      <c r="Q94" s="121">
        <v>24</v>
      </c>
      <c r="R94" s="121">
        <v>1407</v>
      </c>
      <c r="S94" s="121" t="s">
        <v>264</v>
      </c>
      <c r="T94" s="121" t="s">
        <v>766</v>
      </c>
      <c r="X94" s="131" t="s">
        <v>407</v>
      </c>
      <c r="Y94" s="131" t="s">
        <v>408</v>
      </c>
      <c r="Z94" s="121" t="s">
        <v>409</v>
      </c>
    </row>
    <row r="95" spans="3:26" s="121" customFormat="1" ht="15" customHeight="1" x14ac:dyDescent="0.2">
      <c r="C95" s="121" t="s">
        <v>347</v>
      </c>
      <c r="D95" s="121" t="s">
        <v>20</v>
      </c>
      <c r="E95" s="121" t="s">
        <v>700</v>
      </c>
      <c r="F95" s="121" t="s">
        <v>374</v>
      </c>
      <c r="G95" s="213" t="s">
        <v>375</v>
      </c>
      <c r="H95" s="132" t="s">
        <v>376</v>
      </c>
      <c r="I95" s="121" t="s">
        <v>45</v>
      </c>
      <c r="J95" s="169" t="s">
        <v>333</v>
      </c>
      <c r="K95" s="173">
        <v>2015</v>
      </c>
      <c r="L95" s="121" t="s">
        <v>35</v>
      </c>
      <c r="M95" s="121" t="s">
        <v>688</v>
      </c>
      <c r="N95" s="121" t="s">
        <v>404</v>
      </c>
      <c r="O95" s="224">
        <v>7531.25</v>
      </c>
      <c r="P95" s="169" t="s">
        <v>301</v>
      </c>
      <c r="Q95" s="121">
        <v>9</v>
      </c>
      <c r="R95" s="121">
        <v>576</v>
      </c>
      <c r="S95" s="121" t="s">
        <v>264</v>
      </c>
      <c r="T95" s="121" t="s">
        <v>766</v>
      </c>
      <c r="X95" s="131" t="s">
        <v>407</v>
      </c>
      <c r="Y95" s="131" t="s">
        <v>408</v>
      </c>
      <c r="Z95" s="121" t="s">
        <v>409</v>
      </c>
    </row>
    <row r="96" spans="3:26" s="121" customFormat="1" ht="15" customHeight="1" x14ac:dyDescent="0.2">
      <c r="C96" s="121" t="s">
        <v>347</v>
      </c>
      <c r="D96" s="121" t="s">
        <v>20</v>
      </c>
      <c r="E96" s="121" t="s">
        <v>700</v>
      </c>
      <c r="F96" s="121" t="s">
        <v>374</v>
      </c>
      <c r="G96" s="213" t="s">
        <v>375</v>
      </c>
      <c r="H96" s="132" t="s">
        <v>376</v>
      </c>
      <c r="I96" s="121" t="s">
        <v>45</v>
      </c>
      <c r="J96" s="169" t="s">
        <v>333</v>
      </c>
      <c r="K96" s="173">
        <v>2015</v>
      </c>
      <c r="L96" s="121" t="s">
        <v>35</v>
      </c>
      <c r="M96" s="121" t="s">
        <v>361</v>
      </c>
      <c r="N96" s="121" t="s">
        <v>404</v>
      </c>
      <c r="O96" s="224">
        <v>7531.25</v>
      </c>
      <c r="P96" s="169" t="s">
        <v>301</v>
      </c>
      <c r="Q96" s="121">
        <v>9</v>
      </c>
      <c r="R96" s="121">
        <v>163</v>
      </c>
      <c r="S96" s="121" t="s">
        <v>264</v>
      </c>
      <c r="T96" s="121" t="s">
        <v>766</v>
      </c>
      <c r="X96" s="131" t="s">
        <v>407</v>
      </c>
      <c r="Y96" s="131" t="s">
        <v>408</v>
      </c>
      <c r="Z96" s="121" t="s">
        <v>409</v>
      </c>
    </row>
    <row r="97" spans="3:26" s="121" customFormat="1" ht="15" customHeight="1" x14ac:dyDescent="0.2">
      <c r="C97" s="121" t="s">
        <v>347</v>
      </c>
      <c r="D97" s="121" t="s">
        <v>20</v>
      </c>
      <c r="E97" s="121" t="s">
        <v>700</v>
      </c>
      <c r="F97" s="121" t="s">
        <v>374</v>
      </c>
      <c r="G97" s="213" t="s">
        <v>375</v>
      </c>
      <c r="H97" s="132" t="s">
        <v>376</v>
      </c>
      <c r="I97" s="121" t="s">
        <v>45</v>
      </c>
      <c r="J97" s="169" t="s">
        <v>333</v>
      </c>
      <c r="K97" s="173">
        <v>2015</v>
      </c>
      <c r="L97" s="121" t="s">
        <v>35</v>
      </c>
      <c r="M97" s="121" t="s">
        <v>395</v>
      </c>
      <c r="N97" s="121" t="s">
        <v>404</v>
      </c>
      <c r="O97" s="224">
        <v>7531.25</v>
      </c>
      <c r="P97" s="169" t="s">
        <v>301</v>
      </c>
      <c r="Q97" s="121">
        <v>6</v>
      </c>
      <c r="R97" s="121">
        <v>748</v>
      </c>
      <c r="S97" s="121" t="s">
        <v>264</v>
      </c>
      <c r="T97" s="121" t="s">
        <v>766</v>
      </c>
      <c r="X97" s="131" t="s">
        <v>407</v>
      </c>
      <c r="Y97" s="131" t="s">
        <v>408</v>
      </c>
      <c r="Z97" s="121" t="s">
        <v>409</v>
      </c>
    </row>
    <row r="98" spans="3:26" s="121" customFormat="1" ht="15" customHeight="1" x14ac:dyDescent="0.2">
      <c r="C98" s="121" t="s">
        <v>347</v>
      </c>
      <c r="D98" s="121" t="s">
        <v>20</v>
      </c>
      <c r="E98" s="121" t="s">
        <v>700</v>
      </c>
      <c r="F98" s="121" t="s">
        <v>374</v>
      </c>
      <c r="G98" s="213" t="s">
        <v>375</v>
      </c>
      <c r="H98" s="132" t="s">
        <v>376</v>
      </c>
      <c r="I98" s="121" t="s">
        <v>45</v>
      </c>
      <c r="J98" s="169" t="s">
        <v>333</v>
      </c>
      <c r="K98" s="173">
        <v>2015</v>
      </c>
      <c r="L98" s="121" t="s">
        <v>35</v>
      </c>
      <c r="M98" s="121" t="s">
        <v>391</v>
      </c>
      <c r="N98" s="121" t="s">
        <v>404</v>
      </c>
      <c r="O98" s="224">
        <v>7531.25</v>
      </c>
      <c r="P98" s="169" t="s">
        <v>301</v>
      </c>
      <c r="Q98" s="121">
        <v>3</v>
      </c>
      <c r="R98" s="121">
        <v>465</v>
      </c>
      <c r="S98" s="121" t="s">
        <v>264</v>
      </c>
      <c r="T98" s="121" t="s">
        <v>766</v>
      </c>
      <c r="X98" s="131" t="s">
        <v>407</v>
      </c>
      <c r="Y98" s="131" t="s">
        <v>408</v>
      </c>
      <c r="Z98" s="121" t="s">
        <v>409</v>
      </c>
    </row>
    <row r="99" spans="3:26" s="121" customFormat="1" ht="15" customHeight="1" x14ac:dyDescent="0.2">
      <c r="C99" s="121" t="s">
        <v>347</v>
      </c>
      <c r="D99" s="121" t="s">
        <v>20</v>
      </c>
      <c r="E99" s="121" t="s">
        <v>700</v>
      </c>
      <c r="F99" s="121" t="s">
        <v>374</v>
      </c>
      <c r="G99" s="213" t="s">
        <v>375</v>
      </c>
      <c r="H99" s="132" t="s">
        <v>376</v>
      </c>
      <c r="I99" s="121" t="s">
        <v>45</v>
      </c>
      <c r="J99" s="169" t="s">
        <v>333</v>
      </c>
      <c r="K99" s="173">
        <v>2015</v>
      </c>
      <c r="L99" s="121" t="s">
        <v>384</v>
      </c>
      <c r="N99" s="121" t="s">
        <v>404</v>
      </c>
      <c r="O99" s="224">
        <v>7531.25</v>
      </c>
      <c r="P99" s="169" t="s">
        <v>301</v>
      </c>
      <c r="Q99" s="121">
        <v>33</v>
      </c>
      <c r="R99" s="121">
        <v>795</v>
      </c>
      <c r="S99" s="121" t="s">
        <v>264</v>
      </c>
      <c r="T99" s="121" t="s">
        <v>766</v>
      </c>
      <c r="X99" s="131" t="s">
        <v>407</v>
      </c>
      <c r="Y99" s="131" t="s">
        <v>408</v>
      </c>
      <c r="Z99" s="121" t="s">
        <v>409</v>
      </c>
    </row>
    <row r="100" spans="3:26" s="121" customFormat="1" ht="15" customHeight="1" x14ac:dyDescent="0.2">
      <c r="C100" s="121" t="s">
        <v>347</v>
      </c>
      <c r="D100" s="121" t="s">
        <v>20</v>
      </c>
      <c r="E100" s="121" t="s">
        <v>700</v>
      </c>
      <c r="F100" s="121" t="s">
        <v>374</v>
      </c>
      <c r="G100" s="213" t="s">
        <v>375</v>
      </c>
      <c r="H100" s="132" t="s">
        <v>376</v>
      </c>
      <c r="I100" s="121" t="s">
        <v>45</v>
      </c>
      <c r="J100" s="169" t="s">
        <v>333</v>
      </c>
      <c r="K100" s="173">
        <v>2015</v>
      </c>
      <c r="L100" s="121" t="s">
        <v>389</v>
      </c>
      <c r="N100" s="121" t="s">
        <v>404</v>
      </c>
      <c r="O100" s="224">
        <v>7531.25</v>
      </c>
      <c r="P100" s="169" t="s">
        <v>301</v>
      </c>
      <c r="Q100" s="121">
        <v>9</v>
      </c>
      <c r="R100" s="121">
        <v>24</v>
      </c>
      <c r="S100" s="121" t="s">
        <v>264</v>
      </c>
      <c r="T100" s="121" t="s">
        <v>766</v>
      </c>
      <c r="X100" s="131" t="s">
        <v>407</v>
      </c>
      <c r="Y100" s="131" t="s">
        <v>408</v>
      </c>
      <c r="Z100" s="121" t="s">
        <v>409</v>
      </c>
    </row>
    <row r="101" spans="3:26" s="121" customFormat="1" ht="15" customHeight="1" x14ac:dyDescent="0.2">
      <c r="C101" s="121" t="s">
        <v>347</v>
      </c>
      <c r="D101" s="121" t="s">
        <v>20</v>
      </c>
      <c r="E101" s="121" t="s">
        <v>700</v>
      </c>
      <c r="F101" s="121" t="s">
        <v>374</v>
      </c>
      <c r="G101" s="213" t="s">
        <v>375</v>
      </c>
      <c r="H101" s="132" t="s">
        <v>376</v>
      </c>
      <c r="I101" s="121" t="s">
        <v>45</v>
      </c>
      <c r="J101" s="169" t="s">
        <v>333</v>
      </c>
      <c r="K101" s="173">
        <v>2015</v>
      </c>
      <c r="L101" s="121" t="s">
        <v>381</v>
      </c>
      <c r="N101" s="121" t="s">
        <v>404</v>
      </c>
      <c r="O101" s="224">
        <v>7531.25</v>
      </c>
      <c r="P101" s="169" t="s">
        <v>301</v>
      </c>
      <c r="Q101" s="121">
        <v>3</v>
      </c>
      <c r="R101" s="121">
        <v>3</v>
      </c>
      <c r="S101" s="121" t="s">
        <v>264</v>
      </c>
      <c r="T101" s="121" t="s">
        <v>766</v>
      </c>
      <c r="X101" s="131" t="s">
        <v>407</v>
      </c>
      <c r="Y101" s="131" t="s">
        <v>408</v>
      </c>
      <c r="Z101" s="121" t="s">
        <v>409</v>
      </c>
    </row>
    <row r="102" spans="3:26" s="121" customFormat="1" ht="15" customHeight="1" x14ac:dyDescent="0.2">
      <c r="C102" s="121" t="s">
        <v>347</v>
      </c>
      <c r="D102" s="121" t="s">
        <v>20</v>
      </c>
      <c r="E102" s="121" t="s">
        <v>700</v>
      </c>
      <c r="F102" s="121" t="s">
        <v>374</v>
      </c>
      <c r="G102" s="213" t="s">
        <v>375</v>
      </c>
      <c r="H102" s="132" t="s">
        <v>376</v>
      </c>
      <c r="I102" s="121" t="s">
        <v>45</v>
      </c>
      <c r="J102" s="169" t="s">
        <v>333</v>
      </c>
      <c r="K102" s="173">
        <v>2015</v>
      </c>
      <c r="L102" s="121" t="s">
        <v>35</v>
      </c>
      <c r="M102" s="121" t="s">
        <v>370</v>
      </c>
      <c r="N102" s="121" t="s">
        <v>404</v>
      </c>
      <c r="O102" s="224">
        <v>7531.25</v>
      </c>
      <c r="P102" s="169" t="s">
        <v>301</v>
      </c>
      <c r="Q102" s="121">
        <v>2</v>
      </c>
      <c r="R102" s="121">
        <v>8</v>
      </c>
      <c r="S102" s="121" t="s">
        <v>264</v>
      </c>
      <c r="T102" s="121" t="s">
        <v>766</v>
      </c>
      <c r="X102" s="131" t="s">
        <v>407</v>
      </c>
      <c r="Y102" s="131" t="s">
        <v>408</v>
      </c>
      <c r="Z102" s="121" t="s">
        <v>409</v>
      </c>
    </row>
    <row r="103" spans="3:26" s="121" customFormat="1" ht="15" customHeight="1" x14ac:dyDescent="0.2">
      <c r="C103" s="121" t="s">
        <v>347</v>
      </c>
      <c r="D103" s="121" t="s">
        <v>20</v>
      </c>
      <c r="E103" s="121" t="s">
        <v>700</v>
      </c>
      <c r="F103" s="121" t="s">
        <v>374</v>
      </c>
      <c r="G103" s="213" t="s">
        <v>375</v>
      </c>
      <c r="H103" s="132" t="s">
        <v>376</v>
      </c>
      <c r="I103" s="121" t="s">
        <v>45</v>
      </c>
      <c r="J103" s="169" t="s">
        <v>333</v>
      </c>
      <c r="K103" s="173">
        <v>2015</v>
      </c>
      <c r="L103" s="121" t="s">
        <v>35</v>
      </c>
      <c r="M103" s="121" t="s">
        <v>385</v>
      </c>
      <c r="N103" s="121" t="s">
        <v>404</v>
      </c>
      <c r="O103" s="224">
        <v>7531.25</v>
      </c>
      <c r="P103" s="169" t="s">
        <v>301</v>
      </c>
      <c r="Q103" s="121">
        <v>2</v>
      </c>
      <c r="R103" s="121">
        <v>6</v>
      </c>
      <c r="S103" s="121" t="s">
        <v>264</v>
      </c>
      <c r="T103" s="121" t="s">
        <v>766</v>
      </c>
      <c r="X103" s="131" t="s">
        <v>407</v>
      </c>
      <c r="Y103" s="131" t="s">
        <v>408</v>
      </c>
      <c r="Z103" s="121" t="s">
        <v>409</v>
      </c>
    </row>
    <row r="104" spans="3:26" s="121" customFormat="1" ht="15" customHeight="1" x14ac:dyDescent="0.2">
      <c r="C104" s="121" t="s">
        <v>347</v>
      </c>
      <c r="D104" s="121" t="s">
        <v>20</v>
      </c>
      <c r="E104" s="121" t="s">
        <v>700</v>
      </c>
      <c r="F104" s="121" t="s">
        <v>374</v>
      </c>
      <c r="G104" s="213" t="s">
        <v>375</v>
      </c>
      <c r="H104" s="132" t="s">
        <v>376</v>
      </c>
      <c r="I104" s="121" t="s">
        <v>45</v>
      </c>
      <c r="J104" s="169" t="s">
        <v>333</v>
      </c>
      <c r="K104" s="173">
        <v>2015</v>
      </c>
      <c r="L104" s="121" t="s">
        <v>387</v>
      </c>
      <c r="N104" s="121" t="s">
        <v>404</v>
      </c>
      <c r="O104" s="224">
        <v>7531.25</v>
      </c>
      <c r="P104" s="169" t="s">
        <v>301</v>
      </c>
      <c r="Q104" s="121">
        <v>2</v>
      </c>
      <c r="R104" s="121">
        <v>3</v>
      </c>
      <c r="S104" s="121" t="s">
        <v>264</v>
      </c>
      <c r="T104" s="121" t="s">
        <v>766</v>
      </c>
      <c r="X104" s="131" t="s">
        <v>407</v>
      </c>
      <c r="Y104" s="131" t="s">
        <v>408</v>
      </c>
      <c r="Z104" s="121" t="s">
        <v>409</v>
      </c>
    </row>
    <row r="105" spans="3:26" s="121" customFormat="1" ht="15" customHeight="1" x14ac:dyDescent="0.2">
      <c r="C105" s="121" t="s">
        <v>347</v>
      </c>
      <c r="D105" s="121" t="s">
        <v>20</v>
      </c>
      <c r="E105" s="121" t="s">
        <v>700</v>
      </c>
      <c r="F105" s="121" t="s">
        <v>374</v>
      </c>
      <c r="G105" s="213" t="s">
        <v>375</v>
      </c>
      <c r="H105" s="132" t="s">
        <v>376</v>
      </c>
      <c r="I105" s="121" t="s">
        <v>45</v>
      </c>
      <c r="J105" s="169" t="s">
        <v>333</v>
      </c>
      <c r="K105" s="173">
        <v>2015</v>
      </c>
      <c r="L105" s="121" t="s">
        <v>35</v>
      </c>
      <c r="M105" s="121" t="s">
        <v>382</v>
      </c>
      <c r="N105" s="121" t="s">
        <v>404</v>
      </c>
      <c r="O105" s="224">
        <v>7531.25</v>
      </c>
      <c r="P105" s="169" t="s">
        <v>301</v>
      </c>
      <c r="Q105" s="121">
        <v>2</v>
      </c>
      <c r="R105" s="121">
        <v>2</v>
      </c>
      <c r="S105" s="121" t="s">
        <v>264</v>
      </c>
      <c r="T105" s="121" t="s">
        <v>766</v>
      </c>
      <c r="X105" s="131" t="s">
        <v>407</v>
      </c>
      <c r="Y105" s="131" t="s">
        <v>408</v>
      </c>
      <c r="Z105" s="121" t="s">
        <v>409</v>
      </c>
    </row>
    <row r="106" spans="3:26" s="121" customFormat="1" ht="15" customHeight="1" x14ac:dyDescent="0.2">
      <c r="C106" s="121" t="s">
        <v>347</v>
      </c>
      <c r="D106" s="121" t="s">
        <v>20</v>
      </c>
      <c r="E106" s="121" t="s">
        <v>700</v>
      </c>
      <c r="F106" s="121" t="s">
        <v>374</v>
      </c>
      <c r="G106" s="213" t="s">
        <v>375</v>
      </c>
      <c r="H106" s="132" t="s">
        <v>376</v>
      </c>
      <c r="I106" s="121" t="s">
        <v>45</v>
      </c>
      <c r="J106" s="169" t="s">
        <v>333</v>
      </c>
      <c r="K106" s="173">
        <v>2015</v>
      </c>
      <c r="L106" s="121" t="s">
        <v>35</v>
      </c>
      <c r="M106" s="121" t="s">
        <v>410</v>
      </c>
      <c r="N106" s="121" t="s">
        <v>404</v>
      </c>
      <c r="O106" s="224">
        <v>7531.25</v>
      </c>
      <c r="P106" s="169" t="s">
        <v>301</v>
      </c>
      <c r="Q106" s="121">
        <v>1</v>
      </c>
      <c r="R106" s="121">
        <v>2</v>
      </c>
      <c r="S106" s="121" t="s">
        <v>264</v>
      </c>
      <c r="T106" s="121" t="s">
        <v>766</v>
      </c>
      <c r="X106" s="131" t="s">
        <v>407</v>
      </c>
      <c r="Y106" s="131" t="s">
        <v>408</v>
      </c>
      <c r="Z106" s="121" t="s">
        <v>409</v>
      </c>
    </row>
    <row r="107" spans="3:26" s="121" customFormat="1" ht="15" customHeight="1" x14ac:dyDescent="0.2">
      <c r="C107" s="121" t="s">
        <v>347</v>
      </c>
      <c r="D107" s="121" t="s">
        <v>20</v>
      </c>
      <c r="E107" s="121" t="s">
        <v>700</v>
      </c>
      <c r="F107" s="121" t="s">
        <v>374</v>
      </c>
      <c r="G107" s="213" t="s">
        <v>375</v>
      </c>
      <c r="H107" s="132" t="s">
        <v>376</v>
      </c>
      <c r="I107" s="121" t="s">
        <v>45</v>
      </c>
      <c r="J107" s="169" t="s">
        <v>333</v>
      </c>
      <c r="K107" s="173">
        <v>2015</v>
      </c>
      <c r="L107" s="121" t="s">
        <v>26</v>
      </c>
      <c r="N107" s="121" t="s">
        <v>404</v>
      </c>
      <c r="O107" s="224">
        <v>7531.25</v>
      </c>
      <c r="P107" s="169" t="s">
        <v>301</v>
      </c>
      <c r="Q107" s="121">
        <v>1</v>
      </c>
      <c r="R107" s="121">
        <v>1</v>
      </c>
      <c r="S107" s="121" t="s">
        <v>264</v>
      </c>
      <c r="T107" s="121" t="s">
        <v>766</v>
      </c>
      <c r="X107" s="131" t="s">
        <v>407</v>
      </c>
      <c r="Y107" s="131" t="s">
        <v>408</v>
      </c>
      <c r="Z107" s="121" t="s">
        <v>409</v>
      </c>
    </row>
    <row r="108" spans="3:26" s="121" customFormat="1" ht="15" hidden="1" customHeight="1" x14ac:dyDescent="0.2">
      <c r="C108" s="121" t="s">
        <v>411</v>
      </c>
      <c r="D108" s="121" t="s">
        <v>20</v>
      </c>
      <c r="E108" s="121" t="s">
        <v>338</v>
      </c>
      <c r="F108" s="121" t="s">
        <v>374</v>
      </c>
      <c r="G108" s="213" t="s">
        <v>375</v>
      </c>
      <c r="H108" s="132" t="s">
        <v>376</v>
      </c>
      <c r="I108" s="121" t="s">
        <v>45</v>
      </c>
      <c r="J108" s="169" t="s">
        <v>333</v>
      </c>
      <c r="K108" s="173">
        <v>2016</v>
      </c>
      <c r="L108" s="121" t="s">
        <v>35</v>
      </c>
      <c r="M108" s="121" t="s">
        <v>334</v>
      </c>
      <c r="N108" s="121" t="s">
        <v>412</v>
      </c>
      <c r="O108" s="229">
        <v>4111.8999999999996</v>
      </c>
      <c r="P108" s="169" t="s">
        <v>301</v>
      </c>
      <c r="Q108" s="121">
        <v>15</v>
      </c>
      <c r="R108" s="121">
        <v>129</v>
      </c>
      <c r="S108" s="121" t="s">
        <v>264</v>
      </c>
      <c r="T108" s="121" t="s">
        <v>766</v>
      </c>
      <c r="X108" s="131" t="s">
        <v>413</v>
      </c>
      <c r="Y108" s="131" t="s">
        <v>414</v>
      </c>
      <c r="Z108" s="121" t="s">
        <v>409</v>
      </c>
    </row>
    <row r="109" spans="3:26" s="121" customFormat="1" ht="15" hidden="1" customHeight="1" x14ac:dyDescent="0.2">
      <c r="C109" s="121" t="s">
        <v>411</v>
      </c>
      <c r="D109" s="121" t="s">
        <v>20</v>
      </c>
      <c r="E109" s="121" t="s">
        <v>338</v>
      </c>
      <c r="F109" s="121" t="s">
        <v>374</v>
      </c>
      <c r="G109" s="213" t="s">
        <v>375</v>
      </c>
      <c r="H109" s="132" t="s">
        <v>376</v>
      </c>
      <c r="I109" s="121" t="s">
        <v>45</v>
      </c>
      <c r="J109" s="169" t="s">
        <v>333</v>
      </c>
      <c r="K109" s="173">
        <v>2016</v>
      </c>
      <c r="L109" s="121" t="s">
        <v>35</v>
      </c>
      <c r="M109" s="121" t="s">
        <v>357</v>
      </c>
      <c r="N109" s="121" t="s">
        <v>412</v>
      </c>
      <c r="O109" s="229">
        <v>4111.8999999999996</v>
      </c>
      <c r="P109" s="169" t="s">
        <v>301</v>
      </c>
      <c r="Q109" s="121">
        <v>4</v>
      </c>
      <c r="R109" s="121">
        <v>99</v>
      </c>
      <c r="S109" s="121" t="s">
        <v>264</v>
      </c>
      <c r="T109" s="121" t="s">
        <v>766</v>
      </c>
      <c r="X109" s="131" t="s">
        <v>413</v>
      </c>
      <c r="Y109" s="131" t="s">
        <v>414</v>
      </c>
      <c r="Z109" s="121" t="s">
        <v>409</v>
      </c>
    </row>
    <row r="110" spans="3:26" s="121" customFormat="1" ht="15" hidden="1" customHeight="1" x14ac:dyDescent="0.2">
      <c r="C110" s="121" t="s">
        <v>411</v>
      </c>
      <c r="D110" s="121" t="s">
        <v>20</v>
      </c>
      <c r="E110" s="121" t="s">
        <v>338</v>
      </c>
      <c r="F110" s="121" t="s">
        <v>374</v>
      </c>
      <c r="G110" s="213" t="s">
        <v>375</v>
      </c>
      <c r="H110" s="132" t="s">
        <v>376</v>
      </c>
      <c r="I110" s="121" t="s">
        <v>45</v>
      </c>
      <c r="J110" s="169" t="s">
        <v>333</v>
      </c>
      <c r="K110" s="173">
        <v>2016</v>
      </c>
      <c r="L110" s="121" t="s">
        <v>35</v>
      </c>
      <c r="M110" s="121" t="s">
        <v>362</v>
      </c>
      <c r="N110" s="121" t="s">
        <v>412</v>
      </c>
      <c r="O110" s="229">
        <v>4111.8999999999996</v>
      </c>
      <c r="P110" s="169" t="s">
        <v>301</v>
      </c>
      <c r="Q110" s="121">
        <v>1</v>
      </c>
      <c r="R110" s="121">
        <v>50</v>
      </c>
      <c r="S110" s="121" t="s">
        <v>264</v>
      </c>
      <c r="T110" s="121" t="s">
        <v>766</v>
      </c>
      <c r="X110" s="131" t="s">
        <v>413</v>
      </c>
      <c r="Y110" s="131" t="s">
        <v>414</v>
      </c>
      <c r="Z110" s="121" t="s">
        <v>409</v>
      </c>
    </row>
    <row r="111" spans="3:26" s="121" customFormat="1" ht="15" hidden="1" customHeight="1" x14ac:dyDescent="0.2">
      <c r="C111" s="121" t="s">
        <v>411</v>
      </c>
      <c r="D111" s="121" t="s">
        <v>20</v>
      </c>
      <c r="E111" s="121" t="s">
        <v>338</v>
      </c>
      <c r="F111" s="121" t="s">
        <v>374</v>
      </c>
      <c r="G111" s="213" t="s">
        <v>375</v>
      </c>
      <c r="H111" s="132" t="s">
        <v>376</v>
      </c>
      <c r="I111" s="121" t="s">
        <v>45</v>
      </c>
      <c r="J111" s="169" t="s">
        <v>333</v>
      </c>
      <c r="K111" s="173">
        <v>2016</v>
      </c>
      <c r="L111" s="121" t="s">
        <v>35</v>
      </c>
      <c r="M111" s="121" t="s">
        <v>361</v>
      </c>
      <c r="N111" s="121" t="s">
        <v>412</v>
      </c>
      <c r="O111" s="229">
        <v>4111.8999999999996</v>
      </c>
      <c r="P111" s="169" t="s">
        <v>301</v>
      </c>
      <c r="Q111" s="121">
        <v>1</v>
      </c>
      <c r="R111" s="121">
        <v>8</v>
      </c>
      <c r="S111" s="121" t="s">
        <v>264</v>
      </c>
      <c r="T111" s="121" t="s">
        <v>766</v>
      </c>
      <c r="X111" s="131" t="s">
        <v>413</v>
      </c>
      <c r="Y111" s="131" t="s">
        <v>414</v>
      </c>
      <c r="Z111" s="121" t="s">
        <v>409</v>
      </c>
    </row>
    <row r="112" spans="3:26" s="121" customFormat="1" ht="15" hidden="1" customHeight="1" x14ac:dyDescent="0.2">
      <c r="C112" s="121" t="s">
        <v>411</v>
      </c>
      <c r="D112" s="121" t="s">
        <v>20</v>
      </c>
      <c r="E112" s="121" t="s">
        <v>338</v>
      </c>
      <c r="F112" s="121" t="s">
        <v>374</v>
      </c>
      <c r="G112" s="213" t="s">
        <v>375</v>
      </c>
      <c r="H112" s="132" t="s">
        <v>376</v>
      </c>
      <c r="I112" s="121" t="s">
        <v>45</v>
      </c>
      <c r="J112" s="169" t="s">
        <v>333</v>
      </c>
      <c r="K112" s="173">
        <v>2016</v>
      </c>
      <c r="L112" s="121" t="s">
        <v>384</v>
      </c>
      <c r="N112" s="121" t="s">
        <v>412</v>
      </c>
      <c r="O112" s="229">
        <v>4111.8999999999996</v>
      </c>
      <c r="P112" s="169" t="s">
        <v>301</v>
      </c>
      <c r="Q112" s="121">
        <v>1</v>
      </c>
      <c r="R112" s="121">
        <v>25</v>
      </c>
      <c r="S112" s="121" t="s">
        <v>264</v>
      </c>
      <c r="T112" s="121" t="s">
        <v>766</v>
      </c>
      <c r="X112" s="131" t="s">
        <v>413</v>
      </c>
      <c r="Y112" s="131" t="s">
        <v>414</v>
      </c>
      <c r="Z112" s="121" t="s">
        <v>409</v>
      </c>
    </row>
    <row r="113" spans="3:25" s="121" customFormat="1" ht="15" customHeight="1" x14ac:dyDescent="0.2">
      <c r="C113" s="121" t="s">
        <v>411</v>
      </c>
      <c r="D113" s="121" t="s">
        <v>20</v>
      </c>
      <c r="E113" s="121" t="s">
        <v>700</v>
      </c>
      <c r="F113" s="121" t="s">
        <v>374</v>
      </c>
      <c r="G113" s="213" t="s">
        <v>375</v>
      </c>
      <c r="H113" s="132" t="s">
        <v>376</v>
      </c>
      <c r="I113" s="121" t="s">
        <v>45</v>
      </c>
      <c r="J113" s="169" t="s">
        <v>333</v>
      </c>
      <c r="K113" s="173">
        <v>2016</v>
      </c>
      <c r="L113" s="121" t="s">
        <v>35</v>
      </c>
      <c r="M113" s="121" t="s">
        <v>334</v>
      </c>
      <c r="N113" s="121" t="s">
        <v>412</v>
      </c>
      <c r="O113" s="230">
        <v>6140</v>
      </c>
      <c r="P113" s="171" t="s">
        <v>415</v>
      </c>
      <c r="Q113" s="121">
        <v>58</v>
      </c>
      <c r="R113" s="121">
        <v>1296</v>
      </c>
      <c r="S113" s="121" t="s">
        <v>264</v>
      </c>
      <c r="T113" s="121" t="s">
        <v>766</v>
      </c>
      <c r="X113" s="131" t="s">
        <v>416</v>
      </c>
      <c r="Y113" s="131" t="s">
        <v>417</v>
      </c>
    </row>
    <row r="114" spans="3:25" s="121" customFormat="1" ht="15" customHeight="1" x14ac:dyDescent="0.2">
      <c r="C114" s="121" t="s">
        <v>411</v>
      </c>
      <c r="D114" s="121" t="s">
        <v>20</v>
      </c>
      <c r="E114" s="121" t="s">
        <v>700</v>
      </c>
      <c r="F114" s="121" t="s">
        <v>374</v>
      </c>
      <c r="G114" s="213" t="s">
        <v>375</v>
      </c>
      <c r="H114" s="132" t="s">
        <v>376</v>
      </c>
      <c r="I114" s="121" t="s">
        <v>45</v>
      </c>
      <c r="J114" s="169" t="s">
        <v>333</v>
      </c>
      <c r="K114" s="173">
        <v>2016</v>
      </c>
      <c r="L114" s="121" t="s">
        <v>384</v>
      </c>
      <c r="N114" s="121" t="s">
        <v>412</v>
      </c>
      <c r="O114" s="230">
        <v>6140</v>
      </c>
      <c r="P114" s="169" t="s">
        <v>415</v>
      </c>
      <c r="Q114" s="121">
        <v>31</v>
      </c>
      <c r="R114" s="121">
        <v>999</v>
      </c>
      <c r="S114" s="121" t="s">
        <v>264</v>
      </c>
      <c r="T114" s="121" t="s">
        <v>766</v>
      </c>
      <c r="X114" s="131" t="s">
        <v>416</v>
      </c>
      <c r="Y114" s="131" t="s">
        <v>417</v>
      </c>
    </row>
    <row r="115" spans="3:25" s="121" customFormat="1" ht="15" customHeight="1" x14ac:dyDescent="0.2">
      <c r="C115" s="121" t="s">
        <v>411</v>
      </c>
      <c r="D115" s="121" t="s">
        <v>20</v>
      </c>
      <c r="E115" s="121" t="s">
        <v>700</v>
      </c>
      <c r="F115" s="121" t="s">
        <v>374</v>
      </c>
      <c r="G115" s="213" t="s">
        <v>375</v>
      </c>
      <c r="H115" s="132" t="s">
        <v>376</v>
      </c>
      <c r="I115" s="121" t="s">
        <v>45</v>
      </c>
      <c r="J115" s="169" t="s">
        <v>333</v>
      </c>
      <c r="K115" s="173">
        <v>2016</v>
      </c>
      <c r="L115" s="121" t="s">
        <v>389</v>
      </c>
      <c r="N115" s="121" t="s">
        <v>412</v>
      </c>
      <c r="O115" s="230">
        <v>6140</v>
      </c>
      <c r="P115" s="171" t="s">
        <v>415</v>
      </c>
      <c r="Q115" s="121">
        <v>9</v>
      </c>
      <c r="R115" s="121">
        <v>18</v>
      </c>
      <c r="S115" s="121" t="s">
        <v>264</v>
      </c>
      <c r="T115" s="121" t="s">
        <v>766</v>
      </c>
      <c r="X115" s="131" t="s">
        <v>416</v>
      </c>
      <c r="Y115" s="131" t="s">
        <v>417</v>
      </c>
    </row>
    <row r="116" spans="3:25" s="121" customFormat="1" ht="15" customHeight="1" x14ac:dyDescent="0.2">
      <c r="C116" s="121" t="s">
        <v>411</v>
      </c>
      <c r="D116" s="121" t="s">
        <v>20</v>
      </c>
      <c r="E116" s="121" t="s">
        <v>700</v>
      </c>
      <c r="F116" s="121" t="s">
        <v>374</v>
      </c>
      <c r="G116" s="213" t="s">
        <v>375</v>
      </c>
      <c r="H116" s="132" t="s">
        <v>376</v>
      </c>
      <c r="I116" s="121" t="s">
        <v>45</v>
      </c>
      <c r="J116" s="169" t="s">
        <v>333</v>
      </c>
      <c r="K116" s="173">
        <v>2016</v>
      </c>
      <c r="L116" s="121" t="s">
        <v>35</v>
      </c>
      <c r="M116" s="121" t="s">
        <v>357</v>
      </c>
      <c r="N116" s="121" t="s">
        <v>412</v>
      </c>
      <c r="O116" s="230">
        <v>6140</v>
      </c>
      <c r="P116" s="169" t="s">
        <v>415</v>
      </c>
      <c r="Q116" s="121">
        <v>7</v>
      </c>
      <c r="R116" s="121">
        <v>376</v>
      </c>
      <c r="S116" s="121" t="s">
        <v>264</v>
      </c>
      <c r="T116" s="121" t="s">
        <v>766</v>
      </c>
      <c r="X116" s="131" t="s">
        <v>416</v>
      </c>
      <c r="Y116" s="131" t="s">
        <v>417</v>
      </c>
    </row>
    <row r="117" spans="3:25" s="121" customFormat="1" ht="15" customHeight="1" x14ac:dyDescent="0.2">
      <c r="C117" s="121" t="s">
        <v>411</v>
      </c>
      <c r="D117" s="121" t="s">
        <v>20</v>
      </c>
      <c r="E117" s="121" t="s">
        <v>700</v>
      </c>
      <c r="F117" s="121" t="s">
        <v>374</v>
      </c>
      <c r="G117" s="213" t="s">
        <v>375</v>
      </c>
      <c r="H117" s="132" t="s">
        <v>376</v>
      </c>
      <c r="I117" s="121" t="s">
        <v>45</v>
      </c>
      <c r="J117" s="169" t="s">
        <v>333</v>
      </c>
      <c r="K117" s="173">
        <v>2016</v>
      </c>
      <c r="L117" s="121" t="s">
        <v>35</v>
      </c>
      <c r="M117" s="121" t="s">
        <v>688</v>
      </c>
      <c r="N117" s="121" t="s">
        <v>412</v>
      </c>
      <c r="O117" s="230">
        <v>6140</v>
      </c>
      <c r="P117" s="171" t="s">
        <v>415</v>
      </c>
      <c r="Q117" s="121">
        <v>4</v>
      </c>
      <c r="R117" s="121">
        <v>4565</v>
      </c>
      <c r="S117" s="121" t="s">
        <v>264</v>
      </c>
      <c r="T117" s="121" t="s">
        <v>766</v>
      </c>
      <c r="X117" s="131" t="s">
        <v>416</v>
      </c>
      <c r="Y117" s="131" t="s">
        <v>417</v>
      </c>
    </row>
    <row r="118" spans="3:25" s="121" customFormat="1" ht="15" customHeight="1" x14ac:dyDescent="0.2">
      <c r="C118" s="121" t="s">
        <v>411</v>
      </c>
      <c r="D118" s="121" t="s">
        <v>20</v>
      </c>
      <c r="E118" s="121" t="s">
        <v>700</v>
      </c>
      <c r="F118" s="121" t="s">
        <v>374</v>
      </c>
      <c r="G118" s="213" t="s">
        <v>375</v>
      </c>
      <c r="H118" s="132" t="s">
        <v>376</v>
      </c>
      <c r="I118" s="121" t="s">
        <v>45</v>
      </c>
      <c r="J118" s="169" t="s">
        <v>333</v>
      </c>
      <c r="K118" s="173">
        <v>2016</v>
      </c>
      <c r="L118" s="121" t="s">
        <v>381</v>
      </c>
      <c r="N118" s="121" t="s">
        <v>412</v>
      </c>
      <c r="O118" s="230">
        <v>6140</v>
      </c>
      <c r="P118" s="169" t="s">
        <v>415</v>
      </c>
      <c r="Q118" s="121">
        <v>3</v>
      </c>
      <c r="R118" s="121">
        <v>4</v>
      </c>
      <c r="S118" s="121" t="s">
        <v>264</v>
      </c>
      <c r="T118" s="121" t="s">
        <v>766</v>
      </c>
      <c r="X118" s="131" t="s">
        <v>416</v>
      </c>
      <c r="Y118" s="131" t="s">
        <v>417</v>
      </c>
    </row>
    <row r="119" spans="3:25" s="121" customFormat="1" ht="15" customHeight="1" x14ac:dyDescent="0.2">
      <c r="C119" s="121" t="s">
        <v>411</v>
      </c>
      <c r="D119" s="121" t="s">
        <v>20</v>
      </c>
      <c r="E119" s="121" t="s">
        <v>700</v>
      </c>
      <c r="F119" s="121" t="s">
        <v>374</v>
      </c>
      <c r="G119" s="213" t="s">
        <v>375</v>
      </c>
      <c r="H119" s="132" t="s">
        <v>376</v>
      </c>
      <c r="I119" s="121" t="s">
        <v>45</v>
      </c>
      <c r="J119" s="169" t="s">
        <v>333</v>
      </c>
      <c r="K119" s="173">
        <v>2016</v>
      </c>
      <c r="L119" s="121" t="s">
        <v>26</v>
      </c>
      <c r="N119" s="121" t="s">
        <v>412</v>
      </c>
      <c r="O119" s="230">
        <v>6140</v>
      </c>
      <c r="P119" s="171" t="s">
        <v>415</v>
      </c>
      <c r="Q119" s="121">
        <v>3</v>
      </c>
      <c r="R119" s="121">
        <v>3</v>
      </c>
      <c r="S119" s="121" t="s">
        <v>264</v>
      </c>
      <c r="T119" s="121" t="s">
        <v>766</v>
      </c>
      <c r="X119" s="131" t="s">
        <v>416</v>
      </c>
      <c r="Y119" s="131" t="s">
        <v>417</v>
      </c>
    </row>
    <row r="120" spans="3:25" s="121" customFormat="1" ht="15" customHeight="1" x14ac:dyDescent="0.2">
      <c r="C120" s="121" t="s">
        <v>411</v>
      </c>
      <c r="D120" s="121" t="s">
        <v>20</v>
      </c>
      <c r="E120" s="121" t="s">
        <v>700</v>
      </c>
      <c r="F120" s="121" t="s">
        <v>374</v>
      </c>
      <c r="G120" s="213" t="s">
        <v>375</v>
      </c>
      <c r="H120" s="132" t="s">
        <v>376</v>
      </c>
      <c r="I120" s="121" t="s">
        <v>45</v>
      </c>
      <c r="J120" s="169" t="s">
        <v>333</v>
      </c>
      <c r="K120" s="173">
        <v>2016</v>
      </c>
      <c r="L120" s="121" t="s">
        <v>35</v>
      </c>
      <c r="M120" s="121" t="s">
        <v>391</v>
      </c>
      <c r="N120" s="121" t="s">
        <v>412</v>
      </c>
      <c r="O120" s="230">
        <v>6140</v>
      </c>
      <c r="P120" s="169" t="s">
        <v>415</v>
      </c>
      <c r="Q120" s="121">
        <v>2</v>
      </c>
      <c r="R120" s="121">
        <v>385</v>
      </c>
      <c r="S120" s="121" t="s">
        <v>264</v>
      </c>
      <c r="T120" s="121" t="s">
        <v>766</v>
      </c>
      <c r="X120" s="131" t="s">
        <v>416</v>
      </c>
      <c r="Y120" s="131" t="s">
        <v>417</v>
      </c>
    </row>
    <row r="121" spans="3:25" s="121" customFormat="1" ht="15" customHeight="1" x14ac:dyDescent="0.2">
      <c r="C121" s="121" t="s">
        <v>411</v>
      </c>
      <c r="D121" s="121" t="s">
        <v>20</v>
      </c>
      <c r="E121" s="121" t="s">
        <v>700</v>
      </c>
      <c r="F121" s="121" t="s">
        <v>374</v>
      </c>
      <c r="G121" s="213" t="s">
        <v>375</v>
      </c>
      <c r="H121" s="132" t="s">
        <v>376</v>
      </c>
      <c r="I121" s="121" t="s">
        <v>45</v>
      </c>
      <c r="J121" s="169" t="s">
        <v>333</v>
      </c>
      <c r="K121" s="173">
        <v>2016</v>
      </c>
      <c r="L121" s="121" t="s">
        <v>35</v>
      </c>
      <c r="M121" s="121" t="s">
        <v>400</v>
      </c>
      <c r="N121" s="121" t="s">
        <v>412</v>
      </c>
      <c r="O121" s="230">
        <v>6140</v>
      </c>
      <c r="P121" s="171" t="s">
        <v>415</v>
      </c>
      <c r="Q121" s="121">
        <v>2</v>
      </c>
      <c r="R121" s="121">
        <v>14</v>
      </c>
      <c r="S121" s="121" t="s">
        <v>264</v>
      </c>
      <c r="T121" s="121" t="s">
        <v>766</v>
      </c>
      <c r="X121" s="131" t="s">
        <v>416</v>
      </c>
      <c r="Y121" s="131" t="s">
        <v>417</v>
      </c>
    </row>
    <row r="122" spans="3:25" s="121" customFormat="1" ht="15" customHeight="1" x14ac:dyDescent="0.2">
      <c r="C122" s="121" t="s">
        <v>411</v>
      </c>
      <c r="D122" s="121" t="s">
        <v>20</v>
      </c>
      <c r="E122" s="121" t="s">
        <v>700</v>
      </c>
      <c r="F122" s="121" t="s">
        <v>374</v>
      </c>
      <c r="G122" s="213" t="s">
        <v>375</v>
      </c>
      <c r="H122" s="132" t="s">
        <v>376</v>
      </c>
      <c r="I122" s="121" t="s">
        <v>45</v>
      </c>
      <c r="J122" s="169" t="s">
        <v>333</v>
      </c>
      <c r="K122" s="173">
        <v>2016</v>
      </c>
      <c r="L122" s="121" t="s">
        <v>35</v>
      </c>
      <c r="M122" s="121" t="s">
        <v>361</v>
      </c>
      <c r="N122" s="121" t="s">
        <v>412</v>
      </c>
      <c r="O122" s="230">
        <v>6140</v>
      </c>
      <c r="P122" s="169" t="s">
        <v>415</v>
      </c>
      <c r="Q122" s="121">
        <v>2</v>
      </c>
      <c r="R122" s="121">
        <v>5</v>
      </c>
      <c r="S122" s="121" t="s">
        <v>264</v>
      </c>
      <c r="T122" s="121" t="s">
        <v>766</v>
      </c>
      <c r="X122" s="131" t="s">
        <v>416</v>
      </c>
      <c r="Y122" s="131" t="s">
        <v>417</v>
      </c>
    </row>
    <row r="123" spans="3:25" s="121" customFormat="1" ht="15" customHeight="1" x14ac:dyDescent="0.2">
      <c r="C123" s="121" t="s">
        <v>411</v>
      </c>
      <c r="D123" s="121" t="s">
        <v>20</v>
      </c>
      <c r="E123" s="121" t="s">
        <v>700</v>
      </c>
      <c r="F123" s="121" t="s">
        <v>374</v>
      </c>
      <c r="G123" s="213" t="s">
        <v>375</v>
      </c>
      <c r="H123" s="132" t="s">
        <v>376</v>
      </c>
      <c r="I123" s="121" t="s">
        <v>45</v>
      </c>
      <c r="J123" s="169" t="s">
        <v>333</v>
      </c>
      <c r="K123" s="173">
        <v>2016</v>
      </c>
      <c r="L123" s="121" t="s">
        <v>35</v>
      </c>
      <c r="M123" s="121" t="s">
        <v>385</v>
      </c>
      <c r="N123" s="121" t="s">
        <v>412</v>
      </c>
      <c r="O123" s="230">
        <v>6140</v>
      </c>
      <c r="P123" s="171" t="s">
        <v>415</v>
      </c>
      <c r="Q123" s="121">
        <v>1</v>
      </c>
      <c r="R123" s="121">
        <v>7</v>
      </c>
      <c r="S123" s="121" t="s">
        <v>264</v>
      </c>
      <c r="T123" s="121" t="s">
        <v>766</v>
      </c>
      <c r="X123" s="131" t="s">
        <v>416</v>
      </c>
      <c r="Y123" s="131" t="s">
        <v>417</v>
      </c>
    </row>
    <row r="124" spans="3:25" s="121" customFormat="1" ht="15" customHeight="1" x14ac:dyDescent="0.2">
      <c r="C124" s="121" t="s">
        <v>411</v>
      </c>
      <c r="D124" s="121" t="s">
        <v>20</v>
      </c>
      <c r="E124" s="121" t="s">
        <v>700</v>
      </c>
      <c r="F124" s="121" t="s">
        <v>374</v>
      </c>
      <c r="G124" s="213" t="s">
        <v>375</v>
      </c>
      <c r="H124" s="132" t="s">
        <v>376</v>
      </c>
      <c r="I124" s="121" t="s">
        <v>45</v>
      </c>
      <c r="J124" s="169" t="s">
        <v>333</v>
      </c>
      <c r="K124" s="173">
        <v>2016</v>
      </c>
      <c r="L124" s="121" t="s">
        <v>35</v>
      </c>
      <c r="M124" s="121" t="s">
        <v>370</v>
      </c>
      <c r="N124" s="121" t="s">
        <v>412</v>
      </c>
      <c r="O124" s="230">
        <v>6140</v>
      </c>
      <c r="P124" s="169" t="s">
        <v>415</v>
      </c>
      <c r="Q124" s="121">
        <v>1</v>
      </c>
      <c r="R124" s="121">
        <v>2</v>
      </c>
      <c r="S124" s="121" t="s">
        <v>264</v>
      </c>
      <c r="T124" s="121" t="s">
        <v>766</v>
      </c>
      <c r="X124" s="131" t="s">
        <v>416</v>
      </c>
      <c r="Y124" s="131" t="s">
        <v>417</v>
      </c>
    </row>
    <row r="125" spans="3:25" s="121" customFormat="1" ht="15" customHeight="1" x14ac:dyDescent="0.2">
      <c r="C125" s="121" t="s">
        <v>411</v>
      </c>
      <c r="D125" s="121" t="s">
        <v>20</v>
      </c>
      <c r="E125" s="121" t="s">
        <v>700</v>
      </c>
      <c r="F125" s="121" t="s">
        <v>374</v>
      </c>
      <c r="G125" s="213" t="s">
        <v>375</v>
      </c>
      <c r="H125" s="132" t="s">
        <v>376</v>
      </c>
      <c r="I125" s="121" t="s">
        <v>45</v>
      </c>
      <c r="J125" s="169" t="s">
        <v>333</v>
      </c>
      <c r="K125" s="173">
        <v>2016</v>
      </c>
      <c r="L125" s="121" t="s">
        <v>387</v>
      </c>
      <c r="N125" s="121" t="s">
        <v>412</v>
      </c>
      <c r="O125" s="230">
        <v>6140</v>
      </c>
      <c r="P125" s="171" t="s">
        <v>415</v>
      </c>
      <c r="Q125" s="121">
        <v>1</v>
      </c>
      <c r="R125" s="121">
        <v>1</v>
      </c>
      <c r="S125" s="121" t="s">
        <v>264</v>
      </c>
      <c r="T125" s="121" t="s">
        <v>766</v>
      </c>
      <c r="X125" s="131" t="s">
        <v>416</v>
      </c>
      <c r="Y125" s="131" t="s">
        <v>417</v>
      </c>
    </row>
    <row r="126" spans="3:25" s="121" customFormat="1" ht="15" customHeight="1" x14ac:dyDescent="0.2">
      <c r="C126" s="121" t="s">
        <v>411</v>
      </c>
      <c r="D126" s="121" t="s">
        <v>20</v>
      </c>
      <c r="E126" s="121" t="s">
        <v>700</v>
      </c>
      <c r="F126" s="121" t="s">
        <v>374</v>
      </c>
      <c r="G126" s="213" t="s">
        <v>375</v>
      </c>
      <c r="H126" s="132" t="s">
        <v>376</v>
      </c>
      <c r="I126" s="121" t="s">
        <v>45</v>
      </c>
      <c r="J126" s="169" t="s">
        <v>333</v>
      </c>
      <c r="K126" s="173">
        <v>2016</v>
      </c>
      <c r="L126" s="121" t="s">
        <v>35</v>
      </c>
      <c r="M126" s="121" t="s">
        <v>690</v>
      </c>
      <c r="N126" s="121" t="s">
        <v>412</v>
      </c>
      <c r="O126" s="230">
        <v>6140</v>
      </c>
      <c r="P126" s="169" t="s">
        <v>415</v>
      </c>
      <c r="Q126" s="121">
        <v>2</v>
      </c>
      <c r="R126" s="121">
        <v>21</v>
      </c>
      <c r="S126" s="121" t="s">
        <v>264</v>
      </c>
      <c r="T126" s="121" t="s">
        <v>766</v>
      </c>
      <c r="X126" s="131" t="s">
        <v>416</v>
      </c>
      <c r="Y126" s="131" t="s">
        <v>417</v>
      </c>
    </row>
    <row r="127" spans="3:25" s="121" customFormat="1" ht="15" hidden="1" customHeight="1" x14ac:dyDescent="0.2">
      <c r="C127" s="121" t="s">
        <v>411</v>
      </c>
      <c r="D127" s="121" t="s">
        <v>20</v>
      </c>
      <c r="E127" s="121" t="s">
        <v>418</v>
      </c>
      <c r="F127" s="121" t="s">
        <v>374</v>
      </c>
      <c r="G127" s="213" t="s">
        <v>375</v>
      </c>
      <c r="H127" s="132" t="s">
        <v>376</v>
      </c>
      <c r="I127" s="121" t="s">
        <v>45</v>
      </c>
      <c r="J127" s="169" t="s">
        <v>333</v>
      </c>
      <c r="K127" s="173">
        <v>2016</v>
      </c>
      <c r="L127" s="121" t="s">
        <v>35</v>
      </c>
      <c r="M127" s="121" t="s">
        <v>334</v>
      </c>
      <c r="N127" s="121" t="s">
        <v>412</v>
      </c>
      <c r="O127" s="229">
        <v>7089.25</v>
      </c>
      <c r="P127" s="169" t="s">
        <v>415</v>
      </c>
      <c r="Q127" s="121">
        <v>29</v>
      </c>
      <c r="R127" s="121">
        <v>701</v>
      </c>
      <c r="S127" s="121" t="s">
        <v>264</v>
      </c>
      <c r="T127" s="121" t="s">
        <v>766</v>
      </c>
      <c r="X127" s="131" t="s">
        <v>419</v>
      </c>
      <c r="Y127" s="131" t="s">
        <v>420</v>
      </c>
    </row>
    <row r="128" spans="3:25" s="121" customFormat="1" ht="15" hidden="1" customHeight="1" x14ac:dyDescent="0.2">
      <c r="C128" s="121" t="s">
        <v>411</v>
      </c>
      <c r="D128" s="121" t="s">
        <v>20</v>
      </c>
      <c r="E128" s="121" t="s">
        <v>418</v>
      </c>
      <c r="F128" s="121" t="s">
        <v>374</v>
      </c>
      <c r="G128" s="213" t="s">
        <v>375</v>
      </c>
      <c r="H128" s="132" t="s">
        <v>376</v>
      </c>
      <c r="I128" s="121" t="s">
        <v>45</v>
      </c>
      <c r="J128" s="169" t="s">
        <v>333</v>
      </c>
      <c r="K128" s="173">
        <v>2016</v>
      </c>
      <c r="L128" s="121" t="s">
        <v>384</v>
      </c>
      <c r="N128" s="121" t="s">
        <v>412</v>
      </c>
      <c r="O128" s="229">
        <v>7089.25</v>
      </c>
      <c r="P128" s="169" t="s">
        <v>415</v>
      </c>
      <c r="Q128" s="121">
        <v>26</v>
      </c>
      <c r="R128" s="121">
        <v>366</v>
      </c>
      <c r="S128" s="121" t="s">
        <v>264</v>
      </c>
      <c r="T128" s="121" t="s">
        <v>766</v>
      </c>
      <c r="X128" s="131" t="s">
        <v>419</v>
      </c>
      <c r="Y128" s="131" t="s">
        <v>420</v>
      </c>
    </row>
    <row r="129" spans="3:25" s="121" customFormat="1" ht="15" hidden="1" customHeight="1" x14ac:dyDescent="0.2">
      <c r="C129" s="121" t="s">
        <v>411</v>
      </c>
      <c r="D129" s="121" t="s">
        <v>20</v>
      </c>
      <c r="E129" s="121" t="s">
        <v>418</v>
      </c>
      <c r="F129" s="121" t="s">
        <v>374</v>
      </c>
      <c r="G129" s="213" t="s">
        <v>375</v>
      </c>
      <c r="H129" s="132" t="s">
        <v>376</v>
      </c>
      <c r="I129" s="121" t="s">
        <v>45</v>
      </c>
      <c r="J129" s="169" t="s">
        <v>333</v>
      </c>
      <c r="K129" s="173">
        <v>2016</v>
      </c>
      <c r="L129" s="121" t="s">
        <v>35</v>
      </c>
      <c r="M129" s="121" t="s">
        <v>688</v>
      </c>
      <c r="N129" s="121" t="s">
        <v>412</v>
      </c>
      <c r="O129" s="229">
        <v>7089.25</v>
      </c>
      <c r="P129" s="169" t="s">
        <v>415</v>
      </c>
      <c r="Q129" s="121">
        <v>21</v>
      </c>
      <c r="R129" s="121">
        <v>2444</v>
      </c>
      <c r="S129" s="121" t="s">
        <v>264</v>
      </c>
      <c r="T129" s="121" t="s">
        <v>766</v>
      </c>
      <c r="X129" s="131" t="s">
        <v>419</v>
      </c>
      <c r="Y129" s="131" t="s">
        <v>420</v>
      </c>
    </row>
    <row r="130" spans="3:25" s="121" customFormat="1" ht="15" hidden="1" customHeight="1" x14ac:dyDescent="0.2">
      <c r="C130" s="121" t="s">
        <v>411</v>
      </c>
      <c r="D130" s="121" t="s">
        <v>20</v>
      </c>
      <c r="E130" s="121" t="s">
        <v>418</v>
      </c>
      <c r="F130" s="121" t="s">
        <v>374</v>
      </c>
      <c r="G130" s="213" t="s">
        <v>375</v>
      </c>
      <c r="H130" s="132" t="s">
        <v>376</v>
      </c>
      <c r="I130" s="121" t="s">
        <v>45</v>
      </c>
      <c r="J130" s="169" t="s">
        <v>333</v>
      </c>
      <c r="K130" s="173">
        <v>2016</v>
      </c>
      <c r="L130" s="121" t="s">
        <v>35</v>
      </c>
      <c r="M130" s="121" t="s">
        <v>357</v>
      </c>
      <c r="N130" s="121" t="s">
        <v>412</v>
      </c>
      <c r="O130" s="229">
        <v>7089.25</v>
      </c>
      <c r="P130" s="169" t="s">
        <v>415</v>
      </c>
      <c r="Q130" s="121">
        <v>10</v>
      </c>
      <c r="R130" s="121">
        <v>298</v>
      </c>
      <c r="S130" s="121" t="s">
        <v>264</v>
      </c>
      <c r="T130" s="121" t="s">
        <v>766</v>
      </c>
      <c r="X130" s="131" t="s">
        <v>419</v>
      </c>
      <c r="Y130" s="131" t="s">
        <v>420</v>
      </c>
    </row>
    <row r="131" spans="3:25" s="121" customFormat="1" ht="15" hidden="1" customHeight="1" x14ac:dyDescent="0.2">
      <c r="C131" s="121" t="s">
        <v>411</v>
      </c>
      <c r="D131" s="121" t="s">
        <v>20</v>
      </c>
      <c r="E131" s="121" t="s">
        <v>418</v>
      </c>
      <c r="F131" s="121" t="s">
        <v>374</v>
      </c>
      <c r="G131" s="213" t="s">
        <v>375</v>
      </c>
      <c r="H131" s="132" t="s">
        <v>376</v>
      </c>
      <c r="I131" s="121" t="s">
        <v>45</v>
      </c>
      <c r="J131" s="169" t="s">
        <v>333</v>
      </c>
      <c r="K131" s="173">
        <v>2016</v>
      </c>
      <c r="L131" s="121" t="s">
        <v>35</v>
      </c>
      <c r="M131" s="121" t="s">
        <v>361</v>
      </c>
      <c r="N131" s="121" t="s">
        <v>412</v>
      </c>
      <c r="O131" s="229">
        <v>7089.25</v>
      </c>
      <c r="P131" s="169" t="s">
        <v>415</v>
      </c>
      <c r="Q131" s="121">
        <v>8</v>
      </c>
      <c r="R131" s="121">
        <v>194</v>
      </c>
      <c r="S131" s="121" t="s">
        <v>264</v>
      </c>
      <c r="T131" s="121" t="s">
        <v>766</v>
      </c>
      <c r="X131" s="131" t="s">
        <v>419</v>
      </c>
      <c r="Y131" s="131" t="s">
        <v>420</v>
      </c>
    </row>
    <row r="132" spans="3:25" s="121" customFormat="1" ht="15" hidden="1" customHeight="1" x14ac:dyDescent="0.2">
      <c r="C132" s="121" t="s">
        <v>411</v>
      </c>
      <c r="D132" s="121" t="s">
        <v>20</v>
      </c>
      <c r="E132" s="121" t="s">
        <v>418</v>
      </c>
      <c r="F132" s="121" t="s">
        <v>374</v>
      </c>
      <c r="G132" s="213" t="s">
        <v>375</v>
      </c>
      <c r="H132" s="132" t="s">
        <v>376</v>
      </c>
      <c r="I132" s="121" t="s">
        <v>45</v>
      </c>
      <c r="J132" s="169" t="s">
        <v>333</v>
      </c>
      <c r="K132" s="173">
        <v>2016</v>
      </c>
      <c r="L132" s="121" t="s">
        <v>26</v>
      </c>
      <c r="N132" s="121" t="s">
        <v>412</v>
      </c>
      <c r="O132" s="229">
        <v>7089.25</v>
      </c>
      <c r="P132" s="169" t="s">
        <v>415</v>
      </c>
      <c r="Q132" s="121">
        <v>8</v>
      </c>
      <c r="R132" s="121">
        <v>11</v>
      </c>
      <c r="S132" s="121" t="s">
        <v>264</v>
      </c>
      <c r="T132" s="121" t="s">
        <v>766</v>
      </c>
      <c r="X132" s="131" t="s">
        <v>419</v>
      </c>
      <c r="Y132" s="131" t="s">
        <v>420</v>
      </c>
    </row>
    <row r="133" spans="3:25" s="121" customFormat="1" ht="15" hidden="1" customHeight="1" x14ac:dyDescent="0.2">
      <c r="C133" s="121" t="s">
        <v>411</v>
      </c>
      <c r="D133" s="121" t="s">
        <v>20</v>
      </c>
      <c r="E133" s="121" t="s">
        <v>418</v>
      </c>
      <c r="F133" s="121" t="s">
        <v>374</v>
      </c>
      <c r="G133" s="213" t="s">
        <v>375</v>
      </c>
      <c r="H133" s="132" t="s">
        <v>376</v>
      </c>
      <c r="I133" s="121" t="s">
        <v>45</v>
      </c>
      <c r="J133" s="169" t="s">
        <v>333</v>
      </c>
      <c r="K133" s="173">
        <v>2016</v>
      </c>
      <c r="L133" s="121" t="s">
        <v>381</v>
      </c>
      <c r="N133" s="121" t="s">
        <v>412</v>
      </c>
      <c r="O133" s="229">
        <v>7089.25</v>
      </c>
      <c r="P133" s="169" t="s">
        <v>415</v>
      </c>
      <c r="Q133" s="121">
        <v>6</v>
      </c>
      <c r="R133" s="121">
        <v>11</v>
      </c>
      <c r="S133" s="121" t="s">
        <v>264</v>
      </c>
      <c r="T133" s="121" t="s">
        <v>766</v>
      </c>
      <c r="X133" s="131" t="s">
        <v>419</v>
      </c>
      <c r="Y133" s="131" t="s">
        <v>420</v>
      </c>
    </row>
    <row r="134" spans="3:25" s="121" customFormat="1" ht="15" hidden="1" customHeight="1" x14ac:dyDescent="0.2">
      <c r="C134" s="121" t="s">
        <v>411</v>
      </c>
      <c r="D134" s="121" t="s">
        <v>20</v>
      </c>
      <c r="E134" s="121" t="s">
        <v>418</v>
      </c>
      <c r="F134" s="121" t="s">
        <v>374</v>
      </c>
      <c r="G134" s="213" t="s">
        <v>375</v>
      </c>
      <c r="H134" s="132" t="s">
        <v>376</v>
      </c>
      <c r="I134" s="121" t="s">
        <v>45</v>
      </c>
      <c r="J134" s="169" t="s">
        <v>333</v>
      </c>
      <c r="K134" s="173">
        <v>2016</v>
      </c>
      <c r="L134" s="121" t="s">
        <v>387</v>
      </c>
      <c r="N134" s="121" t="s">
        <v>412</v>
      </c>
      <c r="O134" s="229">
        <v>7089.25</v>
      </c>
      <c r="P134" s="169" t="s">
        <v>415</v>
      </c>
      <c r="Q134" s="121">
        <v>2</v>
      </c>
      <c r="R134" s="121">
        <v>5</v>
      </c>
      <c r="S134" s="121" t="s">
        <v>264</v>
      </c>
      <c r="T134" s="121" t="s">
        <v>766</v>
      </c>
      <c r="X134" s="131" t="s">
        <v>419</v>
      </c>
      <c r="Y134" s="131" t="s">
        <v>420</v>
      </c>
    </row>
    <row r="135" spans="3:25" s="121" customFormat="1" ht="15" hidden="1" customHeight="1" x14ac:dyDescent="0.2">
      <c r="C135" s="121" t="s">
        <v>411</v>
      </c>
      <c r="D135" s="121" t="s">
        <v>20</v>
      </c>
      <c r="E135" s="121" t="s">
        <v>418</v>
      </c>
      <c r="F135" s="121" t="s">
        <v>374</v>
      </c>
      <c r="G135" s="213" t="s">
        <v>375</v>
      </c>
      <c r="H135" s="132" t="s">
        <v>376</v>
      </c>
      <c r="I135" s="121" t="s">
        <v>45</v>
      </c>
      <c r="J135" s="169" t="s">
        <v>333</v>
      </c>
      <c r="K135" s="173">
        <v>2016</v>
      </c>
      <c r="L135" s="121" t="s">
        <v>35</v>
      </c>
      <c r="M135" s="121" t="s">
        <v>395</v>
      </c>
      <c r="N135" s="121" t="s">
        <v>412</v>
      </c>
      <c r="O135" s="229">
        <v>7089.25</v>
      </c>
      <c r="P135" s="169" t="s">
        <v>415</v>
      </c>
      <c r="Q135" s="121">
        <v>1</v>
      </c>
      <c r="R135" s="121">
        <v>350</v>
      </c>
      <c r="S135" s="121" t="s">
        <v>264</v>
      </c>
      <c r="T135" s="121" t="s">
        <v>766</v>
      </c>
      <c r="X135" s="131" t="s">
        <v>419</v>
      </c>
      <c r="Y135" s="131" t="s">
        <v>420</v>
      </c>
    </row>
    <row r="136" spans="3:25" s="121" customFormat="1" ht="15" hidden="1" customHeight="1" x14ac:dyDescent="0.2">
      <c r="C136" s="121" t="s">
        <v>411</v>
      </c>
      <c r="D136" s="121" t="s">
        <v>20</v>
      </c>
      <c r="E136" s="121" t="s">
        <v>418</v>
      </c>
      <c r="F136" s="121" t="s">
        <v>374</v>
      </c>
      <c r="G136" s="213" t="s">
        <v>375</v>
      </c>
      <c r="H136" s="132" t="s">
        <v>376</v>
      </c>
      <c r="I136" s="121" t="s">
        <v>45</v>
      </c>
      <c r="J136" s="169" t="s">
        <v>333</v>
      </c>
      <c r="K136" s="173">
        <v>2016</v>
      </c>
      <c r="L136" s="121" t="s">
        <v>35</v>
      </c>
      <c r="M136" s="121" t="s">
        <v>391</v>
      </c>
      <c r="N136" s="121" t="s">
        <v>412</v>
      </c>
      <c r="O136" s="229">
        <v>7089.25</v>
      </c>
      <c r="P136" s="169" t="s">
        <v>415</v>
      </c>
      <c r="Q136" s="121">
        <v>1</v>
      </c>
      <c r="R136" s="121">
        <v>20</v>
      </c>
      <c r="S136" s="121" t="s">
        <v>264</v>
      </c>
      <c r="T136" s="121" t="s">
        <v>766</v>
      </c>
      <c r="X136" s="131" t="s">
        <v>419</v>
      </c>
      <c r="Y136" s="131" t="s">
        <v>420</v>
      </c>
    </row>
    <row r="137" spans="3:25" s="121" customFormat="1" ht="15" hidden="1" customHeight="1" x14ac:dyDescent="0.2">
      <c r="C137" s="121" t="s">
        <v>411</v>
      </c>
      <c r="D137" s="121" t="s">
        <v>20</v>
      </c>
      <c r="E137" s="121" t="s">
        <v>418</v>
      </c>
      <c r="F137" s="121" t="s">
        <v>374</v>
      </c>
      <c r="G137" s="213" t="s">
        <v>375</v>
      </c>
      <c r="H137" s="132" t="s">
        <v>376</v>
      </c>
      <c r="I137" s="121" t="s">
        <v>45</v>
      </c>
      <c r="J137" s="169" t="s">
        <v>333</v>
      </c>
      <c r="K137" s="173">
        <v>2016</v>
      </c>
      <c r="L137" s="121" t="s">
        <v>35</v>
      </c>
      <c r="M137" s="121" t="s">
        <v>370</v>
      </c>
      <c r="N137" s="121" t="s">
        <v>412</v>
      </c>
      <c r="O137" s="229">
        <v>7089.25</v>
      </c>
      <c r="P137" s="169" t="s">
        <v>415</v>
      </c>
      <c r="Q137" s="121">
        <v>1</v>
      </c>
      <c r="R137" s="121">
        <v>3</v>
      </c>
      <c r="S137" s="121" t="s">
        <v>264</v>
      </c>
      <c r="T137" s="121" t="s">
        <v>766</v>
      </c>
      <c r="X137" s="131" t="s">
        <v>419</v>
      </c>
      <c r="Y137" s="131" t="s">
        <v>420</v>
      </c>
    </row>
    <row r="138" spans="3:25" s="121" customFormat="1" ht="15" hidden="1" customHeight="1" x14ac:dyDescent="0.2">
      <c r="C138" s="121" t="s">
        <v>411</v>
      </c>
      <c r="D138" s="121" t="s">
        <v>20</v>
      </c>
      <c r="E138" s="121" t="s">
        <v>418</v>
      </c>
      <c r="F138" s="121" t="s">
        <v>374</v>
      </c>
      <c r="G138" s="213" t="s">
        <v>375</v>
      </c>
      <c r="H138" s="132" t="s">
        <v>376</v>
      </c>
      <c r="I138" s="121" t="s">
        <v>45</v>
      </c>
      <c r="J138" s="169" t="s">
        <v>333</v>
      </c>
      <c r="K138" s="173">
        <v>2016</v>
      </c>
      <c r="L138" s="121" t="s">
        <v>389</v>
      </c>
      <c r="N138" s="121" t="s">
        <v>412</v>
      </c>
      <c r="O138" s="229">
        <v>7089.25</v>
      </c>
      <c r="P138" s="169" t="s">
        <v>415</v>
      </c>
      <c r="Q138" s="121">
        <v>1</v>
      </c>
      <c r="R138" s="121">
        <v>1</v>
      </c>
      <c r="S138" s="121" t="s">
        <v>264</v>
      </c>
      <c r="T138" s="121" t="s">
        <v>766</v>
      </c>
      <c r="X138" s="131" t="s">
        <v>419</v>
      </c>
      <c r="Y138" s="131" t="s">
        <v>420</v>
      </c>
    </row>
    <row r="139" spans="3:25" s="121" customFormat="1" ht="15" hidden="1" customHeight="1" x14ac:dyDescent="0.2">
      <c r="C139" s="121" t="s">
        <v>411</v>
      </c>
      <c r="D139" s="121" t="s">
        <v>20</v>
      </c>
      <c r="E139" s="121" t="s">
        <v>418</v>
      </c>
      <c r="F139" s="121" t="s">
        <v>374</v>
      </c>
      <c r="G139" s="213" t="s">
        <v>375</v>
      </c>
      <c r="H139" s="132" t="s">
        <v>376</v>
      </c>
      <c r="I139" s="121" t="s">
        <v>45</v>
      </c>
      <c r="J139" s="169" t="s">
        <v>333</v>
      </c>
      <c r="K139" s="173">
        <v>2016</v>
      </c>
      <c r="L139" s="121" t="s">
        <v>35</v>
      </c>
      <c r="M139" s="121" t="s">
        <v>382</v>
      </c>
      <c r="N139" s="121" t="s">
        <v>412</v>
      </c>
      <c r="O139" s="229">
        <v>7089.25</v>
      </c>
      <c r="P139" s="169" t="s">
        <v>415</v>
      </c>
      <c r="Q139" s="121">
        <v>1</v>
      </c>
      <c r="R139" s="121">
        <v>1</v>
      </c>
      <c r="S139" s="121" t="s">
        <v>264</v>
      </c>
      <c r="T139" s="121" t="s">
        <v>766</v>
      </c>
      <c r="X139" s="131" t="s">
        <v>419</v>
      </c>
      <c r="Y139" s="131" t="s">
        <v>420</v>
      </c>
    </row>
    <row r="140" spans="3:25" s="121" customFormat="1" ht="15" hidden="1" customHeight="1" x14ac:dyDescent="0.2">
      <c r="C140" s="121" t="s">
        <v>411</v>
      </c>
      <c r="D140" s="121" t="s">
        <v>20</v>
      </c>
      <c r="E140" s="121" t="s">
        <v>418</v>
      </c>
      <c r="F140" s="121" t="s">
        <v>374</v>
      </c>
      <c r="G140" s="213" t="s">
        <v>375</v>
      </c>
      <c r="H140" s="132" t="s">
        <v>376</v>
      </c>
      <c r="I140" s="121" t="s">
        <v>45</v>
      </c>
      <c r="J140" s="169" t="s">
        <v>333</v>
      </c>
      <c r="K140" s="173">
        <v>2016</v>
      </c>
      <c r="L140" s="121" t="s">
        <v>35</v>
      </c>
      <c r="M140" s="121" t="s">
        <v>687</v>
      </c>
      <c r="N140" s="121" t="s">
        <v>412</v>
      </c>
      <c r="O140" s="229">
        <v>7089.25</v>
      </c>
      <c r="P140" s="169" t="s">
        <v>415</v>
      </c>
      <c r="Q140" s="121">
        <v>7</v>
      </c>
      <c r="R140" s="121">
        <v>28</v>
      </c>
      <c r="S140" s="121" t="s">
        <v>264</v>
      </c>
      <c r="T140" s="121" t="s">
        <v>766</v>
      </c>
      <c r="X140" s="131" t="s">
        <v>419</v>
      </c>
      <c r="Y140" s="131" t="s">
        <v>420</v>
      </c>
    </row>
    <row r="141" spans="3:25" s="121" customFormat="1" ht="15" hidden="1" customHeight="1" x14ac:dyDescent="0.2">
      <c r="C141" s="121" t="s">
        <v>411</v>
      </c>
      <c r="D141" s="121" t="s">
        <v>20</v>
      </c>
      <c r="E141" s="121" t="s">
        <v>421</v>
      </c>
      <c r="F141" s="121" t="s">
        <v>374</v>
      </c>
      <c r="G141" s="213" t="s">
        <v>375</v>
      </c>
      <c r="H141" s="132" t="s">
        <v>376</v>
      </c>
      <c r="I141" s="121" t="s">
        <v>45</v>
      </c>
      <c r="J141" s="169" t="s">
        <v>333</v>
      </c>
      <c r="K141" s="173">
        <v>2016</v>
      </c>
      <c r="L141" s="121" t="s">
        <v>35</v>
      </c>
      <c r="M141" s="121" t="s">
        <v>334</v>
      </c>
      <c r="N141" s="121" t="s">
        <v>412</v>
      </c>
      <c r="O141" s="230">
        <v>11923</v>
      </c>
      <c r="P141" s="171" t="s">
        <v>344</v>
      </c>
      <c r="Q141" s="121">
        <v>99</v>
      </c>
      <c r="R141" s="121">
        <v>1673</v>
      </c>
      <c r="S141" s="121" t="s">
        <v>264</v>
      </c>
      <c r="T141" s="121" t="s">
        <v>766</v>
      </c>
      <c r="X141" s="131" t="s">
        <v>422</v>
      </c>
      <c r="Y141" s="131" t="s">
        <v>423</v>
      </c>
    </row>
    <row r="142" spans="3:25" s="121" customFormat="1" ht="15" hidden="1" customHeight="1" x14ac:dyDescent="0.2">
      <c r="C142" s="121" t="s">
        <v>411</v>
      </c>
      <c r="D142" s="121" t="s">
        <v>20</v>
      </c>
      <c r="E142" s="121" t="s">
        <v>421</v>
      </c>
      <c r="F142" s="121" t="s">
        <v>374</v>
      </c>
      <c r="G142" s="213" t="s">
        <v>375</v>
      </c>
      <c r="H142" s="132" t="s">
        <v>376</v>
      </c>
      <c r="I142" s="121" t="s">
        <v>45</v>
      </c>
      <c r="J142" s="169" t="s">
        <v>333</v>
      </c>
      <c r="K142" s="173">
        <v>2016</v>
      </c>
      <c r="L142" s="121" t="s">
        <v>35</v>
      </c>
      <c r="M142" s="121" t="s">
        <v>357</v>
      </c>
      <c r="N142" s="121" t="s">
        <v>412</v>
      </c>
      <c r="O142" s="230">
        <v>11923</v>
      </c>
      <c r="P142" s="169" t="s">
        <v>344</v>
      </c>
      <c r="Q142" s="121">
        <v>2</v>
      </c>
      <c r="R142" s="121">
        <v>155</v>
      </c>
      <c r="S142" s="121" t="s">
        <v>264</v>
      </c>
      <c r="T142" s="121" t="s">
        <v>766</v>
      </c>
      <c r="X142" s="131" t="s">
        <v>422</v>
      </c>
      <c r="Y142" s="131" t="s">
        <v>423</v>
      </c>
    </row>
    <row r="143" spans="3:25" s="121" customFormat="1" ht="15" hidden="1" customHeight="1" x14ac:dyDescent="0.2">
      <c r="C143" s="121" t="s">
        <v>411</v>
      </c>
      <c r="D143" s="121" t="s">
        <v>20</v>
      </c>
      <c r="E143" s="121" t="s">
        <v>421</v>
      </c>
      <c r="F143" s="121" t="s">
        <v>374</v>
      </c>
      <c r="G143" s="213" t="s">
        <v>375</v>
      </c>
      <c r="H143" s="132" t="s">
        <v>376</v>
      </c>
      <c r="I143" s="121" t="s">
        <v>45</v>
      </c>
      <c r="J143" s="169" t="s">
        <v>333</v>
      </c>
      <c r="K143" s="173">
        <v>2016</v>
      </c>
      <c r="L143" s="121" t="s">
        <v>35</v>
      </c>
      <c r="M143" s="121" t="s">
        <v>688</v>
      </c>
      <c r="N143" s="121" t="s">
        <v>412</v>
      </c>
      <c r="O143" s="230">
        <v>11923</v>
      </c>
      <c r="P143" s="171" t="s">
        <v>344</v>
      </c>
      <c r="Q143" s="121">
        <v>3</v>
      </c>
      <c r="R143" s="121">
        <v>14</v>
      </c>
      <c r="S143" s="121" t="s">
        <v>264</v>
      </c>
      <c r="T143" s="121" t="s">
        <v>766</v>
      </c>
      <c r="X143" s="131" t="s">
        <v>422</v>
      </c>
      <c r="Y143" s="131" t="s">
        <v>423</v>
      </c>
    </row>
    <row r="144" spans="3:25" s="121" customFormat="1" ht="15" hidden="1" customHeight="1" x14ac:dyDescent="0.2">
      <c r="C144" s="121" t="s">
        <v>411</v>
      </c>
      <c r="D144" s="121" t="s">
        <v>20</v>
      </c>
      <c r="E144" s="121" t="s">
        <v>421</v>
      </c>
      <c r="F144" s="121" t="s">
        <v>374</v>
      </c>
      <c r="G144" s="213" t="s">
        <v>375</v>
      </c>
      <c r="H144" s="132" t="s">
        <v>376</v>
      </c>
      <c r="I144" s="121" t="s">
        <v>45</v>
      </c>
      <c r="J144" s="169" t="s">
        <v>333</v>
      </c>
      <c r="K144" s="173">
        <v>2016</v>
      </c>
      <c r="L144" s="121" t="s">
        <v>383</v>
      </c>
      <c r="N144" s="121" t="s">
        <v>412</v>
      </c>
      <c r="O144" s="230">
        <v>11923</v>
      </c>
      <c r="P144" s="169" t="s">
        <v>344</v>
      </c>
      <c r="Q144" s="121">
        <v>2</v>
      </c>
      <c r="R144" s="121">
        <v>2</v>
      </c>
      <c r="S144" s="121" t="s">
        <v>264</v>
      </c>
      <c r="T144" s="121" t="s">
        <v>766</v>
      </c>
      <c r="X144" s="131" t="s">
        <v>422</v>
      </c>
      <c r="Y144" s="131" t="s">
        <v>423</v>
      </c>
    </row>
    <row r="145" spans="3:26" s="121" customFormat="1" ht="15" hidden="1" customHeight="1" x14ac:dyDescent="0.2">
      <c r="C145" s="121" t="s">
        <v>411</v>
      </c>
      <c r="D145" s="121" t="s">
        <v>20</v>
      </c>
      <c r="E145" s="121" t="s">
        <v>421</v>
      </c>
      <c r="F145" s="121" t="s">
        <v>374</v>
      </c>
      <c r="G145" s="213" t="s">
        <v>375</v>
      </c>
      <c r="H145" s="132" t="s">
        <v>376</v>
      </c>
      <c r="I145" s="121" t="s">
        <v>45</v>
      </c>
      <c r="J145" s="169" t="s">
        <v>333</v>
      </c>
      <c r="K145" s="173">
        <v>2016</v>
      </c>
      <c r="L145" s="121" t="s">
        <v>387</v>
      </c>
      <c r="N145" s="121" t="s">
        <v>412</v>
      </c>
      <c r="O145" s="230">
        <v>11923</v>
      </c>
      <c r="P145" s="171" t="s">
        <v>344</v>
      </c>
      <c r="Q145" s="121">
        <v>2</v>
      </c>
      <c r="R145" s="121">
        <v>2</v>
      </c>
      <c r="S145" s="121" t="s">
        <v>264</v>
      </c>
      <c r="T145" s="121" t="s">
        <v>766</v>
      </c>
      <c r="X145" s="131" t="s">
        <v>422</v>
      </c>
      <c r="Y145" s="131" t="s">
        <v>423</v>
      </c>
    </row>
    <row r="146" spans="3:26" s="121" customFormat="1" ht="15" hidden="1" customHeight="1" x14ac:dyDescent="0.2">
      <c r="C146" s="121" t="s">
        <v>411</v>
      </c>
      <c r="D146" s="121" t="s">
        <v>20</v>
      </c>
      <c r="E146" s="121" t="s">
        <v>421</v>
      </c>
      <c r="F146" s="121" t="s">
        <v>374</v>
      </c>
      <c r="G146" s="213" t="s">
        <v>375</v>
      </c>
      <c r="H146" s="132" t="s">
        <v>376</v>
      </c>
      <c r="I146" s="121" t="s">
        <v>45</v>
      </c>
      <c r="J146" s="169" t="s">
        <v>333</v>
      </c>
      <c r="K146" s="173">
        <v>2016</v>
      </c>
      <c r="L146" s="121" t="s">
        <v>26</v>
      </c>
      <c r="N146" s="121" t="s">
        <v>412</v>
      </c>
      <c r="O146" s="230">
        <v>11923</v>
      </c>
      <c r="P146" s="169" t="s">
        <v>344</v>
      </c>
      <c r="Q146" s="121">
        <v>1</v>
      </c>
      <c r="R146" s="121">
        <v>2</v>
      </c>
      <c r="S146" s="121" t="s">
        <v>264</v>
      </c>
      <c r="T146" s="121" t="s">
        <v>766</v>
      </c>
      <c r="X146" s="131" t="s">
        <v>422</v>
      </c>
      <c r="Y146" s="131" t="s">
        <v>423</v>
      </c>
    </row>
    <row r="147" spans="3:26" s="121" customFormat="1" ht="15" hidden="1" customHeight="1" x14ac:dyDescent="0.2">
      <c r="C147" s="121" t="s">
        <v>424</v>
      </c>
      <c r="D147" s="121" t="s">
        <v>20</v>
      </c>
      <c r="E147" s="121" t="s">
        <v>338</v>
      </c>
      <c r="F147" s="121" t="s">
        <v>374</v>
      </c>
      <c r="G147" s="213" t="s">
        <v>375</v>
      </c>
      <c r="H147" s="132" t="s">
        <v>376</v>
      </c>
      <c r="I147" s="121" t="s">
        <v>45</v>
      </c>
      <c r="J147" s="169" t="s">
        <v>333</v>
      </c>
      <c r="K147" s="173">
        <v>2017</v>
      </c>
      <c r="L147" s="121" t="s">
        <v>35</v>
      </c>
      <c r="M147" s="121" t="s">
        <v>334</v>
      </c>
      <c r="N147" s="121" t="s">
        <v>425</v>
      </c>
      <c r="O147" s="224">
        <v>4656.3500000000004</v>
      </c>
      <c r="P147" s="169" t="s">
        <v>344</v>
      </c>
      <c r="Q147" s="121">
        <v>17</v>
      </c>
      <c r="R147" s="121">
        <v>212</v>
      </c>
      <c r="S147" s="121" t="s">
        <v>264</v>
      </c>
      <c r="T147" s="121" t="s">
        <v>766</v>
      </c>
      <c r="X147" s="131" t="s">
        <v>426</v>
      </c>
      <c r="Y147" s="131" t="s">
        <v>427</v>
      </c>
      <c r="Z147" s="121" t="s">
        <v>428</v>
      </c>
    </row>
    <row r="148" spans="3:26" s="121" customFormat="1" ht="15" hidden="1" customHeight="1" x14ac:dyDescent="0.2">
      <c r="C148" s="121" t="s">
        <v>424</v>
      </c>
      <c r="D148" s="121" t="s">
        <v>20</v>
      </c>
      <c r="E148" s="121" t="s">
        <v>338</v>
      </c>
      <c r="F148" s="121" t="s">
        <v>374</v>
      </c>
      <c r="G148" s="213" t="s">
        <v>375</v>
      </c>
      <c r="H148" s="132" t="s">
        <v>376</v>
      </c>
      <c r="I148" s="121" t="s">
        <v>45</v>
      </c>
      <c r="J148" s="169" t="s">
        <v>333</v>
      </c>
      <c r="K148" s="173">
        <v>2017</v>
      </c>
      <c r="L148" s="121" t="s">
        <v>35</v>
      </c>
      <c r="M148" s="121" t="s">
        <v>357</v>
      </c>
      <c r="N148" s="121" t="s">
        <v>425</v>
      </c>
      <c r="O148" s="224">
        <v>4656.3500000000004</v>
      </c>
      <c r="P148" s="169" t="s">
        <v>344</v>
      </c>
      <c r="Q148" s="121">
        <v>14</v>
      </c>
      <c r="R148" s="121">
        <v>336</v>
      </c>
      <c r="S148" s="121" t="s">
        <v>264</v>
      </c>
      <c r="T148" s="121" t="s">
        <v>766</v>
      </c>
      <c r="X148" s="131" t="s">
        <v>426</v>
      </c>
      <c r="Y148" s="131" t="s">
        <v>427</v>
      </c>
      <c r="Z148" s="121" t="s">
        <v>428</v>
      </c>
    </row>
    <row r="149" spans="3:26" s="121" customFormat="1" ht="15" hidden="1" customHeight="1" x14ac:dyDescent="0.2">
      <c r="C149" s="121" t="s">
        <v>424</v>
      </c>
      <c r="D149" s="121" t="s">
        <v>20</v>
      </c>
      <c r="E149" s="121" t="s">
        <v>338</v>
      </c>
      <c r="F149" s="121" t="s">
        <v>374</v>
      </c>
      <c r="G149" s="213" t="s">
        <v>375</v>
      </c>
      <c r="H149" s="132" t="s">
        <v>376</v>
      </c>
      <c r="I149" s="121" t="s">
        <v>45</v>
      </c>
      <c r="J149" s="169" t="s">
        <v>333</v>
      </c>
      <c r="K149" s="173">
        <v>2017</v>
      </c>
      <c r="L149" s="121" t="s">
        <v>35</v>
      </c>
      <c r="M149" s="121" t="s">
        <v>362</v>
      </c>
      <c r="N149" s="121" t="s">
        <v>425</v>
      </c>
      <c r="O149" s="224">
        <v>4656.3500000000004</v>
      </c>
      <c r="P149" s="169" t="s">
        <v>344</v>
      </c>
      <c r="Q149" s="121">
        <v>1</v>
      </c>
      <c r="R149" s="121">
        <v>36</v>
      </c>
      <c r="S149" s="121" t="s">
        <v>264</v>
      </c>
      <c r="T149" s="121" t="s">
        <v>766</v>
      </c>
      <c r="X149" s="131" t="s">
        <v>426</v>
      </c>
      <c r="Y149" s="131" t="s">
        <v>427</v>
      </c>
      <c r="Z149" s="121" t="s">
        <v>428</v>
      </c>
    </row>
    <row r="150" spans="3:26" s="121" customFormat="1" ht="15" hidden="1" customHeight="1" x14ac:dyDescent="0.2">
      <c r="C150" s="121" t="s">
        <v>424</v>
      </c>
      <c r="D150" s="121" t="s">
        <v>20</v>
      </c>
      <c r="E150" s="121" t="s">
        <v>338</v>
      </c>
      <c r="F150" s="121" t="s">
        <v>374</v>
      </c>
      <c r="G150" s="213" t="s">
        <v>375</v>
      </c>
      <c r="H150" s="132" t="s">
        <v>376</v>
      </c>
      <c r="I150" s="121" t="s">
        <v>45</v>
      </c>
      <c r="J150" s="169" t="s">
        <v>333</v>
      </c>
      <c r="K150" s="173">
        <v>2017</v>
      </c>
      <c r="L150" s="121" t="s">
        <v>35</v>
      </c>
      <c r="M150" s="121" t="s">
        <v>361</v>
      </c>
      <c r="N150" s="121" t="s">
        <v>425</v>
      </c>
      <c r="O150" s="224">
        <v>4656.3500000000004</v>
      </c>
      <c r="P150" s="169" t="s">
        <v>344</v>
      </c>
      <c r="Q150" s="121">
        <v>1</v>
      </c>
      <c r="R150" s="121">
        <v>19</v>
      </c>
      <c r="S150" s="121" t="s">
        <v>264</v>
      </c>
      <c r="T150" s="121" t="s">
        <v>766</v>
      </c>
      <c r="X150" s="131" t="s">
        <v>426</v>
      </c>
      <c r="Y150" s="131" t="s">
        <v>427</v>
      </c>
      <c r="Z150" s="121" t="s">
        <v>428</v>
      </c>
    </row>
    <row r="151" spans="3:26" s="121" customFormat="1" ht="15" hidden="1" customHeight="1" x14ac:dyDescent="0.2">
      <c r="C151" s="121" t="s">
        <v>424</v>
      </c>
      <c r="D151" s="121" t="s">
        <v>20</v>
      </c>
      <c r="E151" s="121" t="s">
        <v>338</v>
      </c>
      <c r="F151" s="121" t="s">
        <v>374</v>
      </c>
      <c r="G151" s="213" t="s">
        <v>375</v>
      </c>
      <c r="H151" s="132" t="s">
        <v>376</v>
      </c>
      <c r="I151" s="121" t="s">
        <v>45</v>
      </c>
      <c r="J151" s="169" t="s">
        <v>333</v>
      </c>
      <c r="K151" s="173">
        <v>2017</v>
      </c>
      <c r="L151" s="121" t="s">
        <v>35</v>
      </c>
      <c r="M151" s="121" t="s">
        <v>403</v>
      </c>
      <c r="N151" s="121" t="s">
        <v>425</v>
      </c>
      <c r="O151" s="224">
        <v>4656.3500000000004</v>
      </c>
      <c r="P151" s="169" t="s">
        <v>344</v>
      </c>
      <c r="Q151" s="121">
        <v>1</v>
      </c>
      <c r="R151" s="121">
        <v>2</v>
      </c>
      <c r="S151" s="121" t="s">
        <v>264</v>
      </c>
      <c r="T151" s="121" t="s">
        <v>766</v>
      </c>
      <c r="X151" s="131" t="s">
        <v>426</v>
      </c>
      <c r="Y151" s="131" t="s">
        <v>427</v>
      </c>
      <c r="Z151" s="121" t="s">
        <v>428</v>
      </c>
    </row>
    <row r="152" spans="3:26" s="121" customFormat="1" ht="15" hidden="1" customHeight="1" x14ac:dyDescent="0.2">
      <c r="C152" s="121" t="s">
        <v>424</v>
      </c>
      <c r="D152" s="121" t="s">
        <v>20</v>
      </c>
      <c r="E152" s="121" t="s">
        <v>338</v>
      </c>
      <c r="F152" s="121" t="s">
        <v>374</v>
      </c>
      <c r="G152" s="213" t="s">
        <v>375</v>
      </c>
      <c r="H152" s="132" t="s">
        <v>376</v>
      </c>
      <c r="I152" s="121" t="s">
        <v>45</v>
      </c>
      <c r="J152" s="169" t="s">
        <v>333</v>
      </c>
      <c r="K152" s="173">
        <v>2017</v>
      </c>
      <c r="L152" s="121" t="s">
        <v>384</v>
      </c>
      <c r="N152" s="121" t="s">
        <v>425</v>
      </c>
      <c r="O152" s="224">
        <v>4656.3500000000004</v>
      </c>
      <c r="P152" s="169" t="s">
        <v>344</v>
      </c>
      <c r="Q152" s="121">
        <v>6</v>
      </c>
      <c r="R152" s="121">
        <v>44</v>
      </c>
      <c r="S152" s="121" t="s">
        <v>264</v>
      </c>
      <c r="T152" s="121" t="s">
        <v>766</v>
      </c>
      <c r="X152" s="131" t="s">
        <v>426</v>
      </c>
      <c r="Y152" s="131" t="s">
        <v>427</v>
      </c>
      <c r="Z152" s="121" t="s">
        <v>428</v>
      </c>
    </row>
    <row r="153" spans="3:26" s="121" customFormat="1" ht="15" hidden="1" customHeight="1" x14ac:dyDescent="0.2">
      <c r="C153" s="121" t="s">
        <v>424</v>
      </c>
      <c r="D153" s="121" t="s">
        <v>20</v>
      </c>
      <c r="E153" s="121" t="s">
        <v>338</v>
      </c>
      <c r="F153" s="121" t="s">
        <v>374</v>
      </c>
      <c r="G153" s="213" t="s">
        <v>375</v>
      </c>
      <c r="H153" s="132" t="s">
        <v>376</v>
      </c>
      <c r="I153" s="121" t="s">
        <v>45</v>
      </c>
      <c r="J153" s="169" t="s">
        <v>333</v>
      </c>
      <c r="K153" s="173">
        <v>2017</v>
      </c>
      <c r="L153" s="121" t="s">
        <v>35</v>
      </c>
      <c r="M153" s="121" t="s">
        <v>382</v>
      </c>
      <c r="N153" s="121" t="s">
        <v>425</v>
      </c>
      <c r="O153" s="224">
        <v>4656.3500000000004</v>
      </c>
      <c r="P153" s="169" t="s">
        <v>344</v>
      </c>
      <c r="Q153" s="121">
        <v>2</v>
      </c>
      <c r="R153" s="121">
        <v>3</v>
      </c>
      <c r="S153" s="121" t="s">
        <v>264</v>
      </c>
      <c r="T153" s="121" t="s">
        <v>766</v>
      </c>
      <c r="X153" s="131" t="s">
        <v>426</v>
      </c>
      <c r="Y153" s="131" t="s">
        <v>427</v>
      </c>
      <c r="Z153" s="121" t="s">
        <v>428</v>
      </c>
    </row>
    <row r="154" spans="3:26" s="121" customFormat="1" ht="15" hidden="1" customHeight="1" x14ac:dyDescent="0.2">
      <c r="C154" s="121" t="s">
        <v>424</v>
      </c>
      <c r="D154" s="121" t="s">
        <v>20</v>
      </c>
      <c r="E154" s="121" t="s">
        <v>338</v>
      </c>
      <c r="F154" s="121" t="s">
        <v>374</v>
      </c>
      <c r="G154" s="213" t="s">
        <v>375</v>
      </c>
      <c r="H154" s="132" t="s">
        <v>376</v>
      </c>
      <c r="I154" s="121" t="s">
        <v>45</v>
      </c>
      <c r="J154" s="169" t="s">
        <v>333</v>
      </c>
      <c r="K154" s="173">
        <v>2017</v>
      </c>
      <c r="L154" s="121" t="s">
        <v>35</v>
      </c>
      <c r="M154" s="121" t="s">
        <v>385</v>
      </c>
      <c r="N154" s="121" t="s">
        <v>425</v>
      </c>
      <c r="O154" s="224">
        <v>4656.3500000000004</v>
      </c>
      <c r="P154" s="169" t="s">
        <v>344</v>
      </c>
      <c r="Q154" s="121">
        <v>1</v>
      </c>
      <c r="R154" s="121">
        <v>2</v>
      </c>
      <c r="S154" s="121" t="s">
        <v>264</v>
      </c>
      <c r="T154" s="121" t="s">
        <v>766</v>
      </c>
      <c r="X154" s="131" t="s">
        <v>426</v>
      </c>
      <c r="Y154" s="131" t="s">
        <v>427</v>
      </c>
      <c r="Z154" s="121" t="s">
        <v>428</v>
      </c>
    </row>
    <row r="155" spans="3:26" s="121" customFormat="1" ht="15" hidden="1" customHeight="1" x14ac:dyDescent="0.2">
      <c r="C155" s="121" t="s">
        <v>424</v>
      </c>
      <c r="D155" s="121" t="s">
        <v>20</v>
      </c>
      <c r="E155" s="121" t="s">
        <v>338</v>
      </c>
      <c r="F155" s="121" t="s">
        <v>374</v>
      </c>
      <c r="G155" s="213" t="s">
        <v>375</v>
      </c>
      <c r="H155" s="132" t="s">
        <v>376</v>
      </c>
      <c r="I155" s="121" t="s">
        <v>45</v>
      </c>
      <c r="J155" s="169" t="s">
        <v>333</v>
      </c>
      <c r="K155" s="173">
        <v>2017</v>
      </c>
      <c r="L155" s="121" t="s">
        <v>381</v>
      </c>
      <c r="N155" s="121" t="s">
        <v>425</v>
      </c>
      <c r="O155" s="224">
        <v>4656.3500000000004</v>
      </c>
      <c r="P155" s="169" t="s">
        <v>344</v>
      </c>
      <c r="Q155" s="121">
        <v>1</v>
      </c>
      <c r="R155" s="121">
        <v>1</v>
      </c>
      <c r="S155" s="121" t="s">
        <v>264</v>
      </c>
      <c r="T155" s="121" t="s">
        <v>766</v>
      </c>
      <c r="X155" s="131" t="s">
        <v>426</v>
      </c>
      <c r="Y155" s="131" t="s">
        <v>427</v>
      </c>
      <c r="Z155" s="121" t="s">
        <v>428</v>
      </c>
    </row>
    <row r="156" spans="3:26" s="121" customFormat="1" ht="15" customHeight="1" x14ac:dyDescent="0.2">
      <c r="C156" s="121" t="s">
        <v>424</v>
      </c>
      <c r="D156" s="121" t="s">
        <v>20</v>
      </c>
      <c r="E156" s="121" t="s">
        <v>700</v>
      </c>
      <c r="F156" s="121" t="s">
        <v>374</v>
      </c>
      <c r="G156" s="213" t="s">
        <v>375</v>
      </c>
      <c r="H156" s="132" t="s">
        <v>376</v>
      </c>
      <c r="I156" s="121" t="s">
        <v>45</v>
      </c>
      <c r="J156" s="169" t="s">
        <v>333</v>
      </c>
      <c r="K156" s="173">
        <v>2017</v>
      </c>
      <c r="L156" s="121" t="s">
        <v>35</v>
      </c>
      <c r="M156" s="121" t="s">
        <v>334</v>
      </c>
      <c r="N156" s="121" t="s">
        <v>429</v>
      </c>
      <c r="O156" s="230">
        <v>2596</v>
      </c>
      <c r="P156" s="171" t="s">
        <v>339</v>
      </c>
      <c r="Q156" s="121">
        <v>42</v>
      </c>
      <c r="R156" s="121">
        <v>800</v>
      </c>
      <c r="S156" s="121" t="s">
        <v>264</v>
      </c>
      <c r="T156" s="121" t="s">
        <v>766</v>
      </c>
      <c r="X156" s="131" t="s">
        <v>430</v>
      </c>
      <c r="Y156" s="131" t="s">
        <v>431</v>
      </c>
      <c r="Z156" s="121" t="s">
        <v>428</v>
      </c>
    </row>
    <row r="157" spans="3:26" s="121" customFormat="1" ht="15" customHeight="1" x14ac:dyDescent="0.2">
      <c r="C157" s="121" t="s">
        <v>424</v>
      </c>
      <c r="D157" s="121" t="s">
        <v>20</v>
      </c>
      <c r="E157" s="121" t="s">
        <v>700</v>
      </c>
      <c r="F157" s="121" t="s">
        <v>374</v>
      </c>
      <c r="G157" s="213" t="s">
        <v>375</v>
      </c>
      <c r="H157" s="132" t="s">
        <v>376</v>
      </c>
      <c r="I157" s="121" t="s">
        <v>45</v>
      </c>
      <c r="J157" s="169" t="s">
        <v>333</v>
      </c>
      <c r="K157" s="173">
        <v>2017</v>
      </c>
      <c r="L157" s="121" t="s">
        <v>35</v>
      </c>
      <c r="M157" s="121" t="s">
        <v>380</v>
      </c>
      <c r="N157" s="121" t="s">
        <v>429</v>
      </c>
      <c r="O157" s="230">
        <v>2596</v>
      </c>
      <c r="P157" s="169" t="s">
        <v>339</v>
      </c>
      <c r="Q157" s="121">
        <v>8</v>
      </c>
      <c r="R157" s="121">
        <v>1719</v>
      </c>
      <c r="S157" s="121" t="s">
        <v>264</v>
      </c>
      <c r="T157" s="121" t="s">
        <v>766</v>
      </c>
      <c r="X157" s="131" t="s">
        <v>430</v>
      </c>
      <c r="Y157" s="131" t="s">
        <v>431</v>
      </c>
      <c r="Z157" s="121" t="s">
        <v>428</v>
      </c>
    </row>
    <row r="158" spans="3:26" s="121" customFormat="1" ht="15" customHeight="1" x14ac:dyDescent="0.2">
      <c r="C158" s="121" t="s">
        <v>424</v>
      </c>
      <c r="D158" s="121" t="s">
        <v>20</v>
      </c>
      <c r="E158" s="121" t="s">
        <v>700</v>
      </c>
      <c r="F158" s="121" t="s">
        <v>374</v>
      </c>
      <c r="G158" s="213" t="s">
        <v>375</v>
      </c>
      <c r="H158" s="132" t="s">
        <v>376</v>
      </c>
      <c r="I158" s="121" t="s">
        <v>45</v>
      </c>
      <c r="J158" s="169" t="s">
        <v>333</v>
      </c>
      <c r="K158" s="173">
        <v>2017</v>
      </c>
      <c r="L158" s="121" t="s">
        <v>35</v>
      </c>
      <c r="M158" s="121" t="s">
        <v>357</v>
      </c>
      <c r="N158" s="121" t="s">
        <v>429</v>
      </c>
      <c r="O158" s="230">
        <v>2596</v>
      </c>
      <c r="P158" s="171" t="s">
        <v>339</v>
      </c>
      <c r="Q158" s="121">
        <v>6</v>
      </c>
      <c r="R158" s="121">
        <v>376</v>
      </c>
      <c r="S158" s="121" t="s">
        <v>264</v>
      </c>
      <c r="T158" s="121" t="s">
        <v>766</v>
      </c>
      <c r="X158" s="131" t="s">
        <v>430</v>
      </c>
      <c r="Y158" s="131" t="s">
        <v>431</v>
      </c>
      <c r="Z158" s="121" t="s">
        <v>428</v>
      </c>
    </row>
    <row r="159" spans="3:26" s="121" customFormat="1" ht="15" customHeight="1" x14ac:dyDescent="0.2">
      <c r="C159" s="121" t="s">
        <v>424</v>
      </c>
      <c r="D159" s="121" t="s">
        <v>20</v>
      </c>
      <c r="E159" s="121" t="s">
        <v>700</v>
      </c>
      <c r="F159" s="121" t="s">
        <v>374</v>
      </c>
      <c r="G159" s="213" t="s">
        <v>375</v>
      </c>
      <c r="H159" s="132" t="s">
        <v>376</v>
      </c>
      <c r="I159" s="121" t="s">
        <v>45</v>
      </c>
      <c r="J159" s="169" t="s">
        <v>333</v>
      </c>
      <c r="K159" s="173">
        <v>2017</v>
      </c>
      <c r="L159" s="121" t="s">
        <v>35</v>
      </c>
      <c r="M159" s="121" t="s">
        <v>395</v>
      </c>
      <c r="N159" s="121" t="s">
        <v>429</v>
      </c>
      <c r="O159" s="230">
        <v>2596</v>
      </c>
      <c r="P159" s="169" t="s">
        <v>339</v>
      </c>
      <c r="Q159" s="121">
        <v>3</v>
      </c>
      <c r="R159" s="121">
        <v>226</v>
      </c>
      <c r="S159" s="121" t="s">
        <v>264</v>
      </c>
      <c r="T159" s="121" t="s">
        <v>766</v>
      </c>
      <c r="X159" s="131" t="s">
        <v>430</v>
      </c>
      <c r="Y159" s="131" t="s">
        <v>431</v>
      </c>
      <c r="Z159" s="121" t="s">
        <v>428</v>
      </c>
    </row>
    <row r="160" spans="3:26" s="121" customFormat="1" ht="15" customHeight="1" x14ac:dyDescent="0.2">
      <c r="C160" s="121" t="s">
        <v>424</v>
      </c>
      <c r="D160" s="121" t="s">
        <v>20</v>
      </c>
      <c r="E160" s="121" t="s">
        <v>700</v>
      </c>
      <c r="F160" s="121" t="s">
        <v>374</v>
      </c>
      <c r="G160" s="213" t="s">
        <v>375</v>
      </c>
      <c r="H160" s="132" t="s">
        <v>376</v>
      </c>
      <c r="I160" s="121" t="s">
        <v>45</v>
      </c>
      <c r="J160" s="169" t="s">
        <v>333</v>
      </c>
      <c r="K160" s="173">
        <v>2017</v>
      </c>
      <c r="L160" s="121" t="s">
        <v>35</v>
      </c>
      <c r="M160" s="121" t="s">
        <v>361</v>
      </c>
      <c r="N160" s="121" t="s">
        <v>429</v>
      </c>
      <c r="O160" s="230">
        <v>2596</v>
      </c>
      <c r="P160" s="171" t="s">
        <v>339</v>
      </c>
      <c r="Q160" s="121">
        <v>2</v>
      </c>
      <c r="R160" s="121">
        <v>21</v>
      </c>
      <c r="S160" s="121" t="s">
        <v>264</v>
      </c>
      <c r="T160" s="121" t="s">
        <v>766</v>
      </c>
      <c r="X160" s="131" t="s">
        <v>430</v>
      </c>
      <c r="Y160" s="131" t="s">
        <v>431</v>
      </c>
      <c r="Z160" s="121" t="s">
        <v>428</v>
      </c>
    </row>
    <row r="161" spans="3:26" s="121" customFormat="1" ht="15" customHeight="1" x14ac:dyDescent="0.2">
      <c r="C161" s="121" t="s">
        <v>424</v>
      </c>
      <c r="D161" s="121" t="s">
        <v>20</v>
      </c>
      <c r="E161" s="121" t="s">
        <v>700</v>
      </c>
      <c r="F161" s="121" t="s">
        <v>374</v>
      </c>
      <c r="G161" s="213" t="s">
        <v>375</v>
      </c>
      <c r="H161" s="132" t="s">
        <v>376</v>
      </c>
      <c r="I161" s="121" t="s">
        <v>45</v>
      </c>
      <c r="J161" s="169" t="s">
        <v>333</v>
      </c>
      <c r="K161" s="173">
        <v>2017</v>
      </c>
      <c r="L161" s="121" t="s">
        <v>384</v>
      </c>
      <c r="N161" s="121" t="s">
        <v>429</v>
      </c>
      <c r="O161" s="230">
        <v>2596</v>
      </c>
      <c r="P161" s="169" t="s">
        <v>339</v>
      </c>
      <c r="Q161" s="121">
        <v>23</v>
      </c>
      <c r="R161" s="121">
        <v>375</v>
      </c>
      <c r="S161" s="121" t="s">
        <v>264</v>
      </c>
      <c r="T161" s="121" t="s">
        <v>766</v>
      </c>
      <c r="X161" s="131" t="s">
        <v>430</v>
      </c>
      <c r="Y161" s="131" t="s">
        <v>431</v>
      </c>
      <c r="Z161" s="121" t="s">
        <v>428</v>
      </c>
    </row>
    <row r="162" spans="3:26" s="121" customFormat="1" ht="15" customHeight="1" x14ac:dyDescent="0.2">
      <c r="C162" s="121" t="s">
        <v>424</v>
      </c>
      <c r="D162" s="121" t="s">
        <v>20</v>
      </c>
      <c r="E162" s="121" t="s">
        <v>700</v>
      </c>
      <c r="F162" s="121" t="s">
        <v>374</v>
      </c>
      <c r="G162" s="213" t="s">
        <v>375</v>
      </c>
      <c r="H162" s="132" t="s">
        <v>376</v>
      </c>
      <c r="I162" s="121" t="s">
        <v>45</v>
      </c>
      <c r="J162" s="169" t="s">
        <v>333</v>
      </c>
      <c r="K162" s="173">
        <v>2017</v>
      </c>
      <c r="L162" s="121" t="s">
        <v>389</v>
      </c>
      <c r="N162" s="121" t="s">
        <v>429</v>
      </c>
      <c r="O162" s="230">
        <v>2596</v>
      </c>
      <c r="P162" s="171" t="s">
        <v>339</v>
      </c>
      <c r="Q162" s="121">
        <v>10</v>
      </c>
      <c r="R162" s="121">
        <v>21</v>
      </c>
      <c r="S162" s="121" t="s">
        <v>264</v>
      </c>
      <c r="T162" s="121" t="s">
        <v>766</v>
      </c>
      <c r="X162" s="131" t="s">
        <v>430</v>
      </c>
      <c r="Y162" s="131" t="s">
        <v>431</v>
      </c>
      <c r="Z162" s="121" t="s">
        <v>428</v>
      </c>
    </row>
    <row r="163" spans="3:26" s="121" customFormat="1" ht="15" customHeight="1" x14ac:dyDescent="0.2">
      <c r="C163" s="121" t="s">
        <v>424</v>
      </c>
      <c r="D163" s="121" t="s">
        <v>20</v>
      </c>
      <c r="E163" s="121" t="s">
        <v>700</v>
      </c>
      <c r="F163" s="121" t="s">
        <v>374</v>
      </c>
      <c r="G163" s="213" t="s">
        <v>375</v>
      </c>
      <c r="H163" s="132" t="s">
        <v>376</v>
      </c>
      <c r="I163" s="121" t="s">
        <v>45</v>
      </c>
      <c r="J163" s="169" t="s">
        <v>333</v>
      </c>
      <c r="K163" s="173">
        <v>2017</v>
      </c>
      <c r="L163" s="121" t="s">
        <v>381</v>
      </c>
      <c r="N163" s="121" t="s">
        <v>429</v>
      </c>
      <c r="O163" s="230">
        <v>2596</v>
      </c>
      <c r="P163" s="169" t="s">
        <v>339</v>
      </c>
      <c r="Q163" s="121">
        <v>3</v>
      </c>
      <c r="R163" s="121">
        <v>3</v>
      </c>
      <c r="S163" s="121" t="s">
        <v>264</v>
      </c>
      <c r="T163" s="121" t="s">
        <v>766</v>
      </c>
      <c r="X163" s="131" t="s">
        <v>430</v>
      </c>
      <c r="Y163" s="131" t="s">
        <v>431</v>
      </c>
      <c r="Z163" s="121" t="s">
        <v>428</v>
      </c>
    </row>
    <row r="164" spans="3:26" s="121" customFormat="1" ht="15" customHeight="1" x14ac:dyDescent="0.2">
      <c r="C164" s="121" t="s">
        <v>424</v>
      </c>
      <c r="D164" s="121" t="s">
        <v>20</v>
      </c>
      <c r="E164" s="121" t="s">
        <v>700</v>
      </c>
      <c r="F164" s="121" t="s">
        <v>374</v>
      </c>
      <c r="G164" s="213" t="s">
        <v>375</v>
      </c>
      <c r="H164" s="132" t="s">
        <v>376</v>
      </c>
      <c r="I164" s="121" t="s">
        <v>45</v>
      </c>
      <c r="J164" s="169" t="s">
        <v>333</v>
      </c>
      <c r="K164" s="173">
        <v>2017</v>
      </c>
      <c r="L164" s="121" t="s">
        <v>387</v>
      </c>
      <c r="N164" s="121" t="s">
        <v>429</v>
      </c>
      <c r="O164" s="230">
        <v>2596</v>
      </c>
      <c r="P164" s="171" t="s">
        <v>339</v>
      </c>
      <c r="Q164" s="121">
        <v>1</v>
      </c>
      <c r="R164" s="121">
        <v>1</v>
      </c>
      <c r="S164" s="121" t="s">
        <v>264</v>
      </c>
      <c r="T164" s="121" t="s">
        <v>766</v>
      </c>
      <c r="X164" s="131" t="s">
        <v>430</v>
      </c>
      <c r="Y164" s="131" t="s">
        <v>431</v>
      </c>
      <c r="Z164" s="121" t="s">
        <v>428</v>
      </c>
    </row>
    <row r="165" spans="3:26" s="121" customFormat="1" ht="15" customHeight="1" x14ac:dyDescent="0.2">
      <c r="C165" s="121" t="s">
        <v>424</v>
      </c>
      <c r="D165" s="121" t="s">
        <v>20</v>
      </c>
      <c r="E165" s="121" t="s">
        <v>700</v>
      </c>
      <c r="F165" s="121" t="s">
        <v>374</v>
      </c>
      <c r="G165" s="213" t="s">
        <v>375</v>
      </c>
      <c r="H165" s="132" t="s">
        <v>376</v>
      </c>
      <c r="I165" s="121" t="s">
        <v>45</v>
      </c>
      <c r="J165" s="169" t="s">
        <v>333</v>
      </c>
      <c r="K165" s="173">
        <v>2017</v>
      </c>
      <c r="L165" s="121" t="s">
        <v>35</v>
      </c>
      <c r="M165" s="121" t="s">
        <v>687</v>
      </c>
      <c r="N165" s="121" t="s">
        <v>429</v>
      </c>
      <c r="O165" s="230">
        <v>2596</v>
      </c>
      <c r="P165" s="169" t="s">
        <v>339</v>
      </c>
      <c r="Q165" s="121">
        <v>1</v>
      </c>
      <c r="R165" s="121">
        <v>3</v>
      </c>
      <c r="S165" s="121" t="s">
        <v>264</v>
      </c>
      <c r="T165" s="121" t="s">
        <v>766</v>
      </c>
      <c r="X165" s="131" t="s">
        <v>430</v>
      </c>
      <c r="Y165" s="131" t="s">
        <v>431</v>
      </c>
      <c r="Z165" s="121" t="s">
        <v>428</v>
      </c>
    </row>
    <row r="166" spans="3:26" s="121" customFormat="1" ht="15" hidden="1" customHeight="1" x14ac:dyDescent="0.2">
      <c r="C166" s="121" t="s">
        <v>424</v>
      </c>
      <c r="D166" s="121" t="s">
        <v>20</v>
      </c>
      <c r="E166" s="121" t="s">
        <v>418</v>
      </c>
      <c r="F166" s="121" t="s">
        <v>241</v>
      </c>
      <c r="G166" s="121" t="s">
        <v>432</v>
      </c>
      <c r="H166" s="131" t="s">
        <v>149</v>
      </c>
      <c r="I166" s="121" t="s">
        <v>45</v>
      </c>
      <c r="J166" s="169" t="s">
        <v>333</v>
      </c>
      <c r="K166" s="173">
        <v>2017</v>
      </c>
      <c r="L166" s="121" t="s">
        <v>35</v>
      </c>
      <c r="M166" s="121" t="s">
        <v>380</v>
      </c>
      <c r="N166" s="121" t="s">
        <v>429</v>
      </c>
      <c r="O166" s="229">
        <v>3812.05</v>
      </c>
      <c r="P166" s="169" t="s">
        <v>339</v>
      </c>
      <c r="Q166" s="121">
        <v>23</v>
      </c>
      <c r="R166" s="121">
        <v>6080</v>
      </c>
      <c r="S166" s="121" t="s">
        <v>264</v>
      </c>
      <c r="T166" s="121" t="s">
        <v>766</v>
      </c>
      <c r="X166" s="131" t="s">
        <v>433</v>
      </c>
      <c r="Y166" s="131" t="s">
        <v>434</v>
      </c>
      <c r="Z166" s="121" t="s">
        <v>428</v>
      </c>
    </row>
    <row r="167" spans="3:26" s="121" customFormat="1" ht="15" hidden="1" customHeight="1" x14ac:dyDescent="0.2">
      <c r="C167" s="121" t="s">
        <v>424</v>
      </c>
      <c r="D167" s="121" t="s">
        <v>20</v>
      </c>
      <c r="E167" s="121" t="s">
        <v>418</v>
      </c>
      <c r="F167" s="121" t="s">
        <v>241</v>
      </c>
      <c r="G167" s="121" t="s">
        <v>432</v>
      </c>
      <c r="H167" s="131" t="s">
        <v>149</v>
      </c>
      <c r="I167" s="121" t="s">
        <v>45</v>
      </c>
      <c r="J167" s="169" t="s">
        <v>333</v>
      </c>
      <c r="K167" s="173">
        <v>2017</v>
      </c>
      <c r="L167" s="121" t="s">
        <v>35</v>
      </c>
      <c r="M167" s="121" t="s">
        <v>334</v>
      </c>
      <c r="N167" s="121" t="s">
        <v>429</v>
      </c>
      <c r="O167" s="229">
        <v>3812.05</v>
      </c>
      <c r="P167" s="169" t="s">
        <v>339</v>
      </c>
      <c r="Q167" s="121">
        <v>17</v>
      </c>
      <c r="R167" s="121">
        <v>425</v>
      </c>
      <c r="S167" s="121" t="s">
        <v>264</v>
      </c>
      <c r="T167" s="121" t="s">
        <v>766</v>
      </c>
      <c r="X167" s="131" t="s">
        <v>433</v>
      </c>
      <c r="Y167" s="131" t="s">
        <v>434</v>
      </c>
      <c r="Z167" s="121" t="s">
        <v>428</v>
      </c>
    </row>
    <row r="168" spans="3:26" s="121" customFormat="1" ht="15" hidden="1" customHeight="1" x14ac:dyDescent="0.2">
      <c r="C168" s="121" t="s">
        <v>424</v>
      </c>
      <c r="D168" s="121" t="s">
        <v>20</v>
      </c>
      <c r="E168" s="121" t="s">
        <v>418</v>
      </c>
      <c r="F168" s="121" t="s">
        <v>241</v>
      </c>
      <c r="G168" s="121" t="s">
        <v>432</v>
      </c>
      <c r="H168" s="131" t="s">
        <v>149</v>
      </c>
      <c r="I168" s="121" t="s">
        <v>45</v>
      </c>
      <c r="J168" s="169" t="s">
        <v>333</v>
      </c>
      <c r="K168" s="173">
        <v>2017</v>
      </c>
      <c r="L168" s="121" t="s">
        <v>35</v>
      </c>
      <c r="M168" s="121" t="s">
        <v>357</v>
      </c>
      <c r="N168" s="121" t="s">
        <v>429</v>
      </c>
      <c r="O168" s="229">
        <v>3812.05</v>
      </c>
      <c r="P168" s="169" t="s">
        <v>339</v>
      </c>
      <c r="Q168" s="121">
        <v>10</v>
      </c>
      <c r="R168" s="121">
        <v>469</v>
      </c>
      <c r="S168" s="121" t="s">
        <v>264</v>
      </c>
      <c r="T168" s="121" t="s">
        <v>766</v>
      </c>
      <c r="X168" s="131" t="s">
        <v>433</v>
      </c>
      <c r="Y168" s="131" t="s">
        <v>434</v>
      </c>
      <c r="Z168" s="121" t="s">
        <v>428</v>
      </c>
    </row>
    <row r="169" spans="3:26" s="121" customFormat="1" ht="15" hidden="1" customHeight="1" x14ac:dyDescent="0.2">
      <c r="C169" s="121" t="s">
        <v>424</v>
      </c>
      <c r="D169" s="121" t="s">
        <v>20</v>
      </c>
      <c r="E169" s="121" t="s">
        <v>418</v>
      </c>
      <c r="F169" s="121" t="s">
        <v>241</v>
      </c>
      <c r="G169" s="121" t="s">
        <v>432</v>
      </c>
      <c r="H169" s="131" t="s">
        <v>149</v>
      </c>
      <c r="I169" s="121" t="s">
        <v>45</v>
      </c>
      <c r="J169" s="169" t="s">
        <v>333</v>
      </c>
      <c r="K169" s="173">
        <v>2017</v>
      </c>
      <c r="L169" s="121" t="s">
        <v>35</v>
      </c>
      <c r="M169" s="121" t="s">
        <v>361</v>
      </c>
      <c r="N169" s="121" t="s">
        <v>429</v>
      </c>
      <c r="O169" s="229">
        <v>3812.05</v>
      </c>
      <c r="P169" s="169" t="s">
        <v>339</v>
      </c>
      <c r="Q169" s="121">
        <v>9</v>
      </c>
      <c r="R169" s="121">
        <v>102</v>
      </c>
      <c r="S169" s="121" t="s">
        <v>264</v>
      </c>
      <c r="T169" s="121" t="s">
        <v>766</v>
      </c>
      <c r="X169" s="131" t="s">
        <v>433</v>
      </c>
      <c r="Y169" s="131" t="s">
        <v>434</v>
      </c>
      <c r="Z169" s="121" t="s">
        <v>428</v>
      </c>
    </row>
    <row r="170" spans="3:26" s="121" customFormat="1" ht="15" hidden="1" customHeight="1" x14ac:dyDescent="0.2">
      <c r="C170" s="121" t="s">
        <v>424</v>
      </c>
      <c r="D170" s="121" t="s">
        <v>20</v>
      </c>
      <c r="E170" s="121" t="s">
        <v>418</v>
      </c>
      <c r="F170" s="121" t="s">
        <v>241</v>
      </c>
      <c r="G170" s="121" t="s">
        <v>432</v>
      </c>
      <c r="H170" s="131" t="s">
        <v>149</v>
      </c>
      <c r="I170" s="121" t="s">
        <v>45</v>
      </c>
      <c r="J170" s="169" t="s">
        <v>333</v>
      </c>
      <c r="K170" s="173">
        <v>2017</v>
      </c>
      <c r="L170" s="121" t="s">
        <v>35</v>
      </c>
      <c r="M170" s="121" t="s">
        <v>395</v>
      </c>
      <c r="N170" s="121" t="s">
        <v>429</v>
      </c>
      <c r="O170" s="229">
        <v>3812.05</v>
      </c>
      <c r="P170" s="169" t="s">
        <v>339</v>
      </c>
      <c r="Q170" s="121">
        <v>5</v>
      </c>
      <c r="R170" s="121">
        <v>516</v>
      </c>
      <c r="S170" s="121" t="s">
        <v>264</v>
      </c>
      <c r="T170" s="121" t="s">
        <v>766</v>
      </c>
      <c r="X170" s="131" t="s">
        <v>433</v>
      </c>
      <c r="Y170" s="131" t="s">
        <v>434</v>
      </c>
      <c r="Z170" s="121" t="s">
        <v>428</v>
      </c>
    </row>
    <row r="171" spans="3:26" s="121" customFormat="1" ht="15" hidden="1" customHeight="1" x14ac:dyDescent="0.2">
      <c r="C171" s="121" t="s">
        <v>424</v>
      </c>
      <c r="D171" s="121" t="s">
        <v>20</v>
      </c>
      <c r="E171" s="121" t="s">
        <v>418</v>
      </c>
      <c r="F171" s="121" t="s">
        <v>241</v>
      </c>
      <c r="G171" s="121" t="s">
        <v>432</v>
      </c>
      <c r="H171" s="131" t="s">
        <v>149</v>
      </c>
      <c r="I171" s="121" t="s">
        <v>45</v>
      </c>
      <c r="J171" s="169" t="s">
        <v>333</v>
      </c>
      <c r="K171" s="173">
        <v>2017</v>
      </c>
      <c r="L171" s="121" t="s">
        <v>384</v>
      </c>
      <c r="N171" s="121" t="s">
        <v>429</v>
      </c>
      <c r="O171" s="229">
        <v>3812.05</v>
      </c>
      <c r="P171" s="169" t="s">
        <v>339</v>
      </c>
      <c r="Q171" s="121">
        <v>14</v>
      </c>
      <c r="R171" s="121">
        <v>255</v>
      </c>
      <c r="S171" s="121" t="s">
        <v>264</v>
      </c>
      <c r="T171" s="121" t="s">
        <v>766</v>
      </c>
      <c r="X171" s="131" t="s">
        <v>433</v>
      </c>
      <c r="Y171" s="131" t="s">
        <v>434</v>
      </c>
      <c r="Z171" s="121" t="s">
        <v>428</v>
      </c>
    </row>
    <row r="172" spans="3:26" s="121" customFormat="1" ht="15" hidden="1" customHeight="1" x14ac:dyDescent="0.2">
      <c r="C172" s="121" t="s">
        <v>424</v>
      </c>
      <c r="D172" s="121" t="s">
        <v>20</v>
      </c>
      <c r="E172" s="121" t="s">
        <v>418</v>
      </c>
      <c r="F172" s="121" t="s">
        <v>241</v>
      </c>
      <c r="G172" s="121" t="s">
        <v>432</v>
      </c>
      <c r="H172" s="131" t="s">
        <v>149</v>
      </c>
      <c r="I172" s="121" t="s">
        <v>45</v>
      </c>
      <c r="J172" s="169" t="s">
        <v>333</v>
      </c>
      <c r="K172" s="173">
        <v>2017</v>
      </c>
      <c r="L172" s="121" t="s">
        <v>381</v>
      </c>
      <c r="N172" s="121" t="s">
        <v>429</v>
      </c>
      <c r="O172" s="229">
        <v>3812.05</v>
      </c>
      <c r="P172" s="169" t="s">
        <v>339</v>
      </c>
      <c r="Q172" s="121">
        <v>5</v>
      </c>
      <c r="R172" s="121">
        <v>7</v>
      </c>
      <c r="S172" s="121" t="s">
        <v>264</v>
      </c>
      <c r="T172" s="121" t="s">
        <v>766</v>
      </c>
      <c r="X172" s="131" t="s">
        <v>433</v>
      </c>
      <c r="Y172" s="131" t="s">
        <v>434</v>
      </c>
      <c r="Z172" s="121" t="s">
        <v>428</v>
      </c>
    </row>
    <row r="173" spans="3:26" s="121" customFormat="1" ht="15" hidden="1" customHeight="1" x14ac:dyDescent="0.2">
      <c r="C173" s="121" t="s">
        <v>424</v>
      </c>
      <c r="D173" s="121" t="s">
        <v>20</v>
      </c>
      <c r="E173" s="121" t="s">
        <v>418</v>
      </c>
      <c r="F173" s="121" t="s">
        <v>241</v>
      </c>
      <c r="G173" s="121" t="s">
        <v>432</v>
      </c>
      <c r="H173" s="131" t="s">
        <v>149</v>
      </c>
      <c r="I173" s="121" t="s">
        <v>45</v>
      </c>
      <c r="J173" s="169" t="s">
        <v>333</v>
      </c>
      <c r="K173" s="173">
        <v>2017</v>
      </c>
      <c r="L173" s="121" t="s">
        <v>389</v>
      </c>
      <c r="N173" s="121" t="s">
        <v>429</v>
      </c>
      <c r="O173" s="229">
        <v>3812.05</v>
      </c>
      <c r="P173" s="169" t="s">
        <v>339</v>
      </c>
      <c r="Q173" s="121">
        <v>2</v>
      </c>
      <c r="R173" s="121">
        <v>5</v>
      </c>
      <c r="S173" s="121" t="s">
        <v>264</v>
      </c>
      <c r="T173" s="121" t="s">
        <v>766</v>
      </c>
      <c r="X173" s="131" t="s">
        <v>433</v>
      </c>
      <c r="Y173" s="131" t="s">
        <v>434</v>
      </c>
      <c r="Z173" s="121" t="s">
        <v>428</v>
      </c>
    </row>
    <row r="174" spans="3:26" s="121" customFormat="1" ht="15" hidden="1" customHeight="1" x14ac:dyDescent="0.2">
      <c r="C174" s="121" t="s">
        <v>424</v>
      </c>
      <c r="D174" s="121" t="s">
        <v>20</v>
      </c>
      <c r="E174" s="121" t="s">
        <v>418</v>
      </c>
      <c r="F174" s="121" t="s">
        <v>241</v>
      </c>
      <c r="G174" s="121" t="s">
        <v>432</v>
      </c>
      <c r="H174" s="131" t="s">
        <v>149</v>
      </c>
      <c r="I174" s="121" t="s">
        <v>45</v>
      </c>
      <c r="J174" s="169" t="s">
        <v>333</v>
      </c>
      <c r="K174" s="173">
        <v>2017</v>
      </c>
      <c r="L174" s="121" t="s">
        <v>26</v>
      </c>
      <c r="N174" s="121" t="s">
        <v>429</v>
      </c>
      <c r="O174" s="229">
        <v>3812.05</v>
      </c>
      <c r="P174" s="169" t="s">
        <v>339</v>
      </c>
      <c r="Q174" s="121">
        <v>1</v>
      </c>
      <c r="R174" s="121">
        <v>2</v>
      </c>
      <c r="S174" s="121" t="s">
        <v>264</v>
      </c>
      <c r="T174" s="121" t="s">
        <v>766</v>
      </c>
      <c r="X174" s="131" t="s">
        <v>433</v>
      </c>
      <c r="Y174" s="131" t="s">
        <v>434</v>
      </c>
      <c r="Z174" s="121" t="s">
        <v>428</v>
      </c>
    </row>
    <row r="175" spans="3:26" s="121" customFormat="1" ht="15" hidden="1" customHeight="1" x14ac:dyDescent="0.2">
      <c r="C175" s="121" t="s">
        <v>435</v>
      </c>
      <c r="D175" s="121" t="s">
        <v>20</v>
      </c>
      <c r="E175" s="121" t="s">
        <v>418</v>
      </c>
      <c r="F175" s="121" t="s">
        <v>241</v>
      </c>
      <c r="G175" s="121" t="s">
        <v>432</v>
      </c>
      <c r="H175" s="131" t="s">
        <v>149</v>
      </c>
      <c r="I175" s="121" t="s">
        <v>45</v>
      </c>
      <c r="J175" s="169" t="s">
        <v>333</v>
      </c>
      <c r="K175" s="173">
        <v>2018</v>
      </c>
      <c r="L175" s="121" t="s">
        <v>35</v>
      </c>
      <c r="M175" s="121" t="s">
        <v>380</v>
      </c>
      <c r="N175" s="121" t="s">
        <v>436</v>
      </c>
      <c r="O175" s="229">
        <v>13364.5</v>
      </c>
      <c r="P175" s="169" t="s">
        <v>325</v>
      </c>
      <c r="Q175" s="121">
        <v>59</v>
      </c>
      <c r="R175" s="121">
        <v>11103</v>
      </c>
      <c r="S175" s="121" t="s">
        <v>264</v>
      </c>
      <c r="T175" s="121" t="s">
        <v>766</v>
      </c>
      <c r="X175" s="131" t="s">
        <v>437</v>
      </c>
      <c r="Y175" s="131" t="s">
        <v>438</v>
      </c>
      <c r="Z175" s="121" t="s">
        <v>428</v>
      </c>
    </row>
    <row r="176" spans="3:26" s="121" customFormat="1" ht="15" hidden="1" customHeight="1" x14ac:dyDescent="0.2">
      <c r="C176" s="121" t="s">
        <v>435</v>
      </c>
      <c r="D176" s="121" t="s">
        <v>20</v>
      </c>
      <c r="E176" s="121" t="s">
        <v>418</v>
      </c>
      <c r="F176" s="121" t="s">
        <v>241</v>
      </c>
      <c r="G176" s="121" t="s">
        <v>432</v>
      </c>
      <c r="H176" s="131" t="s">
        <v>149</v>
      </c>
      <c r="I176" s="121" t="s">
        <v>45</v>
      </c>
      <c r="J176" s="169" t="s">
        <v>333</v>
      </c>
      <c r="K176" s="173">
        <v>2018</v>
      </c>
      <c r="L176" s="121" t="s">
        <v>35</v>
      </c>
      <c r="M176" s="121" t="s">
        <v>334</v>
      </c>
      <c r="N176" s="121" t="s">
        <v>436</v>
      </c>
      <c r="O176" s="229">
        <v>13364.5</v>
      </c>
      <c r="P176" s="169" t="s">
        <v>325</v>
      </c>
      <c r="Q176" s="121">
        <v>147</v>
      </c>
      <c r="R176" s="121">
        <v>2519</v>
      </c>
      <c r="S176" s="121" t="s">
        <v>264</v>
      </c>
      <c r="T176" s="121" t="s">
        <v>766</v>
      </c>
      <c r="X176" s="131" t="s">
        <v>437</v>
      </c>
      <c r="Y176" s="131" t="s">
        <v>438</v>
      </c>
      <c r="Z176" s="121" t="s">
        <v>428</v>
      </c>
    </row>
    <row r="177" spans="3:26" s="121" customFormat="1" ht="15" hidden="1" customHeight="1" x14ac:dyDescent="0.2">
      <c r="C177" s="121" t="s">
        <v>435</v>
      </c>
      <c r="D177" s="121" t="s">
        <v>20</v>
      </c>
      <c r="E177" s="121" t="s">
        <v>418</v>
      </c>
      <c r="F177" s="121" t="s">
        <v>241</v>
      </c>
      <c r="G177" s="121" t="s">
        <v>432</v>
      </c>
      <c r="H177" s="131" t="s">
        <v>149</v>
      </c>
      <c r="I177" s="121" t="s">
        <v>45</v>
      </c>
      <c r="J177" s="169" t="s">
        <v>333</v>
      </c>
      <c r="K177" s="173">
        <v>2018</v>
      </c>
      <c r="L177" s="121" t="s">
        <v>35</v>
      </c>
      <c r="M177" s="121" t="s">
        <v>357</v>
      </c>
      <c r="N177" s="121" t="s">
        <v>436</v>
      </c>
      <c r="O177" s="229">
        <v>13364.5</v>
      </c>
      <c r="P177" s="169" t="s">
        <v>325</v>
      </c>
      <c r="Q177" s="121">
        <v>22</v>
      </c>
      <c r="R177" s="121">
        <v>1874</v>
      </c>
      <c r="S177" s="121" t="s">
        <v>264</v>
      </c>
      <c r="T177" s="121" t="s">
        <v>766</v>
      </c>
      <c r="X177" s="131" t="s">
        <v>437</v>
      </c>
      <c r="Y177" s="131" t="s">
        <v>438</v>
      </c>
      <c r="Z177" s="121" t="s">
        <v>428</v>
      </c>
    </row>
    <row r="178" spans="3:26" s="121" customFormat="1" ht="15" hidden="1" customHeight="1" x14ac:dyDescent="0.2">
      <c r="C178" s="121" t="s">
        <v>435</v>
      </c>
      <c r="D178" s="121" t="s">
        <v>20</v>
      </c>
      <c r="E178" s="121" t="s">
        <v>418</v>
      </c>
      <c r="F178" s="121" t="s">
        <v>241</v>
      </c>
      <c r="G178" s="121" t="s">
        <v>432</v>
      </c>
      <c r="H178" s="131" t="s">
        <v>149</v>
      </c>
      <c r="I178" s="121" t="s">
        <v>45</v>
      </c>
      <c r="J178" s="169" t="s">
        <v>333</v>
      </c>
      <c r="K178" s="173">
        <v>2018</v>
      </c>
      <c r="L178" s="121" t="s">
        <v>35</v>
      </c>
      <c r="M178" s="121" t="s">
        <v>361</v>
      </c>
      <c r="N178" s="121" t="s">
        <v>436</v>
      </c>
      <c r="O178" s="229">
        <v>13364.5</v>
      </c>
      <c r="P178" s="169" t="s">
        <v>325</v>
      </c>
      <c r="Q178" s="121">
        <v>44</v>
      </c>
      <c r="R178" s="121">
        <v>1062</v>
      </c>
      <c r="S178" s="121" t="s">
        <v>264</v>
      </c>
      <c r="T178" s="121" t="s">
        <v>766</v>
      </c>
      <c r="X178" s="131" t="s">
        <v>437</v>
      </c>
      <c r="Y178" s="131" t="s">
        <v>438</v>
      </c>
      <c r="Z178" s="121" t="s">
        <v>428</v>
      </c>
    </row>
    <row r="179" spans="3:26" s="121" customFormat="1" ht="15" hidden="1" customHeight="1" x14ac:dyDescent="0.2">
      <c r="C179" s="121" t="s">
        <v>435</v>
      </c>
      <c r="D179" s="121" t="s">
        <v>20</v>
      </c>
      <c r="E179" s="121" t="s">
        <v>418</v>
      </c>
      <c r="F179" s="121" t="s">
        <v>241</v>
      </c>
      <c r="G179" s="121" t="s">
        <v>432</v>
      </c>
      <c r="H179" s="131" t="s">
        <v>149</v>
      </c>
      <c r="I179" s="121" t="s">
        <v>45</v>
      </c>
      <c r="J179" s="169" t="s">
        <v>333</v>
      </c>
      <c r="K179" s="173">
        <v>2018</v>
      </c>
      <c r="L179" s="121" t="s">
        <v>35</v>
      </c>
      <c r="M179" s="121" t="s">
        <v>395</v>
      </c>
      <c r="N179" s="121" t="s">
        <v>436</v>
      </c>
      <c r="O179" s="229">
        <v>13364.5</v>
      </c>
      <c r="P179" s="169" t="s">
        <v>325</v>
      </c>
      <c r="Q179" s="121">
        <v>17</v>
      </c>
      <c r="R179" s="121">
        <v>1235</v>
      </c>
      <c r="S179" s="121" t="s">
        <v>264</v>
      </c>
      <c r="T179" s="121" t="s">
        <v>766</v>
      </c>
      <c r="X179" s="131" t="s">
        <v>437</v>
      </c>
      <c r="Y179" s="131" t="s">
        <v>438</v>
      </c>
      <c r="Z179" s="121" t="s">
        <v>428</v>
      </c>
    </row>
    <row r="180" spans="3:26" s="121" customFormat="1" ht="15" hidden="1" customHeight="1" x14ac:dyDescent="0.2">
      <c r="C180" s="121" t="s">
        <v>435</v>
      </c>
      <c r="D180" s="121" t="s">
        <v>20</v>
      </c>
      <c r="E180" s="121" t="s">
        <v>418</v>
      </c>
      <c r="F180" s="121" t="s">
        <v>241</v>
      </c>
      <c r="G180" s="121" t="s">
        <v>432</v>
      </c>
      <c r="H180" s="131" t="s">
        <v>149</v>
      </c>
      <c r="I180" s="121" t="s">
        <v>45</v>
      </c>
      <c r="J180" s="169" t="s">
        <v>333</v>
      </c>
      <c r="K180" s="173">
        <v>2018</v>
      </c>
      <c r="L180" s="121" t="s">
        <v>384</v>
      </c>
      <c r="N180" s="121" t="s">
        <v>436</v>
      </c>
      <c r="O180" s="229">
        <v>13364.5</v>
      </c>
      <c r="P180" s="169" t="s">
        <v>325</v>
      </c>
      <c r="Q180" s="121">
        <v>94</v>
      </c>
      <c r="R180" s="121">
        <v>1297</v>
      </c>
      <c r="S180" s="121" t="s">
        <v>264</v>
      </c>
      <c r="T180" s="121" t="s">
        <v>766</v>
      </c>
      <c r="X180" s="131" t="s">
        <v>437</v>
      </c>
      <c r="Y180" s="131" t="s">
        <v>438</v>
      </c>
      <c r="Z180" s="121" t="s">
        <v>428</v>
      </c>
    </row>
    <row r="181" spans="3:26" s="121" customFormat="1" ht="15" hidden="1" customHeight="1" x14ac:dyDescent="0.2">
      <c r="C181" s="121" t="s">
        <v>435</v>
      </c>
      <c r="D181" s="121" t="s">
        <v>20</v>
      </c>
      <c r="E181" s="121" t="s">
        <v>418</v>
      </c>
      <c r="F181" s="121" t="s">
        <v>241</v>
      </c>
      <c r="G181" s="121" t="s">
        <v>432</v>
      </c>
      <c r="H181" s="131" t="s">
        <v>149</v>
      </c>
      <c r="I181" s="121" t="s">
        <v>45</v>
      </c>
      <c r="J181" s="169" t="s">
        <v>333</v>
      </c>
      <c r="K181" s="173">
        <v>2018</v>
      </c>
      <c r="L181" s="121" t="s">
        <v>381</v>
      </c>
      <c r="N181" s="121" t="s">
        <v>436</v>
      </c>
      <c r="O181" s="229">
        <v>13364.5</v>
      </c>
      <c r="P181" s="169" t="s">
        <v>325</v>
      </c>
      <c r="Q181" s="121">
        <v>22</v>
      </c>
      <c r="R181" s="121">
        <v>61</v>
      </c>
      <c r="S181" s="121" t="s">
        <v>264</v>
      </c>
      <c r="T181" s="121" t="s">
        <v>766</v>
      </c>
      <c r="X181" s="131" t="s">
        <v>437</v>
      </c>
      <c r="Y181" s="131" t="s">
        <v>438</v>
      </c>
      <c r="Z181" s="121" t="s">
        <v>428</v>
      </c>
    </row>
    <row r="182" spans="3:26" s="121" customFormat="1" ht="15" hidden="1" customHeight="1" x14ac:dyDescent="0.2">
      <c r="C182" s="121" t="s">
        <v>435</v>
      </c>
      <c r="D182" s="121" t="s">
        <v>20</v>
      </c>
      <c r="E182" s="121" t="s">
        <v>418</v>
      </c>
      <c r="F182" s="121" t="s">
        <v>241</v>
      </c>
      <c r="G182" s="121" t="s">
        <v>432</v>
      </c>
      <c r="H182" s="131" t="s">
        <v>149</v>
      </c>
      <c r="I182" s="121" t="s">
        <v>45</v>
      </c>
      <c r="J182" s="169" t="s">
        <v>333</v>
      </c>
      <c r="K182" s="173">
        <v>2018</v>
      </c>
      <c r="L182" s="121" t="s">
        <v>35</v>
      </c>
      <c r="M182" s="121" t="s">
        <v>410</v>
      </c>
      <c r="N182" s="121" t="s">
        <v>436</v>
      </c>
      <c r="O182" s="229">
        <v>13364.5</v>
      </c>
      <c r="P182" s="169" t="s">
        <v>325</v>
      </c>
      <c r="Q182" s="121">
        <v>1</v>
      </c>
      <c r="R182" s="121">
        <v>5</v>
      </c>
      <c r="S182" s="121" t="s">
        <v>264</v>
      </c>
      <c r="T182" s="121" t="s">
        <v>766</v>
      </c>
      <c r="X182" s="131" t="s">
        <v>437</v>
      </c>
      <c r="Y182" s="131" t="s">
        <v>438</v>
      </c>
      <c r="Z182" s="121" t="s">
        <v>428</v>
      </c>
    </row>
    <row r="183" spans="3:26" s="121" customFormat="1" ht="15" hidden="1" customHeight="1" x14ac:dyDescent="0.2">
      <c r="C183" s="121" t="s">
        <v>435</v>
      </c>
      <c r="D183" s="121" t="s">
        <v>20</v>
      </c>
      <c r="E183" s="121" t="s">
        <v>418</v>
      </c>
      <c r="F183" s="121" t="s">
        <v>241</v>
      </c>
      <c r="G183" s="121" t="s">
        <v>432</v>
      </c>
      <c r="H183" s="131" t="s">
        <v>149</v>
      </c>
      <c r="I183" s="121" t="s">
        <v>45</v>
      </c>
      <c r="J183" s="169" t="s">
        <v>333</v>
      </c>
      <c r="K183" s="173">
        <v>2018</v>
      </c>
      <c r="L183" s="121" t="s">
        <v>35</v>
      </c>
      <c r="M183" s="121" t="s">
        <v>439</v>
      </c>
      <c r="N183" s="121" t="s">
        <v>436</v>
      </c>
      <c r="O183" s="229">
        <v>13364.5</v>
      </c>
      <c r="P183" s="169" t="s">
        <v>325</v>
      </c>
      <c r="Q183" s="121">
        <v>1</v>
      </c>
      <c r="R183" s="121">
        <v>4</v>
      </c>
      <c r="S183" s="121" t="s">
        <v>264</v>
      </c>
      <c r="T183" s="121" t="s">
        <v>766</v>
      </c>
      <c r="X183" s="131" t="s">
        <v>437</v>
      </c>
      <c r="Y183" s="131" t="s">
        <v>438</v>
      </c>
      <c r="Z183" s="121" t="s">
        <v>428</v>
      </c>
    </row>
    <row r="184" spans="3:26" s="121" customFormat="1" ht="15" hidden="1" customHeight="1" x14ac:dyDescent="0.2">
      <c r="C184" s="121" t="s">
        <v>435</v>
      </c>
      <c r="D184" s="121" t="s">
        <v>20</v>
      </c>
      <c r="E184" s="121" t="s">
        <v>418</v>
      </c>
      <c r="F184" s="121" t="s">
        <v>241</v>
      </c>
      <c r="G184" s="121" t="s">
        <v>432</v>
      </c>
      <c r="H184" s="131" t="s">
        <v>149</v>
      </c>
      <c r="I184" s="121" t="s">
        <v>45</v>
      </c>
      <c r="J184" s="169" t="s">
        <v>333</v>
      </c>
      <c r="K184" s="173">
        <v>2018</v>
      </c>
      <c r="L184" s="121" t="s">
        <v>35</v>
      </c>
      <c r="M184" s="121" t="s">
        <v>385</v>
      </c>
      <c r="N184" s="121" t="s">
        <v>436</v>
      </c>
      <c r="O184" s="229">
        <v>13364.5</v>
      </c>
      <c r="P184" s="169" t="s">
        <v>325</v>
      </c>
      <c r="Q184" s="121">
        <v>10</v>
      </c>
      <c r="R184" s="121">
        <v>17</v>
      </c>
      <c r="S184" s="121" t="s">
        <v>264</v>
      </c>
      <c r="T184" s="121" t="s">
        <v>766</v>
      </c>
      <c r="X184" s="131" t="s">
        <v>437</v>
      </c>
      <c r="Y184" s="131" t="s">
        <v>438</v>
      </c>
      <c r="Z184" s="121" t="s">
        <v>428</v>
      </c>
    </row>
    <row r="185" spans="3:26" s="121" customFormat="1" ht="15" hidden="1" customHeight="1" x14ac:dyDescent="0.2">
      <c r="C185" s="121" t="s">
        <v>435</v>
      </c>
      <c r="D185" s="121" t="s">
        <v>20</v>
      </c>
      <c r="E185" s="121" t="s">
        <v>418</v>
      </c>
      <c r="F185" s="121" t="s">
        <v>241</v>
      </c>
      <c r="G185" s="121" t="s">
        <v>432</v>
      </c>
      <c r="H185" s="131" t="s">
        <v>149</v>
      </c>
      <c r="I185" s="121" t="s">
        <v>45</v>
      </c>
      <c r="J185" s="169" t="s">
        <v>333</v>
      </c>
      <c r="K185" s="173">
        <v>2018</v>
      </c>
      <c r="L185" s="121" t="s">
        <v>383</v>
      </c>
      <c r="N185" s="121" t="s">
        <v>436</v>
      </c>
      <c r="O185" s="229">
        <v>13364.5</v>
      </c>
      <c r="P185" s="169" t="s">
        <v>325</v>
      </c>
      <c r="Q185" s="121">
        <v>2</v>
      </c>
      <c r="R185" s="121">
        <v>8</v>
      </c>
      <c r="S185" s="121" t="s">
        <v>264</v>
      </c>
      <c r="T185" s="121" t="s">
        <v>766</v>
      </c>
      <c r="X185" s="131" t="s">
        <v>437</v>
      </c>
      <c r="Y185" s="131" t="s">
        <v>438</v>
      </c>
      <c r="Z185" s="121" t="s">
        <v>428</v>
      </c>
    </row>
    <row r="186" spans="3:26" s="121" customFormat="1" ht="15" hidden="1" customHeight="1" x14ac:dyDescent="0.2">
      <c r="C186" s="121" t="s">
        <v>435</v>
      </c>
      <c r="D186" s="121" t="s">
        <v>20</v>
      </c>
      <c r="E186" s="121" t="s">
        <v>418</v>
      </c>
      <c r="F186" s="121" t="s">
        <v>241</v>
      </c>
      <c r="G186" s="121" t="s">
        <v>432</v>
      </c>
      <c r="H186" s="131" t="s">
        <v>149</v>
      </c>
      <c r="I186" s="121" t="s">
        <v>45</v>
      </c>
      <c r="J186" s="169" t="s">
        <v>333</v>
      </c>
      <c r="K186" s="173">
        <v>2018</v>
      </c>
      <c r="L186" s="121" t="s">
        <v>35</v>
      </c>
      <c r="M186" s="121" t="s">
        <v>440</v>
      </c>
      <c r="N186" s="121" t="s">
        <v>436</v>
      </c>
      <c r="O186" s="229">
        <v>13364.5</v>
      </c>
      <c r="P186" s="169" t="s">
        <v>325</v>
      </c>
      <c r="Q186" s="121">
        <v>1</v>
      </c>
      <c r="R186" s="121">
        <v>1</v>
      </c>
      <c r="S186" s="121" t="s">
        <v>264</v>
      </c>
      <c r="T186" s="121" t="s">
        <v>766</v>
      </c>
      <c r="X186" s="131" t="s">
        <v>437</v>
      </c>
      <c r="Y186" s="131" t="s">
        <v>438</v>
      </c>
      <c r="Z186" s="121" t="s">
        <v>428</v>
      </c>
    </row>
    <row r="187" spans="3:26" s="121" customFormat="1" ht="15" hidden="1" customHeight="1" x14ac:dyDescent="0.2">
      <c r="C187" s="121" t="s">
        <v>435</v>
      </c>
      <c r="D187" s="121" t="s">
        <v>20</v>
      </c>
      <c r="E187" s="121" t="s">
        <v>418</v>
      </c>
      <c r="F187" s="121" t="s">
        <v>241</v>
      </c>
      <c r="G187" s="121" t="s">
        <v>432</v>
      </c>
      <c r="H187" s="131" t="s">
        <v>149</v>
      </c>
      <c r="I187" s="121" t="s">
        <v>45</v>
      </c>
      <c r="J187" s="169" t="s">
        <v>333</v>
      </c>
      <c r="K187" s="173">
        <v>2018</v>
      </c>
      <c r="L187" s="121" t="s">
        <v>35</v>
      </c>
      <c r="M187" s="121" t="s">
        <v>441</v>
      </c>
      <c r="N187" s="121" t="s">
        <v>436</v>
      </c>
      <c r="O187" s="229">
        <v>13364.5</v>
      </c>
      <c r="P187" s="169" t="s">
        <v>325</v>
      </c>
      <c r="Q187" s="121">
        <v>3</v>
      </c>
      <c r="R187" s="121">
        <v>4</v>
      </c>
      <c r="S187" s="121" t="s">
        <v>264</v>
      </c>
      <c r="T187" s="121" t="s">
        <v>766</v>
      </c>
      <c r="X187" s="131" t="s">
        <v>437</v>
      </c>
      <c r="Y187" s="131" t="s">
        <v>438</v>
      </c>
      <c r="Z187" s="121" t="s">
        <v>428</v>
      </c>
    </row>
    <row r="188" spans="3:26" s="121" customFormat="1" ht="15" hidden="1" customHeight="1" x14ac:dyDescent="0.2">
      <c r="C188" s="121" t="s">
        <v>435</v>
      </c>
      <c r="D188" s="121" t="s">
        <v>20</v>
      </c>
      <c r="E188" s="121" t="s">
        <v>418</v>
      </c>
      <c r="F188" s="121" t="s">
        <v>241</v>
      </c>
      <c r="G188" s="121" t="s">
        <v>432</v>
      </c>
      <c r="H188" s="131" t="s">
        <v>149</v>
      </c>
      <c r="I188" s="121" t="s">
        <v>45</v>
      </c>
      <c r="J188" s="169" t="s">
        <v>333</v>
      </c>
      <c r="K188" s="173">
        <v>2018</v>
      </c>
      <c r="L188" s="121" t="s">
        <v>35</v>
      </c>
      <c r="M188" s="121" t="s">
        <v>382</v>
      </c>
      <c r="N188" s="121" t="s">
        <v>436</v>
      </c>
      <c r="O188" s="229">
        <v>13364.5</v>
      </c>
      <c r="P188" s="169" t="s">
        <v>325</v>
      </c>
      <c r="Q188" s="121">
        <v>4</v>
      </c>
      <c r="R188" s="121">
        <v>4</v>
      </c>
      <c r="S188" s="121" t="s">
        <v>264</v>
      </c>
      <c r="T188" s="121" t="s">
        <v>766</v>
      </c>
      <c r="X188" s="131" t="s">
        <v>437</v>
      </c>
      <c r="Y188" s="131" t="s">
        <v>438</v>
      </c>
      <c r="Z188" s="121" t="s">
        <v>428</v>
      </c>
    </row>
    <row r="189" spans="3:26" s="121" customFormat="1" ht="15" hidden="1" customHeight="1" x14ac:dyDescent="0.2">
      <c r="C189" s="121" t="s">
        <v>435</v>
      </c>
      <c r="D189" s="121" t="s">
        <v>20</v>
      </c>
      <c r="E189" s="121" t="s">
        <v>418</v>
      </c>
      <c r="F189" s="121" t="s">
        <v>241</v>
      </c>
      <c r="G189" s="121" t="s">
        <v>432</v>
      </c>
      <c r="H189" s="131" t="s">
        <v>149</v>
      </c>
      <c r="I189" s="121" t="s">
        <v>45</v>
      </c>
      <c r="J189" s="169" t="s">
        <v>333</v>
      </c>
      <c r="K189" s="173">
        <v>2018</v>
      </c>
      <c r="L189" s="121" t="s">
        <v>26</v>
      </c>
      <c r="N189" s="121" t="s">
        <v>436</v>
      </c>
      <c r="O189" s="229">
        <v>13364.5</v>
      </c>
      <c r="P189" s="169" t="s">
        <v>325</v>
      </c>
      <c r="Q189" s="121">
        <v>25</v>
      </c>
      <c r="R189" s="121">
        <v>57</v>
      </c>
      <c r="S189" s="121" t="s">
        <v>264</v>
      </c>
      <c r="T189" s="121" t="s">
        <v>766</v>
      </c>
      <c r="X189" s="131" t="s">
        <v>437</v>
      </c>
      <c r="Y189" s="131" t="s">
        <v>438</v>
      </c>
      <c r="Z189" s="121" t="s">
        <v>428</v>
      </c>
    </row>
    <row r="190" spans="3:26" s="121" customFormat="1" ht="15" hidden="1" customHeight="1" x14ac:dyDescent="0.2">
      <c r="C190" s="121" t="s">
        <v>435</v>
      </c>
      <c r="D190" s="121" t="s">
        <v>20</v>
      </c>
      <c r="E190" s="121" t="s">
        <v>418</v>
      </c>
      <c r="F190" s="121" t="s">
        <v>241</v>
      </c>
      <c r="G190" s="121" t="s">
        <v>432</v>
      </c>
      <c r="H190" s="131" t="s">
        <v>149</v>
      </c>
      <c r="I190" s="121" t="s">
        <v>45</v>
      </c>
      <c r="J190" s="169" t="s">
        <v>333</v>
      </c>
      <c r="K190" s="173">
        <v>2018</v>
      </c>
      <c r="L190" s="121" t="s">
        <v>387</v>
      </c>
      <c r="N190" s="121" t="s">
        <v>436</v>
      </c>
      <c r="O190" s="224">
        <v>13364.5</v>
      </c>
      <c r="P190" s="169" t="s">
        <v>325</v>
      </c>
      <c r="Q190" s="121">
        <v>9</v>
      </c>
      <c r="R190" s="121">
        <v>22</v>
      </c>
      <c r="S190" s="121" t="s">
        <v>264</v>
      </c>
      <c r="T190" s="121" t="s">
        <v>766</v>
      </c>
      <c r="X190" s="131" t="s">
        <v>437</v>
      </c>
      <c r="Y190" s="131" t="s">
        <v>438</v>
      </c>
      <c r="Z190" s="121" t="s">
        <v>428</v>
      </c>
    </row>
    <row r="191" spans="3:26" s="121" customFormat="1" ht="15" hidden="1" customHeight="1" x14ac:dyDescent="0.2">
      <c r="C191" s="121" t="s">
        <v>435</v>
      </c>
      <c r="D191" s="121" t="s">
        <v>20</v>
      </c>
      <c r="E191" s="121" t="s">
        <v>418</v>
      </c>
      <c r="F191" s="121" t="s">
        <v>241</v>
      </c>
      <c r="G191" s="121" t="s">
        <v>432</v>
      </c>
      <c r="H191" s="131" t="s">
        <v>149</v>
      </c>
      <c r="I191" s="121" t="s">
        <v>45</v>
      </c>
      <c r="J191" s="169" t="s">
        <v>333</v>
      </c>
      <c r="K191" s="173">
        <v>2018</v>
      </c>
      <c r="L191" s="121" t="s">
        <v>35</v>
      </c>
      <c r="M191" s="121" t="s">
        <v>442</v>
      </c>
      <c r="N191" s="121" t="s">
        <v>436</v>
      </c>
      <c r="O191" s="224">
        <v>13364.5</v>
      </c>
      <c r="P191" s="169" t="s">
        <v>325</v>
      </c>
      <c r="Q191" s="121">
        <v>1</v>
      </c>
      <c r="R191" s="121">
        <v>2</v>
      </c>
      <c r="S191" s="121" t="s">
        <v>264</v>
      </c>
      <c r="T191" s="121" t="s">
        <v>766</v>
      </c>
      <c r="X191" s="131" t="s">
        <v>437</v>
      </c>
      <c r="Y191" s="131" t="s">
        <v>438</v>
      </c>
      <c r="Z191" s="121" t="s">
        <v>428</v>
      </c>
    </row>
    <row r="192" spans="3:26" s="121" customFormat="1" ht="15" hidden="1" customHeight="1" x14ac:dyDescent="0.2">
      <c r="C192" s="121" t="s">
        <v>435</v>
      </c>
      <c r="D192" s="121" t="s">
        <v>20</v>
      </c>
      <c r="E192" s="121" t="s">
        <v>418</v>
      </c>
      <c r="F192" s="121" t="s">
        <v>241</v>
      </c>
      <c r="G192" s="121" t="s">
        <v>432</v>
      </c>
      <c r="H192" s="131" t="s">
        <v>149</v>
      </c>
      <c r="I192" s="121" t="s">
        <v>45</v>
      </c>
      <c r="J192" s="169" t="s">
        <v>333</v>
      </c>
      <c r="K192" s="173">
        <v>2018</v>
      </c>
      <c r="L192" s="121" t="s">
        <v>35</v>
      </c>
      <c r="M192" s="121" t="s">
        <v>443</v>
      </c>
      <c r="N192" s="121" t="s">
        <v>436</v>
      </c>
      <c r="O192" s="224">
        <v>13364.5</v>
      </c>
      <c r="P192" s="169" t="s">
        <v>325</v>
      </c>
      <c r="Q192" s="121">
        <v>6</v>
      </c>
      <c r="R192" s="121">
        <v>6</v>
      </c>
      <c r="S192" s="121" t="s">
        <v>264</v>
      </c>
      <c r="T192" s="121" t="s">
        <v>766</v>
      </c>
      <c r="X192" s="131" t="s">
        <v>437</v>
      </c>
      <c r="Y192" s="131" t="s">
        <v>438</v>
      </c>
      <c r="Z192" s="121" t="s">
        <v>428</v>
      </c>
    </row>
    <row r="193" spans="3:26" s="121" customFormat="1" ht="15" hidden="1" customHeight="1" x14ac:dyDescent="0.2">
      <c r="C193" s="121" t="s">
        <v>435</v>
      </c>
      <c r="D193" s="121" t="s">
        <v>20</v>
      </c>
      <c r="E193" s="121" t="s">
        <v>418</v>
      </c>
      <c r="F193" s="121" t="s">
        <v>241</v>
      </c>
      <c r="G193" s="121" t="s">
        <v>432</v>
      </c>
      <c r="H193" s="131" t="s">
        <v>149</v>
      </c>
      <c r="I193" s="121" t="s">
        <v>45</v>
      </c>
      <c r="J193" s="169" t="s">
        <v>333</v>
      </c>
      <c r="K193" s="173">
        <v>2018</v>
      </c>
      <c r="L193" s="121" t="s">
        <v>35</v>
      </c>
      <c r="M193" s="121" t="s">
        <v>691</v>
      </c>
      <c r="N193" s="121" t="s">
        <v>436</v>
      </c>
      <c r="O193" s="224">
        <v>13364.5</v>
      </c>
      <c r="P193" s="169" t="s">
        <v>325</v>
      </c>
      <c r="Q193" s="121">
        <v>5</v>
      </c>
      <c r="R193" s="121">
        <v>9</v>
      </c>
      <c r="S193" s="121" t="s">
        <v>264</v>
      </c>
      <c r="T193" s="121" t="s">
        <v>766</v>
      </c>
      <c r="X193" s="131" t="s">
        <v>437</v>
      </c>
      <c r="Y193" s="131" t="s">
        <v>438</v>
      </c>
      <c r="Z193" s="121" t="s">
        <v>428</v>
      </c>
    </row>
    <row r="194" spans="3:26" s="121" customFormat="1" ht="15" hidden="1" customHeight="1" x14ac:dyDescent="0.2">
      <c r="C194" s="121" t="s">
        <v>435</v>
      </c>
      <c r="D194" s="121" t="s">
        <v>20</v>
      </c>
      <c r="E194" s="121" t="s">
        <v>418</v>
      </c>
      <c r="F194" s="121" t="s">
        <v>241</v>
      </c>
      <c r="G194" s="121" t="s">
        <v>432</v>
      </c>
      <c r="H194" s="131" t="s">
        <v>149</v>
      </c>
      <c r="I194" s="121" t="s">
        <v>45</v>
      </c>
      <c r="J194" s="169" t="s">
        <v>333</v>
      </c>
      <c r="K194" s="173">
        <v>2018</v>
      </c>
      <c r="L194" s="121" t="s">
        <v>35</v>
      </c>
      <c r="M194" s="121" t="s">
        <v>687</v>
      </c>
      <c r="N194" s="121" t="s">
        <v>436</v>
      </c>
      <c r="O194" s="224">
        <v>13364.5</v>
      </c>
      <c r="P194" s="169" t="s">
        <v>325</v>
      </c>
      <c r="Q194" s="121">
        <v>12</v>
      </c>
      <c r="R194" s="121">
        <v>198</v>
      </c>
      <c r="S194" s="121" t="s">
        <v>264</v>
      </c>
      <c r="T194" s="121" t="s">
        <v>766</v>
      </c>
      <c r="X194" s="131" t="s">
        <v>437</v>
      </c>
      <c r="Y194" s="131" t="s">
        <v>438</v>
      </c>
      <c r="Z194" s="121" t="s">
        <v>428</v>
      </c>
    </row>
    <row r="195" spans="3:26" ht="15" customHeight="1" x14ac:dyDescent="0.2">
      <c r="M195" s="184"/>
    </row>
    <row r="197" spans="3:26" ht="15" customHeight="1" x14ac:dyDescent="0.2">
      <c r="O197" s="272" cm="1">
        <f t="array" ref="O197">SUM(IF(1/COUNTIF(O3:O194,O3:O194)=1,1,0))</f>
        <v>0</v>
      </c>
    </row>
    <row r="198" spans="3:26" ht="15" customHeight="1" x14ac:dyDescent="0.25">
      <c r="N198" s="273" cm="1">
        <f t="array" ref="N198">SUMPRODUCT(1/COUNTIF(O3:O194,O3:O194&amp;""),O3:O194)</f>
        <v>200043.30000000022</v>
      </c>
    </row>
  </sheetData>
  <autoFilter ref="A2:AA194" xr:uid="{E74B71E9-DECF-432E-866C-B9B5E075BD81}">
    <filterColumn colId="4">
      <filters>
        <filter val="VACAPES Complex - Cape Hatteras"/>
      </filters>
    </filterColumn>
    <sortState xmlns:xlrd2="http://schemas.microsoft.com/office/spreadsheetml/2017/richdata2" ref="A3:AA194">
      <sortCondition ref="K2:K194"/>
    </sortState>
  </autoFilter>
  <phoneticPr fontId="11" type="noConversion"/>
  <hyperlinks>
    <hyperlink ref="X3" r:id="rId1" xr:uid="{18412ED9-CC0E-4C75-AA97-B45FCFF07BF5}"/>
    <hyperlink ref="X72" r:id="rId2" xr:uid="{3AAA855A-724E-4662-9482-FED2A2A843BF}"/>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2E56218-FD11-7245-B4F7-BA0F641E688F}">
          <x14:formula1>
            <xm:f>'Menus - please do not edit'!$A$2:$A$7</xm:f>
          </x14:formula1>
          <xm:sqref>D3:D53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067E-43AD-DF4C-9E1B-0E1C1A001A9A}">
  <sheetPr filterMode="1"/>
  <dimension ref="A1:AB218"/>
  <sheetViews>
    <sheetView zoomScale="80" zoomScaleNormal="80" workbookViewId="0">
      <pane xSplit="5" ySplit="2" topLeftCell="J3" activePane="bottomRight" state="frozen"/>
      <selection pane="topRight" activeCell="F1" sqref="F1"/>
      <selection pane="bottomLeft" activeCell="A3" sqref="A3"/>
      <selection pane="bottomRight" activeCell="L188" sqref="L188"/>
    </sheetView>
  </sheetViews>
  <sheetFormatPr defaultColWidth="10.85546875" defaultRowHeight="15" customHeight="1" x14ac:dyDescent="0.25"/>
  <cols>
    <col min="1" max="1" width="10.85546875" style="133"/>
    <col min="2" max="2" width="15.42578125" style="133" customWidth="1"/>
    <col min="3" max="3" width="21.42578125" style="133" customWidth="1"/>
    <col min="4" max="13" width="10.85546875" style="133"/>
    <col min="14" max="17" width="19.42578125" style="133" customWidth="1"/>
    <col min="18" max="19" width="10.85546875" style="133"/>
    <col min="21" max="22" width="17.42578125" style="133" customWidth="1"/>
    <col min="23" max="24" width="17.5703125" style="133" customWidth="1"/>
    <col min="25" max="16384" width="10.85546875" style="133"/>
  </cols>
  <sheetData>
    <row r="1" spans="1:28" s="125" customFormat="1" ht="15" customHeight="1" x14ac:dyDescent="0.25">
      <c r="D1" s="165" t="s">
        <v>0</v>
      </c>
      <c r="E1" s="165"/>
      <c r="F1" s="165"/>
      <c r="G1" s="165"/>
      <c r="H1" s="165"/>
      <c r="I1" s="165"/>
      <c r="J1" s="165"/>
      <c r="K1" s="165"/>
      <c r="L1" s="165"/>
      <c r="M1" s="165"/>
      <c r="N1" s="165"/>
      <c r="O1" s="165"/>
      <c r="P1" s="165"/>
      <c r="Q1" s="165"/>
      <c r="R1" s="165"/>
      <c r="S1" s="165"/>
      <c r="U1" s="165"/>
      <c r="V1" s="165"/>
    </row>
    <row r="2" spans="1:28" s="126" customFormat="1" ht="15" customHeight="1" x14ac:dyDescent="0.25">
      <c r="A2" s="165" t="s">
        <v>1</v>
      </c>
      <c r="B2" s="165" t="s">
        <v>2</v>
      </c>
      <c r="C2" s="165" t="s">
        <v>285</v>
      </c>
      <c r="D2" s="126" t="s">
        <v>3</v>
      </c>
      <c r="E2" s="126" t="s">
        <v>4</v>
      </c>
      <c r="F2" s="126" t="s">
        <v>5</v>
      </c>
      <c r="G2" s="126" t="s">
        <v>6</v>
      </c>
      <c r="H2" s="126" t="s">
        <v>7</v>
      </c>
      <c r="I2" s="126" t="s">
        <v>8</v>
      </c>
      <c r="J2" s="126" t="s">
        <v>9</v>
      </c>
      <c r="K2" s="126" t="s">
        <v>10</v>
      </c>
      <c r="L2" s="126" t="s">
        <v>11</v>
      </c>
      <c r="M2" s="126" t="s">
        <v>14</v>
      </c>
      <c r="N2" s="126" t="s">
        <v>13</v>
      </c>
      <c r="O2" s="126" t="s">
        <v>490</v>
      </c>
      <c r="P2" s="126" t="s">
        <v>491</v>
      </c>
      <c r="Q2" s="126" t="s">
        <v>492</v>
      </c>
      <c r="R2" s="126" t="s">
        <v>288</v>
      </c>
      <c r="S2" s="126" t="s">
        <v>493</v>
      </c>
      <c r="T2" s="126" t="s">
        <v>494</v>
      </c>
      <c r="U2" s="126" t="s">
        <v>15</v>
      </c>
      <c r="V2" s="126" t="s">
        <v>296</v>
      </c>
      <c r="W2" s="126" t="s">
        <v>16</v>
      </c>
      <c r="X2" s="126" t="s">
        <v>495</v>
      </c>
      <c r="Y2" s="126" t="s">
        <v>17</v>
      </c>
      <c r="Z2" s="126" t="s">
        <v>18</v>
      </c>
      <c r="AA2" s="126" t="s">
        <v>298</v>
      </c>
      <c r="AB2" s="126" t="s">
        <v>19</v>
      </c>
    </row>
    <row r="3" spans="1:28" s="131" customFormat="1" ht="15" hidden="1" customHeight="1" x14ac:dyDescent="0.2">
      <c r="B3" s="131" t="s">
        <v>255</v>
      </c>
      <c r="C3" s="131" t="s">
        <v>350</v>
      </c>
      <c r="D3" s="141" t="s">
        <v>20</v>
      </c>
      <c r="E3" s="131" t="s">
        <v>337</v>
      </c>
      <c r="F3" s="131" t="s">
        <v>75</v>
      </c>
      <c r="G3" s="131" t="s">
        <v>76</v>
      </c>
      <c r="H3" s="132" t="s">
        <v>77</v>
      </c>
      <c r="I3" s="141" t="s">
        <v>45</v>
      </c>
      <c r="J3" s="173" t="s">
        <v>333</v>
      </c>
      <c r="K3" s="173">
        <v>2007</v>
      </c>
      <c r="L3" s="131" t="s">
        <v>35</v>
      </c>
      <c r="M3" s="131" t="s">
        <v>334</v>
      </c>
      <c r="N3" s="131" t="s">
        <v>377</v>
      </c>
      <c r="O3" s="131" t="s">
        <v>496</v>
      </c>
      <c r="P3" s="240">
        <v>13</v>
      </c>
      <c r="Q3" s="240">
        <v>192</v>
      </c>
      <c r="R3" s="244"/>
      <c r="S3" s="240">
        <v>8</v>
      </c>
      <c r="T3" s="131" t="s">
        <v>497</v>
      </c>
      <c r="U3" s="131" t="s">
        <v>498</v>
      </c>
      <c r="V3" s="177" t="s">
        <v>499</v>
      </c>
      <c r="W3" s="132" t="s">
        <v>352</v>
      </c>
      <c r="X3" s="132" t="s">
        <v>353</v>
      </c>
    </row>
    <row r="4" spans="1:28" s="131" customFormat="1" ht="15" hidden="1" customHeight="1" x14ac:dyDescent="0.2">
      <c r="B4" s="131" t="s">
        <v>255</v>
      </c>
      <c r="C4" s="131" t="s">
        <v>350</v>
      </c>
      <c r="D4" s="141" t="s">
        <v>20</v>
      </c>
      <c r="E4" s="131" t="s">
        <v>337</v>
      </c>
      <c r="F4" s="131" t="s">
        <v>75</v>
      </c>
      <c r="G4" s="131" t="s">
        <v>76</v>
      </c>
      <c r="H4" s="132" t="s">
        <v>77</v>
      </c>
      <c r="I4" s="141" t="s">
        <v>45</v>
      </c>
      <c r="J4" s="173" t="s">
        <v>333</v>
      </c>
      <c r="K4" s="173">
        <v>2007</v>
      </c>
      <c r="L4" s="131" t="s">
        <v>500</v>
      </c>
      <c r="M4" s="131" t="s">
        <v>366</v>
      </c>
      <c r="N4" s="131" t="s">
        <v>377</v>
      </c>
      <c r="O4" s="131" t="s">
        <v>496</v>
      </c>
      <c r="P4" s="240">
        <v>13</v>
      </c>
      <c r="Q4" s="240">
        <v>192</v>
      </c>
      <c r="R4" s="244"/>
      <c r="S4" s="240">
        <v>6</v>
      </c>
      <c r="T4" s="131" t="s">
        <v>497</v>
      </c>
      <c r="U4" s="131" t="s">
        <v>498</v>
      </c>
      <c r="V4" s="177" t="s">
        <v>499</v>
      </c>
      <c r="W4" s="131" t="s">
        <v>352</v>
      </c>
      <c r="X4" s="131" t="s">
        <v>353</v>
      </c>
    </row>
    <row r="5" spans="1:28" s="131" customFormat="1" ht="15" hidden="1" customHeight="1" x14ac:dyDescent="0.2">
      <c r="B5" s="131" t="s">
        <v>255</v>
      </c>
      <c r="C5" s="131" t="s">
        <v>350</v>
      </c>
      <c r="D5" s="141" t="s">
        <v>20</v>
      </c>
      <c r="E5" s="131" t="s">
        <v>337</v>
      </c>
      <c r="F5" s="131" t="s">
        <v>75</v>
      </c>
      <c r="G5" s="131" t="s">
        <v>76</v>
      </c>
      <c r="H5" s="132" t="s">
        <v>77</v>
      </c>
      <c r="I5" s="141" t="s">
        <v>45</v>
      </c>
      <c r="J5" s="173" t="s">
        <v>333</v>
      </c>
      <c r="K5" s="173">
        <v>2007</v>
      </c>
      <c r="L5" s="131" t="s">
        <v>31</v>
      </c>
      <c r="N5" s="131" t="s">
        <v>377</v>
      </c>
      <c r="O5" s="131" t="s">
        <v>496</v>
      </c>
      <c r="P5" s="240">
        <v>13</v>
      </c>
      <c r="Q5" s="240">
        <v>192</v>
      </c>
      <c r="R5" s="244"/>
      <c r="S5" s="240">
        <v>2</v>
      </c>
      <c r="T5" s="131" t="s">
        <v>497</v>
      </c>
      <c r="U5" s="131" t="s">
        <v>498</v>
      </c>
      <c r="V5" s="177" t="s">
        <v>499</v>
      </c>
      <c r="W5" s="131" t="s">
        <v>352</v>
      </c>
      <c r="X5" s="131" t="s">
        <v>353</v>
      </c>
    </row>
    <row r="6" spans="1:28" s="131" customFormat="1" ht="15" hidden="1" customHeight="1" x14ac:dyDescent="0.2">
      <c r="B6" s="131" t="s">
        <v>255</v>
      </c>
      <c r="C6" s="131" t="s">
        <v>350</v>
      </c>
      <c r="D6" s="141" t="s">
        <v>20</v>
      </c>
      <c r="E6" s="131" t="s">
        <v>337</v>
      </c>
      <c r="F6" s="131" t="s">
        <v>75</v>
      </c>
      <c r="G6" s="131" t="s">
        <v>76</v>
      </c>
      <c r="H6" s="132" t="s">
        <v>77</v>
      </c>
      <c r="I6" s="141" t="s">
        <v>45</v>
      </c>
      <c r="J6" s="173" t="s">
        <v>333</v>
      </c>
      <c r="K6" s="173">
        <v>2007</v>
      </c>
      <c r="L6" s="131" t="s">
        <v>500</v>
      </c>
      <c r="M6" s="131" t="s">
        <v>688</v>
      </c>
      <c r="N6" s="131" t="s">
        <v>377</v>
      </c>
      <c r="O6" s="131" t="s">
        <v>496</v>
      </c>
      <c r="P6" s="240">
        <v>13</v>
      </c>
      <c r="Q6" s="240">
        <v>192</v>
      </c>
      <c r="R6" s="244"/>
      <c r="S6" s="240">
        <v>1</v>
      </c>
      <c r="T6" s="131" t="s">
        <v>497</v>
      </c>
      <c r="U6" s="131" t="s">
        <v>498</v>
      </c>
      <c r="V6" s="177" t="s">
        <v>499</v>
      </c>
      <c r="W6" s="131" t="s">
        <v>352</v>
      </c>
      <c r="X6" s="131" t="s">
        <v>353</v>
      </c>
    </row>
    <row r="7" spans="1:28" s="131" customFormat="1" ht="15" hidden="1" customHeight="1" x14ac:dyDescent="0.2">
      <c r="B7" s="131" t="s">
        <v>255</v>
      </c>
      <c r="C7" s="131" t="s">
        <v>350</v>
      </c>
      <c r="D7" s="141" t="s">
        <v>20</v>
      </c>
      <c r="E7" s="131" t="s">
        <v>337</v>
      </c>
      <c r="F7" s="131" t="s">
        <v>75</v>
      </c>
      <c r="G7" s="131" t="s">
        <v>76</v>
      </c>
      <c r="H7" s="132" t="s">
        <v>77</v>
      </c>
      <c r="I7" s="141" t="s">
        <v>45</v>
      </c>
      <c r="J7" s="173" t="s">
        <v>333</v>
      </c>
      <c r="K7" s="173">
        <v>2007</v>
      </c>
      <c r="L7" s="131" t="s">
        <v>32</v>
      </c>
      <c r="N7" s="131" t="s">
        <v>377</v>
      </c>
      <c r="O7" s="131" t="s">
        <v>501</v>
      </c>
      <c r="P7" s="240">
        <v>2</v>
      </c>
      <c r="Q7" s="240">
        <v>200</v>
      </c>
      <c r="R7" s="244"/>
      <c r="S7" s="240">
        <v>6</v>
      </c>
      <c r="T7" s="131" t="s">
        <v>502</v>
      </c>
      <c r="U7" s="131" t="s">
        <v>503</v>
      </c>
      <c r="V7" s="177" t="s">
        <v>499</v>
      </c>
      <c r="W7" s="131" t="s">
        <v>352</v>
      </c>
      <c r="X7" s="131" t="s">
        <v>353</v>
      </c>
    </row>
    <row r="8" spans="1:28" s="131" customFormat="1" ht="15" hidden="1" customHeight="1" x14ac:dyDescent="0.2">
      <c r="B8" s="131" t="s">
        <v>255</v>
      </c>
      <c r="C8" s="131" t="s">
        <v>354</v>
      </c>
      <c r="D8" s="141" t="s">
        <v>20</v>
      </c>
      <c r="E8" s="131" t="s">
        <v>337</v>
      </c>
      <c r="F8" s="131" t="s">
        <v>75</v>
      </c>
      <c r="G8" s="131" t="s">
        <v>76</v>
      </c>
      <c r="H8" s="132" t="s">
        <v>77</v>
      </c>
      <c r="I8" s="141" t="s">
        <v>45</v>
      </c>
      <c r="J8" s="173" t="s">
        <v>333</v>
      </c>
      <c r="K8" s="173">
        <v>2008</v>
      </c>
      <c r="L8" s="131" t="s">
        <v>35</v>
      </c>
      <c r="M8" s="131" t="s">
        <v>334</v>
      </c>
      <c r="N8" s="131" t="s">
        <v>378</v>
      </c>
      <c r="O8" s="131" t="s">
        <v>496</v>
      </c>
      <c r="P8" s="240">
        <v>17</v>
      </c>
      <c r="Q8" s="240">
        <v>192</v>
      </c>
      <c r="R8" s="244">
        <v>70.599999999999994</v>
      </c>
      <c r="S8" s="240">
        <v>7</v>
      </c>
      <c r="T8" s="131" t="s">
        <v>497</v>
      </c>
      <c r="U8" s="131" t="s">
        <v>498</v>
      </c>
      <c r="W8" s="132" t="s">
        <v>355</v>
      </c>
      <c r="X8" s="131" t="s">
        <v>356</v>
      </c>
    </row>
    <row r="9" spans="1:28" s="131" customFormat="1" ht="15" hidden="1" customHeight="1" x14ac:dyDescent="0.2">
      <c r="B9" s="131" t="s">
        <v>255</v>
      </c>
      <c r="C9" s="131" t="s">
        <v>354</v>
      </c>
      <c r="D9" s="141" t="s">
        <v>20</v>
      </c>
      <c r="E9" s="131" t="s">
        <v>337</v>
      </c>
      <c r="F9" s="131" t="s">
        <v>75</v>
      </c>
      <c r="G9" s="131" t="s">
        <v>76</v>
      </c>
      <c r="H9" s="132" t="s">
        <v>77</v>
      </c>
      <c r="I9" s="141" t="s">
        <v>45</v>
      </c>
      <c r="J9" s="173" t="s">
        <v>333</v>
      </c>
      <c r="K9" s="173">
        <v>2008</v>
      </c>
      <c r="L9" s="131" t="s">
        <v>35</v>
      </c>
      <c r="M9" s="131" t="s">
        <v>366</v>
      </c>
      <c r="N9" s="131" t="s">
        <v>378</v>
      </c>
      <c r="O9" s="131" t="s">
        <v>496</v>
      </c>
      <c r="P9" s="240">
        <v>17</v>
      </c>
      <c r="Q9" s="240">
        <v>192</v>
      </c>
      <c r="R9" s="244">
        <v>70.599999999999994</v>
      </c>
      <c r="S9" s="240">
        <v>13</v>
      </c>
      <c r="T9" s="131" t="s">
        <v>497</v>
      </c>
      <c r="U9" s="131" t="s">
        <v>498</v>
      </c>
      <c r="W9" s="131" t="s">
        <v>355</v>
      </c>
      <c r="X9" s="131" t="s">
        <v>356</v>
      </c>
    </row>
    <row r="10" spans="1:28" s="131" customFormat="1" ht="15" hidden="1" customHeight="1" x14ac:dyDescent="0.2">
      <c r="B10" s="131" t="s">
        <v>255</v>
      </c>
      <c r="C10" s="131" t="s">
        <v>354</v>
      </c>
      <c r="D10" s="141" t="s">
        <v>20</v>
      </c>
      <c r="E10" s="131" t="s">
        <v>337</v>
      </c>
      <c r="F10" s="131" t="s">
        <v>75</v>
      </c>
      <c r="G10" s="131" t="s">
        <v>76</v>
      </c>
      <c r="H10" s="132" t="s">
        <v>77</v>
      </c>
      <c r="I10" s="141" t="s">
        <v>45</v>
      </c>
      <c r="J10" s="173" t="s">
        <v>333</v>
      </c>
      <c r="K10" s="173">
        <v>2008</v>
      </c>
      <c r="L10" s="131" t="s">
        <v>32</v>
      </c>
      <c r="N10" s="131" t="s">
        <v>378</v>
      </c>
      <c r="O10" s="131" t="s">
        <v>501</v>
      </c>
      <c r="P10" s="240">
        <v>3</v>
      </c>
      <c r="Q10" s="240">
        <v>200</v>
      </c>
      <c r="R10" s="244">
        <v>7376</v>
      </c>
      <c r="S10" s="240">
        <v>16</v>
      </c>
      <c r="T10" s="131" t="s">
        <v>502</v>
      </c>
      <c r="U10" s="131" t="s">
        <v>504</v>
      </c>
      <c r="W10" s="131" t="s">
        <v>355</v>
      </c>
      <c r="X10" s="131" t="s">
        <v>356</v>
      </c>
    </row>
    <row r="11" spans="1:28" s="131" customFormat="1" ht="15" hidden="1" customHeight="1" x14ac:dyDescent="0.2">
      <c r="B11" s="131" t="s">
        <v>255</v>
      </c>
      <c r="C11" s="131" t="s">
        <v>354</v>
      </c>
      <c r="D11" s="141" t="s">
        <v>20</v>
      </c>
      <c r="E11" s="131" t="s">
        <v>337</v>
      </c>
      <c r="F11" s="131" t="s">
        <v>75</v>
      </c>
      <c r="G11" s="131" t="s">
        <v>76</v>
      </c>
      <c r="H11" s="132" t="s">
        <v>77</v>
      </c>
      <c r="I11" s="141" t="s">
        <v>45</v>
      </c>
      <c r="J11" s="173" t="s">
        <v>333</v>
      </c>
      <c r="K11" s="173">
        <v>2008</v>
      </c>
      <c r="L11" s="131" t="s">
        <v>31</v>
      </c>
      <c r="N11" s="131" t="s">
        <v>378</v>
      </c>
      <c r="O11" s="131" t="s">
        <v>501</v>
      </c>
      <c r="P11" s="240">
        <v>3</v>
      </c>
      <c r="Q11" s="240">
        <v>200</v>
      </c>
      <c r="R11" s="244">
        <v>7376</v>
      </c>
      <c r="S11" s="240">
        <v>1</v>
      </c>
      <c r="T11" s="131" t="s">
        <v>502</v>
      </c>
      <c r="U11" s="131" t="s">
        <v>504</v>
      </c>
      <c r="W11" s="131" t="s">
        <v>355</v>
      </c>
      <c r="X11" s="131" t="s">
        <v>356</v>
      </c>
    </row>
    <row r="12" spans="1:28" s="131" customFormat="1" ht="15" hidden="1" customHeight="1" x14ac:dyDescent="0.2">
      <c r="B12" s="131" t="s">
        <v>255</v>
      </c>
      <c r="C12" s="131" t="s">
        <v>354</v>
      </c>
      <c r="D12" s="141" t="s">
        <v>20</v>
      </c>
      <c r="E12" s="131" t="s">
        <v>337</v>
      </c>
      <c r="F12" s="131" t="s">
        <v>75</v>
      </c>
      <c r="G12" s="131" t="s">
        <v>76</v>
      </c>
      <c r="H12" s="132" t="s">
        <v>77</v>
      </c>
      <c r="I12" s="141" t="s">
        <v>45</v>
      </c>
      <c r="J12" s="173" t="s">
        <v>333</v>
      </c>
      <c r="K12" s="173">
        <v>2008</v>
      </c>
      <c r="L12" s="131" t="s">
        <v>35</v>
      </c>
      <c r="M12" s="131" t="s">
        <v>361</v>
      </c>
      <c r="N12" s="131" t="s">
        <v>378</v>
      </c>
      <c r="O12" s="131" t="s">
        <v>501</v>
      </c>
      <c r="P12" s="240">
        <v>3</v>
      </c>
      <c r="Q12" s="240">
        <v>200</v>
      </c>
      <c r="R12" s="244">
        <v>7376</v>
      </c>
      <c r="S12" s="240">
        <v>27</v>
      </c>
      <c r="T12" s="131" t="s">
        <v>502</v>
      </c>
      <c r="U12" s="131" t="s">
        <v>504</v>
      </c>
      <c r="W12" s="131" t="s">
        <v>355</v>
      </c>
      <c r="X12" s="131" t="s">
        <v>356</v>
      </c>
    </row>
    <row r="13" spans="1:28" s="131" customFormat="1" ht="15" hidden="1" customHeight="1" x14ac:dyDescent="0.2">
      <c r="B13" s="131" t="s">
        <v>255</v>
      </c>
      <c r="C13" s="131" t="s">
        <v>358</v>
      </c>
      <c r="D13" s="141" t="s">
        <v>20</v>
      </c>
      <c r="E13" s="131" t="s">
        <v>337</v>
      </c>
      <c r="F13" s="131" t="s">
        <v>75</v>
      </c>
      <c r="G13" s="131" t="s">
        <v>76</v>
      </c>
      <c r="H13" s="132" t="s">
        <v>77</v>
      </c>
      <c r="I13" s="141" t="s">
        <v>45</v>
      </c>
      <c r="J13" s="173" t="s">
        <v>333</v>
      </c>
      <c r="K13" s="173">
        <v>2009</v>
      </c>
      <c r="L13" s="131" t="s">
        <v>35</v>
      </c>
      <c r="M13" s="131" t="s">
        <v>334</v>
      </c>
      <c r="N13" s="131" t="s">
        <v>379</v>
      </c>
      <c r="O13" s="131" t="s">
        <v>496</v>
      </c>
      <c r="P13" s="240">
        <v>18</v>
      </c>
      <c r="Q13" s="240">
        <v>192</v>
      </c>
      <c r="R13" s="244">
        <v>91.2</v>
      </c>
      <c r="S13" s="240">
        <v>23</v>
      </c>
      <c r="T13" s="131" t="s">
        <v>497</v>
      </c>
      <c r="U13" s="131" t="s">
        <v>505</v>
      </c>
      <c r="W13" s="132" t="s">
        <v>359</v>
      </c>
      <c r="X13" s="132" t="s">
        <v>360</v>
      </c>
    </row>
    <row r="14" spans="1:28" s="131" customFormat="1" ht="15" hidden="1" customHeight="1" x14ac:dyDescent="0.2">
      <c r="B14" s="131" t="s">
        <v>255</v>
      </c>
      <c r="C14" s="131" t="s">
        <v>358</v>
      </c>
      <c r="D14" s="141" t="s">
        <v>20</v>
      </c>
      <c r="E14" s="131" t="s">
        <v>337</v>
      </c>
      <c r="F14" s="131" t="s">
        <v>75</v>
      </c>
      <c r="G14" s="131" t="s">
        <v>76</v>
      </c>
      <c r="H14" s="132" t="s">
        <v>77</v>
      </c>
      <c r="I14" s="141" t="s">
        <v>45</v>
      </c>
      <c r="J14" s="173" t="s">
        <v>333</v>
      </c>
      <c r="K14" s="173">
        <v>2009</v>
      </c>
      <c r="L14" s="131" t="s">
        <v>35</v>
      </c>
      <c r="M14" s="131" t="s">
        <v>366</v>
      </c>
      <c r="N14" s="131" t="s">
        <v>379</v>
      </c>
      <c r="O14" s="131" t="s">
        <v>496</v>
      </c>
      <c r="P14" s="240">
        <v>18</v>
      </c>
      <c r="Q14" s="240">
        <v>192</v>
      </c>
      <c r="R14" s="244">
        <v>91.2</v>
      </c>
      <c r="S14" s="240">
        <v>11</v>
      </c>
      <c r="T14" s="131" t="s">
        <v>497</v>
      </c>
      <c r="U14" s="131" t="s">
        <v>505</v>
      </c>
      <c r="W14" s="132" t="s">
        <v>359</v>
      </c>
      <c r="X14" s="131" t="s">
        <v>360</v>
      </c>
    </row>
    <row r="15" spans="1:28" s="131" customFormat="1" ht="15" hidden="1" customHeight="1" x14ac:dyDescent="0.2">
      <c r="B15" s="131" t="s">
        <v>255</v>
      </c>
      <c r="C15" s="131" t="s">
        <v>358</v>
      </c>
      <c r="D15" s="141" t="s">
        <v>20</v>
      </c>
      <c r="E15" s="131" t="s">
        <v>337</v>
      </c>
      <c r="F15" s="131" t="s">
        <v>75</v>
      </c>
      <c r="G15" s="131" t="s">
        <v>76</v>
      </c>
      <c r="H15" s="132" t="s">
        <v>77</v>
      </c>
      <c r="I15" s="141" t="s">
        <v>45</v>
      </c>
      <c r="J15" s="173" t="s">
        <v>333</v>
      </c>
      <c r="K15" s="173">
        <v>2009</v>
      </c>
      <c r="L15" s="131" t="s">
        <v>35</v>
      </c>
      <c r="M15" s="131" t="s">
        <v>361</v>
      </c>
      <c r="N15" s="131" t="s">
        <v>379</v>
      </c>
      <c r="O15" s="131" t="s">
        <v>496</v>
      </c>
      <c r="P15" s="240">
        <v>18</v>
      </c>
      <c r="Q15" s="240">
        <v>192</v>
      </c>
      <c r="R15" s="244">
        <v>91.2</v>
      </c>
      <c r="S15" s="240">
        <v>3</v>
      </c>
      <c r="T15" s="131" t="s">
        <v>497</v>
      </c>
      <c r="U15" s="131" t="s">
        <v>505</v>
      </c>
      <c r="W15" s="131" t="s">
        <v>359</v>
      </c>
      <c r="X15" s="131" t="s">
        <v>360</v>
      </c>
    </row>
    <row r="16" spans="1:28" s="131" customFormat="1" ht="15" hidden="1" customHeight="1" x14ac:dyDescent="0.2">
      <c r="B16" s="131" t="s">
        <v>255</v>
      </c>
      <c r="C16" s="131" t="s">
        <v>358</v>
      </c>
      <c r="D16" s="141" t="s">
        <v>20</v>
      </c>
      <c r="E16" s="131" t="s">
        <v>337</v>
      </c>
      <c r="F16" s="131" t="s">
        <v>75</v>
      </c>
      <c r="G16" s="131" t="s">
        <v>76</v>
      </c>
      <c r="H16" s="132" t="s">
        <v>77</v>
      </c>
      <c r="I16" s="141" t="s">
        <v>45</v>
      </c>
      <c r="J16" s="173" t="s">
        <v>333</v>
      </c>
      <c r="K16" s="173">
        <v>2009</v>
      </c>
      <c r="L16" s="131" t="s">
        <v>31</v>
      </c>
      <c r="N16" s="131" t="s">
        <v>379</v>
      </c>
      <c r="O16" s="131" t="s">
        <v>496</v>
      </c>
      <c r="P16" s="240">
        <v>18</v>
      </c>
      <c r="Q16" s="240">
        <v>192</v>
      </c>
      <c r="R16" s="244">
        <v>91.2</v>
      </c>
      <c r="S16" s="240">
        <v>2</v>
      </c>
      <c r="T16" s="131" t="s">
        <v>497</v>
      </c>
      <c r="U16" s="131" t="s">
        <v>505</v>
      </c>
      <c r="W16" s="131" t="s">
        <v>359</v>
      </c>
      <c r="X16" s="131" t="s">
        <v>360</v>
      </c>
    </row>
    <row r="17" spans="2:24" s="131" customFormat="1" ht="15" hidden="1" customHeight="1" x14ac:dyDescent="0.2">
      <c r="B17" s="131" t="s">
        <v>255</v>
      </c>
      <c r="C17" s="131" t="s">
        <v>358</v>
      </c>
      <c r="D17" s="141" t="s">
        <v>20</v>
      </c>
      <c r="E17" s="131" t="s">
        <v>337</v>
      </c>
      <c r="F17" s="131" t="s">
        <v>75</v>
      </c>
      <c r="G17" s="131" t="s">
        <v>76</v>
      </c>
      <c r="H17" s="132" t="s">
        <v>77</v>
      </c>
      <c r="I17" s="141" t="s">
        <v>45</v>
      </c>
      <c r="J17" s="173" t="s">
        <v>333</v>
      </c>
      <c r="K17" s="173">
        <v>2009</v>
      </c>
      <c r="L17" s="131" t="s">
        <v>35</v>
      </c>
      <c r="M17" s="131" t="s">
        <v>362</v>
      </c>
      <c r="N17" s="131" t="s">
        <v>379</v>
      </c>
      <c r="O17" s="131" t="s">
        <v>496</v>
      </c>
      <c r="P17" s="240">
        <v>18</v>
      </c>
      <c r="Q17" s="240">
        <v>192</v>
      </c>
      <c r="R17" s="244">
        <v>91.2</v>
      </c>
      <c r="S17" s="240">
        <v>3</v>
      </c>
      <c r="T17" s="131" t="s">
        <v>497</v>
      </c>
      <c r="U17" s="131" t="s">
        <v>505</v>
      </c>
      <c r="W17" s="131" t="s">
        <v>359</v>
      </c>
      <c r="X17" s="131" t="s">
        <v>360</v>
      </c>
    </row>
    <row r="18" spans="2:24" s="131" customFormat="1" ht="15" hidden="1" customHeight="1" x14ac:dyDescent="0.2">
      <c r="B18" s="131" t="s">
        <v>255</v>
      </c>
      <c r="C18" s="131" t="s">
        <v>358</v>
      </c>
      <c r="D18" s="141" t="s">
        <v>20</v>
      </c>
      <c r="E18" s="131" t="s">
        <v>701</v>
      </c>
      <c r="F18" s="131" t="s">
        <v>75</v>
      </c>
      <c r="G18" s="131" t="s">
        <v>76</v>
      </c>
      <c r="H18" s="132" t="s">
        <v>77</v>
      </c>
      <c r="I18" s="141" t="s">
        <v>45</v>
      </c>
      <c r="J18" s="173" t="s">
        <v>333</v>
      </c>
      <c r="K18" s="173">
        <v>2009</v>
      </c>
      <c r="L18" s="131" t="s">
        <v>35</v>
      </c>
      <c r="M18" s="131" t="s">
        <v>334</v>
      </c>
      <c r="N18" s="131" t="s">
        <v>379</v>
      </c>
      <c r="O18" s="131" t="s">
        <v>496</v>
      </c>
      <c r="P18" s="240">
        <v>4</v>
      </c>
      <c r="Q18" s="240">
        <v>192</v>
      </c>
      <c r="R18" s="244">
        <v>15.3</v>
      </c>
      <c r="S18" s="240">
        <v>12</v>
      </c>
      <c r="T18" s="131" t="s">
        <v>497</v>
      </c>
      <c r="U18" s="131" t="s">
        <v>505</v>
      </c>
      <c r="W18" s="131" t="s">
        <v>359</v>
      </c>
      <c r="X18" s="131" t="s">
        <v>360</v>
      </c>
    </row>
    <row r="19" spans="2:24" s="131" customFormat="1" ht="15" customHeight="1" x14ac:dyDescent="0.2">
      <c r="B19" s="131" t="s">
        <v>255</v>
      </c>
      <c r="C19" s="131" t="s">
        <v>358</v>
      </c>
      <c r="D19" s="141" t="s">
        <v>20</v>
      </c>
      <c r="E19" s="131" t="s">
        <v>701</v>
      </c>
      <c r="F19" s="131" t="s">
        <v>75</v>
      </c>
      <c r="G19" s="131" t="s">
        <v>76</v>
      </c>
      <c r="H19" s="132" t="s">
        <v>77</v>
      </c>
      <c r="I19" s="141" t="s">
        <v>45</v>
      </c>
      <c r="J19" s="173" t="s">
        <v>333</v>
      </c>
      <c r="K19" s="173">
        <v>2009</v>
      </c>
      <c r="L19" s="131" t="s">
        <v>31</v>
      </c>
      <c r="N19" s="131" t="s">
        <v>379</v>
      </c>
      <c r="O19" s="131" t="s">
        <v>496</v>
      </c>
      <c r="P19" s="240">
        <v>4</v>
      </c>
      <c r="Q19" s="240">
        <v>192</v>
      </c>
      <c r="R19" s="244">
        <v>15.3</v>
      </c>
      <c r="S19" s="240">
        <v>4</v>
      </c>
      <c r="T19" s="131" t="s">
        <v>497</v>
      </c>
      <c r="U19" s="131" t="s">
        <v>505</v>
      </c>
      <c r="W19" s="131" t="s">
        <v>359</v>
      </c>
      <c r="X19" s="131" t="s">
        <v>360</v>
      </c>
    </row>
    <row r="20" spans="2:24" s="131" customFormat="1" ht="15" customHeight="1" x14ac:dyDescent="0.2">
      <c r="B20" s="131" t="s">
        <v>255</v>
      </c>
      <c r="C20" s="131" t="s">
        <v>358</v>
      </c>
      <c r="D20" s="141" t="s">
        <v>20</v>
      </c>
      <c r="E20" s="131" t="s">
        <v>701</v>
      </c>
      <c r="F20" s="131" t="s">
        <v>75</v>
      </c>
      <c r="G20" s="131" t="s">
        <v>76</v>
      </c>
      <c r="H20" s="132" t="s">
        <v>77</v>
      </c>
      <c r="I20" s="141" t="s">
        <v>45</v>
      </c>
      <c r="J20" s="173" t="s">
        <v>333</v>
      </c>
      <c r="K20" s="173">
        <v>2009</v>
      </c>
      <c r="L20" s="131" t="s">
        <v>31</v>
      </c>
      <c r="M20" s="131" t="s">
        <v>693</v>
      </c>
      <c r="N20" s="131" t="s">
        <v>379</v>
      </c>
      <c r="O20" s="131" t="s">
        <v>496</v>
      </c>
      <c r="P20" s="240">
        <v>4</v>
      </c>
      <c r="Q20" s="240">
        <v>192</v>
      </c>
      <c r="R20" s="244">
        <v>15.3</v>
      </c>
      <c r="S20" s="240">
        <v>1</v>
      </c>
      <c r="T20" s="131" t="s">
        <v>497</v>
      </c>
      <c r="U20" s="131" t="s">
        <v>505</v>
      </c>
      <c r="W20" s="131" t="s">
        <v>359</v>
      </c>
      <c r="X20" s="131" t="s">
        <v>360</v>
      </c>
    </row>
    <row r="21" spans="2:24" s="131" customFormat="1" ht="15" hidden="1" customHeight="1" x14ac:dyDescent="0.2">
      <c r="B21" s="131" t="s">
        <v>255</v>
      </c>
      <c r="C21" s="131" t="s">
        <v>358</v>
      </c>
      <c r="D21" s="141" t="s">
        <v>20</v>
      </c>
      <c r="E21" s="131" t="s">
        <v>338</v>
      </c>
      <c r="F21" s="131" t="s">
        <v>75</v>
      </c>
      <c r="G21" s="131" t="s">
        <v>76</v>
      </c>
      <c r="H21" s="132" t="s">
        <v>77</v>
      </c>
      <c r="I21" s="141" t="s">
        <v>45</v>
      </c>
      <c r="J21" s="173" t="s">
        <v>333</v>
      </c>
      <c r="K21" s="173">
        <v>2009</v>
      </c>
      <c r="L21" s="131" t="s">
        <v>35</v>
      </c>
      <c r="M21" s="131" t="s">
        <v>334</v>
      </c>
      <c r="N21" s="131" t="s">
        <v>379</v>
      </c>
      <c r="O21" s="131" t="s">
        <v>496</v>
      </c>
      <c r="P21" s="240">
        <v>19</v>
      </c>
      <c r="Q21" s="240">
        <v>192</v>
      </c>
      <c r="R21" s="244">
        <v>58.4</v>
      </c>
      <c r="S21" s="240">
        <v>8</v>
      </c>
      <c r="T21" s="131" t="s">
        <v>497</v>
      </c>
      <c r="U21" s="131" t="s">
        <v>506</v>
      </c>
      <c r="W21" s="131" t="s">
        <v>359</v>
      </c>
      <c r="X21" s="131" t="s">
        <v>360</v>
      </c>
    </row>
    <row r="22" spans="2:24" s="131" customFormat="1" ht="15" hidden="1" customHeight="1" x14ac:dyDescent="0.2">
      <c r="B22" s="131" t="s">
        <v>255</v>
      </c>
      <c r="C22" s="131" t="s">
        <v>358</v>
      </c>
      <c r="D22" s="141" t="s">
        <v>20</v>
      </c>
      <c r="E22" s="131" t="s">
        <v>338</v>
      </c>
      <c r="F22" s="131" t="s">
        <v>75</v>
      </c>
      <c r="G22" s="131" t="s">
        <v>76</v>
      </c>
      <c r="H22" s="132" t="s">
        <v>77</v>
      </c>
      <c r="I22" s="141" t="s">
        <v>45</v>
      </c>
      <c r="J22" s="173" t="s">
        <v>333</v>
      </c>
      <c r="K22" s="173">
        <v>2009</v>
      </c>
      <c r="L22" s="131" t="s">
        <v>35</v>
      </c>
      <c r="M22" s="131" t="s">
        <v>366</v>
      </c>
      <c r="N22" s="131" t="s">
        <v>379</v>
      </c>
      <c r="O22" s="131" t="s">
        <v>496</v>
      </c>
      <c r="P22" s="240">
        <v>19</v>
      </c>
      <c r="Q22" s="240">
        <v>192</v>
      </c>
      <c r="R22" s="244">
        <v>58.4</v>
      </c>
      <c r="S22" s="240">
        <v>8</v>
      </c>
      <c r="T22" s="131" t="s">
        <v>497</v>
      </c>
      <c r="U22" s="131" t="s">
        <v>506</v>
      </c>
      <c r="W22" s="131" t="s">
        <v>359</v>
      </c>
      <c r="X22" s="131" t="s">
        <v>360</v>
      </c>
    </row>
    <row r="23" spans="2:24" s="131" customFormat="1" ht="15" hidden="1" customHeight="1" x14ac:dyDescent="0.2">
      <c r="B23" s="131" t="s">
        <v>255</v>
      </c>
      <c r="C23" s="131" t="s">
        <v>358</v>
      </c>
      <c r="D23" s="141" t="s">
        <v>20</v>
      </c>
      <c r="E23" s="131" t="s">
        <v>338</v>
      </c>
      <c r="F23" s="131" t="s">
        <v>75</v>
      </c>
      <c r="G23" s="131" t="s">
        <v>76</v>
      </c>
      <c r="H23" s="132" t="s">
        <v>77</v>
      </c>
      <c r="I23" s="141" t="s">
        <v>45</v>
      </c>
      <c r="J23" s="173" t="s">
        <v>333</v>
      </c>
      <c r="K23" s="173">
        <v>2009</v>
      </c>
      <c r="L23" s="131" t="s">
        <v>35</v>
      </c>
      <c r="M23" s="131" t="s">
        <v>361</v>
      </c>
      <c r="N23" s="131" t="s">
        <v>379</v>
      </c>
      <c r="O23" s="131" t="s">
        <v>496</v>
      </c>
      <c r="P23" s="240">
        <v>19</v>
      </c>
      <c r="Q23" s="240">
        <v>192</v>
      </c>
      <c r="R23" s="244">
        <v>58.4</v>
      </c>
      <c r="S23" s="240">
        <v>2</v>
      </c>
      <c r="T23" s="131" t="s">
        <v>497</v>
      </c>
      <c r="U23" s="131" t="s">
        <v>506</v>
      </c>
      <c r="W23" s="131" t="s">
        <v>359</v>
      </c>
      <c r="X23" s="131" t="s">
        <v>360</v>
      </c>
    </row>
    <row r="24" spans="2:24" s="131" customFormat="1" ht="15" hidden="1" customHeight="1" x14ac:dyDescent="0.2">
      <c r="B24" s="131" t="s">
        <v>255</v>
      </c>
      <c r="C24" s="131" t="s">
        <v>358</v>
      </c>
      <c r="D24" s="141" t="s">
        <v>20</v>
      </c>
      <c r="E24" s="131" t="s">
        <v>338</v>
      </c>
      <c r="F24" s="131" t="s">
        <v>75</v>
      </c>
      <c r="G24" s="131" t="s">
        <v>76</v>
      </c>
      <c r="H24" s="132" t="s">
        <v>77</v>
      </c>
      <c r="I24" s="141" t="s">
        <v>45</v>
      </c>
      <c r="J24" s="173" t="s">
        <v>333</v>
      </c>
      <c r="K24" s="173">
        <v>2009</v>
      </c>
      <c r="L24" s="131" t="s">
        <v>31</v>
      </c>
      <c r="N24" s="131" t="s">
        <v>379</v>
      </c>
      <c r="O24" s="131" t="s">
        <v>496</v>
      </c>
      <c r="P24" s="240">
        <v>19</v>
      </c>
      <c r="Q24" s="240">
        <v>192</v>
      </c>
      <c r="R24" s="244">
        <v>58.4</v>
      </c>
      <c r="S24" s="240">
        <v>1</v>
      </c>
      <c r="T24" s="131" t="s">
        <v>497</v>
      </c>
      <c r="U24" s="131" t="s">
        <v>506</v>
      </c>
      <c r="W24" s="131" t="s">
        <v>359</v>
      </c>
      <c r="X24" s="131" t="s">
        <v>360</v>
      </c>
    </row>
    <row r="25" spans="2:24" s="131" customFormat="1" ht="15" hidden="1" customHeight="1" x14ac:dyDescent="0.2">
      <c r="B25" s="131" t="s">
        <v>255</v>
      </c>
      <c r="C25" s="131" t="s">
        <v>358</v>
      </c>
      <c r="D25" s="141" t="s">
        <v>20</v>
      </c>
      <c r="E25" s="131" t="s">
        <v>337</v>
      </c>
      <c r="F25" s="131" t="s">
        <v>75</v>
      </c>
      <c r="G25" s="131" t="s">
        <v>76</v>
      </c>
      <c r="H25" s="132" t="s">
        <v>77</v>
      </c>
      <c r="I25" s="141" t="s">
        <v>45</v>
      </c>
      <c r="J25" s="173" t="s">
        <v>333</v>
      </c>
      <c r="K25" s="173">
        <v>2009</v>
      </c>
      <c r="L25" s="131" t="s">
        <v>26</v>
      </c>
      <c r="N25" s="131" t="s">
        <v>507</v>
      </c>
      <c r="O25" s="131" t="s">
        <v>508</v>
      </c>
      <c r="P25" s="240">
        <v>1</v>
      </c>
      <c r="Q25" s="240">
        <v>200</v>
      </c>
      <c r="R25" s="244">
        <v>1389.8</v>
      </c>
      <c r="S25" s="240">
        <v>78</v>
      </c>
      <c r="V25" s="177"/>
      <c r="W25" s="131" t="s">
        <v>509</v>
      </c>
      <c r="X25" s="131" t="s">
        <v>510</v>
      </c>
    </row>
    <row r="26" spans="2:24" s="131" customFormat="1" ht="15" hidden="1" customHeight="1" x14ac:dyDescent="0.2">
      <c r="B26" s="131" t="s">
        <v>255</v>
      </c>
      <c r="C26" s="131" t="s">
        <v>358</v>
      </c>
      <c r="D26" s="141" t="s">
        <v>20</v>
      </c>
      <c r="E26" s="131" t="s">
        <v>337</v>
      </c>
      <c r="F26" s="131" t="s">
        <v>75</v>
      </c>
      <c r="G26" s="131" t="s">
        <v>76</v>
      </c>
      <c r="H26" s="132" t="s">
        <v>77</v>
      </c>
      <c r="I26" s="141" t="s">
        <v>45</v>
      </c>
      <c r="J26" s="173" t="s">
        <v>333</v>
      </c>
      <c r="K26" s="173">
        <v>2009</v>
      </c>
      <c r="L26" s="131" t="s">
        <v>387</v>
      </c>
      <c r="N26" s="131" t="s">
        <v>507</v>
      </c>
      <c r="O26" s="131" t="s">
        <v>508</v>
      </c>
      <c r="P26" s="240">
        <v>1</v>
      </c>
      <c r="Q26" s="240">
        <v>200</v>
      </c>
      <c r="R26" s="244">
        <v>1389.8</v>
      </c>
      <c r="S26" s="240">
        <v>1</v>
      </c>
      <c r="V26" s="177"/>
      <c r="W26" s="131" t="s">
        <v>509</v>
      </c>
      <c r="X26" s="131" t="s">
        <v>510</v>
      </c>
    </row>
    <row r="27" spans="2:24" s="131" customFormat="1" ht="15" hidden="1" customHeight="1" x14ac:dyDescent="0.2">
      <c r="B27" s="131" t="s">
        <v>255</v>
      </c>
      <c r="C27" s="131" t="s">
        <v>358</v>
      </c>
      <c r="D27" s="141" t="s">
        <v>20</v>
      </c>
      <c r="E27" s="131" t="s">
        <v>337</v>
      </c>
      <c r="F27" s="131" t="s">
        <v>75</v>
      </c>
      <c r="G27" s="131" t="s">
        <v>76</v>
      </c>
      <c r="H27" s="132" t="s">
        <v>77</v>
      </c>
      <c r="I27" s="141" t="s">
        <v>45</v>
      </c>
      <c r="J27" s="173" t="s">
        <v>333</v>
      </c>
      <c r="K27" s="173">
        <v>2009</v>
      </c>
      <c r="L27" s="131" t="s">
        <v>32</v>
      </c>
      <c r="N27" s="131" t="s">
        <v>507</v>
      </c>
      <c r="O27" s="131" t="s">
        <v>508</v>
      </c>
      <c r="P27" s="240">
        <v>1</v>
      </c>
      <c r="Q27" s="240">
        <v>200</v>
      </c>
      <c r="R27" s="244">
        <v>1389.8</v>
      </c>
      <c r="S27" s="240">
        <v>18</v>
      </c>
      <c r="V27" s="177"/>
      <c r="W27" s="131" t="s">
        <v>509</v>
      </c>
      <c r="X27" s="131" t="s">
        <v>510</v>
      </c>
    </row>
    <row r="28" spans="2:24" s="131" customFormat="1" ht="15" hidden="1" customHeight="1" x14ac:dyDescent="0.2">
      <c r="B28" s="131" t="s">
        <v>255</v>
      </c>
      <c r="C28" s="131" t="s">
        <v>358</v>
      </c>
      <c r="D28" s="141" t="s">
        <v>20</v>
      </c>
      <c r="E28" s="131" t="s">
        <v>337</v>
      </c>
      <c r="F28" s="131" t="s">
        <v>75</v>
      </c>
      <c r="G28" s="131" t="s">
        <v>76</v>
      </c>
      <c r="H28" s="132" t="s">
        <v>77</v>
      </c>
      <c r="I28" s="141" t="s">
        <v>45</v>
      </c>
      <c r="J28" s="173" t="s">
        <v>333</v>
      </c>
      <c r="K28" s="173">
        <v>2009</v>
      </c>
      <c r="L28" s="131" t="s">
        <v>35</v>
      </c>
      <c r="M28" s="131" t="s">
        <v>56</v>
      </c>
      <c r="N28" s="131" t="s">
        <v>507</v>
      </c>
      <c r="O28" s="131" t="s">
        <v>508</v>
      </c>
      <c r="P28" s="240">
        <v>1</v>
      </c>
      <c r="Q28" s="240">
        <v>200</v>
      </c>
      <c r="R28" s="244">
        <v>1389.8</v>
      </c>
      <c r="S28" s="240">
        <v>96</v>
      </c>
      <c r="V28" s="177"/>
      <c r="W28" s="131" t="s">
        <v>509</v>
      </c>
      <c r="X28" s="131" t="s">
        <v>510</v>
      </c>
    </row>
    <row r="29" spans="2:24" s="131" customFormat="1" ht="15" hidden="1" customHeight="1" x14ac:dyDescent="0.2">
      <c r="B29" s="131" t="s">
        <v>255</v>
      </c>
      <c r="C29" s="131" t="s">
        <v>358</v>
      </c>
      <c r="D29" s="141" t="s">
        <v>20</v>
      </c>
      <c r="E29" s="131" t="s">
        <v>337</v>
      </c>
      <c r="F29" s="131" t="s">
        <v>75</v>
      </c>
      <c r="G29" s="131" t="s">
        <v>76</v>
      </c>
      <c r="H29" s="132" t="s">
        <v>77</v>
      </c>
      <c r="I29" s="141" t="s">
        <v>45</v>
      </c>
      <c r="J29" s="173" t="s">
        <v>333</v>
      </c>
      <c r="K29" s="173">
        <v>2009</v>
      </c>
      <c r="L29" s="131" t="s">
        <v>35</v>
      </c>
      <c r="M29" s="131" t="s">
        <v>440</v>
      </c>
      <c r="N29" s="131" t="s">
        <v>507</v>
      </c>
      <c r="O29" s="131" t="s">
        <v>508</v>
      </c>
      <c r="P29" s="240">
        <v>1</v>
      </c>
      <c r="Q29" s="240">
        <v>200</v>
      </c>
      <c r="R29" s="244">
        <v>1389.8</v>
      </c>
      <c r="S29" s="240">
        <v>2</v>
      </c>
      <c r="V29" s="177"/>
      <c r="W29" s="131" t="s">
        <v>509</v>
      </c>
      <c r="X29" s="131" t="s">
        <v>510</v>
      </c>
    </row>
    <row r="30" spans="2:24" s="131" customFormat="1" ht="15" hidden="1" customHeight="1" x14ac:dyDescent="0.2">
      <c r="B30" s="131" t="s">
        <v>255</v>
      </c>
      <c r="C30" s="131" t="s">
        <v>358</v>
      </c>
      <c r="D30" s="141" t="s">
        <v>20</v>
      </c>
      <c r="E30" s="131" t="s">
        <v>337</v>
      </c>
      <c r="F30" s="131" t="s">
        <v>75</v>
      </c>
      <c r="G30" s="131" t="s">
        <v>76</v>
      </c>
      <c r="H30" s="132" t="s">
        <v>77</v>
      </c>
      <c r="I30" s="141" t="s">
        <v>45</v>
      </c>
      <c r="J30" s="173" t="s">
        <v>333</v>
      </c>
      <c r="K30" s="173">
        <v>2009</v>
      </c>
      <c r="L30" s="131" t="s">
        <v>35</v>
      </c>
      <c r="M30" s="131" t="s">
        <v>385</v>
      </c>
      <c r="N30" s="131" t="s">
        <v>507</v>
      </c>
      <c r="O30" s="131" t="s">
        <v>508</v>
      </c>
      <c r="P30" s="240">
        <v>1</v>
      </c>
      <c r="Q30" s="240">
        <v>200</v>
      </c>
      <c r="R30" s="244">
        <v>1389.8</v>
      </c>
      <c r="S30" s="240">
        <v>6</v>
      </c>
      <c r="V30" s="177"/>
      <c r="W30" s="131" t="s">
        <v>509</v>
      </c>
      <c r="X30" s="131" t="s">
        <v>510</v>
      </c>
    </row>
    <row r="31" spans="2:24" s="131" customFormat="1" ht="15" hidden="1" customHeight="1" x14ac:dyDescent="0.2">
      <c r="B31" s="131" t="s">
        <v>255</v>
      </c>
      <c r="C31" s="131" t="s">
        <v>358</v>
      </c>
      <c r="D31" s="141" t="s">
        <v>20</v>
      </c>
      <c r="E31" s="131" t="s">
        <v>337</v>
      </c>
      <c r="F31" s="131" t="s">
        <v>75</v>
      </c>
      <c r="G31" s="131" t="s">
        <v>76</v>
      </c>
      <c r="H31" s="132" t="s">
        <v>77</v>
      </c>
      <c r="I31" s="141" t="s">
        <v>45</v>
      </c>
      <c r="J31" s="173" t="s">
        <v>333</v>
      </c>
      <c r="K31" s="173">
        <v>2009</v>
      </c>
      <c r="L31" s="131" t="s">
        <v>35</v>
      </c>
      <c r="M31" s="131" t="s">
        <v>361</v>
      </c>
      <c r="N31" s="131" t="s">
        <v>507</v>
      </c>
      <c r="O31" s="131" t="s">
        <v>508</v>
      </c>
      <c r="P31" s="240">
        <v>1</v>
      </c>
      <c r="Q31" s="240">
        <v>200</v>
      </c>
      <c r="R31" s="244">
        <v>1389.8</v>
      </c>
      <c r="S31" s="240">
        <v>10</v>
      </c>
      <c r="V31" s="177"/>
      <c r="W31" s="131" t="s">
        <v>509</v>
      </c>
      <c r="X31" s="131" t="s">
        <v>510</v>
      </c>
    </row>
    <row r="32" spans="2:24" s="131" customFormat="1" ht="15" hidden="1" customHeight="1" x14ac:dyDescent="0.2">
      <c r="B32" s="131" t="s">
        <v>255</v>
      </c>
      <c r="C32" s="131" t="s">
        <v>358</v>
      </c>
      <c r="D32" s="141" t="s">
        <v>20</v>
      </c>
      <c r="E32" s="131" t="s">
        <v>337</v>
      </c>
      <c r="F32" s="131" t="s">
        <v>75</v>
      </c>
      <c r="G32" s="131" t="s">
        <v>76</v>
      </c>
      <c r="H32" s="132" t="s">
        <v>77</v>
      </c>
      <c r="I32" s="141" t="s">
        <v>45</v>
      </c>
      <c r="J32" s="173" t="s">
        <v>333</v>
      </c>
      <c r="K32" s="173">
        <v>2009</v>
      </c>
      <c r="L32" s="131" t="s">
        <v>35</v>
      </c>
      <c r="M32" s="131" t="s">
        <v>440</v>
      </c>
      <c r="N32" s="131" t="s">
        <v>511</v>
      </c>
      <c r="O32" s="131" t="s">
        <v>508</v>
      </c>
      <c r="P32" s="240">
        <v>1</v>
      </c>
      <c r="Q32" s="240">
        <v>200</v>
      </c>
      <c r="R32" s="244">
        <v>942.1</v>
      </c>
      <c r="S32" s="240">
        <v>4</v>
      </c>
      <c r="V32" s="177"/>
      <c r="W32" s="131" t="s">
        <v>512</v>
      </c>
      <c r="X32" s="131" t="s">
        <v>513</v>
      </c>
    </row>
    <row r="33" spans="2:25" s="131" customFormat="1" ht="15" hidden="1" customHeight="1" x14ac:dyDescent="0.2">
      <c r="B33" s="131" t="s">
        <v>255</v>
      </c>
      <c r="C33" s="131" t="s">
        <v>358</v>
      </c>
      <c r="D33" s="141" t="s">
        <v>20</v>
      </c>
      <c r="E33" s="131" t="s">
        <v>337</v>
      </c>
      <c r="F33" s="131" t="s">
        <v>75</v>
      </c>
      <c r="G33" s="131" t="s">
        <v>76</v>
      </c>
      <c r="H33" s="132" t="s">
        <v>77</v>
      </c>
      <c r="I33" s="141" t="s">
        <v>45</v>
      </c>
      <c r="J33" s="173" t="s">
        <v>333</v>
      </c>
      <c r="K33" s="173">
        <v>2009</v>
      </c>
      <c r="L33" s="131" t="s">
        <v>35</v>
      </c>
      <c r="M33" s="131" t="s">
        <v>56</v>
      </c>
      <c r="N33" s="131" t="s">
        <v>511</v>
      </c>
      <c r="O33" s="131" t="s">
        <v>508</v>
      </c>
      <c r="P33" s="240">
        <v>1</v>
      </c>
      <c r="Q33" s="240">
        <v>200</v>
      </c>
      <c r="R33" s="244">
        <v>942.1</v>
      </c>
      <c r="S33" s="240">
        <v>33</v>
      </c>
      <c r="V33" s="177"/>
      <c r="W33" s="131" t="s">
        <v>512</v>
      </c>
      <c r="X33" s="131" t="s">
        <v>513</v>
      </c>
    </row>
    <row r="34" spans="2:25" s="131" customFormat="1" ht="15" hidden="1" customHeight="1" x14ac:dyDescent="0.2">
      <c r="B34" s="131" t="s">
        <v>255</v>
      </c>
      <c r="C34" s="131" t="s">
        <v>358</v>
      </c>
      <c r="D34" s="141" t="s">
        <v>20</v>
      </c>
      <c r="E34" s="131" t="s">
        <v>337</v>
      </c>
      <c r="F34" s="131" t="s">
        <v>75</v>
      </c>
      <c r="G34" s="131" t="s">
        <v>76</v>
      </c>
      <c r="H34" s="132" t="s">
        <v>77</v>
      </c>
      <c r="I34" s="141" t="s">
        <v>45</v>
      </c>
      <c r="J34" s="173" t="s">
        <v>333</v>
      </c>
      <c r="K34" s="173">
        <v>2009</v>
      </c>
      <c r="L34" s="131" t="s">
        <v>35</v>
      </c>
      <c r="M34" s="131" t="s">
        <v>385</v>
      </c>
      <c r="N34" s="131" t="s">
        <v>511</v>
      </c>
      <c r="O34" s="131" t="s">
        <v>508</v>
      </c>
      <c r="P34" s="240">
        <v>1</v>
      </c>
      <c r="Q34" s="240">
        <v>200</v>
      </c>
      <c r="R34" s="244">
        <v>942.1</v>
      </c>
      <c r="S34" s="240">
        <v>2</v>
      </c>
      <c r="V34" s="177"/>
      <c r="W34" s="131" t="s">
        <v>512</v>
      </c>
      <c r="X34" s="131" t="s">
        <v>513</v>
      </c>
    </row>
    <row r="35" spans="2:25" s="131" customFormat="1" ht="15" hidden="1" customHeight="1" x14ac:dyDescent="0.2">
      <c r="B35" s="131" t="s">
        <v>255</v>
      </c>
      <c r="C35" s="131" t="s">
        <v>358</v>
      </c>
      <c r="D35" s="141" t="s">
        <v>20</v>
      </c>
      <c r="E35" s="131" t="s">
        <v>337</v>
      </c>
      <c r="F35" s="131" t="s">
        <v>75</v>
      </c>
      <c r="G35" s="131" t="s">
        <v>76</v>
      </c>
      <c r="H35" s="132" t="s">
        <v>77</v>
      </c>
      <c r="I35" s="141" t="s">
        <v>45</v>
      </c>
      <c r="J35" s="173" t="s">
        <v>333</v>
      </c>
      <c r="K35" s="173">
        <v>2009</v>
      </c>
      <c r="L35" s="131" t="s">
        <v>35</v>
      </c>
      <c r="M35" s="131" t="s">
        <v>361</v>
      </c>
      <c r="N35" s="131" t="s">
        <v>511</v>
      </c>
      <c r="O35" s="131" t="s">
        <v>508</v>
      </c>
      <c r="P35" s="240">
        <v>1</v>
      </c>
      <c r="Q35" s="240">
        <v>200</v>
      </c>
      <c r="R35" s="244">
        <v>942.1</v>
      </c>
      <c r="S35" s="240">
        <v>3</v>
      </c>
      <c r="V35" s="177"/>
      <c r="W35" s="131" t="s">
        <v>512</v>
      </c>
      <c r="X35" s="131" t="s">
        <v>513</v>
      </c>
    </row>
    <row r="36" spans="2:25" s="131" customFormat="1" ht="15" hidden="1" customHeight="1" x14ac:dyDescent="0.2">
      <c r="B36" s="131" t="s">
        <v>255</v>
      </c>
      <c r="C36" s="131" t="s">
        <v>358</v>
      </c>
      <c r="D36" s="141" t="s">
        <v>20</v>
      </c>
      <c r="E36" s="131" t="s">
        <v>337</v>
      </c>
      <c r="F36" s="131" t="s">
        <v>75</v>
      </c>
      <c r="G36" s="131" t="s">
        <v>76</v>
      </c>
      <c r="H36" s="132" t="s">
        <v>77</v>
      </c>
      <c r="I36" s="141" t="s">
        <v>45</v>
      </c>
      <c r="J36" s="173" t="s">
        <v>333</v>
      </c>
      <c r="K36" s="173">
        <v>2009</v>
      </c>
      <c r="L36" s="131" t="s">
        <v>32</v>
      </c>
      <c r="N36" s="131" t="s">
        <v>511</v>
      </c>
      <c r="O36" s="131" t="s">
        <v>508</v>
      </c>
      <c r="P36" s="240">
        <v>1</v>
      </c>
      <c r="Q36" s="240">
        <v>200</v>
      </c>
      <c r="R36" s="244">
        <v>942.1</v>
      </c>
      <c r="S36" s="240">
        <v>7</v>
      </c>
      <c r="V36" s="177"/>
      <c r="W36" s="131" t="s">
        <v>512</v>
      </c>
      <c r="X36" s="131" t="s">
        <v>513</v>
      </c>
    </row>
    <row r="37" spans="2:25" s="131" customFormat="1" ht="15" hidden="1" customHeight="1" x14ac:dyDescent="0.2">
      <c r="B37" s="131" t="s">
        <v>255</v>
      </c>
      <c r="C37" s="131" t="s">
        <v>358</v>
      </c>
      <c r="D37" s="141" t="s">
        <v>20</v>
      </c>
      <c r="E37" s="131" t="s">
        <v>337</v>
      </c>
      <c r="F37" s="131" t="s">
        <v>75</v>
      </c>
      <c r="G37" s="131" t="s">
        <v>76</v>
      </c>
      <c r="H37" s="132" t="s">
        <v>77</v>
      </c>
      <c r="I37" s="141" t="s">
        <v>45</v>
      </c>
      <c r="J37" s="173" t="s">
        <v>333</v>
      </c>
      <c r="K37" s="173">
        <v>2009</v>
      </c>
      <c r="L37" s="131" t="s">
        <v>26</v>
      </c>
      <c r="N37" s="131" t="s">
        <v>511</v>
      </c>
      <c r="O37" s="131" t="s">
        <v>508</v>
      </c>
      <c r="P37" s="240">
        <v>1</v>
      </c>
      <c r="Q37" s="240">
        <v>200</v>
      </c>
      <c r="R37" s="244">
        <v>942.1</v>
      </c>
      <c r="S37" s="240">
        <v>36</v>
      </c>
      <c r="V37" s="177"/>
      <c r="W37" s="131" t="s">
        <v>512</v>
      </c>
      <c r="X37" s="131" t="s">
        <v>513</v>
      </c>
    </row>
    <row r="38" spans="2:25" s="131" customFormat="1" ht="15" hidden="1" customHeight="1" x14ac:dyDescent="0.2">
      <c r="B38" s="131" t="s">
        <v>255</v>
      </c>
      <c r="C38" s="131" t="s">
        <v>358</v>
      </c>
      <c r="D38" s="141" t="s">
        <v>20</v>
      </c>
      <c r="E38" s="131" t="s">
        <v>337</v>
      </c>
      <c r="F38" s="131" t="s">
        <v>75</v>
      </c>
      <c r="G38" s="131" t="s">
        <v>76</v>
      </c>
      <c r="H38" s="132" t="s">
        <v>77</v>
      </c>
      <c r="I38" s="141" t="s">
        <v>45</v>
      </c>
      <c r="J38" s="173" t="s">
        <v>333</v>
      </c>
      <c r="K38" s="173">
        <v>2009</v>
      </c>
      <c r="L38" s="131" t="s">
        <v>35</v>
      </c>
      <c r="M38" s="131" t="s">
        <v>361</v>
      </c>
      <c r="N38" s="131" t="s">
        <v>511</v>
      </c>
      <c r="O38" s="131" t="s">
        <v>508</v>
      </c>
      <c r="P38" s="240">
        <v>1</v>
      </c>
      <c r="Q38" s="240">
        <v>200</v>
      </c>
      <c r="R38" s="244">
        <v>942.1</v>
      </c>
      <c r="S38" s="240">
        <v>3</v>
      </c>
      <c r="V38" s="177"/>
      <c r="W38" s="131" t="s">
        <v>512</v>
      </c>
      <c r="X38" s="131" t="s">
        <v>513</v>
      </c>
    </row>
    <row r="39" spans="2:25" s="131" customFormat="1" ht="15" hidden="1" customHeight="1" x14ac:dyDescent="0.2">
      <c r="B39" s="131" t="s">
        <v>255</v>
      </c>
      <c r="C39" s="131" t="s">
        <v>363</v>
      </c>
      <c r="D39" s="141" t="s">
        <v>20</v>
      </c>
      <c r="E39" s="131" t="s">
        <v>337</v>
      </c>
      <c r="F39" s="131" t="s">
        <v>75</v>
      </c>
      <c r="G39" s="131" t="s">
        <v>76</v>
      </c>
      <c r="H39" s="132" t="s">
        <v>77</v>
      </c>
      <c r="I39" s="141" t="s">
        <v>45</v>
      </c>
      <c r="J39" s="173" t="s">
        <v>333</v>
      </c>
      <c r="K39" s="173">
        <v>2010</v>
      </c>
      <c r="L39" s="131" t="s">
        <v>35</v>
      </c>
      <c r="M39" s="131" t="s">
        <v>334</v>
      </c>
      <c r="N39" s="131" t="s">
        <v>386</v>
      </c>
      <c r="O39" s="131" t="s">
        <v>496</v>
      </c>
      <c r="P39" s="240">
        <v>2</v>
      </c>
      <c r="Q39" s="240">
        <v>192</v>
      </c>
      <c r="R39" s="244">
        <v>7.93</v>
      </c>
      <c r="S39" s="240">
        <v>1</v>
      </c>
      <c r="T39" s="131" t="s">
        <v>497</v>
      </c>
      <c r="U39" s="131" t="s">
        <v>514</v>
      </c>
      <c r="W39" s="132" t="s">
        <v>364</v>
      </c>
      <c r="X39" s="132" t="s">
        <v>365</v>
      </c>
    </row>
    <row r="40" spans="2:25" s="131" customFormat="1" ht="15" hidden="1" customHeight="1" x14ac:dyDescent="0.2">
      <c r="B40" s="131" t="s">
        <v>255</v>
      </c>
      <c r="C40" s="131" t="s">
        <v>363</v>
      </c>
      <c r="D40" s="141" t="s">
        <v>20</v>
      </c>
      <c r="E40" s="131" t="s">
        <v>337</v>
      </c>
      <c r="F40" s="131" t="s">
        <v>75</v>
      </c>
      <c r="G40" s="131" t="s">
        <v>76</v>
      </c>
      <c r="H40" s="132" t="s">
        <v>77</v>
      </c>
      <c r="I40" s="141" t="s">
        <v>45</v>
      </c>
      <c r="J40" s="173" t="s">
        <v>333</v>
      </c>
      <c r="K40" s="173">
        <v>2010</v>
      </c>
      <c r="L40" s="131" t="s">
        <v>35</v>
      </c>
      <c r="M40" s="131" t="s">
        <v>366</v>
      </c>
      <c r="N40" s="131" t="s">
        <v>386</v>
      </c>
      <c r="O40" s="131" t="s">
        <v>496</v>
      </c>
      <c r="P40" s="240">
        <v>2</v>
      </c>
      <c r="Q40" s="240">
        <v>192</v>
      </c>
      <c r="R40" s="244">
        <v>7.93</v>
      </c>
      <c r="S40" s="240">
        <v>1</v>
      </c>
      <c r="T40" s="131" t="s">
        <v>497</v>
      </c>
      <c r="U40" s="131" t="s">
        <v>514</v>
      </c>
      <c r="W40" s="131" t="s">
        <v>364</v>
      </c>
      <c r="X40" s="131" t="s">
        <v>365</v>
      </c>
    </row>
    <row r="41" spans="2:25" s="131" customFormat="1" ht="15" hidden="1" customHeight="1" x14ac:dyDescent="0.2">
      <c r="B41" s="131" t="s">
        <v>255</v>
      </c>
      <c r="C41" s="131" t="s">
        <v>363</v>
      </c>
      <c r="D41" s="141" t="s">
        <v>20</v>
      </c>
      <c r="E41" s="131" t="s">
        <v>338</v>
      </c>
      <c r="F41" s="131" t="s">
        <v>75</v>
      </c>
      <c r="G41" s="131" t="s">
        <v>76</v>
      </c>
      <c r="H41" s="132" t="s">
        <v>77</v>
      </c>
      <c r="I41" s="141" t="s">
        <v>45</v>
      </c>
      <c r="J41" s="173" t="s">
        <v>333</v>
      </c>
      <c r="K41" s="173">
        <v>2010</v>
      </c>
      <c r="L41" s="131" t="s">
        <v>35</v>
      </c>
      <c r="M41" s="131" t="s">
        <v>334</v>
      </c>
      <c r="N41" s="131" t="s">
        <v>386</v>
      </c>
      <c r="O41" s="131" t="s">
        <v>496</v>
      </c>
      <c r="P41" s="240">
        <v>3</v>
      </c>
      <c r="Q41" s="240">
        <v>192</v>
      </c>
      <c r="R41" s="247">
        <v>1.52</v>
      </c>
      <c r="S41" s="240">
        <v>1</v>
      </c>
      <c r="T41" s="131" t="s">
        <v>497</v>
      </c>
      <c r="U41" s="131" t="s">
        <v>515</v>
      </c>
      <c r="W41" s="131" t="s">
        <v>364</v>
      </c>
      <c r="X41" s="131" t="s">
        <v>365</v>
      </c>
      <c r="Y41" s="131" t="s">
        <v>516</v>
      </c>
    </row>
    <row r="42" spans="2:25" s="131" customFormat="1" ht="15" hidden="1" customHeight="1" x14ac:dyDescent="0.2">
      <c r="B42" s="131" t="s">
        <v>255</v>
      </c>
      <c r="C42" s="131" t="s">
        <v>363</v>
      </c>
      <c r="D42" s="141" t="s">
        <v>20</v>
      </c>
      <c r="E42" s="131" t="s">
        <v>338</v>
      </c>
      <c r="F42" s="131" t="s">
        <v>75</v>
      </c>
      <c r="G42" s="131" t="s">
        <v>76</v>
      </c>
      <c r="H42" s="132" t="s">
        <v>77</v>
      </c>
      <c r="I42" s="141" t="s">
        <v>45</v>
      </c>
      <c r="J42" s="173" t="s">
        <v>333</v>
      </c>
      <c r="K42" s="173">
        <v>2010</v>
      </c>
      <c r="L42" s="131" t="s">
        <v>35</v>
      </c>
      <c r="M42" s="131" t="s">
        <v>366</v>
      </c>
      <c r="N42" s="131" t="s">
        <v>386</v>
      </c>
      <c r="O42" s="131" t="s">
        <v>496</v>
      </c>
      <c r="P42" s="240">
        <v>3</v>
      </c>
      <c r="Q42" s="240">
        <v>192</v>
      </c>
      <c r="R42" s="247">
        <v>1.52</v>
      </c>
      <c r="S42" s="240">
        <v>1</v>
      </c>
      <c r="T42" s="131" t="s">
        <v>497</v>
      </c>
      <c r="U42" s="131" t="s">
        <v>515</v>
      </c>
      <c r="W42" s="131" t="s">
        <v>364</v>
      </c>
      <c r="X42" s="131" t="s">
        <v>365</v>
      </c>
      <c r="Y42" s="131" t="s">
        <v>516</v>
      </c>
    </row>
    <row r="43" spans="2:25" s="131" customFormat="1" ht="15" hidden="1" customHeight="1" x14ac:dyDescent="0.2">
      <c r="B43" s="131" t="s">
        <v>255</v>
      </c>
      <c r="C43" s="131" t="s">
        <v>363</v>
      </c>
      <c r="D43" s="141" t="s">
        <v>20</v>
      </c>
      <c r="E43" s="131" t="s">
        <v>338</v>
      </c>
      <c r="F43" s="131" t="s">
        <v>75</v>
      </c>
      <c r="G43" s="131" t="s">
        <v>76</v>
      </c>
      <c r="H43" s="132" t="s">
        <v>77</v>
      </c>
      <c r="I43" s="141" t="s">
        <v>45</v>
      </c>
      <c r="J43" s="173" t="s">
        <v>333</v>
      </c>
      <c r="K43" s="173">
        <v>2010</v>
      </c>
      <c r="L43" s="131" t="s">
        <v>26</v>
      </c>
      <c r="N43" s="131" t="s">
        <v>386</v>
      </c>
      <c r="O43" s="131" t="s">
        <v>508</v>
      </c>
      <c r="P43" s="240">
        <v>6</v>
      </c>
      <c r="Q43" s="240">
        <v>200</v>
      </c>
      <c r="R43" s="244" t="s">
        <v>83</v>
      </c>
      <c r="S43" s="240">
        <v>30</v>
      </c>
      <c r="T43" s="131" t="s">
        <v>517</v>
      </c>
      <c r="U43" s="131" t="s">
        <v>518</v>
      </c>
      <c r="W43" s="131" t="s">
        <v>516</v>
      </c>
      <c r="X43" s="131" t="s">
        <v>519</v>
      </c>
    </row>
    <row r="44" spans="2:25" s="131" customFormat="1" ht="15" hidden="1" customHeight="1" x14ac:dyDescent="0.2">
      <c r="B44" s="131" t="s">
        <v>255</v>
      </c>
      <c r="C44" s="131" t="s">
        <v>363</v>
      </c>
      <c r="D44" s="141" t="s">
        <v>20</v>
      </c>
      <c r="E44" s="131" t="s">
        <v>338</v>
      </c>
      <c r="F44" s="131" t="s">
        <v>75</v>
      </c>
      <c r="G44" s="131" t="s">
        <v>76</v>
      </c>
      <c r="H44" s="132" t="s">
        <v>77</v>
      </c>
      <c r="I44" s="141" t="s">
        <v>45</v>
      </c>
      <c r="J44" s="173" t="s">
        <v>333</v>
      </c>
      <c r="K44" s="173">
        <v>2010</v>
      </c>
      <c r="L44" s="131" t="s">
        <v>35</v>
      </c>
      <c r="M44" s="131" t="s">
        <v>30</v>
      </c>
      <c r="N44" s="131" t="s">
        <v>386</v>
      </c>
      <c r="O44" s="131" t="s">
        <v>508</v>
      </c>
      <c r="P44" s="240">
        <v>6</v>
      </c>
      <c r="Q44" s="240">
        <v>200</v>
      </c>
      <c r="R44" s="244" t="s">
        <v>83</v>
      </c>
      <c r="S44" s="240">
        <v>23</v>
      </c>
      <c r="T44" s="131" t="s">
        <v>517</v>
      </c>
      <c r="U44" s="131" t="s">
        <v>518</v>
      </c>
      <c r="W44" s="131" t="s">
        <v>516</v>
      </c>
      <c r="X44" s="131" t="s">
        <v>519</v>
      </c>
    </row>
    <row r="45" spans="2:25" s="131" customFormat="1" ht="15" hidden="1" customHeight="1" x14ac:dyDescent="0.2">
      <c r="B45" s="131" t="s">
        <v>255</v>
      </c>
      <c r="C45" s="131" t="s">
        <v>363</v>
      </c>
      <c r="D45" s="141" t="s">
        <v>20</v>
      </c>
      <c r="E45" s="131" t="s">
        <v>338</v>
      </c>
      <c r="F45" s="131" t="s">
        <v>75</v>
      </c>
      <c r="G45" s="131" t="s">
        <v>76</v>
      </c>
      <c r="H45" s="132" t="s">
        <v>77</v>
      </c>
      <c r="I45" s="141" t="s">
        <v>45</v>
      </c>
      <c r="J45" s="173" t="s">
        <v>333</v>
      </c>
      <c r="K45" s="173">
        <v>2010</v>
      </c>
      <c r="L45" s="131" t="s">
        <v>35</v>
      </c>
      <c r="M45" s="131" t="s">
        <v>56</v>
      </c>
      <c r="N45" s="131" t="s">
        <v>386</v>
      </c>
      <c r="O45" s="131" t="s">
        <v>508</v>
      </c>
      <c r="P45" s="240">
        <v>6</v>
      </c>
      <c r="Q45" s="240">
        <v>200</v>
      </c>
      <c r="R45" s="244" t="s">
        <v>83</v>
      </c>
      <c r="S45" s="240">
        <v>20</v>
      </c>
      <c r="T45" s="131" t="s">
        <v>517</v>
      </c>
      <c r="U45" s="131" t="s">
        <v>518</v>
      </c>
      <c r="W45" s="131" t="s">
        <v>516</v>
      </c>
      <c r="X45" s="131" t="s">
        <v>519</v>
      </c>
    </row>
    <row r="46" spans="2:25" s="131" customFormat="1" ht="15" hidden="1" customHeight="1" x14ac:dyDescent="0.2">
      <c r="B46" s="131" t="s">
        <v>255</v>
      </c>
      <c r="C46" s="131" t="s">
        <v>363</v>
      </c>
      <c r="D46" s="141" t="s">
        <v>20</v>
      </c>
      <c r="E46" s="131" t="s">
        <v>338</v>
      </c>
      <c r="F46" s="131" t="s">
        <v>75</v>
      </c>
      <c r="G46" s="131" t="s">
        <v>76</v>
      </c>
      <c r="H46" s="132" t="s">
        <v>77</v>
      </c>
      <c r="I46" s="141" t="s">
        <v>45</v>
      </c>
      <c r="J46" s="173" t="s">
        <v>333</v>
      </c>
      <c r="K46" s="173">
        <v>2010</v>
      </c>
      <c r="L46" s="131" t="s">
        <v>35</v>
      </c>
      <c r="M46" s="131" t="s">
        <v>520</v>
      </c>
      <c r="N46" s="131" t="s">
        <v>386</v>
      </c>
      <c r="O46" s="131" t="s">
        <v>508</v>
      </c>
      <c r="P46" s="240">
        <v>6</v>
      </c>
      <c r="Q46" s="240">
        <v>200</v>
      </c>
      <c r="R46" s="244" t="s">
        <v>83</v>
      </c>
      <c r="S46" s="240">
        <v>30</v>
      </c>
      <c r="T46" s="131" t="s">
        <v>517</v>
      </c>
      <c r="W46" s="131" t="s">
        <v>516</v>
      </c>
      <c r="X46" s="131" t="s">
        <v>519</v>
      </c>
    </row>
    <row r="47" spans="2:25" s="131" customFormat="1" ht="15" hidden="1" customHeight="1" x14ac:dyDescent="0.2">
      <c r="B47" s="131" t="s">
        <v>255</v>
      </c>
      <c r="C47" s="131" t="s">
        <v>363</v>
      </c>
      <c r="D47" s="141" t="s">
        <v>20</v>
      </c>
      <c r="E47" s="131" t="s">
        <v>337</v>
      </c>
      <c r="F47" s="131" t="s">
        <v>75</v>
      </c>
      <c r="G47" s="131" t="s">
        <v>76</v>
      </c>
      <c r="H47" s="132" t="s">
        <v>77</v>
      </c>
      <c r="I47" s="141" t="s">
        <v>45</v>
      </c>
      <c r="J47" s="173" t="s">
        <v>333</v>
      </c>
      <c r="K47" s="173">
        <v>2010</v>
      </c>
      <c r="L47" s="131" t="s">
        <v>47</v>
      </c>
      <c r="N47" s="131" t="s">
        <v>386</v>
      </c>
      <c r="O47" s="131" t="s">
        <v>508</v>
      </c>
      <c r="P47" s="240">
        <v>1</v>
      </c>
      <c r="Q47" s="240">
        <v>200</v>
      </c>
      <c r="R47" s="244">
        <v>2831.8</v>
      </c>
      <c r="S47" s="240">
        <v>2</v>
      </c>
      <c r="V47" s="177"/>
      <c r="W47" s="131" t="s">
        <v>521</v>
      </c>
      <c r="X47" s="131" t="s">
        <v>522</v>
      </c>
    </row>
    <row r="48" spans="2:25" s="131" customFormat="1" ht="15" hidden="1" customHeight="1" x14ac:dyDescent="0.2">
      <c r="B48" s="131" t="s">
        <v>255</v>
      </c>
      <c r="C48" s="131" t="s">
        <v>363</v>
      </c>
      <c r="D48" s="141" t="s">
        <v>20</v>
      </c>
      <c r="E48" s="131" t="s">
        <v>337</v>
      </c>
      <c r="F48" s="131" t="s">
        <v>75</v>
      </c>
      <c r="G48" s="131" t="s">
        <v>76</v>
      </c>
      <c r="H48" s="132" t="s">
        <v>77</v>
      </c>
      <c r="I48" s="141" t="s">
        <v>45</v>
      </c>
      <c r="J48" s="173" t="s">
        <v>333</v>
      </c>
      <c r="K48" s="173">
        <v>2010</v>
      </c>
      <c r="L48" s="131" t="s">
        <v>26</v>
      </c>
      <c r="N48" s="131" t="s">
        <v>386</v>
      </c>
      <c r="O48" s="131" t="s">
        <v>508</v>
      </c>
      <c r="P48" s="240">
        <v>1</v>
      </c>
      <c r="Q48" s="240">
        <v>200</v>
      </c>
      <c r="R48" s="244">
        <v>2831.8</v>
      </c>
      <c r="S48" s="240">
        <v>65</v>
      </c>
      <c r="V48" s="177"/>
      <c r="W48" s="131" t="s">
        <v>521</v>
      </c>
      <c r="X48" s="131" t="s">
        <v>522</v>
      </c>
    </row>
    <row r="49" spans="2:24" s="131" customFormat="1" ht="15" hidden="1" customHeight="1" x14ac:dyDescent="0.2">
      <c r="B49" s="131" t="s">
        <v>255</v>
      </c>
      <c r="C49" s="131" t="s">
        <v>363</v>
      </c>
      <c r="D49" s="141" t="s">
        <v>20</v>
      </c>
      <c r="E49" s="131" t="s">
        <v>337</v>
      </c>
      <c r="F49" s="131" t="s">
        <v>75</v>
      </c>
      <c r="G49" s="131" t="s">
        <v>76</v>
      </c>
      <c r="H49" s="132" t="s">
        <v>77</v>
      </c>
      <c r="I49" s="141" t="s">
        <v>45</v>
      </c>
      <c r="J49" s="173" t="s">
        <v>333</v>
      </c>
      <c r="K49" s="173">
        <v>2010</v>
      </c>
      <c r="L49" s="131" t="s">
        <v>35</v>
      </c>
      <c r="M49" s="131" t="s">
        <v>440</v>
      </c>
      <c r="N49" s="131" t="s">
        <v>386</v>
      </c>
      <c r="O49" s="131" t="s">
        <v>508</v>
      </c>
      <c r="P49" s="240">
        <v>1</v>
      </c>
      <c r="Q49" s="240">
        <v>200</v>
      </c>
      <c r="R49" s="244">
        <v>2831.8</v>
      </c>
      <c r="S49" s="240">
        <v>72</v>
      </c>
      <c r="V49" s="177"/>
      <c r="W49" s="131" t="s">
        <v>521</v>
      </c>
      <c r="X49" s="131" t="s">
        <v>522</v>
      </c>
    </row>
    <row r="50" spans="2:24" s="131" customFormat="1" ht="15" hidden="1" customHeight="1" x14ac:dyDescent="0.2">
      <c r="B50" s="131" t="s">
        <v>255</v>
      </c>
      <c r="C50" s="131" t="s">
        <v>363</v>
      </c>
      <c r="D50" s="141" t="s">
        <v>20</v>
      </c>
      <c r="E50" s="131" t="s">
        <v>337</v>
      </c>
      <c r="F50" s="131" t="s">
        <v>75</v>
      </c>
      <c r="G50" s="131" t="s">
        <v>76</v>
      </c>
      <c r="H50" s="132" t="s">
        <v>77</v>
      </c>
      <c r="I50" s="141" t="s">
        <v>45</v>
      </c>
      <c r="J50" s="173" t="s">
        <v>333</v>
      </c>
      <c r="K50" s="173">
        <v>2010</v>
      </c>
      <c r="L50" s="131" t="s">
        <v>32</v>
      </c>
      <c r="N50" s="131" t="s">
        <v>386</v>
      </c>
      <c r="O50" s="131" t="s">
        <v>508</v>
      </c>
      <c r="P50" s="240">
        <v>1</v>
      </c>
      <c r="Q50" s="240">
        <v>200</v>
      </c>
      <c r="R50" s="244">
        <v>2831.8</v>
      </c>
      <c r="S50" s="240">
        <v>14</v>
      </c>
      <c r="V50" s="177"/>
      <c r="W50" s="131" t="s">
        <v>521</v>
      </c>
      <c r="X50" s="131" t="s">
        <v>522</v>
      </c>
    </row>
    <row r="51" spans="2:24" s="131" customFormat="1" ht="15" hidden="1" customHeight="1" x14ac:dyDescent="0.2">
      <c r="B51" s="131" t="s">
        <v>255</v>
      </c>
      <c r="C51" s="131" t="s">
        <v>363</v>
      </c>
      <c r="D51" s="141" t="s">
        <v>20</v>
      </c>
      <c r="E51" s="131" t="s">
        <v>337</v>
      </c>
      <c r="F51" s="131" t="s">
        <v>75</v>
      </c>
      <c r="G51" s="131" t="s">
        <v>76</v>
      </c>
      <c r="H51" s="132" t="s">
        <v>77</v>
      </c>
      <c r="I51" s="141" t="s">
        <v>45</v>
      </c>
      <c r="J51" s="173" t="s">
        <v>333</v>
      </c>
      <c r="K51" s="173">
        <v>2010</v>
      </c>
      <c r="L51" s="131" t="s">
        <v>35</v>
      </c>
      <c r="M51" s="131" t="s">
        <v>56</v>
      </c>
      <c r="N51" s="131" t="s">
        <v>386</v>
      </c>
      <c r="O51" s="131" t="s">
        <v>508</v>
      </c>
      <c r="P51" s="240">
        <v>1</v>
      </c>
      <c r="Q51" s="240">
        <v>200</v>
      </c>
      <c r="R51" s="244">
        <v>2831.8</v>
      </c>
      <c r="S51" s="240">
        <v>56</v>
      </c>
      <c r="V51" s="177"/>
      <c r="W51" s="131" t="s">
        <v>521</v>
      </c>
      <c r="X51" s="131" t="s">
        <v>522</v>
      </c>
    </row>
    <row r="52" spans="2:24" s="131" customFormat="1" ht="15" hidden="1" customHeight="1" x14ac:dyDescent="0.2">
      <c r="B52" s="131" t="s">
        <v>255</v>
      </c>
      <c r="C52" s="131" t="s">
        <v>363</v>
      </c>
      <c r="D52" s="141" t="s">
        <v>20</v>
      </c>
      <c r="E52" s="131" t="s">
        <v>337</v>
      </c>
      <c r="F52" s="131" t="s">
        <v>75</v>
      </c>
      <c r="G52" s="131" t="s">
        <v>76</v>
      </c>
      <c r="H52" s="132" t="s">
        <v>77</v>
      </c>
      <c r="I52" s="141" t="s">
        <v>45</v>
      </c>
      <c r="J52" s="173" t="s">
        <v>333</v>
      </c>
      <c r="K52" s="173">
        <v>2010</v>
      </c>
      <c r="L52" s="131" t="s">
        <v>35</v>
      </c>
      <c r="M52" s="131" t="s">
        <v>385</v>
      </c>
      <c r="N52" s="131" t="s">
        <v>386</v>
      </c>
      <c r="O52" s="131" t="s">
        <v>508</v>
      </c>
      <c r="P52" s="240">
        <v>1</v>
      </c>
      <c r="Q52" s="240">
        <v>200</v>
      </c>
      <c r="R52" s="244">
        <v>2831.8</v>
      </c>
      <c r="S52" s="240">
        <v>4</v>
      </c>
      <c r="V52" s="177"/>
      <c r="W52" s="131" t="s">
        <v>521</v>
      </c>
      <c r="X52" s="131" t="s">
        <v>522</v>
      </c>
    </row>
    <row r="53" spans="2:24" s="131" customFormat="1" ht="15" hidden="1" customHeight="1" x14ac:dyDescent="0.2">
      <c r="B53" s="131" t="s">
        <v>255</v>
      </c>
      <c r="C53" s="131" t="s">
        <v>363</v>
      </c>
      <c r="D53" s="141" t="s">
        <v>20</v>
      </c>
      <c r="E53" s="131" t="s">
        <v>337</v>
      </c>
      <c r="F53" s="131" t="s">
        <v>75</v>
      </c>
      <c r="G53" s="131" t="s">
        <v>76</v>
      </c>
      <c r="H53" s="132" t="s">
        <v>77</v>
      </c>
      <c r="I53" s="141" t="s">
        <v>45</v>
      </c>
      <c r="J53" s="173" t="s">
        <v>333</v>
      </c>
      <c r="K53" s="173">
        <v>2010</v>
      </c>
      <c r="L53" s="131" t="s">
        <v>35</v>
      </c>
      <c r="M53" s="131" t="s">
        <v>361</v>
      </c>
      <c r="N53" s="131" t="s">
        <v>386</v>
      </c>
      <c r="O53" s="131" t="s">
        <v>508</v>
      </c>
      <c r="P53" s="240">
        <v>1</v>
      </c>
      <c r="Q53" s="240">
        <v>200</v>
      </c>
      <c r="R53" s="244">
        <v>2831.8</v>
      </c>
      <c r="S53" s="240">
        <v>19</v>
      </c>
      <c r="V53" s="177"/>
      <c r="W53" s="131" t="s">
        <v>521</v>
      </c>
      <c r="X53" s="131" t="s">
        <v>522</v>
      </c>
    </row>
    <row r="54" spans="2:24" s="131" customFormat="1" ht="15" hidden="1" customHeight="1" x14ac:dyDescent="0.2">
      <c r="B54" s="131" t="s">
        <v>255</v>
      </c>
      <c r="C54" s="131" t="s">
        <v>363</v>
      </c>
      <c r="D54" s="141" t="s">
        <v>20</v>
      </c>
      <c r="E54" s="131" t="s">
        <v>337</v>
      </c>
      <c r="F54" s="131" t="s">
        <v>75</v>
      </c>
      <c r="G54" s="131" t="s">
        <v>76</v>
      </c>
      <c r="H54" s="132" t="s">
        <v>77</v>
      </c>
      <c r="I54" s="141" t="s">
        <v>45</v>
      </c>
      <c r="J54" s="173" t="s">
        <v>333</v>
      </c>
      <c r="K54" s="173">
        <v>2010</v>
      </c>
      <c r="L54" s="131" t="s">
        <v>35</v>
      </c>
      <c r="M54" s="131" t="s">
        <v>440</v>
      </c>
      <c r="N54" s="131" t="s">
        <v>386</v>
      </c>
      <c r="O54" s="131" t="s">
        <v>508</v>
      </c>
      <c r="P54" s="240">
        <v>1</v>
      </c>
      <c r="Q54" s="240">
        <v>200</v>
      </c>
      <c r="R54" s="244">
        <v>2733.9</v>
      </c>
      <c r="S54" s="240">
        <v>103</v>
      </c>
      <c r="V54" s="177"/>
      <c r="W54" s="131" t="s">
        <v>523</v>
      </c>
      <c r="X54" s="131" t="s">
        <v>524</v>
      </c>
    </row>
    <row r="55" spans="2:24" s="131" customFormat="1" ht="15" hidden="1" customHeight="1" x14ac:dyDescent="0.2">
      <c r="B55" s="131" t="s">
        <v>255</v>
      </c>
      <c r="C55" s="131" t="s">
        <v>363</v>
      </c>
      <c r="D55" s="141" t="s">
        <v>20</v>
      </c>
      <c r="E55" s="131" t="s">
        <v>337</v>
      </c>
      <c r="F55" s="131" t="s">
        <v>75</v>
      </c>
      <c r="G55" s="131" t="s">
        <v>76</v>
      </c>
      <c r="H55" s="132" t="s">
        <v>77</v>
      </c>
      <c r="I55" s="141" t="s">
        <v>45</v>
      </c>
      <c r="J55" s="173" t="s">
        <v>333</v>
      </c>
      <c r="K55" s="173">
        <v>2010</v>
      </c>
      <c r="L55" s="131" t="s">
        <v>26</v>
      </c>
      <c r="N55" s="131" t="s">
        <v>386</v>
      </c>
      <c r="O55" s="131" t="s">
        <v>508</v>
      </c>
      <c r="P55" s="240">
        <v>1</v>
      </c>
      <c r="Q55" s="240">
        <v>200</v>
      </c>
      <c r="R55" s="244">
        <v>2733.9</v>
      </c>
      <c r="S55" s="240">
        <v>64</v>
      </c>
      <c r="V55" s="177"/>
      <c r="W55" s="131" t="s">
        <v>523</v>
      </c>
      <c r="X55" s="131" t="s">
        <v>524</v>
      </c>
    </row>
    <row r="56" spans="2:24" s="131" customFormat="1" ht="15" hidden="1" customHeight="1" x14ac:dyDescent="0.2">
      <c r="B56" s="131" t="s">
        <v>255</v>
      </c>
      <c r="C56" s="131" t="s">
        <v>363</v>
      </c>
      <c r="D56" s="141" t="s">
        <v>20</v>
      </c>
      <c r="E56" s="131" t="s">
        <v>337</v>
      </c>
      <c r="F56" s="131" t="s">
        <v>75</v>
      </c>
      <c r="G56" s="131" t="s">
        <v>76</v>
      </c>
      <c r="H56" s="132" t="s">
        <v>77</v>
      </c>
      <c r="I56" s="141" t="s">
        <v>45</v>
      </c>
      <c r="J56" s="173" t="s">
        <v>333</v>
      </c>
      <c r="K56" s="173">
        <v>2010</v>
      </c>
      <c r="L56" s="131" t="s">
        <v>35</v>
      </c>
      <c r="M56" s="131" t="s">
        <v>56</v>
      </c>
      <c r="N56" s="131" t="s">
        <v>386</v>
      </c>
      <c r="O56" s="131" t="s">
        <v>508</v>
      </c>
      <c r="P56" s="240">
        <v>1</v>
      </c>
      <c r="Q56" s="240">
        <v>200</v>
      </c>
      <c r="R56" s="244">
        <v>2733.9</v>
      </c>
      <c r="S56" s="240">
        <v>83</v>
      </c>
      <c r="V56" s="177"/>
      <c r="W56" s="131" t="s">
        <v>523</v>
      </c>
      <c r="X56" s="131" t="s">
        <v>524</v>
      </c>
    </row>
    <row r="57" spans="2:24" s="131" customFormat="1" ht="15" hidden="1" customHeight="1" x14ac:dyDescent="0.2">
      <c r="B57" s="131" t="s">
        <v>255</v>
      </c>
      <c r="C57" s="131" t="s">
        <v>363</v>
      </c>
      <c r="D57" s="141" t="s">
        <v>20</v>
      </c>
      <c r="E57" s="131" t="s">
        <v>337</v>
      </c>
      <c r="F57" s="131" t="s">
        <v>75</v>
      </c>
      <c r="G57" s="131" t="s">
        <v>76</v>
      </c>
      <c r="H57" s="132" t="s">
        <v>77</v>
      </c>
      <c r="I57" s="141" t="s">
        <v>45</v>
      </c>
      <c r="J57" s="173" t="s">
        <v>333</v>
      </c>
      <c r="K57" s="173">
        <v>2010</v>
      </c>
      <c r="L57" s="131" t="s">
        <v>35</v>
      </c>
      <c r="M57" s="131" t="s">
        <v>385</v>
      </c>
      <c r="N57" s="131" t="s">
        <v>386</v>
      </c>
      <c r="O57" s="131" t="s">
        <v>508</v>
      </c>
      <c r="P57" s="240">
        <v>1</v>
      </c>
      <c r="Q57" s="240">
        <v>200</v>
      </c>
      <c r="R57" s="244">
        <v>2733.9</v>
      </c>
      <c r="S57" s="240">
        <v>3</v>
      </c>
      <c r="V57" s="177"/>
      <c r="W57" s="131" t="s">
        <v>523</v>
      </c>
      <c r="X57" s="131" t="s">
        <v>524</v>
      </c>
    </row>
    <row r="58" spans="2:24" s="131" customFormat="1" ht="15" hidden="1" customHeight="1" x14ac:dyDescent="0.2">
      <c r="B58" s="131" t="s">
        <v>255</v>
      </c>
      <c r="C58" s="131" t="s">
        <v>363</v>
      </c>
      <c r="D58" s="141" t="s">
        <v>20</v>
      </c>
      <c r="E58" s="131" t="s">
        <v>337</v>
      </c>
      <c r="F58" s="131" t="s">
        <v>75</v>
      </c>
      <c r="G58" s="131" t="s">
        <v>76</v>
      </c>
      <c r="H58" s="132" t="s">
        <v>77</v>
      </c>
      <c r="I58" s="141" t="s">
        <v>45</v>
      </c>
      <c r="J58" s="173" t="s">
        <v>333</v>
      </c>
      <c r="K58" s="173">
        <v>2010</v>
      </c>
      <c r="L58" s="131" t="s">
        <v>32</v>
      </c>
      <c r="N58" s="131" t="s">
        <v>386</v>
      </c>
      <c r="O58" s="131" t="s">
        <v>508</v>
      </c>
      <c r="P58" s="240">
        <v>1</v>
      </c>
      <c r="Q58" s="240">
        <v>200</v>
      </c>
      <c r="R58" s="244">
        <v>2733.9</v>
      </c>
      <c r="S58" s="240">
        <v>34</v>
      </c>
      <c r="V58" s="177"/>
      <c r="W58" s="131" t="s">
        <v>523</v>
      </c>
      <c r="X58" s="131" t="s">
        <v>524</v>
      </c>
    </row>
    <row r="59" spans="2:24" s="131" customFormat="1" ht="15" hidden="1" customHeight="1" x14ac:dyDescent="0.2">
      <c r="B59" s="131" t="s">
        <v>255</v>
      </c>
      <c r="C59" s="131" t="s">
        <v>363</v>
      </c>
      <c r="D59" s="141" t="s">
        <v>20</v>
      </c>
      <c r="E59" s="131" t="s">
        <v>337</v>
      </c>
      <c r="F59" s="131" t="s">
        <v>75</v>
      </c>
      <c r="G59" s="131" t="s">
        <v>76</v>
      </c>
      <c r="H59" s="132" t="s">
        <v>77</v>
      </c>
      <c r="I59" s="141" t="s">
        <v>45</v>
      </c>
      <c r="J59" s="173" t="s">
        <v>333</v>
      </c>
      <c r="K59" s="173">
        <v>2010</v>
      </c>
      <c r="L59" s="131" t="s">
        <v>35</v>
      </c>
      <c r="M59" s="131" t="s">
        <v>361</v>
      </c>
      <c r="N59" s="131" t="s">
        <v>386</v>
      </c>
      <c r="O59" s="131" t="s">
        <v>508</v>
      </c>
      <c r="P59" s="240">
        <v>1</v>
      </c>
      <c r="Q59" s="240">
        <v>200</v>
      </c>
      <c r="R59" s="244">
        <v>2733.9</v>
      </c>
      <c r="S59" s="240">
        <v>46</v>
      </c>
      <c r="V59" s="177"/>
      <c r="W59" s="131" t="s">
        <v>523</v>
      </c>
      <c r="X59" s="131" t="s">
        <v>524</v>
      </c>
    </row>
    <row r="60" spans="2:24" s="131" customFormat="1" ht="15" hidden="1" customHeight="1" x14ac:dyDescent="0.2">
      <c r="B60" s="131" t="s">
        <v>255</v>
      </c>
      <c r="C60" s="131" t="s">
        <v>363</v>
      </c>
      <c r="D60" s="131" t="s">
        <v>20</v>
      </c>
      <c r="E60" s="131" t="s">
        <v>371</v>
      </c>
      <c r="F60" s="131" t="s">
        <v>75</v>
      </c>
      <c r="G60" s="131" t="s">
        <v>76</v>
      </c>
      <c r="H60" s="132" t="s">
        <v>77</v>
      </c>
      <c r="I60" s="131" t="s">
        <v>45</v>
      </c>
      <c r="J60" s="173" t="s">
        <v>333</v>
      </c>
      <c r="K60" s="173">
        <v>2010</v>
      </c>
      <c r="L60" s="131" t="s">
        <v>35</v>
      </c>
      <c r="M60" s="131" t="s">
        <v>334</v>
      </c>
      <c r="N60" s="131" t="s">
        <v>525</v>
      </c>
      <c r="O60" s="131" t="s">
        <v>526</v>
      </c>
      <c r="P60" s="240">
        <v>4</v>
      </c>
      <c r="Q60" s="240" t="s">
        <v>264</v>
      </c>
      <c r="R60" s="244">
        <v>31347</v>
      </c>
      <c r="S60" s="228">
        <v>212559</v>
      </c>
      <c r="T60" s="131" t="s">
        <v>527</v>
      </c>
      <c r="W60" s="131" t="s">
        <v>372</v>
      </c>
      <c r="X60" s="131" t="s">
        <v>373</v>
      </c>
    </row>
    <row r="61" spans="2:24" s="131" customFormat="1" ht="15" hidden="1" customHeight="1" x14ac:dyDescent="0.2">
      <c r="B61" s="131" t="s">
        <v>255</v>
      </c>
      <c r="C61" s="131" t="s">
        <v>528</v>
      </c>
      <c r="D61" s="141" t="s">
        <v>20</v>
      </c>
      <c r="E61" s="131" t="s">
        <v>337</v>
      </c>
      <c r="F61" s="131" t="s">
        <v>75</v>
      </c>
      <c r="G61" s="131" t="s">
        <v>76</v>
      </c>
      <c r="H61" s="132" t="s">
        <v>77</v>
      </c>
      <c r="I61" s="141" t="s">
        <v>45</v>
      </c>
      <c r="J61" s="173" t="s">
        <v>333</v>
      </c>
      <c r="K61" s="173">
        <v>2011</v>
      </c>
      <c r="L61" s="131" t="s">
        <v>35</v>
      </c>
      <c r="M61" s="131" t="s">
        <v>440</v>
      </c>
      <c r="N61" s="131" t="s">
        <v>529</v>
      </c>
      <c r="O61" s="131" t="s">
        <v>508</v>
      </c>
      <c r="P61" s="240">
        <v>1</v>
      </c>
      <c r="Q61" s="240">
        <v>200</v>
      </c>
      <c r="R61" s="244">
        <v>1387.9</v>
      </c>
      <c r="S61" s="240">
        <v>7</v>
      </c>
      <c r="V61" s="177"/>
      <c r="W61" s="131" t="s">
        <v>530</v>
      </c>
      <c r="X61" s="131" t="s">
        <v>531</v>
      </c>
    </row>
    <row r="62" spans="2:24" s="131" customFormat="1" ht="15" hidden="1" customHeight="1" x14ac:dyDescent="0.2">
      <c r="B62" s="131" t="s">
        <v>255</v>
      </c>
      <c r="C62" s="131" t="s">
        <v>528</v>
      </c>
      <c r="D62" s="141" t="s">
        <v>20</v>
      </c>
      <c r="E62" s="131" t="s">
        <v>337</v>
      </c>
      <c r="F62" s="131" t="s">
        <v>75</v>
      </c>
      <c r="G62" s="131" t="s">
        <v>76</v>
      </c>
      <c r="H62" s="132" t="s">
        <v>77</v>
      </c>
      <c r="I62" s="141" t="s">
        <v>45</v>
      </c>
      <c r="J62" s="173" t="s">
        <v>333</v>
      </c>
      <c r="K62" s="173">
        <v>2011</v>
      </c>
      <c r="L62" s="131" t="s">
        <v>35</v>
      </c>
      <c r="M62" s="131" t="s">
        <v>56</v>
      </c>
      <c r="N62" s="131" t="s">
        <v>529</v>
      </c>
      <c r="O62" s="131" t="s">
        <v>508</v>
      </c>
      <c r="P62" s="240">
        <v>1</v>
      </c>
      <c r="Q62" s="240">
        <v>200</v>
      </c>
      <c r="R62" s="244">
        <v>1387.9</v>
      </c>
      <c r="S62" s="240">
        <v>33</v>
      </c>
      <c r="V62" s="177"/>
      <c r="W62" s="131" t="s">
        <v>530</v>
      </c>
      <c r="X62" s="131" t="s">
        <v>531</v>
      </c>
    </row>
    <row r="63" spans="2:24" s="131" customFormat="1" ht="15" hidden="1" customHeight="1" x14ac:dyDescent="0.2">
      <c r="B63" s="131" t="s">
        <v>255</v>
      </c>
      <c r="C63" s="131" t="s">
        <v>528</v>
      </c>
      <c r="D63" s="141" t="s">
        <v>20</v>
      </c>
      <c r="E63" s="131" t="s">
        <v>337</v>
      </c>
      <c r="F63" s="131" t="s">
        <v>75</v>
      </c>
      <c r="G63" s="131" t="s">
        <v>76</v>
      </c>
      <c r="H63" s="132" t="s">
        <v>77</v>
      </c>
      <c r="I63" s="141" t="s">
        <v>45</v>
      </c>
      <c r="J63" s="173" t="s">
        <v>333</v>
      </c>
      <c r="K63" s="173">
        <v>2011</v>
      </c>
      <c r="L63" s="131" t="s">
        <v>35</v>
      </c>
      <c r="M63" s="131" t="s">
        <v>361</v>
      </c>
      <c r="N63" s="131" t="s">
        <v>529</v>
      </c>
      <c r="O63" s="131" t="s">
        <v>508</v>
      </c>
      <c r="P63" s="240">
        <v>1</v>
      </c>
      <c r="Q63" s="240">
        <v>200</v>
      </c>
      <c r="R63" s="244">
        <v>1387.9</v>
      </c>
      <c r="S63" s="240">
        <v>1</v>
      </c>
      <c r="V63" s="177"/>
      <c r="W63" s="131" t="s">
        <v>530</v>
      </c>
      <c r="X63" s="131" t="s">
        <v>531</v>
      </c>
    </row>
    <row r="64" spans="2:24" s="131" customFormat="1" ht="15" hidden="1" customHeight="1" x14ac:dyDescent="0.2">
      <c r="B64" s="131" t="s">
        <v>255</v>
      </c>
      <c r="C64" s="131" t="s">
        <v>528</v>
      </c>
      <c r="D64" s="141" t="s">
        <v>20</v>
      </c>
      <c r="E64" s="131" t="s">
        <v>337</v>
      </c>
      <c r="F64" s="131" t="s">
        <v>75</v>
      </c>
      <c r="G64" s="131" t="s">
        <v>76</v>
      </c>
      <c r="H64" s="132" t="s">
        <v>77</v>
      </c>
      <c r="I64" s="141" t="s">
        <v>45</v>
      </c>
      <c r="J64" s="173" t="s">
        <v>333</v>
      </c>
      <c r="K64" s="173">
        <v>2011</v>
      </c>
      <c r="L64" s="131" t="s">
        <v>26</v>
      </c>
      <c r="N64" s="131" t="s">
        <v>529</v>
      </c>
      <c r="O64" s="131" t="s">
        <v>508</v>
      </c>
      <c r="P64" s="240">
        <v>1</v>
      </c>
      <c r="Q64" s="240">
        <v>200</v>
      </c>
      <c r="R64" s="244">
        <v>1387.9</v>
      </c>
      <c r="S64" s="240">
        <v>43</v>
      </c>
      <c r="V64" s="177"/>
      <c r="W64" s="131" t="s">
        <v>530</v>
      </c>
      <c r="X64" s="131" t="s">
        <v>531</v>
      </c>
    </row>
    <row r="65" spans="2:24" s="131" customFormat="1" ht="15" hidden="1" customHeight="1" x14ac:dyDescent="0.2">
      <c r="B65" s="131" t="s">
        <v>255</v>
      </c>
      <c r="C65" s="131" t="s">
        <v>528</v>
      </c>
      <c r="D65" s="141" t="s">
        <v>20</v>
      </c>
      <c r="E65" s="131" t="s">
        <v>337</v>
      </c>
      <c r="F65" s="131" t="s">
        <v>75</v>
      </c>
      <c r="G65" s="131" t="s">
        <v>76</v>
      </c>
      <c r="H65" s="132" t="s">
        <v>77</v>
      </c>
      <c r="I65" s="141" t="s">
        <v>45</v>
      </c>
      <c r="J65" s="173" t="s">
        <v>333</v>
      </c>
      <c r="K65" s="173">
        <v>2011</v>
      </c>
      <c r="L65" s="131" t="s">
        <v>532</v>
      </c>
      <c r="N65" s="131" t="s">
        <v>529</v>
      </c>
      <c r="O65" s="131" t="s">
        <v>508</v>
      </c>
      <c r="P65" s="240">
        <v>1</v>
      </c>
      <c r="Q65" s="240">
        <v>200</v>
      </c>
      <c r="R65" s="244">
        <v>1387.9</v>
      </c>
      <c r="S65" s="240">
        <v>5</v>
      </c>
      <c r="V65" s="177"/>
      <c r="W65" s="131" t="s">
        <v>530</v>
      </c>
      <c r="X65" s="131" t="s">
        <v>531</v>
      </c>
    </row>
    <row r="66" spans="2:24" s="131" customFormat="1" ht="15" hidden="1" customHeight="1" x14ac:dyDescent="0.2">
      <c r="B66" s="131" t="s">
        <v>255</v>
      </c>
      <c r="C66" s="131" t="s">
        <v>528</v>
      </c>
      <c r="D66" s="141" t="s">
        <v>20</v>
      </c>
      <c r="E66" s="131" t="s">
        <v>337</v>
      </c>
      <c r="F66" s="131" t="s">
        <v>75</v>
      </c>
      <c r="G66" s="131" t="s">
        <v>76</v>
      </c>
      <c r="H66" s="132" t="s">
        <v>77</v>
      </c>
      <c r="I66" s="141" t="s">
        <v>45</v>
      </c>
      <c r="J66" s="173" t="s">
        <v>333</v>
      </c>
      <c r="K66" s="173">
        <v>2011</v>
      </c>
      <c r="L66" s="131" t="s">
        <v>35</v>
      </c>
      <c r="M66" s="131" t="s">
        <v>533</v>
      </c>
      <c r="N66" s="131" t="s">
        <v>529</v>
      </c>
      <c r="O66" s="131" t="s">
        <v>508</v>
      </c>
      <c r="P66" s="240">
        <v>1</v>
      </c>
      <c r="Q66" s="240">
        <v>200</v>
      </c>
      <c r="R66" s="244">
        <v>1387.9</v>
      </c>
      <c r="S66" s="240">
        <v>10</v>
      </c>
      <c r="V66" s="177"/>
      <c r="W66" s="131" t="s">
        <v>530</v>
      </c>
      <c r="X66" s="131" t="s">
        <v>531</v>
      </c>
    </row>
    <row r="67" spans="2:24" s="131" customFormat="1" ht="15" hidden="1" customHeight="1" x14ac:dyDescent="0.2">
      <c r="B67" s="131" t="s">
        <v>255</v>
      </c>
      <c r="C67" s="131" t="s">
        <v>528</v>
      </c>
      <c r="D67" s="141" t="s">
        <v>20</v>
      </c>
      <c r="E67" s="131" t="s">
        <v>337</v>
      </c>
      <c r="F67" s="131" t="s">
        <v>75</v>
      </c>
      <c r="G67" s="131" t="s">
        <v>76</v>
      </c>
      <c r="H67" s="132" t="s">
        <v>77</v>
      </c>
      <c r="I67" s="141" t="s">
        <v>45</v>
      </c>
      <c r="J67" s="173" t="s">
        <v>333</v>
      </c>
      <c r="K67" s="173">
        <v>2011</v>
      </c>
      <c r="L67" s="131" t="s">
        <v>35</v>
      </c>
      <c r="M67" s="131" t="s">
        <v>534</v>
      </c>
      <c r="N67" s="131" t="s">
        <v>529</v>
      </c>
      <c r="O67" s="131" t="s">
        <v>508</v>
      </c>
      <c r="P67" s="240">
        <v>1</v>
      </c>
      <c r="Q67" s="240">
        <v>200</v>
      </c>
      <c r="R67" s="244">
        <v>1387.9</v>
      </c>
      <c r="S67" s="240">
        <v>2</v>
      </c>
      <c r="V67" s="177"/>
      <c r="W67" s="131" t="s">
        <v>530</v>
      </c>
      <c r="X67" s="131" t="s">
        <v>531</v>
      </c>
    </row>
    <row r="68" spans="2:24" s="131" customFormat="1" ht="15" hidden="1" customHeight="1" x14ac:dyDescent="0.2">
      <c r="B68" s="131" t="s">
        <v>255</v>
      </c>
      <c r="C68" s="131" t="s">
        <v>528</v>
      </c>
      <c r="D68" s="141" t="s">
        <v>20</v>
      </c>
      <c r="E68" s="131" t="s">
        <v>337</v>
      </c>
      <c r="F68" s="131" t="s">
        <v>75</v>
      </c>
      <c r="G68" s="131" t="s">
        <v>76</v>
      </c>
      <c r="H68" s="132" t="s">
        <v>77</v>
      </c>
      <c r="I68" s="141" t="s">
        <v>45</v>
      </c>
      <c r="J68" s="173" t="s">
        <v>333</v>
      </c>
      <c r="K68" s="173">
        <v>2011</v>
      </c>
      <c r="L68" s="131" t="s">
        <v>35</v>
      </c>
      <c r="M68" s="131" t="s">
        <v>535</v>
      </c>
      <c r="N68" s="131" t="s">
        <v>529</v>
      </c>
      <c r="O68" s="131" t="s">
        <v>508</v>
      </c>
      <c r="P68" s="240">
        <v>1</v>
      </c>
      <c r="Q68" s="240">
        <v>200</v>
      </c>
      <c r="R68" s="244">
        <v>1387.9</v>
      </c>
      <c r="S68" s="240">
        <v>104</v>
      </c>
      <c r="V68" s="177"/>
      <c r="W68" s="131" t="s">
        <v>530</v>
      </c>
      <c r="X68" s="131" t="s">
        <v>531</v>
      </c>
    </row>
    <row r="69" spans="2:24" s="131" customFormat="1" ht="15" hidden="1" customHeight="1" x14ac:dyDescent="0.2">
      <c r="B69" s="131" t="s">
        <v>255</v>
      </c>
      <c r="C69" s="131" t="s">
        <v>528</v>
      </c>
      <c r="D69" s="141" t="s">
        <v>20</v>
      </c>
      <c r="E69" s="131" t="s">
        <v>337</v>
      </c>
      <c r="F69" s="131" t="s">
        <v>75</v>
      </c>
      <c r="G69" s="131" t="s">
        <v>76</v>
      </c>
      <c r="H69" s="132" t="s">
        <v>77</v>
      </c>
      <c r="I69" s="141" t="s">
        <v>45</v>
      </c>
      <c r="J69" s="173" t="s">
        <v>333</v>
      </c>
      <c r="K69" s="173">
        <v>2011</v>
      </c>
      <c r="L69" s="131" t="s">
        <v>32</v>
      </c>
      <c r="N69" s="131" t="s">
        <v>529</v>
      </c>
      <c r="O69" s="131" t="s">
        <v>508</v>
      </c>
      <c r="P69" s="240">
        <v>1</v>
      </c>
      <c r="Q69" s="240">
        <v>200</v>
      </c>
      <c r="R69" s="244">
        <v>1387.9</v>
      </c>
      <c r="S69" s="240">
        <v>46</v>
      </c>
      <c r="V69" s="177"/>
      <c r="W69" s="131" t="s">
        <v>530</v>
      </c>
      <c r="X69" s="131" t="s">
        <v>531</v>
      </c>
    </row>
    <row r="70" spans="2:24" s="131" customFormat="1" ht="15" hidden="1" customHeight="1" x14ac:dyDescent="0.2">
      <c r="B70" s="131" t="s">
        <v>255</v>
      </c>
      <c r="C70" s="131" t="s">
        <v>367</v>
      </c>
      <c r="D70" s="131" t="s">
        <v>20</v>
      </c>
      <c r="E70" s="131" t="s">
        <v>338</v>
      </c>
      <c r="F70" s="131" t="s">
        <v>75</v>
      </c>
      <c r="G70" s="131" t="s">
        <v>76</v>
      </c>
      <c r="H70" s="132" t="s">
        <v>77</v>
      </c>
      <c r="I70" s="131" t="s">
        <v>45</v>
      </c>
      <c r="J70" s="173" t="s">
        <v>333</v>
      </c>
      <c r="K70" s="173">
        <v>2011</v>
      </c>
      <c r="L70" s="131" t="s">
        <v>26</v>
      </c>
      <c r="N70" s="131" t="s">
        <v>536</v>
      </c>
      <c r="O70" s="131" t="s">
        <v>508</v>
      </c>
      <c r="P70" s="240">
        <v>1</v>
      </c>
      <c r="Q70" s="240">
        <v>200</v>
      </c>
      <c r="R70" s="244" t="s">
        <v>264</v>
      </c>
      <c r="S70" s="240">
        <v>6</v>
      </c>
      <c r="T70" s="131" t="s">
        <v>537</v>
      </c>
      <c r="U70" s="131" t="s">
        <v>538</v>
      </c>
      <c r="W70" s="131" t="s">
        <v>368</v>
      </c>
      <c r="X70" s="131" t="s">
        <v>369</v>
      </c>
    </row>
    <row r="71" spans="2:24" s="131" customFormat="1" ht="15" hidden="1" customHeight="1" x14ac:dyDescent="0.2">
      <c r="B71" s="131" t="s">
        <v>255</v>
      </c>
      <c r="C71" s="131" t="s">
        <v>367</v>
      </c>
      <c r="D71" s="131" t="s">
        <v>20</v>
      </c>
      <c r="E71" s="131" t="s">
        <v>338</v>
      </c>
      <c r="F71" s="131" t="s">
        <v>75</v>
      </c>
      <c r="G71" s="131" t="s">
        <v>76</v>
      </c>
      <c r="H71" s="132" t="s">
        <v>77</v>
      </c>
      <c r="I71" s="131" t="s">
        <v>45</v>
      </c>
      <c r="J71" s="173" t="s">
        <v>333</v>
      </c>
      <c r="K71" s="173">
        <v>2011</v>
      </c>
      <c r="L71" s="131" t="s">
        <v>35</v>
      </c>
      <c r="M71" s="131" t="s">
        <v>56</v>
      </c>
      <c r="N71" s="131" t="s">
        <v>536</v>
      </c>
      <c r="O71" s="131" t="s">
        <v>508</v>
      </c>
      <c r="P71" s="240">
        <v>1</v>
      </c>
      <c r="Q71" s="240">
        <v>200</v>
      </c>
      <c r="R71" s="244" t="s">
        <v>264</v>
      </c>
      <c r="S71" s="240">
        <v>14</v>
      </c>
      <c r="T71" s="131" t="s">
        <v>537</v>
      </c>
      <c r="U71" s="131" t="s">
        <v>539</v>
      </c>
      <c r="W71" s="131" t="s">
        <v>368</v>
      </c>
      <c r="X71" s="131" t="s">
        <v>369</v>
      </c>
    </row>
    <row r="72" spans="2:24" s="131" customFormat="1" ht="15" hidden="1" customHeight="1" x14ac:dyDescent="0.2">
      <c r="B72" s="131" t="s">
        <v>255</v>
      </c>
      <c r="C72" s="131" t="s">
        <v>367</v>
      </c>
      <c r="D72" s="131" t="s">
        <v>20</v>
      </c>
      <c r="E72" s="131" t="s">
        <v>338</v>
      </c>
      <c r="F72" s="131" t="s">
        <v>75</v>
      </c>
      <c r="G72" s="131" t="s">
        <v>76</v>
      </c>
      <c r="H72" s="132" t="s">
        <v>77</v>
      </c>
      <c r="I72" s="131" t="s">
        <v>45</v>
      </c>
      <c r="J72" s="173" t="s">
        <v>540</v>
      </c>
      <c r="K72" s="173">
        <v>2011</v>
      </c>
      <c r="L72" s="131" t="s">
        <v>35</v>
      </c>
      <c r="M72" s="131" t="s">
        <v>56</v>
      </c>
      <c r="N72" s="131" t="s">
        <v>536</v>
      </c>
      <c r="O72" s="131" t="s">
        <v>508</v>
      </c>
      <c r="P72" s="240">
        <v>1</v>
      </c>
      <c r="Q72" s="240">
        <v>200</v>
      </c>
      <c r="R72" s="244" t="s">
        <v>264</v>
      </c>
      <c r="S72" s="240">
        <v>1</v>
      </c>
      <c r="T72" s="131" t="s">
        <v>537</v>
      </c>
      <c r="U72" s="131" t="s">
        <v>541</v>
      </c>
      <c r="W72" s="131" t="s">
        <v>368</v>
      </c>
      <c r="X72" s="131" t="s">
        <v>369</v>
      </c>
    </row>
    <row r="73" spans="2:24" s="131" customFormat="1" ht="15" hidden="1" customHeight="1" x14ac:dyDescent="0.2">
      <c r="B73" s="131" t="s">
        <v>255</v>
      </c>
      <c r="C73" s="131" t="s">
        <v>367</v>
      </c>
      <c r="D73" s="131" t="s">
        <v>20</v>
      </c>
      <c r="E73" s="131" t="s">
        <v>338</v>
      </c>
      <c r="F73" s="131" t="s">
        <v>75</v>
      </c>
      <c r="G73" s="131" t="s">
        <v>76</v>
      </c>
      <c r="H73" s="132" t="s">
        <v>77</v>
      </c>
      <c r="I73" s="131" t="s">
        <v>45</v>
      </c>
      <c r="J73" s="173" t="s">
        <v>540</v>
      </c>
      <c r="K73" s="173">
        <v>2011</v>
      </c>
      <c r="L73" s="131" t="s">
        <v>35</v>
      </c>
      <c r="M73" s="131" t="s">
        <v>542</v>
      </c>
      <c r="N73" s="131" t="s">
        <v>536</v>
      </c>
      <c r="O73" s="131" t="s">
        <v>508</v>
      </c>
      <c r="P73" s="240">
        <v>1</v>
      </c>
      <c r="Q73" s="240">
        <v>200</v>
      </c>
      <c r="R73" s="244" t="s">
        <v>264</v>
      </c>
      <c r="S73" s="240">
        <v>302</v>
      </c>
      <c r="T73" s="131" t="s">
        <v>537</v>
      </c>
      <c r="U73" s="131" t="s">
        <v>538</v>
      </c>
      <c r="W73" s="131" t="s">
        <v>368</v>
      </c>
      <c r="X73" s="131" t="s">
        <v>369</v>
      </c>
    </row>
    <row r="74" spans="2:24" s="131" customFormat="1" ht="15" hidden="1" customHeight="1" x14ac:dyDescent="0.2">
      <c r="B74" s="131" t="s">
        <v>255</v>
      </c>
      <c r="C74" s="131" t="s">
        <v>367</v>
      </c>
      <c r="D74" s="131" t="s">
        <v>20</v>
      </c>
      <c r="E74" s="131" t="s">
        <v>338</v>
      </c>
      <c r="F74" s="131" t="s">
        <v>75</v>
      </c>
      <c r="G74" s="131" t="s">
        <v>76</v>
      </c>
      <c r="H74" s="132" t="s">
        <v>77</v>
      </c>
      <c r="I74" s="131" t="s">
        <v>45</v>
      </c>
      <c r="J74" s="173" t="s">
        <v>540</v>
      </c>
      <c r="K74" s="173">
        <v>2011</v>
      </c>
      <c r="L74" s="131" t="s">
        <v>35</v>
      </c>
      <c r="M74" s="131" t="s">
        <v>361</v>
      </c>
      <c r="N74" s="131" t="s">
        <v>536</v>
      </c>
      <c r="O74" s="131" t="s">
        <v>508</v>
      </c>
      <c r="P74" s="240">
        <v>1</v>
      </c>
      <c r="Q74" s="240">
        <v>200</v>
      </c>
      <c r="R74" s="244" t="s">
        <v>264</v>
      </c>
      <c r="S74" s="240">
        <v>21</v>
      </c>
      <c r="T74" s="131" t="s">
        <v>537</v>
      </c>
      <c r="U74" s="131" t="s">
        <v>538</v>
      </c>
      <c r="W74" s="131" t="s">
        <v>368</v>
      </c>
      <c r="X74" s="131" t="s">
        <v>369</v>
      </c>
    </row>
    <row r="75" spans="2:24" s="131" customFormat="1" ht="15" hidden="1" customHeight="1" x14ac:dyDescent="0.2">
      <c r="B75" s="131" t="s">
        <v>255</v>
      </c>
      <c r="C75" s="131" t="s">
        <v>367</v>
      </c>
      <c r="D75" s="131" t="s">
        <v>20</v>
      </c>
      <c r="E75" s="131" t="s">
        <v>338</v>
      </c>
      <c r="F75" s="131" t="s">
        <v>75</v>
      </c>
      <c r="G75" s="131" t="s">
        <v>76</v>
      </c>
      <c r="H75" s="132" t="s">
        <v>77</v>
      </c>
      <c r="I75" s="131" t="s">
        <v>45</v>
      </c>
      <c r="J75" s="173" t="s">
        <v>333</v>
      </c>
      <c r="K75" s="173">
        <v>2011</v>
      </c>
      <c r="L75" s="131" t="s">
        <v>35</v>
      </c>
      <c r="M75" s="131" t="s">
        <v>56</v>
      </c>
      <c r="N75" s="131" t="s">
        <v>536</v>
      </c>
      <c r="O75" s="131" t="s">
        <v>508</v>
      </c>
      <c r="P75" s="240">
        <v>1</v>
      </c>
      <c r="Q75" s="240">
        <v>200</v>
      </c>
      <c r="R75" s="244" t="s">
        <v>264</v>
      </c>
      <c r="S75" s="240">
        <v>1</v>
      </c>
      <c r="T75" s="131" t="s">
        <v>537</v>
      </c>
      <c r="U75" s="131" t="s">
        <v>543</v>
      </c>
      <c r="W75" s="131" t="s">
        <v>368</v>
      </c>
      <c r="X75" s="131" t="s">
        <v>369</v>
      </c>
    </row>
    <row r="76" spans="2:24" s="131" customFormat="1" ht="15" hidden="1" customHeight="1" x14ac:dyDescent="0.2">
      <c r="B76" s="131" t="s">
        <v>255</v>
      </c>
      <c r="C76" s="131" t="s">
        <v>367</v>
      </c>
      <c r="D76" s="131" t="s">
        <v>20</v>
      </c>
      <c r="E76" s="131" t="s">
        <v>338</v>
      </c>
      <c r="F76" s="131" t="s">
        <v>75</v>
      </c>
      <c r="G76" s="131" t="s">
        <v>76</v>
      </c>
      <c r="H76" s="132" t="s">
        <v>77</v>
      </c>
      <c r="I76" s="131" t="s">
        <v>45</v>
      </c>
      <c r="J76" s="173" t="s">
        <v>540</v>
      </c>
      <c r="K76" s="173">
        <v>2011</v>
      </c>
      <c r="L76" s="131" t="s">
        <v>387</v>
      </c>
      <c r="N76" s="131" t="s">
        <v>536</v>
      </c>
      <c r="O76" s="131" t="s">
        <v>508</v>
      </c>
      <c r="P76" s="240">
        <v>1</v>
      </c>
      <c r="Q76" s="240">
        <v>200</v>
      </c>
      <c r="R76" s="244" t="s">
        <v>264</v>
      </c>
      <c r="S76" s="240">
        <v>1</v>
      </c>
      <c r="T76" s="131" t="s">
        <v>537</v>
      </c>
      <c r="U76" s="131" t="s">
        <v>544</v>
      </c>
      <c r="W76" s="131" t="s">
        <v>368</v>
      </c>
      <c r="X76" s="131" t="s">
        <v>369</v>
      </c>
    </row>
    <row r="77" spans="2:24" s="131" customFormat="1" ht="15" hidden="1" customHeight="1" x14ac:dyDescent="0.2">
      <c r="B77" s="131" t="s">
        <v>255</v>
      </c>
      <c r="C77" s="131" t="s">
        <v>367</v>
      </c>
      <c r="D77" s="131" t="s">
        <v>20</v>
      </c>
      <c r="E77" s="131" t="s">
        <v>338</v>
      </c>
      <c r="F77" s="131" t="s">
        <v>75</v>
      </c>
      <c r="G77" s="131" t="s">
        <v>76</v>
      </c>
      <c r="H77" s="132" t="s">
        <v>77</v>
      </c>
      <c r="I77" s="131" t="s">
        <v>45</v>
      </c>
      <c r="J77" s="173" t="s">
        <v>540</v>
      </c>
      <c r="K77" s="173">
        <v>2011</v>
      </c>
      <c r="L77" s="131" t="s">
        <v>35</v>
      </c>
      <c r="M77" s="131" t="s">
        <v>542</v>
      </c>
      <c r="N77" s="131" t="s">
        <v>536</v>
      </c>
      <c r="O77" s="131" t="s">
        <v>508</v>
      </c>
      <c r="P77" s="240">
        <v>1</v>
      </c>
      <c r="Q77" s="240">
        <v>200</v>
      </c>
      <c r="R77" s="244" t="s">
        <v>264</v>
      </c>
      <c r="S77" s="240">
        <v>287</v>
      </c>
      <c r="T77" s="131" t="s">
        <v>537</v>
      </c>
      <c r="U77" s="131" t="s">
        <v>545</v>
      </c>
      <c r="W77" s="131" t="s">
        <v>368</v>
      </c>
      <c r="X77" s="131" t="s">
        <v>369</v>
      </c>
    </row>
    <row r="78" spans="2:24" s="131" customFormat="1" ht="15" hidden="1" customHeight="1" x14ac:dyDescent="0.2">
      <c r="B78" s="131" t="s">
        <v>255</v>
      </c>
      <c r="C78" s="131" t="s">
        <v>367</v>
      </c>
      <c r="D78" s="131" t="s">
        <v>20</v>
      </c>
      <c r="E78" s="131" t="s">
        <v>701</v>
      </c>
      <c r="F78" s="131" t="s">
        <v>75</v>
      </c>
      <c r="G78" s="131" t="s">
        <v>76</v>
      </c>
      <c r="H78" s="132" t="s">
        <v>77</v>
      </c>
      <c r="I78" s="131" t="s">
        <v>45</v>
      </c>
      <c r="J78" s="173" t="s">
        <v>333</v>
      </c>
      <c r="K78" s="173">
        <v>2012</v>
      </c>
      <c r="L78" s="131" t="s">
        <v>35</v>
      </c>
      <c r="M78" s="131" t="s">
        <v>542</v>
      </c>
      <c r="N78" s="131" t="s">
        <v>393</v>
      </c>
      <c r="O78" s="131" t="s">
        <v>496</v>
      </c>
      <c r="P78" s="240">
        <v>3</v>
      </c>
      <c r="Q78" s="240">
        <v>192</v>
      </c>
      <c r="R78" s="244">
        <v>33.799999999999997</v>
      </c>
      <c r="S78" s="240" t="s">
        <v>264</v>
      </c>
      <c r="V78" s="177"/>
      <c r="W78" s="131" t="s">
        <v>368</v>
      </c>
      <c r="X78" s="131" t="s">
        <v>369</v>
      </c>
    </row>
    <row r="79" spans="2:24" s="131" customFormat="1" ht="15" customHeight="1" x14ac:dyDescent="0.2">
      <c r="B79" s="131" t="s">
        <v>255</v>
      </c>
      <c r="C79" s="131" t="s">
        <v>367</v>
      </c>
      <c r="D79" s="131" t="s">
        <v>20</v>
      </c>
      <c r="E79" s="131" t="s">
        <v>701</v>
      </c>
      <c r="F79" s="131" t="s">
        <v>75</v>
      </c>
      <c r="G79" s="131" t="s">
        <v>76</v>
      </c>
      <c r="H79" s="132" t="s">
        <v>77</v>
      </c>
      <c r="I79" s="131" t="s">
        <v>45</v>
      </c>
      <c r="J79" s="173" t="s">
        <v>333</v>
      </c>
      <c r="K79" s="173">
        <v>2012</v>
      </c>
      <c r="L79" s="131" t="s">
        <v>32</v>
      </c>
      <c r="N79" s="131" t="s">
        <v>393</v>
      </c>
      <c r="O79" s="131" t="s">
        <v>496</v>
      </c>
      <c r="P79" s="240">
        <v>3</v>
      </c>
      <c r="Q79" s="240">
        <v>192</v>
      </c>
      <c r="R79" s="244">
        <v>33.799999999999997</v>
      </c>
      <c r="S79" s="240">
        <v>1</v>
      </c>
      <c r="V79" s="177"/>
      <c r="W79" s="131" t="s">
        <v>368</v>
      </c>
      <c r="X79" s="131" t="s">
        <v>369</v>
      </c>
    </row>
    <row r="80" spans="2:24" s="131" customFormat="1" ht="15" hidden="1" customHeight="1" x14ac:dyDescent="0.2">
      <c r="B80" s="131" t="s">
        <v>255</v>
      </c>
      <c r="C80" s="131" t="s">
        <v>367</v>
      </c>
      <c r="D80" s="131" t="s">
        <v>20</v>
      </c>
      <c r="E80" s="131" t="s">
        <v>701</v>
      </c>
      <c r="F80" s="131" t="s">
        <v>75</v>
      </c>
      <c r="G80" s="131" t="s">
        <v>76</v>
      </c>
      <c r="H80" s="132" t="s">
        <v>77</v>
      </c>
      <c r="I80" s="131" t="s">
        <v>45</v>
      </c>
      <c r="J80" s="173" t="s">
        <v>333</v>
      </c>
      <c r="K80" s="173">
        <v>2012</v>
      </c>
      <c r="L80" s="131" t="s">
        <v>35</v>
      </c>
      <c r="M80" s="131" t="s">
        <v>542</v>
      </c>
      <c r="N80" s="131" t="s">
        <v>393</v>
      </c>
      <c r="O80" s="131" t="s">
        <v>546</v>
      </c>
      <c r="P80" s="240">
        <v>1</v>
      </c>
      <c r="Q80" s="240">
        <v>120</v>
      </c>
      <c r="R80" s="244">
        <v>18</v>
      </c>
      <c r="S80" s="240" t="s">
        <v>264</v>
      </c>
      <c r="U80" s="131" t="s">
        <v>547</v>
      </c>
      <c r="W80" s="131" t="s">
        <v>368</v>
      </c>
      <c r="X80" s="131" t="s">
        <v>369</v>
      </c>
    </row>
    <row r="81" spans="2:24" s="131" customFormat="1" ht="15" customHeight="1" x14ac:dyDescent="0.2">
      <c r="B81" s="131" t="s">
        <v>255</v>
      </c>
      <c r="C81" s="131" t="s">
        <v>367</v>
      </c>
      <c r="D81" s="131" t="s">
        <v>20</v>
      </c>
      <c r="E81" s="131" t="s">
        <v>701</v>
      </c>
      <c r="F81" s="131" t="s">
        <v>75</v>
      </c>
      <c r="G81" s="131" t="s">
        <v>76</v>
      </c>
      <c r="H81" s="132" t="s">
        <v>77</v>
      </c>
      <c r="I81" s="131" t="s">
        <v>45</v>
      </c>
      <c r="J81" s="173" t="s">
        <v>333</v>
      </c>
      <c r="K81" s="173">
        <v>2012</v>
      </c>
      <c r="L81" s="131" t="s">
        <v>26</v>
      </c>
      <c r="N81" s="131" t="s">
        <v>393</v>
      </c>
      <c r="O81" s="131" t="s">
        <v>508</v>
      </c>
      <c r="P81" s="240">
        <v>1</v>
      </c>
      <c r="Q81" s="240">
        <v>200</v>
      </c>
      <c r="R81" s="244">
        <v>636.75</v>
      </c>
      <c r="S81" s="240">
        <v>14</v>
      </c>
      <c r="T81" s="131" t="s">
        <v>537</v>
      </c>
      <c r="W81" s="131" t="s">
        <v>368</v>
      </c>
      <c r="X81" s="131" t="s">
        <v>369</v>
      </c>
    </row>
    <row r="82" spans="2:24" s="131" customFormat="1" ht="15" customHeight="1" x14ac:dyDescent="0.2">
      <c r="B82" s="131" t="s">
        <v>255</v>
      </c>
      <c r="C82" s="131" t="s">
        <v>367</v>
      </c>
      <c r="D82" s="131" t="s">
        <v>20</v>
      </c>
      <c r="E82" s="131" t="s">
        <v>701</v>
      </c>
      <c r="F82" s="131" t="s">
        <v>75</v>
      </c>
      <c r="G82" s="131" t="s">
        <v>76</v>
      </c>
      <c r="H82" s="132" t="s">
        <v>77</v>
      </c>
      <c r="I82" s="131" t="s">
        <v>45</v>
      </c>
      <c r="J82" s="173" t="s">
        <v>333</v>
      </c>
      <c r="K82" s="173">
        <v>2012</v>
      </c>
      <c r="L82" s="131" t="s">
        <v>32</v>
      </c>
      <c r="N82" s="131" t="s">
        <v>393</v>
      </c>
      <c r="O82" s="131" t="s">
        <v>508</v>
      </c>
      <c r="P82" s="240">
        <v>1</v>
      </c>
      <c r="Q82" s="240">
        <v>200</v>
      </c>
      <c r="R82" s="244">
        <v>636.75</v>
      </c>
      <c r="S82" s="240">
        <v>26</v>
      </c>
      <c r="T82" s="131" t="s">
        <v>537</v>
      </c>
      <c r="W82" s="131" t="s">
        <v>368</v>
      </c>
      <c r="X82" s="131" t="s">
        <v>369</v>
      </c>
    </row>
    <row r="83" spans="2:24" s="131" customFormat="1" ht="15" customHeight="1" x14ac:dyDescent="0.2">
      <c r="B83" s="131" t="s">
        <v>255</v>
      </c>
      <c r="C83" s="131" t="s">
        <v>367</v>
      </c>
      <c r="D83" s="131" t="s">
        <v>20</v>
      </c>
      <c r="E83" s="131" t="s">
        <v>701</v>
      </c>
      <c r="F83" s="131" t="s">
        <v>75</v>
      </c>
      <c r="G83" s="131" t="s">
        <v>76</v>
      </c>
      <c r="H83" s="132" t="s">
        <v>77</v>
      </c>
      <c r="I83" s="131" t="s">
        <v>45</v>
      </c>
      <c r="J83" s="173" t="s">
        <v>333</v>
      </c>
      <c r="K83" s="173">
        <v>2012</v>
      </c>
      <c r="L83" s="131" t="s">
        <v>532</v>
      </c>
      <c r="N83" s="131" t="s">
        <v>393</v>
      </c>
      <c r="O83" s="131" t="s">
        <v>508</v>
      </c>
      <c r="P83" s="240">
        <v>1</v>
      </c>
      <c r="Q83" s="240">
        <v>200</v>
      </c>
      <c r="R83" s="244">
        <v>636.75</v>
      </c>
      <c r="S83" s="240">
        <v>3</v>
      </c>
      <c r="T83" s="131" t="s">
        <v>537</v>
      </c>
      <c r="W83" s="131" t="s">
        <v>368</v>
      </c>
      <c r="X83" s="131" t="s">
        <v>369</v>
      </c>
    </row>
    <row r="84" spans="2:24" s="131" customFormat="1" ht="15" hidden="1" customHeight="1" x14ac:dyDescent="0.2">
      <c r="B84" s="131" t="s">
        <v>255</v>
      </c>
      <c r="C84" s="131" t="s">
        <v>367</v>
      </c>
      <c r="D84" s="131" t="s">
        <v>20</v>
      </c>
      <c r="E84" s="131" t="s">
        <v>701</v>
      </c>
      <c r="F84" s="131" t="s">
        <v>75</v>
      </c>
      <c r="G84" s="131" t="s">
        <v>76</v>
      </c>
      <c r="H84" s="132" t="s">
        <v>77</v>
      </c>
      <c r="I84" s="131" t="s">
        <v>45</v>
      </c>
      <c r="J84" s="173" t="s">
        <v>333</v>
      </c>
      <c r="K84" s="173">
        <v>2012</v>
      </c>
      <c r="L84" s="131" t="s">
        <v>35</v>
      </c>
      <c r="M84" s="131" t="s">
        <v>56</v>
      </c>
      <c r="N84" s="131" t="s">
        <v>393</v>
      </c>
      <c r="O84" s="131" t="s">
        <v>508</v>
      </c>
      <c r="P84" s="240">
        <v>1</v>
      </c>
      <c r="Q84" s="240">
        <v>200</v>
      </c>
      <c r="R84" s="244">
        <v>636.75</v>
      </c>
      <c r="S84" s="240">
        <v>27</v>
      </c>
      <c r="T84" s="131" t="s">
        <v>537</v>
      </c>
      <c r="W84" s="131" t="s">
        <v>368</v>
      </c>
      <c r="X84" s="131" t="s">
        <v>369</v>
      </c>
    </row>
    <row r="85" spans="2:24" s="131" customFormat="1" ht="15" hidden="1" customHeight="1" x14ac:dyDescent="0.2">
      <c r="B85" s="131" t="s">
        <v>255</v>
      </c>
      <c r="C85" s="131" t="s">
        <v>367</v>
      </c>
      <c r="D85" s="131" t="s">
        <v>20</v>
      </c>
      <c r="E85" s="131" t="s">
        <v>701</v>
      </c>
      <c r="F85" s="131" t="s">
        <v>75</v>
      </c>
      <c r="G85" s="131" t="s">
        <v>76</v>
      </c>
      <c r="H85" s="132" t="s">
        <v>77</v>
      </c>
      <c r="I85" s="131" t="s">
        <v>45</v>
      </c>
      <c r="J85" s="173" t="s">
        <v>333</v>
      </c>
      <c r="K85" s="173">
        <v>2012</v>
      </c>
      <c r="L85" s="131" t="s">
        <v>35</v>
      </c>
      <c r="M85" s="131" t="s">
        <v>385</v>
      </c>
      <c r="N85" s="131" t="s">
        <v>393</v>
      </c>
      <c r="O85" s="131" t="s">
        <v>508</v>
      </c>
      <c r="P85" s="240">
        <v>1</v>
      </c>
      <c r="Q85" s="240">
        <v>200</v>
      </c>
      <c r="R85" s="244">
        <v>636.75</v>
      </c>
      <c r="S85" s="240">
        <v>1</v>
      </c>
      <c r="T85" s="131" t="s">
        <v>537</v>
      </c>
      <c r="W85" s="131" t="s">
        <v>368</v>
      </c>
      <c r="X85" s="131" t="s">
        <v>369</v>
      </c>
    </row>
    <row r="86" spans="2:24" s="131" customFormat="1" ht="15" hidden="1" customHeight="1" x14ac:dyDescent="0.2">
      <c r="B86" s="131" t="s">
        <v>255</v>
      </c>
      <c r="C86" s="131" t="s">
        <v>367</v>
      </c>
      <c r="D86" s="131" t="s">
        <v>20</v>
      </c>
      <c r="E86" s="131" t="s">
        <v>701</v>
      </c>
      <c r="F86" s="131" t="s">
        <v>75</v>
      </c>
      <c r="G86" s="131" t="s">
        <v>76</v>
      </c>
      <c r="H86" s="132" t="s">
        <v>77</v>
      </c>
      <c r="I86" s="131" t="s">
        <v>45</v>
      </c>
      <c r="J86" s="173" t="s">
        <v>333</v>
      </c>
      <c r="K86" s="173">
        <v>2012</v>
      </c>
      <c r="L86" s="131" t="s">
        <v>35</v>
      </c>
      <c r="M86" s="131" t="s">
        <v>361</v>
      </c>
      <c r="N86" s="131" t="s">
        <v>393</v>
      </c>
      <c r="O86" s="131" t="s">
        <v>508</v>
      </c>
      <c r="P86" s="240">
        <v>1</v>
      </c>
      <c r="Q86" s="240">
        <v>200</v>
      </c>
      <c r="R86" s="244">
        <v>636.75</v>
      </c>
      <c r="S86" s="240">
        <v>2</v>
      </c>
      <c r="T86" s="131" t="s">
        <v>537</v>
      </c>
      <c r="W86" s="131" t="s">
        <v>368</v>
      </c>
      <c r="X86" s="131" t="s">
        <v>369</v>
      </c>
    </row>
    <row r="87" spans="2:24" s="131" customFormat="1" ht="15" hidden="1" customHeight="1" x14ac:dyDescent="0.2">
      <c r="B87" s="131" t="s">
        <v>255</v>
      </c>
      <c r="C87" s="131" t="s">
        <v>367</v>
      </c>
      <c r="D87" s="131" t="s">
        <v>20</v>
      </c>
      <c r="E87" s="131" t="s">
        <v>701</v>
      </c>
      <c r="F87" s="131" t="s">
        <v>75</v>
      </c>
      <c r="G87" s="131" t="s">
        <v>76</v>
      </c>
      <c r="H87" s="132" t="s">
        <v>77</v>
      </c>
      <c r="I87" s="131" t="s">
        <v>45</v>
      </c>
      <c r="J87" s="173" t="s">
        <v>333</v>
      </c>
      <c r="K87" s="173">
        <v>2012</v>
      </c>
      <c r="L87" s="131" t="s">
        <v>35</v>
      </c>
      <c r="M87" s="131" t="s">
        <v>535</v>
      </c>
      <c r="N87" s="131" t="s">
        <v>393</v>
      </c>
      <c r="O87" s="131" t="s">
        <v>508</v>
      </c>
      <c r="P87" s="240">
        <v>1</v>
      </c>
      <c r="Q87" s="240">
        <v>200</v>
      </c>
      <c r="R87" s="244">
        <v>636.75</v>
      </c>
      <c r="S87" s="240">
        <v>8</v>
      </c>
      <c r="T87" s="131" t="s">
        <v>537</v>
      </c>
      <c r="W87" s="131" t="s">
        <v>368</v>
      </c>
      <c r="X87" s="131" t="s">
        <v>369</v>
      </c>
    </row>
    <row r="88" spans="2:24" s="131" customFormat="1" ht="15" hidden="1" customHeight="1" x14ac:dyDescent="0.2">
      <c r="B88" s="131" t="s">
        <v>255</v>
      </c>
      <c r="C88" s="131" t="s">
        <v>367</v>
      </c>
      <c r="D88" s="131" t="s">
        <v>20</v>
      </c>
      <c r="E88" s="131" t="s">
        <v>701</v>
      </c>
      <c r="F88" s="131" t="s">
        <v>75</v>
      </c>
      <c r="G88" s="131" t="s">
        <v>76</v>
      </c>
      <c r="H88" s="132" t="s">
        <v>77</v>
      </c>
      <c r="I88" s="131" t="s">
        <v>45</v>
      </c>
      <c r="J88" s="173" t="s">
        <v>333</v>
      </c>
      <c r="K88" s="173">
        <v>2012</v>
      </c>
      <c r="L88" s="131" t="s">
        <v>35</v>
      </c>
      <c r="M88" s="131" t="s">
        <v>542</v>
      </c>
      <c r="N88" s="131" t="s">
        <v>393</v>
      </c>
      <c r="O88" s="131" t="s">
        <v>546</v>
      </c>
      <c r="P88" s="240">
        <v>1</v>
      </c>
      <c r="Q88" s="240">
        <v>120</v>
      </c>
      <c r="R88" s="244">
        <v>18</v>
      </c>
      <c r="S88" s="240" t="s">
        <v>264</v>
      </c>
      <c r="T88" s="131" t="s">
        <v>264</v>
      </c>
      <c r="U88" s="131" t="s">
        <v>547</v>
      </c>
      <c r="W88" s="131" t="s">
        <v>368</v>
      </c>
      <c r="X88" s="131" t="s">
        <v>369</v>
      </c>
    </row>
    <row r="89" spans="2:24" s="131" customFormat="1" ht="15" hidden="1" customHeight="1" x14ac:dyDescent="0.2">
      <c r="B89" s="131" t="s">
        <v>255</v>
      </c>
      <c r="C89" s="131" t="s">
        <v>367</v>
      </c>
      <c r="D89" s="131" t="s">
        <v>20</v>
      </c>
      <c r="E89" s="131" t="s">
        <v>337</v>
      </c>
      <c r="F89" s="131" t="s">
        <v>75</v>
      </c>
      <c r="G89" s="131" t="s">
        <v>76</v>
      </c>
      <c r="H89" s="132" t="s">
        <v>77</v>
      </c>
      <c r="I89" s="131" t="s">
        <v>45</v>
      </c>
      <c r="J89" s="173" t="s">
        <v>333</v>
      </c>
      <c r="K89" s="173">
        <v>2012</v>
      </c>
      <c r="L89" s="131" t="s">
        <v>26</v>
      </c>
      <c r="N89" s="131" t="s">
        <v>393</v>
      </c>
      <c r="O89" s="131" t="s">
        <v>508</v>
      </c>
      <c r="P89" s="240">
        <v>1</v>
      </c>
      <c r="Q89" s="240">
        <v>200</v>
      </c>
      <c r="R89" s="244">
        <v>2831.8</v>
      </c>
      <c r="S89" s="240">
        <v>65</v>
      </c>
      <c r="T89" s="131" t="s">
        <v>537</v>
      </c>
      <c r="W89" s="131" t="s">
        <v>368</v>
      </c>
      <c r="X89" s="131" t="s">
        <v>369</v>
      </c>
    </row>
    <row r="90" spans="2:24" s="131" customFormat="1" ht="15" hidden="1" customHeight="1" x14ac:dyDescent="0.2">
      <c r="B90" s="131" t="s">
        <v>255</v>
      </c>
      <c r="C90" s="131" t="s">
        <v>367</v>
      </c>
      <c r="D90" s="131" t="s">
        <v>20</v>
      </c>
      <c r="E90" s="131" t="s">
        <v>337</v>
      </c>
      <c r="F90" s="131" t="s">
        <v>75</v>
      </c>
      <c r="G90" s="131" t="s">
        <v>76</v>
      </c>
      <c r="H90" s="132" t="s">
        <v>77</v>
      </c>
      <c r="I90" s="131" t="s">
        <v>45</v>
      </c>
      <c r="J90" s="173" t="s">
        <v>333</v>
      </c>
      <c r="K90" s="173">
        <v>2012</v>
      </c>
      <c r="L90" s="131" t="s">
        <v>32</v>
      </c>
      <c r="N90" s="131" t="s">
        <v>393</v>
      </c>
      <c r="O90" s="131" t="s">
        <v>508</v>
      </c>
      <c r="P90" s="240">
        <v>1</v>
      </c>
      <c r="Q90" s="240">
        <v>200</v>
      </c>
      <c r="R90" s="244">
        <v>2831.8</v>
      </c>
      <c r="S90" s="240">
        <v>14</v>
      </c>
      <c r="T90" s="131" t="s">
        <v>537</v>
      </c>
      <c r="W90" s="131" t="s">
        <v>368</v>
      </c>
      <c r="X90" s="131" t="s">
        <v>369</v>
      </c>
    </row>
    <row r="91" spans="2:24" s="131" customFormat="1" ht="15" hidden="1" customHeight="1" x14ac:dyDescent="0.2">
      <c r="B91" s="131" t="s">
        <v>255</v>
      </c>
      <c r="C91" s="131" t="s">
        <v>367</v>
      </c>
      <c r="D91" s="131" t="s">
        <v>20</v>
      </c>
      <c r="E91" s="131" t="s">
        <v>337</v>
      </c>
      <c r="F91" s="131" t="s">
        <v>75</v>
      </c>
      <c r="G91" s="131" t="s">
        <v>76</v>
      </c>
      <c r="H91" s="132" t="s">
        <v>77</v>
      </c>
      <c r="I91" s="131" t="s">
        <v>45</v>
      </c>
      <c r="J91" s="173" t="s">
        <v>333</v>
      </c>
      <c r="K91" s="173">
        <v>2012</v>
      </c>
      <c r="L91" s="131" t="s">
        <v>47</v>
      </c>
      <c r="N91" s="131" t="s">
        <v>393</v>
      </c>
      <c r="O91" s="131" t="s">
        <v>508</v>
      </c>
      <c r="P91" s="240">
        <v>1</v>
      </c>
      <c r="Q91" s="240">
        <v>200</v>
      </c>
      <c r="R91" s="244">
        <v>2831.8</v>
      </c>
      <c r="S91" s="240">
        <v>2</v>
      </c>
      <c r="T91" s="131" t="s">
        <v>537</v>
      </c>
      <c r="W91" s="131" t="s">
        <v>368</v>
      </c>
      <c r="X91" s="131" t="s">
        <v>369</v>
      </c>
    </row>
    <row r="92" spans="2:24" s="131" customFormat="1" ht="15" hidden="1" customHeight="1" x14ac:dyDescent="0.2">
      <c r="B92" s="131" t="s">
        <v>255</v>
      </c>
      <c r="C92" s="131" t="s">
        <v>367</v>
      </c>
      <c r="D92" s="131" t="s">
        <v>20</v>
      </c>
      <c r="E92" s="131" t="s">
        <v>337</v>
      </c>
      <c r="F92" s="131" t="s">
        <v>75</v>
      </c>
      <c r="G92" s="131" t="s">
        <v>76</v>
      </c>
      <c r="H92" s="132" t="s">
        <v>77</v>
      </c>
      <c r="I92" s="131" t="s">
        <v>45</v>
      </c>
      <c r="J92" s="173" t="s">
        <v>333</v>
      </c>
      <c r="K92" s="173">
        <v>2012</v>
      </c>
      <c r="L92" s="131" t="s">
        <v>35</v>
      </c>
      <c r="M92" s="131" t="s">
        <v>56</v>
      </c>
      <c r="N92" s="131" t="s">
        <v>393</v>
      </c>
      <c r="O92" s="131" t="s">
        <v>508</v>
      </c>
      <c r="P92" s="240">
        <v>1</v>
      </c>
      <c r="Q92" s="240">
        <v>200</v>
      </c>
      <c r="R92" s="244">
        <v>2831.8</v>
      </c>
      <c r="S92" s="240">
        <v>56</v>
      </c>
      <c r="T92" s="131" t="s">
        <v>537</v>
      </c>
      <c r="W92" s="131" t="s">
        <v>368</v>
      </c>
      <c r="X92" s="131" t="s">
        <v>369</v>
      </c>
    </row>
    <row r="93" spans="2:24" s="131" customFormat="1" ht="15" hidden="1" customHeight="1" x14ac:dyDescent="0.2">
      <c r="B93" s="131" t="s">
        <v>255</v>
      </c>
      <c r="C93" s="131" t="s">
        <v>367</v>
      </c>
      <c r="D93" s="131" t="s">
        <v>20</v>
      </c>
      <c r="E93" s="131" t="s">
        <v>337</v>
      </c>
      <c r="F93" s="131" t="s">
        <v>75</v>
      </c>
      <c r="G93" s="131" t="s">
        <v>76</v>
      </c>
      <c r="H93" s="132" t="s">
        <v>77</v>
      </c>
      <c r="I93" s="131" t="s">
        <v>45</v>
      </c>
      <c r="J93" s="173" t="s">
        <v>333</v>
      </c>
      <c r="K93" s="173">
        <v>2012</v>
      </c>
      <c r="L93" s="131" t="s">
        <v>35</v>
      </c>
      <c r="M93" s="131" t="s">
        <v>440</v>
      </c>
      <c r="N93" s="131" t="s">
        <v>393</v>
      </c>
      <c r="O93" s="131" t="s">
        <v>508</v>
      </c>
      <c r="P93" s="240">
        <v>1</v>
      </c>
      <c r="Q93" s="240">
        <v>200</v>
      </c>
      <c r="R93" s="244">
        <v>2831.8</v>
      </c>
      <c r="S93" s="240">
        <v>72</v>
      </c>
      <c r="T93" s="131" t="s">
        <v>537</v>
      </c>
      <c r="W93" s="131" t="s">
        <v>368</v>
      </c>
      <c r="X93" s="131" t="s">
        <v>369</v>
      </c>
    </row>
    <row r="94" spans="2:24" s="131" customFormat="1" ht="15" hidden="1" customHeight="1" x14ac:dyDescent="0.2">
      <c r="B94" s="131" t="s">
        <v>255</v>
      </c>
      <c r="C94" s="131" t="s">
        <v>367</v>
      </c>
      <c r="D94" s="131" t="s">
        <v>20</v>
      </c>
      <c r="E94" s="131" t="s">
        <v>337</v>
      </c>
      <c r="F94" s="131" t="s">
        <v>75</v>
      </c>
      <c r="G94" s="131" t="s">
        <v>76</v>
      </c>
      <c r="H94" s="132" t="s">
        <v>77</v>
      </c>
      <c r="I94" s="131" t="s">
        <v>45</v>
      </c>
      <c r="J94" s="173" t="s">
        <v>333</v>
      </c>
      <c r="K94" s="173">
        <v>2012</v>
      </c>
      <c r="L94" s="131" t="s">
        <v>35</v>
      </c>
      <c r="M94" s="131" t="s">
        <v>361</v>
      </c>
      <c r="N94" s="131" t="s">
        <v>393</v>
      </c>
      <c r="O94" s="131" t="s">
        <v>508</v>
      </c>
      <c r="P94" s="240">
        <v>1</v>
      </c>
      <c r="Q94" s="240">
        <v>200</v>
      </c>
      <c r="R94" s="244">
        <v>2831.8</v>
      </c>
      <c r="S94" s="240">
        <v>19</v>
      </c>
      <c r="T94" s="131" t="s">
        <v>537</v>
      </c>
      <c r="W94" s="131" t="s">
        <v>368</v>
      </c>
      <c r="X94" s="131" t="s">
        <v>369</v>
      </c>
    </row>
    <row r="95" spans="2:24" s="131" customFormat="1" ht="15" hidden="1" customHeight="1" x14ac:dyDescent="0.2">
      <c r="B95" s="131" t="s">
        <v>255</v>
      </c>
      <c r="C95" s="131" t="s">
        <v>367</v>
      </c>
      <c r="D95" s="131" t="s">
        <v>20</v>
      </c>
      <c r="E95" s="131" t="s">
        <v>337</v>
      </c>
      <c r="F95" s="131" t="s">
        <v>75</v>
      </c>
      <c r="G95" s="131" t="s">
        <v>76</v>
      </c>
      <c r="H95" s="132" t="s">
        <v>77</v>
      </c>
      <c r="I95" s="131" t="s">
        <v>45</v>
      </c>
      <c r="J95" s="173" t="s">
        <v>333</v>
      </c>
      <c r="K95" s="173">
        <v>2012</v>
      </c>
      <c r="L95" s="131" t="s">
        <v>35</v>
      </c>
      <c r="M95" s="131" t="s">
        <v>385</v>
      </c>
      <c r="N95" s="131" t="s">
        <v>393</v>
      </c>
      <c r="O95" s="131" t="s">
        <v>508</v>
      </c>
      <c r="P95" s="240">
        <v>1</v>
      </c>
      <c r="Q95" s="240">
        <v>200</v>
      </c>
      <c r="R95" s="244">
        <v>2831.8</v>
      </c>
      <c r="S95" s="240">
        <v>4</v>
      </c>
      <c r="T95" s="131" t="s">
        <v>537</v>
      </c>
      <c r="W95" s="131" t="s">
        <v>368</v>
      </c>
      <c r="X95" s="131" t="s">
        <v>369</v>
      </c>
    </row>
    <row r="96" spans="2:24" s="131" customFormat="1" ht="15" hidden="1" customHeight="1" x14ac:dyDescent="0.2">
      <c r="B96" s="131" t="s">
        <v>255</v>
      </c>
      <c r="C96" s="131" t="s">
        <v>367</v>
      </c>
      <c r="D96" s="131" t="s">
        <v>20</v>
      </c>
      <c r="E96" s="131" t="s">
        <v>337</v>
      </c>
      <c r="F96" s="131" t="s">
        <v>75</v>
      </c>
      <c r="G96" s="131" t="s">
        <v>76</v>
      </c>
      <c r="H96" s="132" t="s">
        <v>77</v>
      </c>
      <c r="I96" s="131" t="s">
        <v>45</v>
      </c>
      <c r="J96" s="173" t="s">
        <v>333</v>
      </c>
      <c r="K96" s="173">
        <v>2012</v>
      </c>
      <c r="L96" s="131" t="s">
        <v>35</v>
      </c>
      <c r="M96" s="131" t="s">
        <v>542</v>
      </c>
      <c r="N96" s="131" t="s">
        <v>393</v>
      </c>
      <c r="O96" s="131" t="s">
        <v>508</v>
      </c>
      <c r="P96" s="240">
        <v>1</v>
      </c>
      <c r="Q96" s="240">
        <v>200</v>
      </c>
      <c r="R96" s="244">
        <v>2831.8</v>
      </c>
      <c r="S96" s="240">
        <v>207</v>
      </c>
      <c r="T96" s="131" t="s">
        <v>537</v>
      </c>
      <c r="W96" s="131" t="s">
        <v>368</v>
      </c>
      <c r="X96" s="131" t="s">
        <v>369</v>
      </c>
    </row>
    <row r="97" spans="2:25" s="142" customFormat="1" ht="15" hidden="1" customHeight="1" x14ac:dyDescent="0.25">
      <c r="B97" s="142" t="s">
        <v>251</v>
      </c>
      <c r="C97" s="142" t="s">
        <v>548</v>
      </c>
      <c r="D97" s="142" t="s">
        <v>20</v>
      </c>
      <c r="E97" s="142" t="s">
        <v>337</v>
      </c>
      <c r="F97" s="142" t="s">
        <v>42</v>
      </c>
      <c r="G97" s="142" t="s">
        <v>43</v>
      </c>
      <c r="H97" s="142" t="s">
        <v>44</v>
      </c>
      <c r="I97" s="142" t="s">
        <v>45</v>
      </c>
      <c r="J97" s="238" t="s">
        <v>46</v>
      </c>
      <c r="K97" s="238">
        <v>2014</v>
      </c>
      <c r="L97" s="142" t="s">
        <v>47</v>
      </c>
      <c r="M97" s="142" t="s">
        <v>694</v>
      </c>
      <c r="O97" s="142" t="s">
        <v>549</v>
      </c>
      <c r="P97" s="241">
        <v>5</v>
      </c>
      <c r="Q97" s="241">
        <v>2</v>
      </c>
      <c r="R97" s="245" t="s">
        <v>264</v>
      </c>
      <c r="S97" s="241" t="s">
        <v>264</v>
      </c>
      <c r="U97" s="142" t="s">
        <v>50</v>
      </c>
      <c r="W97" s="142" t="s">
        <v>550</v>
      </c>
      <c r="X97" s="142" t="s">
        <v>551</v>
      </c>
      <c r="Y97" s="185" t="s">
        <v>552</v>
      </c>
    </row>
    <row r="98" spans="2:25" s="142" customFormat="1" ht="15" hidden="1" customHeight="1" x14ac:dyDescent="0.2">
      <c r="B98" s="142" t="s">
        <v>251</v>
      </c>
      <c r="C98" s="142" t="s">
        <v>553</v>
      </c>
      <c r="D98" s="142" t="s">
        <v>20</v>
      </c>
      <c r="E98" s="142" t="s">
        <v>337</v>
      </c>
      <c r="F98" s="142" t="s">
        <v>42</v>
      </c>
      <c r="G98" s="142" t="s">
        <v>43</v>
      </c>
      <c r="H98" s="142" t="s">
        <v>44</v>
      </c>
      <c r="I98" s="142" t="s">
        <v>45</v>
      </c>
      <c r="J98" s="238" t="s">
        <v>46</v>
      </c>
      <c r="K98" s="238">
        <v>2015</v>
      </c>
      <c r="L98" s="142" t="s">
        <v>47</v>
      </c>
      <c r="O98" s="142" t="s">
        <v>549</v>
      </c>
      <c r="P98" s="241"/>
      <c r="Q98" s="241">
        <v>2</v>
      </c>
      <c r="R98" s="245" t="s">
        <v>264</v>
      </c>
      <c r="S98" s="241" t="s">
        <v>264</v>
      </c>
      <c r="W98" s="142" t="s">
        <v>554</v>
      </c>
      <c r="X98" s="142" t="s">
        <v>555</v>
      </c>
      <c r="Y98" s="142" t="s">
        <v>552</v>
      </c>
    </row>
    <row r="99" spans="2:25" s="143" customFormat="1" ht="15" hidden="1" customHeight="1" x14ac:dyDescent="0.2">
      <c r="B99" s="143" t="s">
        <v>247</v>
      </c>
      <c r="C99" s="143" t="s">
        <v>556</v>
      </c>
      <c r="D99" s="143" t="s">
        <v>20</v>
      </c>
      <c r="E99" s="143" t="s">
        <v>337</v>
      </c>
      <c r="F99" s="143" t="s">
        <v>22</v>
      </c>
      <c r="G99" s="143" t="s">
        <v>52</v>
      </c>
      <c r="H99" s="143" t="s">
        <v>53</v>
      </c>
      <c r="I99" s="143" t="s">
        <v>54</v>
      </c>
      <c r="J99" s="239" t="s">
        <v>55</v>
      </c>
      <c r="K99" s="239">
        <v>2008</v>
      </c>
      <c r="L99" s="143" t="s">
        <v>31</v>
      </c>
      <c r="M99" s="143" t="s">
        <v>695</v>
      </c>
      <c r="N99" s="191" t="s">
        <v>557</v>
      </c>
      <c r="O99" s="143" t="s">
        <v>549</v>
      </c>
      <c r="P99" s="242">
        <v>5</v>
      </c>
      <c r="Q99" s="242">
        <v>32</v>
      </c>
      <c r="R99" s="246" t="s">
        <v>264</v>
      </c>
      <c r="S99" s="242">
        <v>15</v>
      </c>
      <c r="T99" s="143" t="s">
        <v>558</v>
      </c>
      <c r="V99" s="178"/>
      <c r="W99" s="143" t="s">
        <v>559</v>
      </c>
      <c r="X99" s="214" t="s">
        <v>560</v>
      </c>
      <c r="Y99" s="143" t="s">
        <v>755</v>
      </c>
    </row>
    <row r="100" spans="2:25" s="143" customFormat="1" ht="15" hidden="1" customHeight="1" x14ac:dyDescent="0.2">
      <c r="B100" s="143" t="s">
        <v>247</v>
      </c>
      <c r="C100" s="143" t="s">
        <v>556</v>
      </c>
      <c r="D100" s="143" t="s">
        <v>20</v>
      </c>
      <c r="E100" s="143" t="s">
        <v>338</v>
      </c>
      <c r="F100" s="143" t="s">
        <v>22</v>
      </c>
      <c r="G100" s="143" t="s">
        <v>52</v>
      </c>
      <c r="H100" s="143" t="s">
        <v>53</v>
      </c>
      <c r="I100" s="143" t="s">
        <v>54</v>
      </c>
      <c r="J100" s="239" t="s">
        <v>55</v>
      </c>
      <c r="K100" s="239">
        <v>2009</v>
      </c>
      <c r="L100" s="143" t="s">
        <v>31</v>
      </c>
      <c r="M100" s="143" t="s">
        <v>695</v>
      </c>
      <c r="N100" s="143" t="s">
        <v>561</v>
      </c>
      <c r="O100" s="143" t="s">
        <v>549</v>
      </c>
      <c r="P100" s="242">
        <v>6</v>
      </c>
      <c r="Q100" s="242">
        <v>32</v>
      </c>
      <c r="R100" s="246" t="s">
        <v>264</v>
      </c>
      <c r="S100" s="242">
        <v>30</v>
      </c>
      <c r="T100" s="143" t="s">
        <v>558</v>
      </c>
      <c r="V100" s="178"/>
      <c r="W100" s="143" t="s">
        <v>559</v>
      </c>
      <c r="X100" s="214" t="s">
        <v>560</v>
      </c>
      <c r="Y100" s="143" t="s">
        <v>755</v>
      </c>
    </row>
    <row r="101" spans="2:25" s="143" customFormat="1" ht="15" hidden="1" customHeight="1" x14ac:dyDescent="0.2">
      <c r="B101" s="143" t="s">
        <v>247</v>
      </c>
      <c r="C101" s="143" t="s">
        <v>556</v>
      </c>
      <c r="D101" s="143" t="s">
        <v>20</v>
      </c>
      <c r="E101" s="143" t="s">
        <v>338</v>
      </c>
      <c r="F101" s="143" t="s">
        <v>22</v>
      </c>
      <c r="G101" s="143" t="s">
        <v>52</v>
      </c>
      <c r="H101" s="143" t="s">
        <v>53</v>
      </c>
      <c r="I101" s="143" t="s">
        <v>54</v>
      </c>
      <c r="J101" s="239" t="s">
        <v>55</v>
      </c>
      <c r="K101" s="239">
        <v>2009</v>
      </c>
      <c r="L101" s="143" t="s">
        <v>31</v>
      </c>
      <c r="M101" s="143" t="s">
        <v>695</v>
      </c>
      <c r="N101" s="191" t="s">
        <v>562</v>
      </c>
      <c r="O101" s="143" t="s">
        <v>549</v>
      </c>
      <c r="P101" s="242">
        <v>6</v>
      </c>
      <c r="Q101" s="242">
        <v>32</v>
      </c>
      <c r="R101" s="246" t="s">
        <v>264</v>
      </c>
      <c r="S101" s="242">
        <v>18</v>
      </c>
      <c r="T101" s="143" t="s">
        <v>558</v>
      </c>
      <c r="V101" s="178"/>
      <c r="W101" s="143" t="s">
        <v>559</v>
      </c>
      <c r="X101" s="214" t="s">
        <v>560</v>
      </c>
      <c r="Y101" s="143" t="s">
        <v>755</v>
      </c>
    </row>
    <row r="102" spans="2:25" s="143" customFormat="1" ht="15" hidden="1" customHeight="1" x14ac:dyDescent="0.2">
      <c r="B102" s="143" t="s">
        <v>247</v>
      </c>
      <c r="C102" s="143" t="s">
        <v>556</v>
      </c>
      <c r="D102" s="143" t="s">
        <v>20</v>
      </c>
      <c r="E102" s="143" t="s">
        <v>338</v>
      </c>
      <c r="F102" s="143" t="s">
        <v>22</v>
      </c>
      <c r="G102" s="143" t="s">
        <v>52</v>
      </c>
      <c r="H102" s="143" t="s">
        <v>53</v>
      </c>
      <c r="I102" s="143" t="s">
        <v>54</v>
      </c>
      <c r="J102" s="239" t="s">
        <v>55</v>
      </c>
      <c r="K102" s="239"/>
      <c r="L102" s="143" t="s">
        <v>47</v>
      </c>
      <c r="O102" s="143" t="s">
        <v>549</v>
      </c>
      <c r="P102" s="242"/>
      <c r="Q102" s="242"/>
      <c r="R102" s="246" t="s">
        <v>264</v>
      </c>
      <c r="S102" s="242">
        <v>268</v>
      </c>
      <c r="T102" s="143" t="s">
        <v>558</v>
      </c>
      <c r="U102" s="143" t="s">
        <v>754</v>
      </c>
      <c r="V102" s="178" t="s">
        <v>753</v>
      </c>
      <c r="W102" s="143" t="s">
        <v>563</v>
      </c>
      <c r="X102" s="214" t="s">
        <v>564</v>
      </c>
      <c r="Y102" s="143" t="s">
        <v>755</v>
      </c>
    </row>
    <row r="103" spans="2:25" s="143" customFormat="1" ht="15" hidden="1" customHeight="1" x14ac:dyDescent="0.2">
      <c r="B103" s="143" t="s">
        <v>247</v>
      </c>
      <c r="C103" s="143" t="s">
        <v>556</v>
      </c>
      <c r="D103" s="143" t="s">
        <v>20</v>
      </c>
      <c r="E103" s="143" t="s">
        <v>51</v>
      </c>
      <c r="F103" s="143" t="s">
        <v>22</v>
      </c>
      <c r="G103" s="143" t="s">
        <v>52</v>
      </c>
      <c r="H103" s="143" t="s">
        <v>53</v>
      </c>
      <c r="I103" s="143" t="s">
        <v>54</v>
      </c>
      <c r="J103" s="239" t="s">
        <v>55</v>
      </c>
      <c r="K103" s="239"/>
      <c r="L103" s="143" t="s">
        <v>32</v>
      </c>
      <c r="O103" s="143" t="s">
        <v>549</v>
      </c>
      <c r="P103" s="242"/>
      <c r="Q103" s="242"/>
      <c r="R103" s="246" t="s">
        <v>264</v>
      </c>
      <c r="S103" s="242" t="s">
        <v>264</v>
      </c>
      <c r="T103" s="143" t="s">
        <v>558</v>
      </c>
      <c r="U103" s="143" t="s">
        <v>754</v>
      </c>
      <c r="V103" s="178" t="s">
        <v>753</v>
      </c>
      <c r="W103" s="143" t="s">
        <v>563</v>
      </c>
      <c r="X103" s="143" t="s">
        <v>564</v>
      </c>
      <c r="Y103" s="143" t="s">
        <v>755</v>
      </c>
    </row>
    <row r="104" spans="2:25" s="143" customFormat="1" ht="15" hidden="1" customHeight="1" x14ac:dyDescent="0.2">
      <c r="B104" s="143" t="s">
        <v>247</v>
      </c>
      <c r="C104" s="143" t="s">
        <v>556</v>
      </c>
      <c r="D104" s="143" t="s">
        <v>20</v>
      </c>
      <c r="E104" s="143" t="s">
        <v>51</v>
      </c>
      <c r="F104" s="143" t="s">
        <v>22</v>
      </c>
      <c r="G104" s="143" t="s">
        <v>52</v>
      </c>
      <c r="H104" s="143" t="s">
        <v>53</v>
      </c>
      <c r="I104" s="143" t="s">
        <v>54</v>
      </c>
      <c r="J104" s="239" t="s">
        <v>55</v>
      </c>
      <c r="K104" s="239"/>
      <c r="L104" s="143" t="s">
        <v>35</v>
      </c>
      <c r="M104" s="143" t="s">
        <v>56</v>
      </c>
      <c r="O104" s="143" t="s">
        <v>549</v>
      </c>
      <c r="P104" s="242"/>
      <c r="Q104" s="242"/>
      <c r="R104" s="246" t="s">
        <v>264</v>
      </c>
      <c r="S104" s="242" t="s">
        <v>264</v>
      </c>
      <c r="T104" s="143" t="s">
        <v>558</v>
      </c>
      <c r="U104" s="143" t="s">
        <v>754</v>
      </c>
      <c r="V104" s="178" t="s">
        <v>753</v>
      </c>
      <c r="W104" s="143" t="s">
        <v>563</v>
      </c>
      <c r="X104" s="143" t="s">
        <v>564</v>
      </c>
      <c r="Y104" s="143" t="s">
        <v>755</v>
      </c>
    </row>
    <row r="105" spans="2:25" s="131" customFormat="1" ht="15" hidden="1" customHeight="1" x14ac:dyDescent="0.2">
      <c r="B105" s="131" t="s">
        <v>255</v>
      </c>
      <c r="C105" s="131" t="s">
        <v>367</v>
      </c>
      <c r="D105" s="131" t="s">
        <v>20</v>
      </c>
      <c r="E105" s="131" t="s">
        <v>337</v>
      </c>
      <c r="F105" s="131" t="s">
        <v>75</v>
      </c>
      <c r="G105" s="131" t="s">
        <v>76</v>
      </c>
      <c r="H105" s="131" t="s">
        <v>77</v>
      </c>
      <c r="I105" s="131" t="s">
        <v>45</v>
      </c>
      <c r="J105" s="173" t="s">
        <v>333</v>
      </c>
      <c r="K105" s="173">
        <v>2012</v>
      </c>
      <c r="L105" s="131" t="s">
        <v>532</v>
      </c>
      <c r="N105" s="131" t="s">
        <v>565</v>
      </c>
      <c r="O105" s="131" t="s">
        <v>508</v>
      </c>
      <c r="P105" s="240">
        <v>1</v>
      </c>
      <c r="Q105" s="240">
        <v>200</v>
      </c>
      <c r="R105" s="247">
        <v>1054.5999999999999</v>
      </c>
      <c r="S105" s="240">
        <v>3</v>
      </c>
      <c r="T105" s="131" t="s">
        <v>537</v>
      </c>
      <c r="U105" s="131" t="s">
        <v>566</v>
      </c>
      <c r="W105" s="131" t="s">
        <v>567</v>
      </c>
      <c r="X105" s="131" t="s">
        <v>568</v>
      </c>
    </row>
    <row r="106" spans="2:25" s="131" customFormat="1" ht="15" hidden="1" customHeight="1" x14ac:dyDescent="0.2">
      <c r="B106" s="131" t="s">
        <v>255</v>
      </c>
      <c r="C106" s="131" t="s">
        <v>367</v>
      </c>
      <c r="D106" s="131" t="s">
        <v>20</v>
      </c>
      <c r="E106" s="131" t="s">
        <v>337</v>
      </c>
      <c r="F106" s="131" t="s">
        <v>75</v>
      </c>
      <c r="G106" s="131" t="s">
        <v>76</v>
      </c>
      <c r="H106" s="131" t="s">
        <v>77</v>
      </c>
      <c r="I106" s="131" t="s">
        <v>45</v>
      </c>
      <c r="J106" s="173" t="s">
        <v>333</v>
      </c>
      <c r="K106" s="173">
        <v>2012</v>
      </c>
      <c r="L106" s="131" t="s">
        <v>32</v>
      </c>
      <c r="N106" s="131" t="s">
        <v>565</v>
      </c>
      <c r="O106" s="131" t="s">
        <v>508</v>
      </c>
      <c r="P106" s="240">
        <v>1</v>
      </c>
      <c r="Q106" s="240">
        <v>200</v>
      </c>
      <c r="R106" s="247">
        <v>1054.5999999999999</v>
      </c>
      <c r="S106" s="240">
        <v>32</v>
      </c>
      <c r="T106" s="131" t="s">
        <v>537</v>
      </c>
      <c r="U106" s="131" t="s">
        <v>566</v>
      </c>
      <c r="W106" s="131" t="s">
        <v>567</v>
      </c>
      <c r="X106" s="131" t="s">
        <v>568</v>
      </c>
    </row>
    <row r="107" spans="2:25" s="131" customFormat="1" ht="15" hidden="1" customHeight="1" x14ac:dyDescent="0.2">
      <c r="B107" s="131" t="s">
        <v>255</v>
      </c>
      <c r="C107" s="131" t="s">
        <v>367</v>
      </c>
      <c r="D107" s="131" t="s">
        <v>20</v>
      </c>
      <c r="E107" s="131" t="s">
        <v>337</v>
      </c>
      <c r="F107" s="131" t="s">
        <v>75</v>
      </c>
      <c r="G107" s="131" t="s">
        <v>76</v>
      </c>
      <c r="H107" s="131" t="s">
        <v>77</v>
      </c>
      <c r="I107" s="131" t="s">
        <v>45</v>
      </c>
      <c r="J107" s="173" t="s">
        <v>333</v>
      </c>
      <c r="K107" s="173">
        <v>2012</v>
      </c>
      <c r="L107" s="131" t="s">
        <v>500</v>
      </c>
      <c r="M107" s="131" t="s">
        <v>440</v>
      </c>
      <c r="N107" s="131" t="s">
        <v>565</v>
      </c>
      <c r="O107" s="131" t="s">
        <v>508</v>
      </c>
      <c r="P107" s="240">
        <v>1</v>
      </c>
      <c r="Q107" s="240">
        <v>200</v>
      </c>
      <c r="R107" s="247">
        <v>1054.5999999999999</v>
      </c>
      <c r="S107" s="240">
        <v>2</v>
      </c>
      <c r="T107" s="131" t="s">
        <v>537</v>
      </c>
      <c r="U107" s="131" t="s">
        <v>566</v>
      </c>
      <c r="W107" s="131" t="s">
        <v>567</v>
      </c>
      <c r="X107" s="131" t="s">
        <v>568</v>
      </c>
    </row>
    <row r="108" spans="2:25" s="131" customFormat="1" ht="15" hidden="1" customHeight="1" x14ac:dyDescent="0.2">
      <c r="B108" s="131" t="s">
        <v>255</v>
      </c>
      <c r="C108" s="131" t="s">
        <v>367</v>
      </c>
      <c r="D108" s="131" t="s">
        <v>20</v>
      </c>
      <c r="E108" s="131" t="s">
        <v>337</v>
      </c>
      <c r="F108" s="131" t="s">
        <v>75</v>
      </c>
      <c r="G108" s="131" t="s">
        <v>76</v>
      </c>
      <c r="H108" s="131" t="s">
        <v>77</v>
      </c>
      <c r="I108" s="131" t="s">
        <v>45</v>
      </c>
      <c r="J108" s="173" t="s">
        <v>333</v>
      </c>
      <c r="K108" s="173">
        <v>2012</v>
      </c>
      <c r="L108" s="131" t="s">
        <v>500</v>
      </c>
      <c r="M108" s="131" t="s">
        <v>533</v>
      </c>
      <c r="N108" s="131" t="s">
        <v>565</v>
      </c>
      <c r="O108" s="131" t="s">
        <v>508</v>
      </c>
      <c r="P108" s="240">
        <v>1</v>
      </c>
      <c r="Q108" s="240">
        <v>200</v>
      </c>
      <c r="R108" s="244">
        <v>1054.5999999999999</v>
      </c>
      <c r="S108" s="240">
        <v>2</v>
      </c>
      <c r="T108" s="131" t="s">
        <v>537</v>
      </c>
      <c r="U108" s="131" t="s">
        <v>566</v>
      </c>
      <c r="W108" s="131" t="s">
        <v>567</v>
      </c>
      <c r="X108" s="131" t="s">
        <v>568</v>
      </c>
    </row>
    <row r="109" spans="2:25" s="131" customFormat="1" ht="15" hidden="1" customHeight="1" x14ac:dyDescent="0.2">
      <c r="B109" s="131" t="s">
        <v>255</v>
      </c>
      <c r="C109" s="131" t="s">
        <v>367</v>
      </c>
      <c r="D109" s="131" t="s">
        <v>20</v>
      </c>
      <c r="E109" s="131" t="s">
        <v>337</v>
      </c>
      <c r="F109" s="131" t="s">
        <v>75</v>
      </c>
      <c r="G109" s="131" t="s">
        <v>76</v>
      </c>
      <c r="H109" s="131" t="s">
        <v>77</v>
      </c>
      <c r="I109" s="131" t="s">
        <v>45</v>
      </c>
      <c r="J109" s="173" t="s">
        <v>333</v>
      </c>
      <c r="K109" s="173">
        <v>2012</v>
      </c>
      <c r="L109" s="131" t="s">
        <v>500</v>
      </c>
      <c r="M109" s="131" t="s">
        <v>535</v>
      </c>
      <c r="N109" s="131" t="s">
        <v>565</v>
      </c>
      <c r="O109" s="131" t="s">
        <v>508</v>
      </c>
      <c r="P109" s="240">
        <v>1</v>
      </c>
      <c r="Q109" s="240">
        <v>200</v>
      </c>
      <c r="R109" s="244">
        <v>1054.5999999999999</v>
      </c>
      <c r="S109" s="240">
        <v>77</v>
      </c>
      <c r="T109" s="131" t="s">
        <v>537</v>
      </c>
      <c r="U109" s="131" t="s">
        <v>566</v>
      </c>
      <c r="W109" s="131" t="s">
        <v>567</v>
      </c>
      <c r="X109" s="131" t="s">
        <v>568</v>
      </c>
    </row>
    <row r="110" spans="2:25" s="131" customFormat="1" ht="15" hidden="1" customHeight="1" x14ac:dyDescent="0.2">
      <c r="B110" s="131" t="s">
        <v>255</v>
      </c>
      <c r="C110" s="131" t="s">
        <v>367</v>
      </c>
      <c r="D110" s="131" t="s">
        <v>20</v>
      </c>
      <c r="E110" s="131" t="s">
        <v>337</v>
      </c>
      <c r="F110" s="131" t="s">
        <v>75</v>
      </c>
      <c r="G110" s="131" t="s">
        <v>76</v>
      </c>
      <c r="H110" s="131" t="s">
        <v>77</v>
      </c>
      <c r="I110" s="131" t="s">
        <v>45</v>
      </c>
      <c r="J110" s="173" t="s">
        <v>333</v>
      </c>
      <c r="K110" s="173">
        <v>2012</v>
      </c>
      <c r="L110" s="131" t="s">
        <v>500</v>
      </c>
      <c r="M110" s="131" t="s">
        <v>385</v>
      </c>
      <c r="N110" s="131" t="s">
        <v>565</v>
      </c>
      <c r="O110" s="131" t="s">
        <v>508</v>
      </c>
      <c r="P110" s="240">
        <v>1</v>
      </c>
      <c r="Q110" s="240">
        <v>200</v>
      </c>
      <c r="R110" s="244">
        <v>1054.5999999999999</v>
      </c>
      <c r="S110" s="240">
        <v>7</v>
      </c>
      <c r="T110" s="131" t="s">
        <v>537</v>
      </c>
      <c r="U110" s="131" t="s">
        <v>566</v>
      </c>
      <c r="W110" s="131" t="s">
        <v>567</v>
      </c>
      <c r="X110" s="131" t="s">
        <v>568</v>
      </c>
    </row>
    <row r="111" spans="2:25" s="131" customFormat="1" ht="15" hidden="1" customHeight="1" x14ac:dyDescent="0.2">
      <c r="B111" s="131" t="s">
        <v>255</v>
      </c>
      <c r="C111" s="131" t="s">
        <v>367</v>
      </c>
      <c r="D111" s="131" t="s">
        <v>20</v>
      </c>
      <c r="E111" s="131" t="s">
        <v>337</v>
      </c>
      <c r="F111" s="131" t="s">
        <v>75</v>
      </c>
      <c r="G111" s="131" t="s">
        <v>76</v>
      </c>
      <c r="H111" s="131" t="s">
        <v>77</v>
      </c>
      <c r="I111" s="131" t="s">
        <v>45</v>
      </c>
      <c r="J111" s="173" t="s">
        <v>333</v>
      </c>
      <c r="K111" s="173">
        <v>2012</v>
      </c>
      <c r="L111" s="131" t="s">
        <v>500</v>
      </c>
      <c r="M111" s="131" t="s">
        <v>361</v>
      </c>
      <c r="N111" s="131" t="s">
        <v>565</v>
      </c>
      <c r="O111" s="131" t="s">
        <v>508</v>
      </c>
      <c r="P111" s="240">
        <v>1</v>
      </c>
      <c r="Q111" s="240">
        <v>200</v>
      </c>
      <c r="R111" s="244">
        <v>1054.5999999999999</v>
      </c>
      <c r="S111" s="240">
        <v>10</v>
      </c>
      <c r="T111" s="131" t="s">
        <v>537</v>
      </c>
      <c r="U111" s="131" t="s">
        <v>566</v>
      </c>
      <c r="W111" s="131" t="s">
        <v>567</v>
      </c>
      <c r="X111" s="131" t="s">
        <v>568</v>
      </c>
    </row>
    <row r="112" spans="2:25" s="131" customFormat="1" ht="15" hidden="1" customHeight="1" x14ac:dyDescent="0.2">
      <c r="B112" s="131" t="s">
        <v>255</v>
      </c>
      <c r="C112" s="131" t="s">
        <v>367</v>
      </c>
      <c r="D112" s="131" t="s">
        <v>20</v>
      </c>
      <c r="E112" s="131" t="s">
        <v>337</v>
      </c>
      <c r="F112" s="131" t="s">
        <v>75</v>
      </c>
      <c r="G112" s="131" t="s">
        <v>76</v>
      </c>
      <c r="H112" s="131" t="s">
        <v>77</v>
      </c>
      <c r="I112" s="131" t="s">
        <v>45</v>
      </c>
      <c r="J112" s="173" t="s">
        <v>333</v>
      </c>
      <c r="K112" s="173">
        <v>2012</v>
      </c>
      <c r="L112" s="131" t="s">
        <v>500</v>
      </c>
      <c r="M112" s="131" t="s">
        <v>542</v>
      </c>
      <c r="N112" s="131" t="s">
        <v>565</v>
      </c>
      <c r="O112" s="131" t="s">
        <v>508</v>
      </c>
      <c r="P112" s="240">
        <v>1</v>
      </c>
      <c r="Q112" s="240">
        <v>200</v>
      </c>
      <c r="R112" s="244">
        <v>1054.5999999999999</v>
      </c>
      <c r="S112" s="240">
        <v>64</v>
      </c>
      <c r="T112" s="131" t="s">
        <v>537</v>
      </c>
      <c r="U112" s="131" t="s">
        <v>566</v>
      </c>
      <c r="W112" s="131" t="s">
        <v>567</v>
      </c>
      <c r="X112" s="131" t="s">
        <v>568</v>
      </c>
    </row>
    <row r="113" spans="2:24" s="131" customFormat="1" ht="15" hidden="1" customHeight="1" x14ac:dyDescent="0.2">
      <c r="B113" s="131" t="s">
        <v>255</v>
      </c>
      <c r="C113" s="131" t="s">
        <v>367</v>
      </c>
      <c r="D113" s="131" t="s">
        <v>20</v>
      </c>
      <c r="E113" s="131" t="s">
        <v>338</v>
      </c>
      <c r="F113" s="131" t="s">
        <v>75</v>
      </c>
      <c r="G113" s="131" t="s">
        <v>76</v>
      </c>
      <c r="H113" s="131" t="s">
        <v>77</v>
      </c>
      <c r="I113" s="131" t="s">
        <v>45</v>
      </c>
      <c r="J113" s="173" t="s">
        <v>540</v>
      </c>
      <c r="K113" s="173">
        <v>2012</v>
      </c>
      <c r="L113" s="131" t="s">
        <v>387</v>
      </c>
      <c r="N113" s="131" t="s">
        <v>565</v>
      </c>
      <c r="O113" s="131" t="s">
        <v>508</v>
      </c>
      <c r="P113" s="240">
        <v>1</v>
      </c>
      <c r="Q113" s="240">
        <v>200</v>
      </c>
      <c r="R113" s="244" t="s">
        <v>264</v>
      </c>
      <c r="S113" s="240">
        <v>2</v>
      </c>
      <c r="T113" s="131" t="s">
        <v>537</v>
      </c>
      <c r="U113" s="131" t="s">
        <v>566</v>
      </c>
      <c r="W113" s="131" t="s">
        <v>567</v>
      </c>
      <c r="X113" s="131" t="s">
        <v>568</v>
      </c>
    </row>
    <row r="114" spans="2:24" s="131" customFormat="1" ht="15" customHeight="1" x14ac:dyDescent="0.2">
      <c r="B114" s="131" t="s">
        <v>255</v>
      </c>
      <c r="C114" s="131" t="s">
        <v>367</v>
      </c>
      <c r="D114" s="131" t="s">
        <v>20</v>
      </c>
      <c r="E114" s="131" t="s">
        <v>701</v>
      </c>
      <c r="F114" s="131" t="s">
        <v>75</v>
      </c>
      <c r="G114" s="131" t="s">
        <v>76</v>
      </c>
      <c r="H114" s="131" t="s">
        <v>77</v>
      </c>
      <c r="I114" s="131" t="s">
        <v>45</v>
      </c>
      <c r="J114" s="173" t="s">
        <v>540</v>
      </c>
      <c r="K114" s="173">
        <v>2012</v>
      </c>
      <c r="L114" s="131" t="s">
        <v>532</v>
      </c>
      <c r="N114" s="131" t="s">
        <v>569</v>
      </c>
      <c r="O114" s="131" t="s">
        <v>508</v>
      </c>
      <c r="P114" s="240">
        <v>1</v>
      </c>
      <c r="Q114" s="240">
        <v>200</v>
      </c>
      <c r="R114" s="247">
        <v>636.75</v>
      </c>
      <c r="S114" s="240">
        <v>27</v>
      </c>
      <c r="T114" s="131" t="s">
        <v>537</v>
      </c>
      <c r="U114" s="131" t="s">
        <v>570</v>
      </c>
      <c r="W114" s="131" t="s">
        <v>571</v>
      </c>
      <c r="X114" s="131" t="s">
        <v>572</v>
      </c>
    </row>
    <row r="115" spans="2:24" s="131" customFormat="1" ht="15" hidden="1" customHeight="1" x14ac:dyDescent="0.2">
      <c r="B115" s="131" t="s">
        <v>255</v>
      </c>
      <c r="C115" s="131" t="s">
        <v>367</v>
      </c>
      <c r="D115" s="131" t="s">
        <v>20</v>
      </c>
      <c r="E115" s="131" t="s">
        <v>701</v>
      </c>
      <c r="F115" s="131" t="s">
        <v>75</v>
      </c>
      <c r="G115" s="131" t="s">
        <v>76</v>
      </c>
      <c r="H115" s="131" t="s">
        <v>77</v>
      </c>
      <c r="I115" s="131" t="s">
        <v>45</v>
      </c>
      <c r="J115" s="173" t="s">
        <v>540</v>
      </c>
      <c r="K115" s="173">
        <v>2012</v>
      </c>
      <c r="L115" s="131" t="s">
        <v>500</v>
      </c>
      <c r="M115" s="131" t="s">
        <v>535</v>
      </c>
      <c r="N115" s="131" t="s">
        <v>569</v>
      </c>
      <c r="O115" s="131" t="s">
        <v>508</v>
      </c>
      <c r="P115" s="240">
        <v>1</v>
      </c>
      <c r="Q115" s="240">
        <v>200</v>
      </c>
      <c r="R115" s="247">
        <v>636.75</v>
      </c>
      <c r="S115" s="240">
        <v>10</v>
      </c>
      <c r="T115" s="131" t="s">
        <v>537</v>
      </c>
      <c r="U115" s="131" t="s">
        <v>570</v>
      </c>
      <c r="W115" s="131" t="s">
        <v>571</v>
      </c>
      <c r="X115" s="131" t="s">
        <v>572</v>
      </c>
    </row>
    <row r="116" spans="2:24" s="131" customFormat="1" ht="15" hidden="1" customHeight="1" x14ac:dyDescent="0.2">
      <c r="B116" s="131" t="s">
        <v>255</v>
      </c>
      <c r="C116" s="131" t="s">
        <v>367</v>
      </c>
      <c r="D116" s="131" t="s">
        <v>20</v>
      </c>
      <c r="E116" s="131" t="s">
        <v>337</v>
      </c>
      <c r="F116" s="131" t="s">
        <v>75</v>
      </c>
      <c r="G116" s="131" t="s">
        <v>76</v>
      </c>
      <c r="H116" s="131" t="s">
        <v>77</v>
      </c>
      <c r="I116" s="131" t="s">
        <v>45</v>
      </c>
      <c r="J116" s="173" t="s">
        <v>333</v>
      </c>
      <c r="K116" s="173">
        <v>2012</v>
      </c>
      <c r="L116" s="131" t="s">
        <v>500</v>
      </c>
      <c r="M116" s="131" t="s">
        <v>440</v>
      </c>
      <c r="N116" s="131" t="s">
        <v>573</v>
      </c>
      <c r="O116" s="131" t="s">
        <v>508</v>
      </c>
      <c r="P116" s="240">
        <v>1</v>
      </c>
      <c r="Q116" s="240">
        <v>200</v>
      </c>
      <c r="R116" s="247">
        <v>3436.1</v>
      </c>
      <c r="S116" s="240">
        <v>71</v>
      </c>
      <c r="T116" s="131" t="s">
        <v>537</v>
      </c>
      <c r="U116" s="131" t="s">
        <v>574</v>
      </c>
      <c r="W116" s="131" t="s">
        <v>571</v>
      </c>
      <c r="X116" s="131" t="s">
        <v>572</v>
      </c>
    </row>
    <row r="117" spans="2:24" s="131" customFormat="1" ht="15" hidden="1" customHeight="1" x14ac:dyDescent="0.2">
      <c r="B117" s="131" t="s">
        <v>255</v>
      </c>
      <c r="C117" s="131" t="s">
        <v>367</v>
      </c>
      <c r="D117" s="131" t="s">
        <v>20</v>
      </c>
      <c r="E117" s="131" t="s">
        <v>337</v>
      </c>
      <c r="F117" s="131" t="s">
        <v>75</v>
      </c>
      <c r="G117" s="131" t="s">
        <v>76</v>
      </c>
      <c r="H117" s="131" t="s">
        <v>77</v>
      </c>
      <c r="I117" s="131" t="s">
        <v>45</v>
      </c>
      <c r="J117" s="173" t="s">
        <v>333</v>
      </c>
      <c r="K117" s="173">
        <v>2012</v>
      </c>
      <c r="L117" s="131" t="s">
        <v>26</v>
      </c>
      <c r="N117" s="131" t="s">
        <v>573</v>
      </c>
      <c r="O117" s="131" t="s">
        <v>508</v>
      </c>
      <c r="P117" s="240">
        <v>1</v>
      </c>
      <c r="Q117" s="240">
        <v>200</v>
      </c>
      <c r="R117" s="247">
        <v>3436.1</v>
      </c>
      <c r="S117" s="240">
        <v>210</v>
      </c>
      <c r="T117" s="131" t="s">
        <v>537</v>
      </c>
      <c r="U117" s="131" t="s">
        <v>574</v>
      </c>
      <c r="W117" s="131" t="s">
        <v>571</v>
      </c>
      <c r="X117" s="131" t="s">
        <v>572</v>
      </c>
    </row>
    <row r="118" spans="2:24" s="131" customFormat="1" ht="15" hidden="1" customHeight="1" x14ac:dyDescent="0.2">
      <c r="B118" s="131" t="s">
        <v>255</v>
      </c>
      <c r="C118" s="131" t="s">
        <v>367</v>
      </c>
      <c r="D118" s="131" t="s">
        <v>20</v>
      </c>
      <c r="E118" s="131" t="s">
        <v>337</v>
      </c>
      <c r="F118" s="131" t="s">
        <v>75</v>
      </c>
      <c r="G118" s="131" t="s">
        <v>76</v>
      </c>
      <c r="H118" s="131" t="s">
        <v>77</v>
      </c>
      <c r="I118" s="131" t="s">
        <v>45</v>
      </c>
      <c r="J118" s="173" t="s">
        <v>333</v>
      </c>
      <c r="K118" s="173">
        <v>2012</v>
      </c>
      <c r="L118" s="131" t="s">
        <v>500</v>
      </c>
      <c r="M118" s="131" t="s">
        <v>56</v>
      </c>
      <c r="N118" s="131" t="s">
        <v>573</v>
      </c>
      <c r="O118" s="131" t="s">
        <v>508</v>
      </c>
      <c r="P118" s="240">
        <v>1</v>
      </c>
      <c r="Q118" s="240">
        <v>200</v>
      </c>
      <c r="R118" s="247">
        <v>3436.1</v>
      </c>
      <c r="S118" s="240">
        <v>184</v>
      </c>
      <c r="T118" s="131" t="s">
        <v>537</v>
      </c>
      <c r="U118" s="131" t="s">
        <v>574</v>
      </c>
      <c r="W118" s="131" t="s">
        <v>571</v>
      </c>
      <c r="X118" s="131" t="s">
        <v>572</v>
      </c>
    </row>
    <row r="119" spans="2:24" s="131" customFormat="1" ht="15" hidden="1" customHeight="1" x14ac:dyDescent="0.2">
      <c r="B119" s="131" t="s">
        <v>255</v>
      </c>
      <c r="C119" s="131" t="s">
        <v>367</v>
      </c>
      <c r="D119" s="131" t="s">
        <v>20</v>
      </c>
      <c r="E119" s="131" t="s">
        <v>337</v>
      </c>
      <c r="F119" s="131" t="s">
        <v>75</v>
      </c>
      <c r="G119" s="131" t="s">
        <v>76</v>
      </c>
      <c r="H119" s="131" t="s">
        <v>77</v>
      </c>
      <c r="I119" s="131" t="s">
        <v>45</v>
      </c>
      <c r="J119" s="173" t="s">
        <v>333</v>
      </c>
      <c r="K119" s="173">
        <v>2012</v>
      </c>
      <c r="L119" s="131" t="s">
        <v>500</v>
      </c>
      <c r="M119" s="131" t="s">
        <v>575</v>
      </c>
      <c r="N119" s="131" t="s">
        <v>573</v>
      </c>
      <c r="O119" s="131" t="s">
        <v>508</v>
      </c>
      <c r="P119" s="240">
        <v>1</v>
      </c>
      <c r="Q119" s="240">
        <v>200</v>
      </c>
      <c r="R119" s="247">
        <v>3436.1</v>
      </c>
      <c r="S119" s="240">
        <v>43</v>
      </c>
      <c r="T119" s="131" t="s">
        <v>537</v>
      </c>
      <c r="U119" s="131" t="s">
        <v>574</v>
      </c>
      <c r="W119" s="131" t="s">
        <v>571</v>
      </c>
      <c r="X119" s="131" t="s">
        <v>572</v>
      </c>
    </row>
    <row r="120" spans="2:24" s="131" customFormat="1" ht="15" hidden="1" customHeight="1" x14ac:dyDescent="0.2">
      <c r="B120" s="131" t="s">
        <v>255</v>
      </c>
      <c r="C120" s="131" t="s">
        <v>367</v>
      </c>
      <c r="D120" s="131" t="s">
        <v>20</v>
      </c>
      <c r="E120" s="131" t="s">
        <v>337</v>
      </c>
      <c r="F120" s="131" t="s">
        <v>75</v>
      </c>
      <c r="G120" s="131" t="s">
        <v>76</v>
      </c>
      <c r="H120" s="131" t="s">
        <v>77</v>
      </c>
      <c r="I120" s="131" t="s">
        <v>45</v>
      </c>
      <c r="J120" s="173" t="s">
        <v>333</v>
      </c>
      <c r="K120" s="173">
        <v>2012</v>
      </c>
      <c r="L120" s="131" t="s">
        <v>500</v>
      </c>
      <c r="M120" s="131" t="s">
        <v>542</v>
      </c>
      <c r="N120" s="131" t="s">
        <v>573</v>
      </c>
      <c r="O120" s="131" t="s">
        <v>508</v>
      </c>
      <c r="P120" s="240">
        <v>1</v>
      </c>
      <c r="Q120" s="240">
        <v>200</v>
      </c>
      <c r="R120" s="247">
        <v>3436.1</v>
      </c>
      <c r="S120" s="240">
        <v>250</v>
      </c>
      <c r="T120" s="131" t="s">
        <v>537</v>
      </c>
      <c r="U120" s="131" t="s">
        <v>574</v>
      </c>
      <c r="W120" s="131" t="s">
        <v>571</v>
      </c>
      <c r="X120" s="131" t="s">
        <v>572</v>
      </c>
    </row>
    <row r="121" spans="2:24" s="131" customFormat="1" ht="15" hidden="1" customHeight="1" x14ac:dyDescent="0.2">
      <c r="B121" s="131" t="s">
        <v>255</v>
      </c>
      <c r="C121" s="131" t="s">
        <v>367</v>
      </c>
      <c r="D121" s="131" t="s">
        <v>20</v>
      </c>
      <c r="E121" s="131" t="s">
        <v>337</v>
      </c>
      <c r="F121" s="131" t="s">
        <v>75</v>
      </c>
      <c r="G121" s="131" t="s">
        <v>76</v>
      </c>
      <c r="H121" s="131" t="s">
        <v>77</v>
      </c>
      <c r="I121" s="131" t="s">
        <v>45</v>
      </c>
      <c r="J121" s="173" t="s">
        <v>333</v>
      </c>
      <c r="K121" s="173">
        <v>2012</v>
      </c>
      <c r="L121" s="131" t="s">
        <v>500</v>
      </c>
      <c r="M121" s="131" t="s">
        <v>576</v>
      </c>
      <c r="N121" s="131" t="s">
        <v>573</v>
      </c>
      <c r="O121" s="131" t="s">
        <v>508</v>
      </c>
      <c r="P121" s="240">
        <v>1</v>
      </c>
      <c r="Q121" s="240">
        <v>200</v>
      </c>
      <c r="R121" s="247">
        <v>3436.1</v>
      </c>
      <c r="S121" s="240">
        <v>2</v>
      </c>
      <c r="T121" s="131" t="s">
        <v>537</v>
      </c>
      <c r="U121" s="131" t="s">
        <v>574</v>
      </c>
      <c r="W121" s="131" t="s">
        <v>571</v>
      </c>
      <c r="X121" s="131" t="s">
        <v>572</v>
      </c>
    </row>
    <row r="122" spans="2:24" s="131" customFormat="1" ht="15" hidden="1" customHeight="1" x14ac:dyDescent="0.2">
      <c r="B122" s="131" t="s">
        <v>255</v>
      </c>
      <c r="C122" s="131" t="s">
        <v>367</v>
      </c>
      <c r="D122" s="131" t="s">
        <v>20</v>
      </c>
      <c r="E122" s="131" t="s">
        <v>337</v>
      </c>
      <c r="F122" s="131" t="s">
        <v>75</v>
      </c>
      <c r="G122" s="131" t="s">
        <v>76</v>
      </c>
      <c r="H122" s="131" t="s">
        <v>77</v>
      </c>
      <c r="I122" s="131" t="s">
        <v>45</v>
      </c>
      <c r="J122" s="173" t="s">
        <v>333</v>
      </c>
      <c r="K122" s="173">
        <v>2012</v>
      </c>
      <c r="L122" s="131" t="s">
        <v>35</v>
      </c>
      <c r="M122" s="131" t="s">
        <v>533</v>
      </c>
      <c r="N122" s="131" t="s">
        <v>573</v>
      </c>
      <c r="O122" s="131" t="s">
        <v>508</v>
      </c>
      <c r="P122" s="240">
        <v>1</v>
      </c>
      <c r="Q122" s="240">
        <v>200</v>
      </c>
      <c r="R122" s="247">
        <v>3436.1</v>
      </c>
      <c r="S122" s="240">
        <v>12</v>
      </c>
      <c r="T122" s="131" t="s">
        <v>537</v>
      </c>
      <c r="U122" s="131" t="s">
        <v>574</v>
      </c>
      <c r="W122" s="131" t="s">
        <v>571</v>
      </c>
      <c r="X122" s="131" t="s">
        <v>572</v>
      </c>
    </row>
    <row r="123" spans="2:24" s="131" customFormat="1" ht="15" hidden="1" customHeight="1" x14ac:dyDescent="0.2">
      <c r="B123" s="131" t="s">
        <v>255</v>
      </c>
      <c r="C123" s="131" t="s">
        <v>367</v>
      </c>
      <c r="D123" s="131" t="s">
        <v>20</v>
      </c>
      <c r="E123" s="131" t="s">
        <v>337</v>
      </c>
      <c r="F123" s="131" t="s">
        <v>75</v>
      </c>
      <c r="G123" s="131" t="s">
        <v>76</v>
      </c>
      <c r="H123" s="131" t="s">
        <v>77</v>
      </c>
      <c r="I123" s="131" t="s">
        <v>45</v>
      </c>
      <c r="J123" s="173" t="s">
        <v>333</v>
      </c>
      <c r="K123" s="173">
        <v>2012</v>
      </c>
      <c r="L123" s="131" t="s">
        <v>532</v>
      </c>
      <c r="N123" s="131" t="s">
        <v>573</v>
      </c>
      <c r="O123" s="131" t="s">
        <v>508</v>
      </c>
      <c r="P123" s="240">
        <v>1</v>
      </c>
      <c r="Q123" s="240">
        <v>200</v>
      </c>
      <c r="R123" s="247">
        <v>3436.1</v>
      </c>
      <c r="S123" s="240">
        <v>16</v>
      </c>
      <c r="T123" s="131" t="s">
        <v>537</v>
      </c>
      <c r="U123" s="131" t="s">
        <v>574</v>
      </c>
      <c r="W123" s="131" t="s">
        <v>571</v>
      </c>
      <c r="X123" s="131" t="s">
        <v>572</v>
      </c>
    </row>
    <row r="124" spans="2:24" s="131" customFormat="1" ht="15" hidden="1" customHeight="1" x14ac:dyDescent="0.2">
      <c r="B124" s="131" t="s">
        <v>255</v>
      </c>
      <c r="C124" s="131" t="s">
        <v>367</v>
      </c>
      <c r="D124" s="131" t="s">
        <v>20</v>
      </c>
      <c r="E124" s="131" t="s">
        <v>337</v>
      </c>
      <c r="F124" s="131" t="s">
        <v>75</v>
      </c>
      <c r="G124" s="131" t="s">
        <v>76</v>
      </c>
      <c r="H124" s="131" t="s">
        <v>77</v>
      </c>
      <c r="I124" s="131" t="s">
        <v>45</v>
      </c>
      <c r="J124" s="173" t="s">
        <v>333</v>
      </c>
      <c r="K124" s="173">
        <v>2012</v>
      </c>
      <c r="L124" s="131" t="s">
        <v>500</v>
      </c>
      <c r="M124" s="131" t="s">
        <v>535</v>
      </c>
      <c r="N124" s="131" t="s">
        <v>573</v>
      </c>
      <c r="O124" s="131" t="s">
        <v>508</v>
      </c>
      <c r="P124" s="240">
        <v>1</v>
      </c>
      <c r="Q124" s="240">
        <v>200</v>
      </c>
      <c r="R124" s="247">
        <v>3436.1</v>
      </c>
      <c r="S124" s="240">
        <v>240</v>
      </c>
      <c r="T124" s="131" t="s">
        <v>537</v>
      </c>
      <c r="U124" s="131" t="s">
        <v>574</v>
      </c>
      <c r="W124" s="131" t="s">
        <v>571</v>
      </c>
      <c r="X124" s="131" t="s">
        <v>572</v>
      </c>
    </row>
    <row r="125" spans="2:24" s="131" customFormat="1" ht="15" hidden="1" customHeight="1" x14ac:dyDescent="0.2">
      <c r="B125" s="131" t="s">
        <v>255</v>
      </c>
      <c r="C125" s="131" t="s">
        <v>367</v>
      </c>
      <c r="D125" s="131" t="s">
        <v>20</v>
      </c>
      <c r="E125" s="131" t="s">
        <v>337</v>
      </c>
      <c r="F125" s="131" t="s">
        <v>75</v>
      </c>
      <c r="G125" s="131" t="s">
        <v>76</v>
      </c>
      <c r="H125" s="131" t="s">
        <v>77</v>
      </c>
      <c r="I125" s="131" t="s">
        <v>45</v>
      </c>
      <c r="J125" s="173" t="s">
        <v>333</v>
      </c>
      <c r="K125" s="173">
        <v>2012</v>
      </c>
      <c r="L125" s="131" t="s">
        <v>500</v>
      </c>
      <c r="M125" s="131" t="s">
        <v>385</v>
      </c>
      <c r="N125" s="131" t="s">
        <v>573</v>
      </c>
      <c r="O125" s="131" t="s">
        <v>508</v>
      </c>
      <c r="P125" s="240">
        <v>1</v>
      </c>
      <c r="Q125" s="240">
        <v>200</v>
      </c>
      <c r="R125" s="247">
        <v>3436.1</v>
      </c>
      <c r="S125" s="240">
        <v>158</v>
      </c>
      <c r="T125" s="131" t="s">
        <v>537</v>
      </c>
      <c r="U125" s="131" t="s">
        <v>574</v>
      </c>
      <c r="W125" s="131" t="s">
        <v>571</v>
      </c>
      <c r="X125" s="131" t="s">
        <v>572</v>
      </c>
    </row>
    <row r="126" spans="2:24" s="131" customFormat="1" ht="15" hidden="1" customHeight="1" x14ac:dyDescent="0.2">
      <c r="B126" s="131" t="s">
        <v>255</v>
      </c>
      <c r="C126" s="131" t="s">
        <v>367</v>
      </c>
      <c r="D126" s="131" t="s">
        <v>20</v>
      </c>
      <c r="E126" s="131" t="s">
        <v>337</v>
      </c>
      <c r="F126" s="131" t="s">
        <v>75</v>
      </c>
      <c r="G126" s="131" t="s">
        <v>76</v>
      </c>
      <c r="H126" s="131" t="s">
        <v>77</v>
      </c>
      <c r="I126" s="131" t="s">
        <v>45</v>
      </c>
      <c r="J126" s="173" t="s">
        <v>333</v>
      </c>
      <c r="K126" s="173">
        <v>2012</v>
      </c>
      <c r="L126" s="131" t="s">
        <v>500</v>
      </c>
      <c r="M126" s="131" t="s">
        <v>361</v>
      </c>
      <c r="N126" s="131" t="s">
        <v>573</v>
      </c>
      <c r="O126" s="131" t="s">
        <v>508</v>
      </c>
      <c r="P126" s="240">
        <v>1</v>
      </c>
      <c r="Q126" s="240">
        <v>200</v>
      </c>
      <c r="R126" s="247">
        <v>3436.1</v>
      </c>
      <c r="S126" s="240">
        <v>24</v>
      </c>
      <c r="T126" s="131" t="s">
        <v>537</v>
      </c>
      <c r="U126" s="131" t="s">
        <v>574</v>
      </c>
      <c r="W126" s="131" t="s">
        <v>571</v>
      </c>
      <c r="X126" s="131" t="s">
        <v>572</v>
      </c>
    </row>
    <row r="127" spans="2:24" s="131" customFormat="1" ht="15" hidden="1" customHeight="1" x14ac:dyDescent="0.2">
      <c r="B127" s="131" t="s">
        <v>255</v>
      </c>
      <c r="C127" s="131" t="s">
        <v>367</v>
      </c>
      <c r="D127" s="131" t="s">
        <v>20</v>
      </c>
      <c r="E127" s="131" t="s">
        <v>337</v>
      </c>
      <c r="F127" s="131" t="s">
        <v>75</v>
      </c>
      <c r="G127" s="131" t="s">
        <v>76</v>
      </c>
      <c r="H127" s="131" t="s">
        <v>77</v>
      </c>
      <c r="I127" s="131" t="s">
        <v>45</v>
      </c>
      <c r="J127" s="173" t="s">
        <v>333</v>
      </c>
      <c r="K127" s="173">
        <v>2012</v>
      </c>
      <c r="L127" s="131" t="s">
        <v>32</v>
      </c>
      <c r="N127" s="131" t="s">
        <v>573</v>
      </c>
      <c r="O127" s="131" t="s">
        <v>508</v>
      </c>
      <c r="P127" s="240">
        <v>1</v>
      </c>
      <c r="Q127" s="240">
        <v>200</v>
      </c>
      <c r="R127" s="247">
        <v>3436.1</v>
      </c>
      <c r="S127" s="240">
        <v>133</v>
      </c>
      <c r="T127" s="131" t="s">
        <v>537</v>
      </c>
      <c r="U127" s="131" t="s">
        <v>574</v>
      </c>
      <c r="W127" s="131" t="s">
        <v>571</v>
      </c>
      <c r="X127" s="131" t="s">
        <v>572</v>
      </c>
    </row>
    <row r="128" spans="2:24" s="131" customFormat="1" ht="15" customHeight="1" x14ac:dyDescent="0.2">
      <c r="B128" s="131" t="s">
        <v>255</v>
      </c>
      <c r="C128" s="131" t="s">
        <v>367</v>
      </c>
      <c r="D128" s="131" t="s">
        <v>20</v>
      </c>
      <c r="E128" s="131" t="s">
        <v>701</v>
      </c>
      <c r="F128" s="131" t="s">
        <v>75</v>
      </c>
      <c r="G128" s="131" t="s">
        <v>76</v>
      </c>
      <c r="H128" s="131" t="s">
        <v>77</v>
      </c>
      <c r="I128" s="131" t="s">
        <v>45</v>
      </c>
      <c r="J128" s="173" t="s">
        <v>540</v>
      </c>
      <c r="K128" s="173">
        <v>2012</v>
      </c>
      <c r="L128" s="131" t="s">
        <v>32</v>
      </c>
      <c r="N128" s="131" t="s">
        <v>577</v>
      </c>
      <c r="O128" s="131" t="s">
        <v>508</v>
      </c>
      <c r="P128" s="240">
        <v>1</v>
      </c>
      <c r="Q128" s="240">
        <v>200</v>
      </c>
      <c r="R128" s="247">
        <v>4901.6000000000004</v>
      </c>
      <c r="S128" s="240">
        <v>145</v>
      </c>
      <c r="T128" s="131" t="s">
        <v>537</v>
      </c>
      <c r="U128" s="131" t="s">
        <v>570</v>
      </c>
      <c r="W128" s="131" t="s">
        <v>571</v>
      </c>
      <c r="X128" s="131" t="s">
        <v>572</v>
      </c>
    </row>
    <row r="129" spans="2:24" s="131" customFormat="1" ht="15" customHeight="1" x14ac:dyDescent="0.2">
      <c r="B129" s="131" t="s">
        <v>255</v>
      </c>
      <c r="C129" s="131" t="s">
        <v>367</v>
      </c>
      <c r="D129" s="131" t="s">
        <v>20</v>
      </c>
      <c r="E129" s="131" t="s">
        <v>701</v>
      </c>
      <c r="F129" s="131" t="s">
        <v>75</v>
      </c>
      <c r="G129" s="131" t="s">
        <v>76</v>
      </c>
      <c r="H129" s="131" t="s">
        <v>77</v>
      </c>
      <c r="I129" s="131" t="s">
        <v>45</v>
      </c>
      <c r="J129" s="173" t="s">
        <v>540</v>
      </c>
      <c r="K129" s="173">
        <v>2012</v>
      </c>
      <c r="L129" s="131" t="s">
        <v>532</v>
      </c>
      <c r="N129" s="131" t="s">
        <v>577</v>
      </c>
      <c r="O129" s="131" t="s">
        <v>508</v>
      </c>
      <c r="P129" s="240">
        <v>1</v>
      </c>
      <c r="Q129" s="240">
        <v>200</v>
      </c>
      <c r="R129" s="247">
        <v>4901.6000000000004</v>
      </c>
      <c r="S129" s="240">
        <v>198</v>
      </c>
      <c r="T129" s="131" t="s">
        <v>537</v>
      </c>
      <c r="U129" s="131" t="s">
        <v>570</v>
      </c>
      <c r="W129" s="131" t="s">
        <v>571</v>
      </c>
      <c r="X129" s="131" t="s">
        <v>572</v>
      </c>
    </row>
    <row r="130" spans="2:24" s="131" customFormat="1" ht="15" hidden="1" customHeight="1" x14ac:dyDescent="0.2">
      <c r="B130" s="131" t="s">
        <v>255</v>
      </c>
      <c r="C130" s="131" t="s">
        <v>367</v>
      </c>
      <c r="D130" s="131" t="s">
        <v>20</v>
      </c>
      <c r="E130" s="131" t="s">
        <v>701</v>
      </c>
      <c r="F130" s="131" t="s">
        <v>75</v>
      </c>
      <c r="G130" s="131" t="s">
        <v>76</v>
      </c>
      <c r="H130" s="131" t="s">
        <v>77</v>
      </c>
      <c r="I130" s="131" t="s">
        <v>45</v>
      </c>
      <c r="J130" s="173" t="s">
        <v>540</v>
      </c>
      <c r="K130" s="173">
        <v>2012</v>
      </c>
      <c r="L130" s="131" t="s">
        <v>500</v>
      </c>
      <c r="M130" s="131" t="s">
        <v>533</v>
      </c>
      <c r="N130" s="131" t="s">
        <v>577</v>
      </c>
      <c r="O130" s="131" t="s">
        <v>508</v>
      </c>
      <c r="P130" s="240">
        <v>1</v>
      </c>
      <c r="Q130" s="240">
        <v>200</v>
      </c>
      <c r="R130" s="247">
        <v>4901.6000000000004</v>
      </c>
      <c r="S130" s="240">
        <v>42</v>
      </c>
      <c r="T130" s="131" t="s">
        <v>537</v>
      </c>
      <c r="U130" s="131" t="s">
        <v>570</v>
      </c>
      <c r="W130" s="131" t="s">
        <v>571</v>
      </c>
      <c r="X130" s="131" t="s">
        <v>572</v>
      </c>
    </row>
    <row r="131" spans="2:24" s="131" customFormat="1" ht="15" hidden="1" customHeight="1" x14ac:dyDescent="0.2">
      <c r="B131" s="131" t="s">
        <v>255</v>
      </c>
      <c r="C131" s="131" t="s">
        <v>367</v>
      </c>
      <c r="D131" s="131" t="s">
        <v>20</v>
      </c>
      <c r="E131" s="131" t="s">
        <v>701</v>
      </c>
      <c r="F131" s="131" t="s">
        <v>75</v>
      </c>
      <c r="G131" s="131" t="s">
        <v>76</v>
      </c>
      <c r="H131" s="131" t="s">
        <v>77</v>
      </c>
      <c r="I131" s="131" t="s">
        <v>45</v>
      </c>
      <c r="J131" s="173" t="s">
        <v>540</v>
      </c>
      <c r="K131" s="173">
        <v>2012</v>
      </c>
      <c r="L131" s="131" t="s">
        <v>500</v>
      </c>
      <c r="M131" s="131" t="s">
        <v>535</v>
      </c>
      <c r="N131" s="131" t="s">
        <v>577</v>
      </c>
      <c r="O131" s="131" t="s">
        <v>508</v>
      </c>
      <c r="P131" s="240">
        <v>1</v>
      </c>
      <c r="Q131" s="240">
        <v>200</v>
      </c>
      <c r="R131" s="247">
        <v>4901.6000000000004</v>
      </c>
      <c r="S131" s="240">
        <v>1</v>
      </c>
      <c r="T131" s="131" t="s">
        <v>537</v>
      </c>
      <c r="U131" s="131" t="s">
        <v>570</v>
      </c>
      <c r="W131" s="131" t="s">
        <v>571</v>
      </c>
      <c r="X131" s="131" t="s">
        <v>572</v>
      </c>
    </row>
    <row r="132" spans="2:24" s="131" customFormat="1" ht="15" customHeight="1" x14ac:dyDescent="0.2">
      <c r="B132" s="131" t="s">
        <v>255</v>
      </c>
      <c r="C132" s="131" t="s">
        <v>332</v>
      </c>
      <c r="D132" s="131" t="s">
        <v>20</v>
      </c>
      <c r="E132" s="131" t="s">
        <v>701</v>
      </c>
      <c r="F132" s="131" t="s">
        <v>75</v>
      </c>
      <c r="G132" s="131" t="s">
        <v>76</v>
      </c>
      <c r="H132" s="131" t="s">
        <v>77</v>
      </c>
      <c r="I132" s="131" t="s">
        <v>45</v>
      </c>
      <c r="J132" s="173" t="s">
        <v>540</v>
      </c>
      <c r="K132" s="173">
        <v>2013</v>
      </c>
      <c r="L132" s="131" t="s">
        <v>32</v>
      </c>
      <c r="N132" s="131" t="s">
        <v>397</v>
      </c>
      <c r="O132" s="131" t="s">
        <v>508</v>
      </c>
      <c r="P132" s="240">
        <v>1</v>
      </c>
      <c r="Q132" s="240">
        <v>200</v>
      </c>
      <c r="R132" s="244">
        <v>4161</v>
      </c>
      <c r="S132" s="240">
        <v>119</v>
      </c>
      <c r="T132" s="131" t="s">
        <v>537</v>
      </c>
      <c r="U132" s="131" t="s">
        <v>578</v>
      </c>
      <c r="W132" s="131" t="s">
        <v>567</v>
      </c>
      <c r="X132" s="131" t="s">
        <v>568</v>
      </c>
    </row>
    <row r="133" spans="2:24" s="131" customFormat="1" ht="15" customHeight="1" x14ac:dyDescent="0.2">
      <c r="B133" s="131" t="s">
        <v>255</v>
      </c>
      <c r="C133" s="131" t="s">
        <v>332</v>
      </c>
      <c r="D133" s="131" t="s">
        <v>20</v>
      </c>
      <c r="E133" s="131" t="s">
        <v>701</v>
      </c>
      <c r="F133" s="131" t="s">
        <v>75</v>
      </c>
      <c r="G133" s="131" t="s">
        <v>76</v>
      </c>
      <c r="H133" s="131" t="s">
        <v>77</v>
      </c>
      <c r="I133" s="131" t="s">
        <v>45</v>
      </c>
      <c r="J133" s="173" t="s">
        <v>540</v>
      </c>
      <c r="K133" s="173">
        <v>2013</v>
      </c>
      <c r="L133" s="131" t="s">
        <v>532</v>
      </c>
      <c r="N133" s="131" t="s">
        <v>397</v>
      </c>
      <c r="O133" s="131" t="s">
        <v>508</v>
      </c>
      <c r="P133" s="240">
        <v>1</v>
      </c>
      <c r="Q133" s="240">
        <v>200</v>
      </c>
      <c r="R133" s="244">
        <v>4161</v>
      </c>
      <c r="S133" s="240">
        <v>162</v>
      </c>
      <c r="T133" s="131" t="s">
        <v>537</v>
      </c>
      <c r="U133" s="131" t="s">
        <v>578</v>
      </c>
      <c r="W133" s="131" t="s">
        <v>567</v>
      </c>
      <c r="X133" s="131" t="s">
        <v>568</v>
      </c>
    </row>
    <row r="134" spans="2:24" s="131" customFormat="1" ht="15" hidden="1" customHeight="1" x14ac:dyDescent="0.2">
      <c r="B134" s="131" t="s">
        <v>255</v>
      </c>
      <c r="C134" s="131" t="s">
        <v>332</v>
      </c>
      <c r="D134" s="131" t="s">
        <v>20</v>
      </c>
      <c r="E134" s="131" t="s">
        <v>701</v>
      </c>
      <c r="F134" s="131" t="s">
        <v>75</v>
      </c>
      <c r="G134" s="131" t="s">
        <v>76</v>
      </c>
      <c r="H134" s="131" t="s">
        <v>77</v>
      </c>
      <c r="I134" s="131" t="s">
        <v>45</v>
      </c>
      <c r="J134" s="173" t="s">
        <v>540</v>
      </c>
      <c r="K134" s="173">
        <v>2013</v>
      </c>
      <c r="L134" s="131" t="s">
        <v>500</v>
      </c>
      <c r="M134" s="131" t="s">
        <v>370</v>
      </c>
      <c r="N134" s="131" t="s">
        <v>397</v>
      </c>
      <c r="O134" s="131" t="s">
        <v>508</v>
      </c>
      <c r="P134" s="240">
        <v>1</v>
      </c>
      <c r="Q134" s="240">
        <v>200</v>
      </c>
      <c r="R134" s="244">
        <v>4161</v>
      </c>
      <c r="S134" s="240">
        <v>27</v>
      </c>
      <c r="T134" s="131" t="s">
        <v>537</v>
      </c>
      <c r="U134" s="131" t="s">
        <v>578</v>
      </c>
      <c r="W134" s="131" t="s">
        <v>567</v>
      </c>
      <c r="X134" s="131" t="s">
        <v>568</v>
      </c>
    </row>
    <row r="135" spans="2:24" s="131" customFormat="1" ht="15" hidden="1" customHeight="1" x14ac:dyDescent="0.2">
      <c r="B135" s="131" t="s">
        <v>255</v>
      </c>
      <c r="C135" s="131" t="s">
        <v>332</v>
      </c>
      <c r="D135" s="131" t="s">
        <v>20</v>
      </c>
      <c r="E135" s="131" t="s">
        <v>701</v>
      </c>
      <c r="F135" s="131" t="s">
        <v>75</v>
      </c>
      <c r="G135" s="131" t="s">
        <v>76</v>
      </c>
      <c r="H135" s="131" t="s">
        <v>77</v>
      </c>
      <c r="I135" s="131" t="s">
        <v>45</v>
      </c>
      <c r="J135" s="173" t="s">
        <v>540</v>
      </c>
      <c r="K135" s="173">
        <v>2013</v>
      </c>
      <c r="L135" s="131" t="s">
        <v>500</v>
      </c>
      <c r="M135" s="131" t="s">
        <v>440</v>
      </c>
      <c r="N135" s="131" t="s">
        <v>579</v>
      </c>
      <c r="O135" s="131" t="s">
        <v>508</v>
      </c>
      <c r="P135" s="240">
        <v>1</v>
      </c>
      <c r="Q135" s="240">
        <v>200</v>
      </c>
      <c r="R135" s="247">
        <v>6965</v>
      </c>
      <c r="S135" s="240">
        <v>16</v>
      </c>
      <c r="T135" s="131" t="s">
        <v>537</v>
      </c>
      <c r="U135" s="131" t="s">
        <v>570</v>
      </c>
      <c r="W135" s="131" t="s">
        <v>571</v>
      </c>
      <c r="X135" s="131" t="s">
        <v>572</v>
      </c>
    </row>
    <row r="136" spans="2:24" s="131" customFormat="1" ht="15" customHeight="1" x14ac:dyDescent="0.2">
      <c r="B136" s="131" t="s">
        <v>255</v>
      </c>
      <c r="C136" s="131" t="s">
        <v>332</v>
      </c>
      <c r="D136" s="131" t="s">
        <v>20</v>
      </c>
      <c r="E136" s="131" t="s">
        <v>701</v>
      </c>
      <c r="F136" s="131" t="s">
        <v>75</v>
      </c>
      <c r="G136" s="131" t="s">
        <v>76</v>
      </c>
      <c r="H136" s="131" t="s">
        <v>77</v>
      </c>
      <c r="I136" s="131" t="s">
        <v>45</v>
      </c>
      <c r="J136" s="173" t="s">
        <v>540</v>
      </c>
      <c r="K136" s="173">
        <v>2013</v>
      </c>
      <c r="L136" s="131" t="s">
        <v>26</v>
      </c>
      <c r="N136" s="131" t="s">
        <v>579</v>
      </c>
      <c r="O136" s="131" t="s">
        <v>508</v>
      </c>
      <c r="P136" s="240">
        <v>1</v>
      </c>
      <c r="Q136" s="240">
        <v>200</v>
      </c>
      <c r="R136" s="247">
        <v>6965</v>
      </c>
      <c r="S136" s="240">
        <v>5</v>
      </c>
      <c r="T136" s="131" t="s">
        <v>537</v>
      </c>
      <c r="U136" s="131" t="s">
        <v>570</v>
      </c>
      <c r="W136" s="131" t="s">
        <v>571</v>
      </c>
      <c r="X136" s="131" t="s">
        <v>572</v>
      </c>
    </row>
    <row r="137" spans="2:24" s="131" customFormat="1" ht="15" hidden="1" customHeight="1" x14ac:dyDescent="0.2">
      <c r="B137" s="131" t="s">
        <v>255</v>
      </c>
      <c r="C137" s="131" t="s">
        <v>332</v>
      </c>
      <c r="D137" s="131" t="s">
        <v>20</v>
      </c>
      <c r="E137" s="131" t="s">
        <v>701</v>
      </c>
      <c r="F137" s="131" t="s">
        <v>75</v>
      </c>
      <c r="G137" s="131" t="s">
        <v>76</v>
      </c>
      <c r="H137" s="131" t="s">
        <v>77</v>
      </c>
      <c r="I137" s="131" t="s">
        <v>45</v>
      </c>
      <c r="J137" s="173" t="s">
        <v>540</v>
      </c>
      <c r="K137" s="173">
        <v>2013</v>
      </c>
      <c r="L137" s="131" t="s">
        <v>500</v>
      </c>
      <c r="M137" s="131" t="s">
        <v>56</v>
      </c>
      <c r="N137" s="131" t="s">
        <v>579</v>
      </c>
      <c r="O137" s="131" t="s">
        <v>508</v>
      </c>
      <c r="P137" s="240">
        <v>1</v>
      </c>
      <c r="Q137" s="240">
        <v>200</v>
      </c>
      <c r="R137" s="247">
        <v>6965</v>
      </c>
      <c r="S137" s="240">
        <v>121</v>
      </c>
      <c r="T137" s="131" t="s">
        <v>537</v>
      </c>
      <c r="U137" s="131" t="s">
        <v>570</v>
      </c>
      <c r="W137" s="131" t="s">
        <v>571</v>
      </c>
      <c r="X137" s="131" t="s">
        <v>572</v>
      </c>
    </row>
    <row r="138" spans="2:24" s="131" customFormat="1" ht="15" hidden="1" customHeight="1" x14ac:dyDescent="0.2">
      <c r="B138" s="131" t="s">
        <v>255</v>
      </c>
      <c r="C138" s="131" t="s">
        <v>332</v>
      </c>
      <c r="D138" s="131" t="s">
        <v>20</v>
      </c>
      <c r="E138" s="131" t="s">
        <v>701</v>
      </c>
      <c r="F138" s="131" t="s">
        <v>75</v>
      </c>
      <c r="G138" s="131" t="s">
        <v>76</v>
      </c>
      <c r="H138" s="131" t="s">
        <v>77</v>
      </c>
      <c r="I138" s="131" t="s">
        <v>45</v>
      </c>
      <c r="J138" s="173" t="s">
        <v>540</v>
      </c>
      <c r="K138" s="173">
        <v>2013</v>
      </c>
      <c r="L138" s="131" t="s">
        <v>500</v>
      </c>
      <c r="M138" s="131" t="s">
        <v>30</v>
      </c>
      <c r="N138" s="131" t="s">
        <v>579</v>
      </c>
      <c r="O138" s="131" t="s">
        <v>508</v>
      </c>
      <c r="P138" s="240">
        <v>1</v>
      </c>
      <c r="Q138" s="240">
        <v>200</v>
      </c>
      <c r="R138" s="247">
        <v>6965</v>
      </c>
      <c r="S138" s="240">
        <v>37</v>
      </c>
      <c r="T138" s="131" t="s">
        <v>537</v>
      </c>
      <c r="U138" s="131" t="s">
        <v>570</v>
      </c>
      <c r="W138" s="131" t="s">
        <v>571</v>
      </c>
      <c r="X138" s="131" t="s">
        <v>572</v>
      </c>
    </row>
    <row r="139" spans="2:24" s="131" customFormat="1" ht="15" customHeight="1" x14ac:dyDescent="0.2">
      <c r="B139" s="131" t="s">
        <v>255</v>
      </c>
      <c r="C139" s="131" t="s">
        <v>332</v>
      </c>
      <c r="D139" s="131" t="s">
        <v>20</v>
      </c>
      <c r="E139" s="131" t="s">
        <v>701</v>
      </c>
      <c r="F139" s="131" t="s">
        <v>75</v>
      </c>
      <c r="G139" s="131" t="s">
        <v>76</v>
      </c>
      <c r="H139" s="131" t="s">
        <v>77</v>
      </c>
      <c r="I139" s="131" t="s">
        <v>45</v>
      </c>
      <c r="J139" s="173" t="s">
        <v>540</v>
      </c>
      <c r="K139" s="173">
        <v>2013</v>
      </c>
      <c r="L139" s="131" t="s">
        <v>47</v>
      </c>
      <c r="N139" s="131" t="s">
        <v>579</v>
      </c>
      <c r="O139" s="131" t="s">
        <v>508</v>
      </c>
      <c r="P139" s="240">
        <v>1</v>
      </c>
      <c r="Q139" s="240">
        <v>200</v>
      </c>
      <c r="R139" s="247">
        <v>6965</v>
      </c>
      <c r="S139" s="240">
        <v>1</v>
      </c>
      <c r="T139" s="131" t="s">
        <v>537</v>
      </c>
      <c r="U139" s="131" t="s">
        <v>570</v>
      </c>
      <c r="W139" s="131" t="s">
        <v>571</v>
      </c>
      <c r="X139" s="131" t="s">
        <v>572</v>
      </c>
    </row>
    <row r="140" spans="2:24" s="131" customFormat="1" ht="15" customHeight="1" x14ac:dyDescent="0.2">
      <c r="B140" s="131" t="s">
        <v>255</v>
      </c>
      <c r="C140" s="131" t="s">
        <v>332</v>
      </c>
      <c r="D140" s="131" t="s">
        <v>20</v>
      </c>
      <c r="E140" s="131" t="s">
        <v>701</v>
      </c>
      <c r="F140" s="131" t="s">
        <v>75</v>
      </c>
      <c r="G140" s="131" t="s">
        <v>76</v>
      </c>
      <c r="H140" s="131" t="s">
        <v>77</v>
      </c>
      <c r="I140" s="131" t="s">
        <v>45</v>
      </c>
      <c r="J140" s="173" t="s">
        <v>540</v>
      </c>
      <c r="K140" s="173">
        <v>2013</v>
      </c>
      <c r="L140" s="131" t="s">
        <v>387</v>
      </c>
      <c r="N140" s="131" t="s">
        <v>579</v>
      </c>
      <c r="O140" s="131" t="s">
        <v>508</v>
      </c>
      <c r="P140" s="240">
        <v>1</v>
      </c>
      <c r="Q140" s="240">
        <v>200</v>
      </c>
      <c r="R140" s="247">
        <v>6965</v>
      </c>
      <c r="S140" s="240">
        <v>2</v>
      </c>
      <c r="T140" s="131" t="s">
        <v>537</v>
      </c>
      <c r="U140" s="131" t="s">
        <v>570</v>
      </c>
      <c r="W140" s="131" t="s">
        <v>571</v>
      </c>
      <c r="X140" s="131" t="s">
        <v>572</v>
      </c>
    </row>
    <row r="141" spans="2:24" s="131" customFormat="1" ht="15" hidden="1" customHeight="1" x14ac:dyDescent="0.2">
      <c r="B141" s="131" t="s">
        <v>255</v>
      </c>
      <c r="C141" s="131" t="s">
        <v>332</v>
      </c>
      <c r="D141" s="131" t="s">
        <v>20</v>
      </c>
      <c r="E141" s="131" t="s">
        <v>701</v>
      </c>
      <c r="F141" s="131" t="s">
        <v>75</v>
      </c>
      <c r="G141" s="131" t="s">
        <v>76</v>
      </c>
      <c r="H141" s="131" t="s">
        <v>77</v>
      </c>
      <c r="I141" s="131" t="s">
        <v>45</v>
      </c>
      <c r="J141" s="173" t="s">
        <v>540</v>
      </c>
      <c r="K141" s="173">
        <v>2013</v>
      </c>
      <c r="L141" s="131" t="s">
        <v>500</v>
      </c>
      <c r="M141" s="131" t="s">
        <v>542</v>
      </c>
      <c r="N141" s="131" t="s">
        <v>579</v>
      </c>
      <c r="O141" s="131" t="s">
        <v>508</v>
      </c>
      <c r="P141" s="240">
        <v>1</v>
      </c>
      <c r="Q141" s="240">
        <v>200</v>
      </c>
      <c r="R141" s="247">
        <v>6965</v>
      </c>
      <c r="S141" s="240">
        <v>286</v>
      </c>
      <c r="T141" s="131" t="s">
        <v>537</v>
      </c>
      <c r="U141" s="131" t="s">
        <v>570</v>
      </c>
      <c r="W141" s="131" t="s">
        <v>571</v>
      </c>
      <c r="X141" s="131" t="s">
        <v>572</v>
      </c>
    </row>
    <row r="142" spans="2:24" s="131" customFormat="1" ht="15" hidden="1" customHeight="1" x14ac:dyDescent="0.2">
      <c r="B142" s="131" t="s">
        <v>255</v>
      </c>
      <c r="C142" s="131" t="s">
        <v>332</v>
      </c>
      <c r="D142" s="131" t="s">
        <v>20</v>
      </c>
      <c r="E142" s="131" t="s">
        <v>701</v>
      </c>
      <c r="F142" s="131" t="s">
        <v>75</v>
      </c>
      <c r="G142" s="131" t="s">
        <v>76</v>
      </c>
      <c r="H142" s="131" t="s">
        <v>77</v>
      </c>
      <c r="I142" s="131" t="s">
        <v>45</v>
      </c>
      <c r="J142" s="173" t="s">
        <v>540</v>
      </c>
      <c r="K142" s="173">
        <v>2013</v>
      </c>
      <c r="L142" s="131" t="s">
        <v>500</v>
      </c>
      <c r="M142" s="131" t="s">
        <v>385</v>
      </c>
      <c r="N142" s="131" t="s">
        <v>579</v>
      </c>
      <c r="O142" s="131" t="s">
        <v>508</v>
      </c>
      <c r="P142" s="240">
        <v>1</v>
      </c>
      <c r="Q142" s="240">
        <v>200</v>
      </c>
      <c r="R142" s="247">
        <v>6965</v>
      </c>
      <c r="S142" s="240">
        <v>67</v>
      </c>
      <c r="T142" s="131" t="s">
        <v>537</v>
      </c>
      <c r="U142" s="131" t="s">
        <v>570</v>
      </c>
      <c r="W142" s="131" t="s">
        <v>571</v>
      </c>
      <c r="X142" s="131" t="s">
        <v>572</v>
      </c>
    </row>
    <row r="143" spans="2:24" s="131" customFormat="1" ht="15" hidden="1" customHeight="1" x14ac:dyDescent="0.2">
      <c r="B143" s="131" t="s">
        <v>255</v>
      </c>
      <c r="C143" s="131" t="s">
        <v>332</v>
      </c>
      <c r="D143" s="131" t="s">
        <v>20</v>
      </c>
      <c r="E143" s="131" t="s">
        <v>701</v>
      </c>
      <c r="F143" s="131" t="s">
        <v>75</v>
      </c>
      <c r="G143" s="131" t="s">
        <v>76</v>
      </c>
      <c r="H143" s="131" t="s">
        <v>77</v>
      </c>
      <c r="I143" s="131" t="s">
        <v>45</v>
      </c>
      <c r="J143" s="173" t="s">
        <v>540</v>
      </c>
      <c r="K143" s="173">
        <v>2013</v>
      </c>
      <c r="L143" s="131" t="s">
        <v>500</v>
      </c>
      <c r="M143" s="131" t="s">
        <v>361</v>
      </c>
      <c r="N143" s="131" t="s">
        <v>579</v>
      </c>
      <c r="O143" s="131" t="s">
        <v>508</v>
      </c>
      <c r="P143" s="240">
        <v>1</v>
      </c>
      <c r="Q143" s="240">
        <v>200</v>
      </c>
      <c r="R143" s="247">
        <v>6965</v>
      </c>
      <c r="S143" s="240">
        <v>3</v>
      </c>
      <c r="T143" s="131" t="s">
        <v>537</v>
      </c>
      <c r="U143" s="131" t="s">
        <v>570</v>
      </c>
      <c r="W143" s="131" t="s">
        <v>571</v>
      </c>
      <c r="X143" s="131" t="s">
        <v>572</v>
      </c>
    </row>
    <row r="144" spans="2:24" s="131" customFormat="1" ht="15" customHeight="1" x14ac:dyDescent="0.2">
      <c r="B144" s="131" t="s">
        <v>255</v>
      </c>
      <c r="C144" s="131" t="s">
        <v>332</v>
      </c>
      <c r="D144" s="131" t="s">
        <v>20</v>
      </c>
      <c r="E144" s="131" t="s">
        <v>701</v>
      </c>
      <c r="F144" s="131" t="s">
        <v>75</v>
      </c>
      <c r="G144" s="131" t="s">
        <v>76</v>
      </c>
      <c r="H144" s="131" t="s">
        <v>77</v>
      </c>
      <c r="I144" s="131" t="s">
        <v>45</v>
      </c>
      <c r="J144" s="173" t="s">
        <v>540</v>
      </c>
      <c r="K144" s="173">
        <v>2013</v>
      </c>
      <c r="L144" s="131" t="s">
        <v>32</v>
      </c>
      <c r="N144" s="131" t="s">
        <v>579</v>
      </c>
      <c r="O144" s="131" t="s">
        <v>508</v>
      </c>
      <c r="P144" s="240">
        <v>1</v>
      </c>
      <c r="Q144" s="240">
        <v>200</v>
      </c>
      <c r="R144" s="247">
        <v>6965</v>
      </c>
      <c r="S144" s="240">
        <v>196</v>
      </c>
      <c r="T144" s="131" t="s">
        <v>537</v>
      </c>
      <c r="U144" s="131" t="s">
        <v>570</v>
      </c>
      <c r="W144" s="131" t="s">
        <v>571</v>
      </c>
      <c r="X144" s="131" t="s">
        <v>572</v>
      </c>
    </row>
    <row r="145" spans="2:24" s="131" customFormat="1" ht="15" customHeight="1" x14ac:dyDescent="0.2">
      <c r="B145" s="131" t="s">
        <v>255</v>
      </c>
      <c r="C145" s="131" t="s">
        <v>332</v>
      </c>
      <c r="D145" s="131" t="s">
        <v>20</v>
      </c>
      <c r="E145" s="131" t="s">
        <v>701</v>
      </c>
      <c r="F145" s="131" t="s">
        <v>75</v>
      </c>
      <c r="G145" s="131" t="s">
        <v>76</v>
      </c>
      <c r="H145" s="131" t="s">
        <v>77</v>
      </c>
      <c r="I145" s="131" t="s">
        <v>45</v>
      </c>
      <c r="J145" s="173" t="s">
        <v>540</v>
      </c>
      <c r="K145" s="173">
        <v>2013</v>
      </c>
      <c r="L145" s="131" t="s">
        <v>532</v>
      </c>
      <c r="N145" s="131" t="s">
        <v>579</v>
      </c>
      <c r="O145" s="131" t="s">
        <v>508</v>
      </c>
      <c r="P145" s="240">
        <v>1</v>
      </c>
      <c r="Q145" s="240">
        <v>200</v>
      </c>
      <c r="R145" s="247">
        <v>6965</v>
      </c>
      <c r="S145" s="240">
        <v>272</v>
      </c>
      <c r="T145" s="131" t="s">
        <v>537</v>
      </c>
      <c r="U145" s="131" t="s">
        <v>570</v>
      </c>
      <c r="W145" s="131" t="s">
        <v>571</v>
      </c>
      <c r="X145" s="131" t="s">
        <v>572</v>
      </c>
    </row>
    <row r="146" spans="2:24" s="131" customFormat="1" ht="15" hidden="1" customHeight="1" x14ac:dyDescent="0.2">
      <c r="B146" s="131" t="s">
        <v>255</v>
      </c>
      <c r="C146" s="131" t="s">
        <v>332</v>
      </c>
      <c r="D146" s="131" t="s">
        <v>20</v>
      </c>
      <c r="E146" s="131" t="s">
        <v>701</v>
      </c>
      <c r="F146" s="131" t="s">
        <v>75</v>
      </c>
      <c r="G146" s="131" t="s">
        <v>76</v>
      </c>
      <c r="H146" s="131" t="s">
        <v>77</v>
      </c>
      <c r="I146" s="131" t="s">
        <v>45</v>
      </c>
      <c r="J146" s="173" t="s">
        <v>540</v>
      </c>
      <c r="K146" s="173">
        <v>2013</v>
      </c>
      <c r="L146" s="131" t="s">
        <v>500</v>
      </c>
      <c r="M146" s="131" t="s">
        <v>535</v>
      </c>
      <c r="N146" s="131" t="s">
        <v>579</v>
      </c>
      <c r="O146" s="131" t="s">
        <v>508</v>
      </c>
      <c r="P146" s="240">
        <v>1</v>
      </c>
      <c r="Q146" s="240">
        <v>200</v>
      </c>
      <c r="R146" s="247">
        <v>6965</v>
      </c>
      <c r="S146" s="240">
        <v>121</v>
      </c>
      <c r="T146" s="131" t="s">
        <v>537</v>
      </c>
      <c r="U146" s="131" t="s">
        <v>570</v>
      </c>
      <c r="W146" s="131" t="s">
        <v>571</v>
      </c>
      <c r="X146" s="131" t="s">
        <v>572</v>
      </c>
    </row>
    <row r="147" spans="2:24" s="131" customFormat="1" ht="15" hidden="1" customHeight="1" x14ac:dyDescent="0.2">
      <c r="B147" s="131" t="s">
        <v>255</v>
      </c>
      <c r="C147" s="131" t="s">
        <v>332</v>
      </c>
      <c r="D147" s="131" t="s">
        <v>20</v>
      </c>
      <c r="E147" s="131" t="s">
        <v>701</v>
      </c>
      <c r="F147" s="131" t="s">
        <v>75</v>
      </c>
      <c r="G147" s="131" t="s">
        <v>76</v>
      </c>
      <c r="H147" s="131" t="s">
        <v>77</v>
      </c>
      <c r="I147" s="131" t="s">
        <v>45</v>
      </c>
      <c r="J147" s="173" t="s">
        <v>540</v>
      </c>
      <c r="K147" s="173">
        <v>2013</v>
      </c>
      <c r="L147" s="131" t="s">
        <v>500</v>
      </c>
      <c r="M147" s="131" t="s">
        <v>533</v>
      </c>
      <c r="N147" s="131" t="s">
        <v>579</v>
      </c>
      <c r="O147" s="131" t="s">
        <v>508</v>
      </c>
      <c r="P147" s="240">
        <v>1</v>
      </c>
      <c r="Q147" s="240">
        <v>200</v>
      </c>
      <c r="R147" s="247">
        <v>6965</v>
      </c>
      <c r="S147" s="240">
        <v>4</v>
      </c>
      <c r="T147" s="131" t="s">
        <v>537</v>
      </c>
      <c r="U147" s="131" t="s">
        <v>570</v>
      </c>
      <c r="W147" s="131" t="s">
        <v>571</v>
      </c>
      <c r="X147" s="131" t="s">
        <v>572</v>
      </c>
    </row>
    <row r="148" spans="2:24" s="131" customFormat="1" ht="15" hidden="1" customHeight="1" x14ac:dyDescent="0.2">
      <c r="B148" s="131" t="s">
        <v>255</v>
      </c>
      <c r="C148" s="131" t="s">
        <v>332</v>
      </c>
      <c r="D148" s="131" t="s">
        <v>20</v>
      </c>
      <c r="E148" s="131" t="s">
        <v>701</v>
      </c>
      <c r="F148" s="131" t="s">
        <v>75</v>
      </c>
      <c r="G148" s="131" t="s">
        <v>76</v>
      </c>
      <c r="H148" s="131" t="s">
        <v>77</v>
      </c>
      <c r="I148" s="131" t="s">
        <v>45</v>
      </c>
      <c r="J148" s="173" t="s">
        <v>540</v>
      </c>
      <c r="K148" s="173">
        <v>2013</v>
      </c>
      <c r="L148" s="131" t="s">
        <v>500</v>
      </c>
      <c r="M148" s="131" t="s">
        <v>580</v>
      </c>
      <c r="N148" s="131" t="s">
        <v>579</v>
      </c>
      <c r="O148" s="131" t="s">
        <v>508</v>
      </c>
      <c r="P148" s="240">
        <v>1</v>
      </c>
      <c r="Q148" s="240">
        <v>200</v>
      </c>
      <c r="R148" s="247">
        <v>6965</v>
      </c>
      <c r="S148" s="240">
        <v>1</v>
      </c>
      <c r="T148" s="131" t="s">
        <v>537</v>
      </c>
      <c r="U148" s="131" t="s">
        <v>570</v>
      </c>
      <c r="W148" s="131" t="s">
        <v>571</v>
      </c>
      <c r="X148" s="131" t="s">
        <v>572</v>
      </c>
    </row>
    <row r="149" spans="2:24" s="131" customFormat="1" ht="15" hidden="1" customHeight="1" x14ac:dyDescent="0.2">
      <c r="B149" s="131" t="s">
        <v>255</v>
      </c>
      <c r="C149" s="131" t="s">
        <v>332</v>
      </c>
      <c r="D149" s="131" t="s">
        <v>20</v>
      </c>
      <c r="E149" s="131" t="s">
        <v>338</v>
      </c>
      <c r="F149" s="131" t="s">
        <v>75</v>
      </c>
      <c r="G149" s="131" t="s">
        <v>76</v>
      </c>
      <c r="H149" s="131" t="s">
        <v>77</v>
      </c>
      <c r="I149" s="131" t="s">
        <v>45</v>
      </c>
      <c r="J149" s="173" t="s">
        <v>540</v>
      </c>
      <c r="K149" s="173">
        <v>2013</v>
      </c>
      <c r="L149" s="131" t="s">
        <v>26</v>
      </c>
      <c r="N149" s="131" t="s">
        <v>581</v>
      </c>
      <c r="O149" s="131" t="s">
        <v>508</v>
      </c>
      <c r="P149" s="240">
        <v>1</v>
      </c>
      <c r="Q149" s="240">
        <v>200</v>
      </c>
      <c r="R149" s="244">
        <v>5414</v>
      </c>
      <c r="S149" s="240" t="s">
        <v>264</v>
      </c>
      <c r="T149" s="131" t="s">
        <v>537</v>
      </c>
      <c r="U149" s="131" t="s">
        <v>582</v>
      </c>
      <c r="V149" s="177" t="s">
        <v>583</v>
      </c>
      <c r="W149" s="131" t="s">
        <v>584</v>
      </c>
      <c r="X149" s="131" t="s">
        <v>585</v>
      </c>
    </row>
    <row r="150" spans="2:24" s="131" customFormat="1" ht="15" hidden="1" customHeight="1" x14ac:dyDescent="0.2">
      <c r="B150" s="131" t="s">
        <v>255</v>
      </c>
      <c r="C150" s="131" t="s">
        <v>332</v>
      </c>
      <c r="D150" s="131" t="s">
        <v>20</v>
      </c>
      <c r="E150" s="131" t="s">
        <v>338</v>
      </c>
      <c r="F150" s="131" t="s">
        <v>75</v>
      </c>
      <c r="G150" s="131" t="s">
        <v>76</v>
      </c>
      <c r="H150" s="131" t="s">
        <v>77</v>
      </c>
      <c r="I150" s="131" t="s">
        <v>45</v>
      </c>
      <c r="J150" s="173" t="s">
        <v>540</v>
      </c>
      <c r="K150" s="173">
        <v>2013</v>
      </c>
      <c r="L150" s="131" t="s">
        <v>500</v>
      </c>
      <c r="M150" s="131" t="s">
        <v>56</v>
      </c>
      <c r="N150" s="131" t="s">
        <v>581</v>
      </c>
      <c r="O150" s="131" t="s">
        <v>508</v>
      </c>
      <c r="P150" s="240">
        <v>1</v>
      </c>
      <c r="Q150" s="240">
        <v>200</v>
      </c>
      <c r="R150" s="244">
        <v>5414</v>
      </c>
      <c r="S150" s="240" t="s">
        <v>264</v>
      </c>
      <c r="T150" s="131" t="s">
        <v>537</v>
      </c>
      <c r="U150" s="131" t="s">
        <v>582</v>
      </c>
      <c r="V150" s="177" t="s">
        <v>583</v>
      </c>
      <c r="W150" s="131" t="s">
        <v>584</v>
      </c>
      <c r="X150" s="131" t="s">
        <v>585</v>
      </c>
    </row>
    <row r="151" spans="2:24" s="131" customFormat="1" ht="15" hidden="1" customHeight="1" x14ac:dyDescent="0.2">
      <c r="B151" s="131" t="s">
        <v>255</v>
      </c>
      <c r="C151" s="131" t="s">
        <v>332</v>
      </c>
      <c r="D151" s="131" t="s">
        <v>20</v>
      </c>
      <c r="E151" s="131" t="s">
        <v>338</v>
      </c>
      <c r="F151" s="131" t="s">
        <v>75</v>
      </c>
      <c r="G151" s="131" t="s">
        <v>76</v>
      </c>
      <c r="H151" s="131" t="s">
        <v>77</v>
      </c>
      <c r="I151" s="131" t="s">
        <v>45</v>
      </c>
      <c r="J151" s="173" t="s">
        <v>540</v>
      </c>
      <c r="K151" s="173">
        <v>2013</v>
      </c>
      <c r="L151" s="131" t="s">
        <v>500</v>
      </c>
      <c r="M151" s="131" t="s">
        <v>696</v>
      </c>
      <c r="N151" s="131" t="s">
        <v>581</v>
      </c>
      <c r="O151" s="131" t="s">
        <v>508</v>
      </c>
      <c r="P151" s="240">
        <v>1</v>
      </c>
      <c r="Q151" s="240">
        <v>200</v>
      </c>
      <c r="R151" s="244">
        <v>5414</v>
      </c>
      <c r="S151" s="240" t="s">
        <v>264</v>
      </c>
      <c r="T151" s="131" t="s">
        <v>537</v>
      </c>
      <c r="U151" s="131" t="s">
        <v>582</v>
      </c>
      <c r="V151" s="177" t="s">
        <v>583</v>
      </c>
      <c r="W151" s="131" t="s">
        <v>584</v>
      </c>
      <c r="X151" s="131" t="s">
        <v>585</v>
      </c>
    </row>
    <row r="152" spans="2:24" s="131" customFormat="1" ht="15" hidden="1" customHeight="1" x14ac:dyDescent="0.2">
      <c r="B152" s="131" t="s">
        <v>255</v>
      </c>
      <c r="C152" s="131" t="s">
        <v>332</v>
      </c>
      <c r="D152" s="131" t="s">
        <v>20</v>
      </c>
      <c r="E152" s="131" t="s">
        <v>338</v>
      </c>
      <c r="F152" s="131" t="s">
        <v>75</v>
      </c>
      <c r="G152" s="131" t="s">
        <v>76</v>
      </c>
      <c r="H152" s="131" t="s">
        <v>77</v>
      </c>
      <c r="I152" s="131" t="s">
        <v>45</v>
      </c>
      <c r="J152" s="173" t="s">
        <v>540</v>
      </c>
      <c r="K152" s="173">
        <v>2013</v>
      </c>
      <c r="L152" s="131" t="s">
        <v>387</v>
      </c>
      <c r="N152" s="131" t="s">
        <v>581</v>
      </c>
      <c r="O152" s="131" t="s">
        <v>508</v>
      </c>
      <c r="P152" s="240">
        <v>1</v>
      </c>
      <c r="Q152" s="240">
        <v>200</v>
      </c>
      <c r="R152" s="244">
        <v>5414</v>
      </c>
      <c r="S152" s="240" t="s">
        <v>264</v>
      </c>
      <c r="T152" s="131" t="s">
        <v>537</v>
      </c>
      <c r="U152" s="131" t="s">
        <v>582</v>
      </c>
      <c r="V152" s="177" t="s">
        <v>583</v>
      </c>
      <c r="W152" s="131" t="s">
        <v>584</v>
      </c>
      <c r="X152" s="131" t="s">
        <v>585</v>
      </c>
    </row>
    <row r="153" spans="2:24" s="131" customFormat="1" ht="15" hidden="1" customHeight="1" x14ac:dyDescent="0.2">
      <c r="B153" s="131" t="s">
        <v>255</v>
      </c>
      <c r="C153" s="131" t="s">
        <v>332</v>
      </c>
      <c r="D153" s="131" t="s">
        <v>20</v>
      </c>
      <c r="E153" s="131" t="s">
        <v>338</v>
      </c>
      <c r="F153" s="131" t="s">
        <v>75</v>
      </c>
      <c r="G153" s="131" t="s">
        <v>76</v>
      </c>
      <c r="H153" s="131" t="s">
        <v>77</v>
      </c>
      <c r="I153" s="131" t="s">
        <v>45</v>
      </c>
      <c r="J153" s="173" t="s">
        <v>540</v>
      </c>
      <c r="K153" s="173">
        <v>2013</v>
      </c>
      <c r="L153" s="131" t="s">
        <v>500</v>
      </c>
      <c r="M153" s="131" t="s">
        <v>542</v>
      </c>
      <c r="N153" s="131" t="s">
        <v>581</v>
      </c>
      <c r="O153" s="131" t="s">
        <v>508</v>
      </c>
      <c r="P153" s="240">
        <v>1</v>
      </c>
      <c r="Q153" s="240">
        <v>200</v>
      </c>
      <c r="R153" s="244">
        <v>5414</v>
      </c>
      <c r="S153" s="240" t="s">
        <v>264</v>
      </c>
      <c r="T153" s="131" t="s">
        <v>537</v>
      </c>
      <c r="U153" s="131" t="s">
        <v>582</v>
      </c>
      <c r="V153" s="177" t="s">
        <v>583</v>
      </c>
      <c r="W153" s="131" t="s">
        <v>584</v>
      </c>
      <c r="X153" s="131" t="s">
        <v>585</v>
      </c>
    </row>
    <row r="154" spans="2:24" s="131" customFormat="1" ht="15" hidden="1" customHeight="1" x14ac:dyDescent="0.2">
      <c r="B154" s="131" t="s">
        <v>255</v>
      </c>
      <c r="C154" s="131" t="s">
        <v>332</v>
      </c>
      <c r="D154" s="131" t="s">
        <v>20</v>
      </c>
      <c r="E154" s="131" t="s">
        <v>338</v>
      </c>
      <c r="F154" s="131" t="s">
        <v>75</v>
      </c>
      <c r="G154" s="131" t="s">
        <v>76</v>
      </c>
      <c r="H154" s="131" t="s">
        <v>77</v>
      </c>
      <c r="I154" s="131" t="s">
        <v>45</v>
      </c>
      <c r="J154" s="173" t="s">
        <v>540</v>
      </c>
      <c r="K154" s="173">
        <v>2013</v>
      </c>
      <c r="L154" s="131" t="s">
        <v>500</v>
      </c>
      <c r="M154" s="131" t="s">
        <v>361</v>
      </c>
      <c r="N154" s="131" t="s">
        <v>581</v>
      </c>
      <c r="O154" s="131" t="s">
        <v>508</v>
      </c>
      <c r="P154" s="240">
        <v>1</v>
      </c>
      <c r="Q154" s="240">
        <v>200</v>
      </c>
      <c r="R154" s="244">
        <v>5414</v>
      </c>
      <c r="S154" s="240" t="s">
        <v>264</v>
      </c>
      <c r="T154" s="131" t="s">
        <v>537</v>
      </c>
      <c r="U154" s="131" t="s">
        <v>582</v>
      </c>
      <c r="V154" s="177" t="s">
        <v>583</v>
      </c>
      <c r="W154" s="131" t="s">
        <v>584</v>
      </c>
      <c r="X154" s="131" t="s">
        <v>585</v>
      </c>
    </row>
    <row r="155" spans="2:24" s="131" customFormat="1" ht="15" hidden="1" customHeight="1" x14ac:dyDescent="0.2">
      <c r="B155" s="131" t="s">
        <v>255</v>
      </c>
      <c r="C155" s="131" t="s">
        <v>332</v>
      </c>
      <c r="D155" s="131" t="s">
        <v>20</v>
      </c>
      <c r="E155" s="131" t="s">
        <v>338</v>
      </c>
      <c r="F155" s="131" t="s">
        <v>75</v>
      </c>
      <c r="G155" s="131" t="s">
        <v>76</v>
      </c>
      <c r="H155" s="131" t="s">
        <v>77</v>
      </c>
      <c r="I155" s="131" t="s">
        <v>45</v>
      </c>
      <c r="J155" s="173" t="s">
        <v>540</v>
      </c>
      <c r="K155" s="173">
        <v>2013</v>
      </c>
      <c r="L155" s="131" t="s">
        <v>532</v>
      </c>
      <c r="N155" s="131" t="s">
        <v>581</v>
      </c>
      <c r="O155" s="131" t="s">
        <v>508</v>
      </c>
      <c r="P155" s="240">
        <v>1</v>
      </c>
      <c r="Q155" s="240">
        <v>200</v>
      </c>
      <c r="R155" s="244">
        <v>5414</v>
      </c>
      <c r="S155" s="240" t="s">
        <v>264</v>
      </c>
      <c r="T155" s="131" t="s">
        <v>537</v>
      </c>
      <c r="U155" s="131" t="s">
        <v>582</v>
      </c>
      <c r="V155" s="177" t="s">
        <v>583</v>
      </c>
      <c r="W155" s="131" t="s">
        <v>584</v>
      </c>
      <c r="X155" s="131" t="s">
        <v>585</v>
      </c>
    </row>
    <row r="156" spans="2:24" s="131" customFormat="1" ht="15" hidden="1" customHeight="1" x14ac:dyDescent="0.2">
      <c r="B156" s="131" t="s">
        <v>255</v>
      </c>
      <c r="C156" s="131" t="s">
        <v>332</v>
      </c>
      <c r="D156" s="131" t="s">
        <v>20</v>
      </c>
      <c r="E156" s="131" t="s">
        <v>338</v>
      </c>
      <c r="F156" s="131" t="s">
        <v>75</v>
      </c>
      <c r="G156" s="131" t="s">
        <v>76</v>
      </c>
      <c r="H156" s="131" t="s">
        <v>77</v>
      </c>
      <c r="I156" s="131" t="s">
        <v>45</v>
      </c>
      <c r="J156" s="173" t="s">
        <v>540</v>
      </c>
      <c r="K156" s="173">
        <v>2013</v>
      </c>
      <c r="L156" s="131" t="s">
        <v>500</v>
      </c>
      <c r="M156" s="131" t="s">
        <v>533</v>
      </c>
      <c r="N156" s="131" t="s">
        <v>581</v>
      </c>
      <c r="O156" s="131" t="s">
        <v>508</v>
      </c>
      <c r="P156" s="240">
        <v>1</v>
      </c>
      <c r="Q156" s="240">
        <v>200</v>
      </c>
      <c r="R156" s="244">
        <v>5414</v>
      </c>
      <c r="S156" s="240" t="s">
        <v>264</v>
      </c>
      <c r="T156" s="131" t="s">
        <v>537</v>
      </c>
      <c r="U156" s="131" t="s">
        <v>582</v>
      </c>
      <c r="V156" s="177" t="s">
        <v>583</v>
      </c>
      <c r="W156" s="131" t="s">
        <v>584</v>
      </c>
      <c r="X156" s="131" t="s">
        <v>585</v>
      </c>
    </row>
    <row r="157" spans="2:24" s="131" customFormat="1" ht="15" hidden="1" customHeight="1" x14ac:dyDescent="0.2">
      <c r="B157" s="131" t="s">
        <v>255</v>
      </c>
      <c r="C157" s="131" t="s">
        <v>332</v>
      </c>
      <c r="D157" s="131" t="s">
        <v>20</v>
      </c>
      <c r="E157" s="131" t="s">
        <v>338</v>
      </c>
      <c r="F157" s="131" t="s">
        <v>75</v>
      </c>
      <c r="G157" s="131" t="s">
        <v>76</v>
      </c>
      <c r="H157" s="131" t="s">
        <v>77</v>
      </c>
      <c r="I157" s="131" t="s">
        <v>45</v>
      </c>
      <c r="J157" s="173" t="s">
        <v>540</v>
      </c>
      <c r="K157" s="173">
        <v>2013</v>
      </c>
      <c r="L157" s="131" t="s">
        <v>500</v>
      </c>
      <c r="M157" s="131" t="s">
        <v>535</v>
      </c>
      <c r="N157" s="131" t="s">
        <v>581</v>
      </c>
      <c r="O157" s="131" t="s">
        <v>508</v>
      </c>
      <c r="P157" s="240">
        <v>1</v>
      </c>
      <c r="Q157" s="240">
        <v>200</v>
      </c>
      <c r="R157" s="244">
        <v>5414</v>
      </c>
      <c r="S157" s="240" t="s">
        <v>264</v>
      </c>
      <c r="T157" s="131" t="s">
        <v>537</v>
      </c>
      <c r="U157" s="131" t="s">
        <v>582</v>
      </c>
      <c r="V157" s="177" t="s">
        <v>583</v>
      </c>
      <c r="W157" s="131" t="s">
        <v>584</v>
      </c>
      <c r="X157" s="131" t="s">
        <v>585</v>
      </c>
    </row>
    <row r="158" spans="2:24" s="131" customFormat="1" ht="15" hidden="1" customHeight="1" x14ac:dyDescent="0.2">
      <c r="B158" s="131" t="s">
        <v>255</v>
      </c>
      <c r="C158" s="131" t="s">
        <v>342</v>
      </c>
      <c r="D158" s="131" t="s">
        <v>20</v>
      </c>
      <c r="E158" s="131" t="s">
        <v>338</v>
      </c>
      <c r="F158" s="131" t="s">
        <v>75</v>
      </c>
      <c r="G158" s="131" t="s">
        <v>76</v>
      </c>
      <c r="H158" s="131" t="s">
        <v>77</v>
      </c>
      <c r="I158" s="131" t="s">
        <v>45</v>
      </c>
      <c r="J158" s="173" t="s">
        <v>540</v>
      </c>
      <c r="K158" s="173">
        <v>2014</v>
      </c>
      <c r="L158" s="131" t="s">
        <v>26</v>
      </c>
      <c r="N158" s="131" t="s">
        <v>586</v>
      </c>
      <c r="O158" s="131" t="s">
        <v>508</v>
      </c>
      <c r="P158" s="240">
        <v>1</v>
      </c>
      <c r="Q158" s="240">
        <v>200</v>
      </c>
      <c r="R158" s="247">
        <v>6697</v>
      </c>
      <c r="S158" s="240">
        <v>13</v>
      </c>
      <c r="T158" s="131" t="s">
        <v>537</v>
      </c>
      <c r="U158" s="131" t="s">
        <v>587</v>
      </c>
      <c r="W158" s="131" t="s">
        <v>588</v>
      </c>
      <c r="X158" s="131" t="s">
        <v>589</v>
      </c>
    </row>
    <row r="159" spans="2:24" s="131" customFormat="1" ht="15" hidden="1" customHeight="1" x14ac:dyDescent="0.2">
      <c r="B159" s="131" t="s">
        <v>255</v>
      </c>
      <c r="C159" s="131" t="s">
        <v>342</v>
      </c>
      <c r="D159" s="131" t="s">
        <v>20</v>
      </c>
      <c r="E159" s="131" t="s">
        <v>338</v>
      </c>
      <c r="F159" s="131" t="s">
        <v>75</v>
      </c>
      <c r="G159" s="131" t="s">
        <v>76</v>
      </c>
      <c r="H159" s="131" t="s">
        <v>77</v>
      </c>
      <c r="I159" s="131" t="s">
        <v>45</v>
      </c>
      <c r="J159" s="173" t="s">
        <v>540</v>
      </c>
      <c r="K159" s="173">
        <v>2014</v>
      </c>
      <c r="L159" s="131" t="s">
        <v>500</v>
      </c>
      <c r="M159" s="131" t="s">
        <v>56</v>
      </c>
      <c r="N159" s="131" t="s">
        <v>586</v>
      </c>
      <c r="O159" s="131" t="s">
        <v>508</v>
      </c>
      <c r="P159" s="240">
        <v>1</v>
      </c>
      <c r="Q159" s="240">
        <v>200</v>
      </c>
      <c r="R159" s="247">
        <v>6697</v>
      </c>
      <c r="S159" s="240">
        <v>184</v>
      </c>
      <c r="T159" s="131" t="s">
        <v>537</v>
      </c>
      <c r="U159" s="131" t="s">
        <v>587</v>
      </c>
      <c r="V159" s="186"/>
      <c r="W159" s="131" t="s">
        <v>588</v>
      </c>
      <c r="X159" s="131" t="s">
        <v>589</v>
      </c>
    </row>
    <row r="160" spans="2:24" s="131" customFormat="1" ht="15" hidden="1" customHeight="1" x14ac:dyDescent="0.2">
      <c r="B160" s="131" t="s">
        <v>255</v>
      </c>
      <c r="C160" s="131" t="s">
        <v>342</v>
      </c>
      <c r="D160" s="131" t="s">
        <v>20</v>
      </c>
      <c r="E160" s="131" t="s">
        <v>338</v>
      </c>
      <c r="F160" s="131" t="s">
        <v>75</v>
      </c>
      <c r="G160" s="131" t="s">
        <v>76</v>
      </c>
      <c r="H160" s="131" t="s">
        <v>77</v>
      </c>
      <c r="I160" s="131" t="s">
        <v>45</v>
      </c>
      <c r="J160" s="173" t="s">
        <v>540</v>
      </c>
      <c r="K160" s="173">
        <v>2014</v>
      </c>
      <c r="L160" s="131" t="s">
        <v>500</v>
      </c>
      <c r="M160" s="131" t="s">
        <v>30</v>
      </c>
      <c r="N160" s="131" t="s">
        <v>586</v>
      </c>
      <c r="O160" s="131" t="s">
        <v>508</v>
      </c>
      <c r="P160" s="240">
        <v>1</v>
      </c>
      <c r="Q160" s="240">
        <v>200</v>
      </c>
      <c r="R160" s="247">
        <v>6697</v>
      </c>
      <c r="S160" s="240">
        <v>17</v>
      </c>
      <c r="T160" s="131" t="s">
        <v>537</v>
      </c>
      <c r="U160" s="131" t="s">
        <v>587</v>
      </c>
      <c r="V160" s="186"/>
      <c r="W160" s="131" t="s">
        <v>588</v>
      </c>
      <c r="X160" s="131" t="s">
        <v>589</v>
      </c>
    </row>
    <row r="161" spans="2:28" s="131" customFormat="1" ht="15" hidden="1" customHeight="1" x14ac:dyDescent="0.2">
      <c r="B161" s="131" t="s">
        <v>255</v>
      </c>
      <c r="C161" s="131" t="s">
        <v>342</v>
      </c>
      <c r="D161" s="131" t="s">
        <v>20</v>
      </c>
      <c r="E161" s="131" t="s">
        <v>338</v>
      </c>
      <c r="F161" s="131" t="s">
        <v>75</v>
      </c>
      <c r="G161" s="131" t="s">
        <v>76</v>
      </c>
      <c r="H161" s="131" t="s">
        <v>77</v>
      </c>
      <c r="I161" s="131" t="s">
        <v>45</v>
      </c>
      <c r="J161" s="173" t="s">
        <v>540</v>
      </c>
      <c r="K161" s="173">
        <v>2014</v>
      </c>
      <c r="L161" s="131" t="s">
        <v>500</v>
      </c>
      <c r="M161" s="131" t="s">
        <v>542</v>
      </c>
      <c r="N161" s="131" t="s">
        <v>586</v>
      </c>
      <c r="O161" s="131" t="s">
        <v>508</v>
      </c>
      <c r="P161" s="240">
        <v>1</v>
      </c>
      <c r="Q161" s="240">
        <v>200</v>
      </c>
      <c r="R161" s="247">
        <v>6697</v>
      </c>
      <c r="S161" s="240">
        <v>218</v>
      </c>
      <c r="T161" s="131" t="s">
        <v>537</v>
      </c>
      <c r="U161" s="131" t="s">
        <v>587</v>
      </c>
      <c r="W161" s="131" t="s">
        <v>588</v>
      </c>
      <c r="X161" s="131" t="s">
        <v>589</v>
      </c>
    </row>
    <row r="162" spans="2:28" s="131" customFormat="1" ht="15" hidden="1" customHeight="1" x14ac:dyDescent="0.2">
      <c r="B162" s="131" t="s">
        <v>255</v>
      </c>
      <c r="C162" s="131" t="s">
        <v>342</v>
      </c>
      <c r="D162" s="131" t="s">
        <v>20</v>
      </c>
      <c r="E162" s="131" t="s">
        <v>338</v>
      </c>
      <c r="F162" s="131" t="s">
        <v>75</v>
      </c>
      <c r="G162" s="131" t="s">
        <v>76</v>
      </c>
      <c r="H162" s="131" t="s">
        <v>77</v>
      </c>
      <c r="I162" s="131" t="s">
        <v>45</v>
      </c>
      <c r="J162" s="173" t="s">
        <v>540</v>
      </c>
      <c r="K162" s="173">
        <v>2014</v>
      </c>
      <c r="L162" s="131" t="s">
        <v>500</v>
      </c>
      <c r="M162" s="131" t="s">
        <v>385</v>
      </c>
      <c r="N162" s="131" t="s">
        <v>586</v>
      </c>
      <c r="O162" s="131" t="s">
        <v>508</v>
      </c>
      <c r="P162" s="240">
        <v>1</v>
      </c>
      <c r="Q162" s="240">
        <v>200</v>
      </c>
      <c r="R162" s="247">
        <v>6697</v>
      </c>
      <c r="S162" s="240">
        <v>80</v>
      </c>
      <c r="T162" s="131" t="s">
        <v>537</v>
      </c>
      <c r="U162" s="131" t="s">
        <v>587</v>
      </c>
      <c r="W162" s="131" t="s">
        <v>588</v>
      </c>
      <c r="X162" s="131" t="s">
        <v>589</v>
      </c>
    </row>
    <row r="163" spans="2:28" s="131" customFormat="1" ht="15" hidden="1" customHeight="1" x14ac:dyDescent="0.2">
      <c r="B163" s="131" t="s">
        <v>255</v>
      </c>
      <c r="C163" s="131" t="s">
        <v>342</v>
      </c>
      <c r="D163" s="131" t="s">
        <v>20</v>
      </c>
      <c r="E163" s="131" t="s">
        <v>338</v>
      </c>
      <c r="F163" s="131" t="s">
        <v>75</v>
      </c>
      <c r="G163" s="131" t="s">
        <v>76</v>
      </c>
      <c r="H163" s="131" t="s">
        <v>77</v>
      </c>
      <c r="I163" s="131" t="s">
        <v>45</v>
      </c>
      <c r="J163" s="173" t="s">
        <v>540</v>
      </c>
      <c r="K163" s="173">
        <v>2014</v>
      </c>
      <c r="L163" s="131" t="s">
        <v>500</v>
      </c>
      <c r="M163" s="131" t="s">
        <v>361</v>
      </c>
      <c r="N163" s="131" t="s">
        <v>586</v>
      </c>
      <c r="O163" s="131" t="s">
        <v>508</v>
      </c>
      <c r="P163" s="240">
        <v>1</v>
      </c>
      <c r="Q163" s="240">
        <v>200</v>
      </c>
      <c r="R163" s="247">
        <v>6697</v>
      </c>
      <c r="S163" s="240">
        <v>131</v>
      </c>
      <c r="T163" s="131" t="s">
        <v>537</v>
      </c>
      <c r="U163" s="131" t="s">
        <v>587</v>
      </c>
      <c r="W163" s="131" t="s">
        <v>588</v>
      </c>
      <c r="X163" s="131" t="s">
        <v>589</v>
      </c>
    </row>
    <row r="164" spans="2:28" s="131" customFormat="1" ht="15" hidden="1" customHeight="1" x14ac:dyDescent="0.2">
      <c r="B164" s="131" t="s">
        <v>255</v>
      </c>
      <c r="C164" s="131" t="s">
        <v>342</v>
      </c>
      <c r="D164" s="131" t="s">
        <v>20</v>
      </c>
      <c r="E164" s="131" t="s">
        <v>338</v>
      </c>
      <c r="F164" s="131" t="s">
        <v>75</v>
      </c>
      <c r="G164" s="131" t="s">
        <v>76</v>
      </c>
      <c r="H164" s="131" t="s">
        <v>77</v>
      </c>
      <c r="I164" s="131" t="s">
        <v>45</v>
      </c>
      <c r="J164" s="173" t="s">
        <v>540</v>
      </c>
      <c r="K164" s="173">
        <v>2014</v>
      </c>
      <c r="L164" s="131" t="s">
        <v>32</v>
      </c>
      <c r="N164" s="131" t="s">
        <v>586</v>
      </c>
      <c r="O164" s="131" t="s">
        <v>508</v>
      </c>
      <c r="P164" s="240">
        <v>1</v>
      </c>
      <c r="Q164" s="240">
        <v>200</v>
      </c>
      <c r="R164" s="247">
        <v>6697</v>
      </c>
      <c r="S164" s="240">
        <v>11</v>
      </c>
      <c r="T164" s="131" t="s">
        <v>537</v>
      </c>
      <c r="U164" s="131" t="s">
        <v>587</v>
      </c>
      <c r="W164" s="131" t="s">
        <v>588</v>
      </c>
      <c r="X164" s="131" t="s">
        <v>589</v>
      </c>
    </row>
    <row r="165" spans="2:28" s="131" customFormat="1" ht="15" hidden="1" customHeight="1" x14ac:dyDescent="0.2">
      <c r="B165" s="131" t="s">
        <v>255</v>
      </c>
      <c r="C165" s="131" t="s">
        <v>342</v>
      </c>
      <c r="D165" s="131" t="s">
        <v>20</v>
      </c>
      <c r="E165" s="131" t="s">
        <v>338</v>
      </c>
      <c r="F165" s="131" t="s">
        <v>75</v>
      </c>
      <c r="G165" s="131" t="s">
        <v>76</v>
      </c>
      <c r="H165" s="131" t="s">
        <v>77</v>
      </c>
      <c r="I165" s="131" t="s">
        <v>45</v>
      </c>
      <c r="J165" s="173" t="s">
        <v>540</v>
      </c>
      <c r="K165" s="173">
        <v>2014</v>
      </c>
      <c r="L165" s="131" t="s">
        <v>500</v>
      </c>
      <c r="M165" s="131" t="s">
        <v>535</v>
      </c>
      <c r="N165" s="131" t="s">
        <v>586</v>
      </c>
      <c r="O165" s="131" t="s">
        <v>508</v>
      </c>
      <c r="P165" s="240">
        <v>1</v>
      </c>
      <c r="Q165" s="240">
        <v>200</v>
      </c>
      <c r="R165" s="247">
        <v>6697</v>
      </c>
      <c r="S165" s="240">
        <v>4</v>
      </c>
      <c r="T165" s="131" t="s">
        <v>537</v>
      </c>
      <c r="U165" s="131" t="s">
        <v>587</v>
      </c>
      <c r="W165" s="131" t="s">
        <v>588</v>
      </c>
      <c r="X165" s="131" t="s">
        <v>589</v>
      </c>
    </row>
    <row r="166" spans="2:28" s="131" customFormat="1" ht="15" hidden="1" customHeight="1" x14ac:dyDescent="0.2">
      <c r="B166" s="131" t="s">
        <v>255</v>
      </c>
      <c r="C166" s="131" t="s">
        <v>342</v>
      </c>
      <c r="D166" s="131" t="s">
        <v>20</v>
      </c>
      <c r="E166" s="131" t="s">
        <v>338</v>
      </c>
      <c r="F166" s="131" t="s">
        <v>75</v>
      </c>
      <c r="G166" s="131" t="s">
        <v>76</v>
      </c>
      <c r="H166" s="131" t="s">
        <v>77</v>
      </c>
      <c r="I166" s="131" t="s">
        <v>45</v>
      </c>
      <c r="J166" s="173" t="s">
        <v>540</v>
      </c>
      <c r="K166" s="173">
        <v>2014</v>
      </c>
      <c r="L166" s="131" t="s">
        <v>500</v>
      </c>
      <c r="M166" s="131" t="s">
        <v>533</v>
      </c>
      <c r="N166" s="131" t="s">
        <v>586</v>
      </c>
      <c r="O166" s="131" t="s">
        <v>508</v>
      </c>
      <c r="P166" s="240">
        <v>1</v>
      </c>
      <c r="Q166" s="240">
        <v>200</v>
      </c>
      <c r="R166" s="247">
        <v>6697</v>
      </c>
      <c r="S166" s="240">
        <v>2</v>
      </c>
      <c r="T166" s="131" t="s">
        <v>537</v>
      </c>
      <c r="U166" s="131" t="s">
        <v>587</v>
      </c>
      <c r="W166" s="131" t="s">
        <v>588</v>
      </c>
      <c r="X166" s="131" t="s">
        <v>589</v>
      </c>
    </row>
    <row r="167" spans="2:28" s="131" customFormat="1" ht="15" hidden="1" customHeight="1" x14ac:dyDescent="0.2">
      <c r="B167" s="131" t="s">
        <v>255</v>
      </c>
      <c r="C167" s="131" t="s">
        <v>342</v>
      </c>
      <c r="D167" s="131" t="s">
        <v>20</v>
      </c>
      <c r="E167" s="131" t="s">
        <v>338</v>
      </c>
      <c r="F167" s="131" t="s">
        <v>75</v>
      </c>
      <c r="G167" s="131" t="s">
        <v>76</v>
      </c>
      <c r="H167" s="131" t="s">
        <v>77</v>
      </c>
      <c r="I167" s="131" t="s">
        <v>45</v>
      </c>
      <c r="J167" s="173" t="s">
        <v>540</v>
      </c>
      <c r="K167" s="173">
        <v>2014</v>
      </c>
      <c r="L167" s="131" t="s">
        <v>26</v>
      </c>
      <c r="N167" s="131" t="s">
        <v>590</v>
      </c>
      <c r="O167" s="131" t="s">
        <v>508</v>
      </c>
      <c r="P167" s="240">
        <v>1</v>
      </c>
      <c r="Q167" s="240">
        <v>200</v>
      </c>
      <c r="R167" s="247">
        <v>4488.3</v>
      </c>
      <c r="S167" s="240">
        <v>2</v>
      </c>
      <c r="T167" s="131" t="s">
        <v>537</v>
      </c>
      <c r="U167" s="131" t="s">
        <v>591</v>
      </c>
      <c r="W167" s="131" t="s">
        <v>592</v>
      </c>
      <c r="X167" s="131" t="s">
        <v>593</v>
      </c>
    </row>
    <row r="168" spans="2:28" s="131" customFormat="1" ht="15" hidden="1" customHeight="1" x14ac:dyDescent="0.2">
      <c r="B168" s="131" t="s">
        <v>255</v>
      </c>
      <c r="C168" s="131" t="s">
        <v>342</v>
      </c>
      <c r="D168" s="131" t="s">
        <v>20</v>
      </c>
      <c r="E168" s="131" t="s">
        <v>338</v>
      </c>
      <c r="F168" s="131" t="s">
        <v>75</v>
      </c>
      <c r="G168" s="131" t="s">
        <v>76</v>
      </c>
      <c r="H168" s="131" t="s">
        <v>77</v>
      </c>
      <c r="I168" s="131" t="s">
        <v>45</v>
      </c>
      <c r="J168" s="173" t="s">
        <v>540</v>
      </c>
      <c r="K168" s="173">
        <v>2014</v>
      </c>
      <c r="L168" s="131" t="s">
        <v>500</v>
      </c>
      <c r="M168" s="131" t="s">
        <v>56</v>
      </c>
      <c r="N168" s="131" t="s">
        <v>590</v>
      </c>
      <c r="O168" s="131" t="s">
        <v>508</v>
      </c>
      <c r="P168" s="240">
        <v>1</v>
      </c>
      <c r="Q168" s="240">
        <v>200</v>
      </c>
      <c r="R168" s="247">
        <v>4488.3</v>
      </c>
      <c r="S168" s="240">
        <v>27</v>
      </c>
      <c r="T168" s="131" t="s">
        <v>537</v>
      </c>
      <c r="U168" s="131" t="s">
        <v>591</v>
      </c>
      <c r="W168" s="131" t="s">
        <v>592</v>
      </c>
      <c r="X168" s="131" t="s">
        <v>593</v>
      </c>
    </row>
    <row r="169" spans="2:28" s="131" customFormat="1" ht="15" hidden="1" customHeight="1" x14ac:dyDescent="0.2">
      <c r="B169" s="131" t="s">
        <v>255</v>
      </c>
      <c r="C169" s="131" t="s">
        <v>342</v>
      </c>
      <c r="D169" s="131" t="s">
        <v>20</v>
      </c>
      <c r="E169" s="131" t="s">
        <v>338</v>
      </c>
      <c r="F169" s="131" t="s">
        <v>75</v>
      </c>
      <c r="G169" s="131" t="s">
        <v>76</v>
      </c>
      <c r="H169" s="131" t="s">
        <v>77</v>
      </c>
      <c r="I169" s="131" t="s">
        <v>45</v>
      </c>
      <c r="J169" s="173" t="s">
        <v>540</v>
      </c>
      <c r="K169" s="173">
        <v>2014</v>
      </c>
      <c r="L169" s="131" t="s">
        <v>387</v>
      </c>
      <c r="N169" s="131" t="s">
        <v>590</v>
      </c>
      <c r="O169" s="131" t="s">
        <v>508</v>
      </c>
      <c r="P169" s="240">
        <v>1</v>
      </c>
      <c r="Q169" s="240">
        <v>200</v>
      </c>
      <c r="R169" s="247">
        <v>4488.3</v>
      </c>
      <c r="S169" s="240">
        <v>46</v>
      </c>
      <c r="T169" s="131" t="s">
        <v>537</v>
      </c>
      <c r="U169" s="131" t="s">
        <v>591</v>
      </c>
      <c r="W169" s="131" t="s">
        <v>592</v>
      </c>
      <c r="X169" s="131" t="s">
        <v>593</v>
      </c>
    </row>
    <row r="170" spans="2:28" s="131" customFormat="1" ht="15" hidden="1" customHeight="1" x14ac:dyDescent="0.2">
      <c r="B170" s="131" t="s">
        <v>255</v>
      </c>
      <c r="C170" s="131" t="s">
        <v>342</v>
      </c>
      <c r="D170" s="131" t="s">
        <v>20</v>
      </c>
      <c r="E170" s="131" t="s">
        <v>338</v>
      </c>
      <c r="F170" s="131" t="s">
        <v>75</v>
      </c>
      <c r="G170" s="131" t="s">
        <v>76</v>
      </c>
      <c r="H170" s="131" t="s">
        <v>77</v>
      </c>
      <c r="I170" s="131" t="s">
        <v>45</v>
      </c>
      <c r="J170" s="173" t="s">
        <v>540</v>
      </c>
      <c r="K170" s="173">
        <v>2014</v>
      </c>
      <c r="L170" s="131" t="s">
        <v>500</v>
      </c>
      <c r="M170" s="131" t="s">
        <v>542</v>
      </c>
      <c r="N170" s="131" t="s">
        <v>590</v>
      </c>
      <c r="O170" s="131" t="s">
        <v>508</v>
      </c>
      <c r="P170" s="240">
        <v>1</v>
      </c>
      <c r="Q170" s="240">
        <v>200</v>
      </c>
      <c r="R170" s="247">
        <v>4488.3</v>
      </c>
      <c r="S170" s="240">
        <v>186</v>
      </c>
      <c r="T170" s="131" t="s">
        <v>537</v>
      </c>
      <c r="U170" s="131" t="s">
        <v>591</v>
      </c>
      <c r="W170" s="131" t="s">
        <v>592</v>
      </c>
      <c r="X170" s="131" t="s">
        <v>593</v>
      </c>
    </row>
    <row r="171" spans="2:28" s="131" customFormat="1" ht="15" hidden="1" customHeight="1" x14ac:dyDescent="0.2">
      <c r="B171" s="131" t="s">
        <v>255</v>
      </c>
      <c r="C171" s="131" t="s">
        <v>342</v>
      </c>
      <c r="D171" s="131" t="s">
        <v>20</v>
      </c>
      <c r="E171" s="131" t="s">
        <v>338</v>
      </c>
      <c r="F171" s="131" t="s">
        <v>75</v>
      </c>
      <c r="G171" s="131" t="s">
        <v>76</v>
      </c>
      <c r="H171" s="131" t="s">
        <v>77</v>
      </c>
      <c r="I171" s="131" t="s">
        <v>45</v>
      </c>
      <c r="J171" s="173" t="s">
        <v>540</v>
      </c>
      <c r="K171" s="173">
        <v>2014</v>
      </c>
      <c r="L171" s="131" t="s">
        <v>500</v>
      </c>
      <c r="M171" s="131" t="s">
        <v>361</v>
      </c>
      <c r="N171" s="131" t="s">
        <v>590</v>
      </c>
      <c r="O171" s="131" t="s">
        <v>508</v>
      </c>
      <c r="P171" s="240">
        <v>1</v>
      </c>
      <c r="Q171" s="240">
        <v>200</v>
      </c>
      <c r="R171" s="247">
        <v>4488.3</v>
      </c>
      <c r="S171" s="240">
        <v>1</v>
      </c>
      <c r="T171" s="131" t="s">
        <v>537</v>
      </c>
      <c r="U171" s="131" t="s">
        <v>591</v>
      </c>
      <c r="W171" s="131" t="s">
        <v>592</v>
      </c>
      <c r="X171" s="131" t="s">
        <v>593</v>
      </c>
    </row>
    <row r="172" spans="2:28" s="131" customFormat="1" ht="15" hidden="1" customHeight="1" x14ac:dyDescent="0.2">
      <c r="B172" s="131" t="s">
        <v>255</v>
      </c>
      <c r="C172" s="131" t="s">
        <v>342</v>
      </c>
      <c r="D172" s="131" t="s">
        <v>20</v>
      </c>
      <c r="E172" s="131" t="s">
        <v>418</v>
      </c>
      <c r="F172" s="131" t="s">
        <v>75</v>
      </c>
      <c r="G172" s="131" t="s">
        <v>76</v>
      </c>
      <c r="H172" s="131" t="s">
        <v>77</v>
      </c>
      <c r="I172" s="131" t="s">
        <v>45</v>
      </c>
      <c r="J172" s="173" t="s">
        <v>540</v>
      </c>
      <c r="K172" s="173">
        <v>2014</v>
      </c>
      <c r="L172" s="131" t="s">
        <v>35</v>
      </c>
      <c r="M172" s="131" t="s">
        <v>440</v>
      </c>
      <c r="N172" s="131" t="s">
        <v>594</v>
      </c>
      <c r="O172" s="131" t="s">
        <v>508</v>
      </c>
      <c r="P172" s="240">
        <v>1</v>
      </c>
      <c r="Q172" s="240">
        <v>200</v>
      </c>
      <c r="R172" s="247">
        <v>6951</v>
      </c>
      <c r="S172" s="240">
        <v>2</v>
      </c>
      <c r="T172" s="131" t="s">
        <v>537</v>
      </c>
      <c r="U172" s="131" t="s">
        <v>595</v>
      </c>
      <c r="V172" s="215" t="s">
        <v>596</v>
      </c>
      <c r="W172" s="131" t="s">
        <v>597</v>
      </c>
      <c r="X172" s="131" t="s">
        <v>598</v>
      </c>
      <c r="Y172" s="131" t="s">
        <v>599</v>
      </c>
      <c r="AA172" s="131" t="s">
        <v>600</v>
      </c>
      <c r="AB172" s="177"/>
    </row>
    <row r="173" spans="2:28" s="131" customFormat="1" ht="15" hidden="1" customHeight="1" x14ac:dyDescent="0.2">
      <c r="B173" s="131" t="s">
        <v>255</v>
      </c>
      <c r="C173" s="131" t="s">
        <v>342</v>
      </c>
      <c r="D173" s="131" t="s">
        <v>20</v>
      </c>
      <c r="E173" s="131" t="s">
        <v>418</v>
      </c>
      <c r="F173" s="131" t="s">
        <v>75</v>
      </c>
      <c r="G173" s="131" t="s">
        <v>76</v>
      </c>
      <c r="H173" s="131" t="s">
        <v>77</v>
      </c>
      <c r="I173" s="131" t="s">
        <v>45</v>
      </c>
      <c r="J173" s="173" t="s">
        <v>540</v>
      </c>
      <c r="K173" s="173">
        <v>2014</v>
      </c>
      <c r="L173" s="131" t="s">
        <v>26</v>
      </c>
      <c r="N173" s="131" t="s">
        <v>594</v>
      </c>
      <c r="O173" s="131" t="s">
        <v>508</v>
      </c>
      <c r="P173" s="240">
        <v>1</v>
      </c>
      <c r="Q173" s="240">
        <v>200</v>
      </c>
      <c r="R173" s="247">
        <v>6951</v>
      </c>
      <c r="S173" s="240">
        <v>26</v>
      </c>
      <c r="T173" s="131" t="s">
        <v>537</v>
      </c>
      <c r="U173" s="131" t="s">
        <v>595</v>
      </c>
      <c r="V173" s="215" t="s">
        <v>596</v>
      </c>
      <c r="W173" s="131" t="s">
        <v>597</v>
      </c>
      <c r="X173" s="131" t="s">
        <v>598</v>
      </c>
      <c r="Y173" s="131" t="s">
        <v>599</v>
      </c>
      <c r="AA173" s="131" t="s">
        <v>600</v>
      </c>
      <c r="AB173" s="177"/>
    </row>
    <row r="174" spans="2:28" s="131" customFormat="1" ht="15" hidden="1" customHeight="1" x14ac:dyDescent="0.2">
      <c r="B174" s="131" t="s">
        <v>255</v>
      </c>
      <c r="C174" s="131" t="s">
        <v>342</v>
      </c>
      <c r="D174" s="131" t="s">
        <v>20</v>
      </c>
      <c r="E174" s="131" t="s">
        <v>418</v>
      </c>
      <c r="F174" s="131" t="s">
        <v>75</v>
      </c>
      <c r="G174" s="131" t="s">
        <v>76</v>
      </c>
      <c r="H174" s="131" t="s">
        <v>77</v>
      </c>
      <c r="I174" s="131" t="s">
        <v>45</v>
      </c>
      <c r="J174" s="173" t="s">
        <v>540</v>
      </c>
      <c r="K174" s="173">
        <v>2014</v>
      </c>
      <c r="L174" s="131" t="s">
        <v>500</v>
      </c>
      <c r="M174" s="131" t="s">
        <v>56</v>
      </c>
      <c r="N174" s="131" t="s">
        <v>594</v>
      </c>
      <c r="O174" s="131" t="s">
        <v>508</v>
      </c>
      <c r="P174" s="240">
        <v>1</v>
      </c>
      <c r="Q174" s="240">
        <v>200</v>
      </c>
      <c r="R174" s="247">
        <v>6951</v>
      </c>
      <c r="S174" s="240">
        <v>11</v>
      </c>
      <c r="T174" s="131" t="s">
        <v>537</v>
      </c>
      <c r="U174" s="131" t="s">
        <v>595</v>
      </c>
      <c r="V174" s="215" t="s">
        <v>596</v>
      </c>
      <c r="W174" s="131" t="s">
        <v>597</v>
      </c>
      <c r="X174" s="131" t="s">
        <v>598</v>
      </c>
      <c r="Y174" s="131" t="s">
        <v>599</v>
      </c>
      <c r="AA174" s="131" t="s">
        <v>600</v>
      </c>
      <c r="AB174" s="177"/>
    </row>
    <row r="175" spans="2:28" s="131" customFormat="1" ht="15" hidden="1" customHeight="1" x14ac:dyDescent="0.2">
      <c r="B175" s="131" t="s">
        <v>255</v>
      </c>
      <c r="C175" s="131" t="s">
        <v>342</v>
      </c>
      <c r="D175" s="131" t="s">
        <v>20</v>
      </c>
      <c r="E175" s="131" t="s">
        <v>418</v>
      </c>
      <c r="F175" s="131" t="s">
        <v>75</v>
      </c>
      <c r="G175" s="131" t="s">
        <v>76</v>
      </c>
      <c r="H175" s="131" t="s">
        <v>77</v>
      </c>
      <c r="I175" s="131" t="s">
        <v>45</v>
      </c>
      <c r="J175" s="173" t="s">
        <v>540</v>
      </c>
      <c r="K175" s="173">
        <v>2014</v>
      </c>
      <c r="L175" s="131" t="s">
        <v>500</v>
      </c>
      <c r="M175" s="131" t="s">
        <v>30</v>
      </c>
      <c r="N175" s="131" t="s">
        <v>594</v>
      </c>
      <c r="O175" s="131" t="s">
        <v>508</v>
      </c>
      <c r="P175" s="240">
        <v>1</v>
      </c>
      <c r="Q175" s="240">
        <v>200</v>
      </c>
      <c r="R175" s="247">
        <v>6951</v>
      </c>
      <c r="S175" s="240">
        <v>59</v>
      </c>
      <c r="T175" s="131" t="s">
        <v>537</v>
      </c>
      <c r="U175" s="131" t="s">
        <v>595</v>
      </c>
      <c r="V175" s="215" t="s">
        <v>596</v>
      </c>
      <c r="W175" s="131" t="s">
        <v>597</v>
      </c>
      <c r="X175" s="131" t="s">
        <v>598</v>
      </c>
      <c r="Y175" s="131" t="s">
        <v>599</v>
      </c>
      <c r="AA175" s="131" t="s">
        <v>600</v>
      </c>
      <c r="AB175" s="177"/>
    </row>
    <row r="176" spans="2:28" s="131" customFormat="1" ht="15" hidden="1" customHeight="1" x14ac:dyDescent="0.2">
      <c r="B176" s="131" t="s">
        <v>255</v>
      </c>
      <c r="C176" s="131" t="s">
        <v>342</v>
      </c>
      <c r="D176" s="131" t="s">
        <v>20</v>
      </c>
      <c r="E176" s="131" t="s">
        <v>418</v>
      </c>
      <c r="F176" s="131" t="s">
        <v>75</v>
      </c>
      <c r="G176" s="131" t="s">
        <v>76</v>
      </c>
      <c r="H176" s="131" t="s">
        <v>77</v>
      </c>
      <c r="I176" s="131" t="s">
        <v>45</v>
      </c>
      <c r="J176" s="173" t="s">
        <v>540</v>
      </c>
      <c r="K176" s="173">
        <v>2014</v>
      </c>
      <c r="L176" s="131" t="s">
        <v>387</v>
      </c>
      <c r="N176" s="131" t="s">
        <v>594</v>
      </c>
      <c r="O176" s="131" t="s">
        <v>508</v>
      </c>
      <c r="P176" s="240">
        <v>1</v>
      </c>
      <c r="Q176" s="240">
        <v>200</v>
      </c>
      <c r="R176" s="247">
        <v>6951</v>
      </c>
      <c r="S176" s="240">
        <v>2</v>
      </c>
      <c r="T176" s="131" t="s">
        <v>537</v>
      </c>
      <c r="U176" s="131" t="s">
        <v>595</v>
      </c>
      <c r="V176" s="215" t="s">
        <v>596</v>
      </c>
      <c r="W176" s="131" t="s">
        <v>597</v>
      </c>
      <c r="X176" s="131" t="s">
        <v>598</v>
      </c>
      <c r="Y176" s="131" t="s">
        <v>599</v>
      </c>
      <c r="AA176" s="131" t="s">
        <v>600</v>
      </c>
      <c r="AB176" s="177"/>
    </row>
    <row r="177" spans="2:28" s="131" customFormat="1" ht="15" hidden="1" customHeight="1" x14ac:dyDescent="0.2">
      <c r="B177" s="131" t="s">
        <v>255</v>
      </c>
      <c r="C177" s="131" t="s">
        <v>342</v>
      </c>
      <c r="D177" s="131" t="s">
        <v>20</v>
      </c>
      <c r="E177" s="131" t="s">
        <v>418</v>
      </c>
      <c r="F177" s="131" t="s">
        <v>75</v>
      </c>
      <c r="G177" s="131" t="s">
        <v>76</v>
      </c>
      <c r="H177" s="131" t="s">
        <v>77</v>
      </c>
      <c r="I177" s="131" t="s">
        <v>45</v>
      </c>
      <c r="J177" s="173" t="s">
        <v>540</v>
      </c>
      <c r="K177" s="173">
        <v>2014</v>
      </c>
      <c r="L177" s="131" t="s">
        <v>500</v>
      </c>
      <c r="M177" s="131" t="s">
        <v>542</v>
      </c>
      <c r="N177" s="131" t="s">
        <v>594</v>
      </c>
      <c r="O177" s="131" t="s">
        <v>508</v>
      </c>
      <c r="P177" s="240">
        <v>1</v>
      </c>
      <c r="Q177" s="240">
        <v>200</v>
      </c>
      <c r="R177" s="247">
        <v>6951</v>
      </c>
      <c r="S177" s="240">
        <v>282</v>
      </c>
      <c r="T177" s="131" t="s">
        <v>537</v>
      </c>
      <c r="U177" s="131" t="s">
        <v>595</v>
      </c>
      <c r="V177" s="215" t="s">
        <v>596</v>
      </c>
      <c r="W177" s="131" t="s">
        <v>597</v>
      </c>
      <c r="X177" s="131" t="s">
        <v>598</v>
      </c>
      <c r="Y177" s="131" t="s">
        <v>599</v>
      </c>
      <c r="AA177" s="131" t="s">
        <v>600</v>
      </c>
      <c r="AB177" s="177"/>
    </row>
    <row r="178" spans="2:28" s="131" customFormat="1" ht="15" hidden="1" customHeight="1" x14ac:dyDescent="0.2">
      <c r="B178" s="131" t="s">
        <v>255</v>
      </c>
      <c r="C178" s="131" t="s">
        <v>342</v>
      </c>
      <c r="D178" s="131" t="s">
        <v>20</v>
      </c>
      <c r="E178" s="131" t="s">
        <v>418</v>
      </c>
      <c r="F178" s="131" t="s">
        <v>75</v>
      </c>
      <c r="G178" s="131" t="s">
        <v>76</v>
      </c>
      <c r="H178" s="131" t="s">
        <v>77</v>
      </c>
      <c r="I178" s="131" t="s">
        <v>45</v>
      </c>
      <c r="J178" s="173" t="s">
        <v>540</v>
      </c>
      <c r="K178" s="173">
        <v>2014</v>
      </c>
      <c r="L178" s="131" t="s">
        <v>500</v>
      </c>
      <c r="M178" s="131" t="s">
        <v>385</v>
      </c>
      <c r="N178" s="131" t="s">
        <v>594</v>
      </c>
      <c r="O178" s="131" t="s">
        <v>508</v>
      </c>
      <c r="P178" s="240">
        <v>1</v>
      </c>
      <c r="Q178" s="240">
        <v>200</v>
      </c>
      <c r="R178" s="247">
        <v>6951</v>
      </c>
      <c r="S178" s="240">
        <v>59</v>
      </c>
      <c r="T178" s="131" t="s">
        <v>537</v>
      </c>
      <c r="U178" s="131" t="s">
        <v>595</v>
      </c>
      <c r="V178" s="215" t="s">
        <v>596</v>
      </c>
      <c r="W178" s="131" t="s">
        <v>597</v>
      </c>
      <c r="X178" s="131" t="s">
        <v>598</v>
      </c>
      <c r="Y178" s="131" t="s">
        <v>599</v>
      </c>
      <c r="AA178" s="131" t="s">
        <v>600</v>
      </c>
      <c r="AB178" s="177"/>
    </row>
    <row r="179" spans="2:28" s="131" customFormat="1" ht="15" hidden="1" customHeight="1" x14ac:dyDescent="0.2">
      <c r="B179" s="131" t="s">
        <v>255</v>
      </c>
      <c r="C179" s="131" t="s">
        <v>342</v>
      </c>
      <c r="D179" s="131" t="s">
        <v>20</v>
      </c>
      <c r="E179" s="131" t="s">
        <v>418</v>
      </c>
      <c r="F179" s="131" t="s">
        <v>75</v>
      </c>
      <c r="G179" s="131" t="s">
        <v>76</v>
      </c>
      <c r="H179" s="131" t="s">
        <v>77</v>
      </c>
      <c r="I179" s="131" t="s">
        <v>45</v>
      </c>
      <c r="J179" s="173" t="s">
        <v>540</v>
      </c>
      <c r="K179" s="173">
        <v>2014</v>
      </c>
      <c r="L179" s="131" t="s">
        <v>500</v>
      </c>
      <c r="M179" s="131" t="s">
        <v>361</v>
      </c>
      <c r="N179" s="131" t="s">
        <v>594</v>
      </c>
      <c r="O179" s="131" t="s">
        <v>508</v>
      </c>
      <c r="P179" s="240">
        <v>1</v>
      </c>
      <c r="Q179" s="240">
        <v>200</v>
      </c>
      <c r="R179" s="247">
        <v>6951</v>
      </c>
      <c r="S179" s="240">
        <v>15</v>
      </c>
      <c r="T179" s="131" t="s">
        <v>537</v>
      </c>
      <c r="U179" s="131" t="s">
        <v>595</v>
      </c>
      <c r="V179" s="215" t="s">
        <v>596</v>
      </c>
      <c r="W179" s="131" t="s">
        <v>597</v>
      </c>
      <c r="X179" s="131" t="s">
        <v>598</v>
      </c>
      <c r="Y179" s="131" t="s">
        <v>599</v>
      </c>
      <c r="AA179" s="131" t="s">
        <v>600</v>
      </c>
      <c r="AB179" s="177"/>
    </row>
    <row r="180" spans="2:28" s="131" customFormat="1" ht="15" hidden="1" customHeight="1" x14ac:dyDescent="0.2">
      <c r="B180" s="131" t="s">
        <v>255</v>
      </c>
      <c r="C180" s="131" t="s">
        <v>342</v>
      </c>
      <c r="D180" s="131" t="s">
        <v>20</v>
      </c>
      <c r="E180" s="131" t="s">
        <v>418</v>
      </c>
      <c r="F180" s="131" t="s">
        <v>75</v>
      </c>
      <c r="G180" s="131" t="s">
        <v>76</v>
      </c>
      <c r="H180" s="131" t="s">
        <v>77</v>
      </c>
      <c r="I180" s="131" t="s">
        <v>45</v>
      </c>
      <c r="J180" s="173" t="s">
        <v>540</v>
      </c>
      <c r="K180" s="173">
        <v>2014</v>
      </c>
      <c r="L180" s="131" t="s">
        <v>32</v>
      </c>
      <c r="N180" s="131" t="s">
        <v>594</v>
      </c>
      <c r="O180" s="131" t="s">
        <v>508</v>
      </c>
      <c r="P180" s="240">
        <v>1</v>
      </c>
      <c r="Q180" s="240">
        <v>200</v>
      </c>
      <c r="R180" s="247">
        <v>6951</v>
      </c>
      <c r="S180" s="240">
        <v>160</v>
      </c>
      <c r="T180" s="131" t="s">
        <v>537</v>
      </c>
      <c r="U180" s="131" t="s">
        <v>595</v>
      </c>
      <c r="V180" s="215" t="s">
        <v>596</v>
      </c>
      <c r="W180" s="131" t="s">
        <v>597</v>
      </c>
      <c r="X180" s="131" t="s">
        <v>598</v>
      </c>
      <c r="Y180" s="131" t="s">
        <v>599</v>
      </c>
      <c r="AA180" s="131" t="s">
        <v>600</v>
      </c>
      <c r="AB180" s="177"/>
    </row>
    <row r="181" spans="2:28" s="131" customFormat="1" ht="15" hidden="1" customHeight="1" x14ac:dyDescent="0.2">
      <c r="B181" s="131" t="s">
        <v>255</v>
      </c>
      <c r="C181" s="131" t="s">
        <v>342</v>
      </c>
      <c r="D181" s="131" t="s">
        <v>20</v>
      </c>
      <c r="E181" s="131" t="s">
        <v>418</v>
      </c>
      <c r="F181" s="131" t="s">
        <v>75</v>
      </c>
      <c r="G181" s="131" t="s">
        <v>76</v>
      </c>
      <c r="H181" s="131" t="s">
        <v>77</v>
      </c>
      <c r="I181" s="131" t="s">
        <v>45</v>
      </c>
      <c r="J181" s="173" t="s">
        <v>540</v>
      </c>
      <c r="K181" s="173">
        <v>2014</v>
      </c>
      <c r="L181" s="131" t="s">
        <v>532</v>
      </c>
      <c r="N181" s="131" t="s">
        <v>594</v>
      </c>
      <c r="O181" s="131" t="s">
        <v>508</v>
      </c>
      <c r="P181" s="240">
        <v>1</v>
      </c>
      <c r="Q181" s="240">
        <v>200</v>
      </c>
      <c r="R181" s="247">
        <v>6951</v>
      </c>
      <c r="S181" s="240">
        <v>59</v>
      </c>
      <c r="T181" s="131" t="s">
        <v>537</v>
      </c>
      <c r="U181" s="131" t="s">
        <v>595</v>
      </c>
      <c r="V181" s="215" t="s">
        <v>596</v>
      </c>
      <c r="W181" s="131" t="s">
        <v>597</v>
      </c>
      <c r="X181" s="131" t="s">
        <v>598</v>
      </c>
      <c r="Y181" s="131" t="s">
        <v>599</v>
      </c>
      <c r="AA181" s="131" t="s">
        <v>600</v>
      </c>
      <c r="AB181" s="177"/>
    </row>
    <row r="182" spans="2:28" s="131" customFormat="1" ht="15" hidden="1" customHeight="1" x14ac:dyDescent="0.2">
      <c r="B182" s="131" t="s">
        <v>255</v>
      </c>
      <c r="C182" s="131" t="s">
        <v>342</v>
      </c>
      <c r="D182" s="131" t="s">
        <v>20</v>
      </c>
      <c r="E182" s="131" t="s">
        <v>418</v>
      </c>
      <c r="F182" s="131" t="s">
        <v>75</v>
      </c>
      <c r="G182" s="131" t="s">
        <v>76</v>
      </c>
      <c r="H182" s="131" t="s">
        <v>77</v>
      </c>
      <c r="I182" s="131" t="s">
        <v>45</v>
      </c>
      <c r="J182" s="173" t="s">
        <v>540</v>
      </c>
      <c r="K182" s="173">
        <v>2014</v>
      </c>
      <c r="L182" s="131" t="s">
        <v>500</v>
      </c>
      <c r="M182" s="131" t="s">
        <v>535</v>
      </c>
      <c r="N182" s="131" t="s">
        <v>594</v>
      </c>
      <c r="O182" s="131" t="s">
        <v>508</v>
      </c>
      <c r="P182" s="240">
        <v>1</v>
      </c>
      <c r="Q182" s="240">
        <v>200</v>
      </c>
      <c r="R182" s="247">
        <v>6951</v>
      </c>
      <c r="S182" s="240">
        <v>43</v>
      </c>
      <c r="T182" s="131" t="s">
        <v>537</v>
      </c>
      <c r="U182" s="131" t="s">
        <v>595</v>
      </c>
      <c r="V182" s="215" t="s">
        <v>596</v>
      </c>
      <c r="W182" s="131" t="s">
        <v>597</v>
      </c>
      <c r="X182" s="131" t="s">
        <v>598</v>
      </c>
      <c r="Y182" s="131" t="s">
        <v>599</v>
      </c>
      <c r="AA182" s="131" t="s">
        <v>600</v>
      </c>
      <c r="AB182" s="177"/>
    </row>
    <row r="183" spans="2:28" s="131" customFormat="1" ht="15" hidden="1" customHeight="1" x14ac:dyDescent="0.2">
      <c r="B183" s="131" t="s">
        <v>255</v>
      </c>
      <c r="C183" s="131" t="s">
        <v>342</v>
      </c>
      <c r="D183" s="131" t="s">
        <v>20</v>
      </c>
      <c r="E183" s="131" t="s">
        <v>418</v>
      </c>
      <c r="F183" s="131" t="s">
        <v>75</v>
      </c>
      <c r="G183" s="131" t="s">
        <v>76</v>
      </c>
      <c r="H183" s="131" t="s">
        <v>77</v>
      </c>
      <c r="I183" s="131" t="s">
        <v>45</v>
      </c>
      <c r="J183" s="173" t="s">
        <v>540</v>
      </c>
      <c r="K183" s="173">
        <v>2014</v>
      </c>
      <c r="L183" s="131" t="s">
        <v>32</v>
      </c>
      <c r="M183" s="131" t="s">
        <v>580</v>
      </c>
      <c r="N183" s="131" t="s">
        <v>594</v>
      </c>
      <c r="O183" s="131" t="s">
        <v>508</v>
      </c>
      <c r="P183" s="240">
        <v>1</v>
      </c>
      <c r="Q183" s="240">
        <v>200</v>
      </c>
      <c r="R183" s="247">
        <v>6951</v>
      </c>
      <c r="S183" s="240">
        <v>103</v>
      </c>
      <c r="T183" s="131" t="s">
        <v>537</v>
      </c>
      <c r="U183" s="131" t="s">
        <v>595</v>
      </c>
      <c r="V183" s="215" t="s">
        <v>596</v>
      </c>
      <c r="W183" s="131" t="s">
        <v>597</v>
      </c>
      <c r="X183" s="131" t="s">
        <v>598</v>
      </c>
      <c r="Y183" s="131" t="s">
        <v>599</v>
      </c>
      <c r="AA183" s="131" t="s">
        <v>600</v>
      </c>
      <c r="AB183" s="177"/>
    </row>
    <row r="184" spans="2:28" s="131" customFormat="1" ht="15" hidden="1" customHeight="1" x14ac:dyDescent="0.2">
      <c r="B184" s="131" t="s">
        <v>255</v>
      </c>
      <c r="C184" s="131" t="s">
        <v>342</v>
      </c>
      <c r="D184" s="131" t="s">
        <v>20</v>
      </c>
      <c r="E184" s="131" t="s">
        <v>701</v>
      </c>
      <c r="F184" s="131" t="s">
        <v>75</v>
      </c>
      <c r="G184" s="131" t="s">
        <v>76</v>
      </c>
      <c r="H184" s="131" t="s">
        <v>77</v>
      </c>
      <c r="I184" s="131" t="s">
        <v>45</v>
      </c>
      <c r="J184" s="173" t="s">
        <v>540</v>
      </c>
      <c r="K184" s="173">
        <v>2014</v>
      </c>
      <c r="L184" s="131" t="s">
        <v>500</v>
      </c>
      <c r="M184" s="131" t="s">
        <v>440</v>
      </c>
      <c r="N184" s="131" t="s">
        <v>601</v>
      </c>
      <c r="O184" s="131" t="s">
        <v>508</v>
      </c>
      <c r="P184" s="240">
        <v>1</v>
      </c>
      <c r="Q184" s="240">
        <v>200</v>
      </c>
      <c r="R184" s="247">
        <v>5207</v>
      </c>
      <c r="S184" s="240">
        <v>4</v>
      </c>
      <c r="T184" s="131" t="s">
        <v>537</v>
      </c>
      <c r="U184" s="131" t="s">
        <v>570</v>
      </c>
      <c r="W184" s="131" t="s">
        <v>571</v>
      </c>
      <c r="X184" s="131" t="s">
        <v>572</v>
      </c>
    </row>
    <row r="185" spans="2:28" s="131" customFormat="1" ht="15" hidden="1" customHeight="1" x14ac:dyDescent="0.2">
      <c r="B185" s="131" t="s">
        <v>255</v>
      </c>
      <c r="C185" s="131" t="s">
        <v>342</v>
      </c>
      <c r="D185" s="131" t="s">
        <v>20</v>
      </c>
      <c r="E185" s="131" t="s">
        <v>701</v>
      </c>
      <c r="F185" s="131" t="s">
        <v>75</v>
      </c>
      <c r="G185" s="131" t="s">
        <v>76</v>
      </c>
      <c r="H185" s="131" t="s">
        <v>77</v>
      </c>
      <c r="I185" s="131" t="s">
        <v>45</v>
      </c>
      <c r="J185" s="173" t="s">
        <v>540</v>
      </c>
      <c r="K185" s="173">
        <v>2014</v>
      </c>
      <c r="L185" s="131" t="s">
        <v>500</v>
      </c>
      <c r="M185" s="131" t="s">
        <v>56</v>
      </c>
      <c r="N185" s="131" t="s">
        <v>601</v>
      </c>
      <c r="O185" s="131" t="s">
        <v>508</v>
      </c>
      <c r="P185" s="240">
        <v>1</v>
      </c>
      <c r="Q185" s="240">
        <v>200</v>
      </c>
      <c r="R185" s="247">
        <v>5207</v>
      </c>
      <c r="S185" s="240">
        <v>35</v>
      </c>
      <c r="T185" s="131" t="s">
        <v>537</v>
      </c>
      <c r="U185" s="131" t="s">
        <v>570</v>
      </c>
      <c r="W185" s="131" t="s">
        <v>571</v>
      </c>
      <c r="X185" s="131" t="s">
        <v>572</v>
      </c>
    </row>
    <row r="186" spans="2:28" s="131" customFormat="1" ht="15" hidden="1" customHeight="1" x14ac:dyDescent="0.2">
      <c r="B186" s="131" t="s">
        <v>255</v>
      </c>
      <c r="C186" s="131" t="s">
        <v>342</v>
      </c>
      <c r="D186" s="131" t="s">
        <v>20</v>
      </c>
      <c r="E186" s="131" t="s">
        <v>701</v>
      </c>
      <c r="F186" s="131" t="s">
        <v>75</v>
      </c>
      <c r="G186" s="131" t="s">
        <v>76</v>
      </c>
      <c r="H186" s="131" t="s">
        <v>77</v>
      </c>
      <c r="I186" s="131" t="s">
        <v>45</v>
      </c>
      <c r="J186" s="173" t="s">
        <v>540</v>
      </c>
      <c r="K186" s="173">
        <v>2014</v>
      </c>
      <c r="L186" s="131" t="s">
        <v>500</v>
      </c>
      <c r="M186" s="131" t="s">
        <v>30</v>
      </c>
      <c r="N186" s="131" t="s">
        <v>601</v>
      </c>
      <c r="O186" s="131" t="s">
        <v>508</v>
      </c>
      <c r="P186" s="240">
        <v>1</v>
      </c>
      <c r="Q186" s="240">
        <v>200</v>
      </c>
      <c r="R186" s="247">
        <v>5207</v>
      </c>
      <c r="S186" s="240">
        <v>7</v>
      </c>
      <c r="T186" s="131" t="s">
        <v>537</v>
      </c>
      <c r="U186" s="131" t="s">
        <v>570</v>
      </c>
      <c r="W186" s="131" t="s">
        <v>571</v>
      </c>
      <c r="X186" s="131" t="s">
        <v>572</v>
      </c>
    </row>
    <row r="187" spans="2:28" s="131" customFormat="1" ht="15" customHeight="1" x14ac:dyDescent="0.2">
      <c r="B187" s="131" t="s">
        <v>255</v>
      </c>
      <c r="C187" s="131" t="s">
        <v>342</v>
      </c>
      <c r="D187" s="131" t="s">
        <v>20</v>
      </c>
      <c r="E187" s="131" t="s">
        <v>701</v>
      </c>
      <c r="F187" s="131" t="s">
        <v>75</v>
      </c>
      <c r="G187" s="131" t="s">
        <v>76</v>
      </c>
      <c r="H187" s="131" t="s">
        <v>77</v>
      </c>
      <c r="I187" s="131" t="s">
        <v>45</v>
      </c>
      <c r="J187" s="173" t="s">
        <v>540</v>
      </c>
      <c r="K187" s="173">
        <v>2014</v>
      </c>
      <c r="L187" s="131" t="s">
        <v>47</v>
      </c>
      <c r="N187" s="131" t="s">
        <v>601</v>
      </c>
      <c r="O187" s="131" t="s">
        <v>508</v>
      </c>
      <c r="P187" s="240">
        <v>1</v>
      </c>
      <c r="Q187" s="240">
        <v>200</v>
      </c>
      <c r="R187" s="247">
        <v>5207</v>
      </c>
      <c r="S187" s="240">
        <v>1</v>
      </c>
      <c r="T187" s="131" t="s">
        <v>537</v>
      </c>
      <c r="U187" s="131" t="s">
        <v>570</v>
      </c>
      <c r="W187" s="131" t="s">
        <v>571</v>
      </c>
      <c r="X187" s="131" t="s">
        <v>572</v>
      </c>
    </row>
    <row r="188" spans="2:28" s="131" customFormat="1" ht="15" customHeight="1" x14ac:dyDescent="0.2">
      <c r="B188" s="131" t="s">
        <v>255</v>
      </c>
      <c r="C188" s="131" t="s">
        <v>342</v>
      </c>
      <c r="D188" s="131" t="s">
        <v>20</v>
      </c>
      <c r="E188" s="131" t="s">
        <v>701</v>
      </c>
      <c r="F188" s="131" t="s">
        <v>75</v>
      </c>
      <c r="G188" s="131" t="s">
        <v>76</v>
      </c>
      <c r="H188" s="131" t="s">
        <v>77</v>
      </c>
      <c r="I188" s="131" t="s">
        <v>45</v>
      </c>
      <c r="J188" s="173" t="s">
        <v>540</v>
      </c>
      <c r="K188" s="173">
        <v>2014</v>
      </c>
      <c r="L188" s="131" t="s">
        <v>387</v>
      </c>
      <c r="N188" s="131" t="s">
        <v>601</v>
      </c>
      <c r="O188" s="131" t="s">
        <v>508</v>
      </c>
      <c r="P188" s="240">
        <v>1</v>
      </c>
      <c r="Q188" s="240">
        <v>200</v>
      </c>
      <c r="R188" s="247">
        <v>5207</v>
      </c>
      <c r="S188" s="240">
        <v>5</v>
      </c>
      <c r="T188" s="131" t="s">
        <v>537</v>
      </c>
      <c r="U188" s="131" t="s">
        <v>570</v>
      </c>
      <c r="W188" s="131" t="s">
        <v>571</v>
      </c>
      <c r="X188" s="131" t="s">
        <v>572</v>
      </c>
    </row>
    <row r="189" spans="2:28" s="131" customFormat="1" ht="15" hidden="1" customHeight="1" x14ac:dyDescent="0.2">
      <c r="B189" s="131" t="s">
        <v>255</v>
      </c>
      <c r="C189" s="131" t="s">
        <v>342</v>
      </c>
      <c r="D189" s="131" t="s">
        <v>20</v>
      </c>
      <c r="E189" s="131" t="s">
        <v>701</v>
      </c>
      <c r="F189" s="131" t="s">
        <v>75</v>
      </c>
      <c r="G189" s="131" t="s">
        <v>76</v>
      </c>
      <c r="H189" s="131" t="s">
        <v>77</v>
      </c>
      <c r="I189" s="131" t="s">
        <v>45</v>
      </c>
      <c r="J189" s="173" t="s">
        <v>540</v>
      </c>
      <c r="K189" s="173">
        <v>2014</v>
      </c>
      <c r="L189" s="131" t="s">
        <v>500</v>
      </c>
      <c r="M189" s="131" t="s">
        <v>542</v>
      </c>
      <c r="N189" s="131" t="s">
        <v>601</v>
      </c>
      <c r="O189" s="131" t="s">
        <v>508</v>
      </c>
      <c r="P189" s="240">
        <v>1</v>
      </c>
      <c r="Q189" s="240">
        <v>200</v>
      </c>
      <c r="R189" s="247">
        <v>5207</v>
      </c>
      <c r="S189" s="240">
        <v>210</v>
      </c>
      <c r="T189" s="131" t="s">
        <v>537</v>
      </c>
      <c r="U189" s="131" t="s">
        <v>570</v>
      </c>
      <c r="W189" s="131" t="s">
        <v>571</v>
      </c>
      <c r="X189" s="131" t="s">
        <v>572</v>
      </c>
    </row>
    <row r="190" spans="2:28" s="131" customFormat="1" ht="15" hidden="1" customHeight="1" x14ac:dyDescent="0.2">
      <c r="B190" s="131" t="s">
        <v>255</v>
      </c>
      <c r="C190" s="131" t="s">
        <v>342</v>
      </c>
      <c r="D190" s="131" t="s">
        <v>20</v>
      </c>
      <c r="E190" s="131" t="s">
        <v>701</v>
      </c>
      <c r="F190" s="131" t="s">
        <v>75</v>
      </c>
      <c r="G190" s="131" t="s">
        <v>76</v>
      </c>
      <c r="H190" s="131" t="s">
        <v>77</v>
      </c>
      <c r="I190" s="131" t="s">
        <v>45</v>
      </c>
      <c r="J190" s="173" t="s">
        <v>540</v>
      </c>
      <c r="K190" s="173">
        <v>2014</v>
      </c>
      <c r="L190" s="131" t="s">
        <v>500</v>
      </c>
      <c r="M190" s="131" t="s">
        <v>385</v>
      </c>
      <c r="N190" s="131" t="s">
        <v>601</v>
      </c>
      <c r="O190" s="131" t="s">
        <v>508</v>
      </c>
      <c r="P190" s="240">
        <v>1</v>
      </c>
      <c r="Q190" s="240">
        <v>200</v>
      </c>
      <c r="R190" s="247">
        <v>5207</v>
      </c>
      <c r="S190" s="240">
        <v>39</v>
      </c>
      <c r="T190" s="131" t="s">
        <v>537</v>
      </c>
      <c r="U190" s="131" t="s">
        <v>570</v>
      </c>
      <c r="W190" s="131" t="s">
        <v>571</v>
      </c>
      <c r="X190" s="131" t="s">
        <v>572</v>
      </c>
    </row>
    <row r="191" spans="2:28" s="131" customFormat="1" ht="15" hidden="1" customHeight="1" x14ac:dyDescent="0.2">
      <c r="B191" s="131" t="s">
        <v>255</v>
      </c>
      <c r="C191" s="131" t="s">
        <v>342</v>
      </c>
      <c r="D191" s="131" t="s">
        <v>20</v>
      </c>
      <c r="E191" s="131" t="s">
        <v>701</v>
      </c>
      <c r="F191" s="131" t="s">
        <v>75</v>
      </c>
      <c r="G191" s="131" t="s">
        <v>76</v>
      </c>
      <c r="H191" s="131" t="s">
        <v>77</v>
      </c>
      <c r="I191" s="131" t="s">
        <v>45</v>
      </c>
      <c r="J191" s="173" t="s">
        <v>540</v>
      </c>
      <c r="K191" s="173">
        <v>2014</v>
      </c>
      <c r="L191" s="131" t="s">
        <v>500</v>
      </c>
      <c r="M191" s="131" t="s">
        <v>361</v>
      </c>
      <c r="N191" s="131" t="s">
        <v>601</v>
      </c>
      <c r="O191" s="131" t="s">
        <v>508</v>
      </c>
      <c r="P191" s="240">
        <v>1</v>
      </c>
      <c r="Q191" s="240">
        <v>200</v>
      </c>
      <c r="R191" s="247">
        <v>5207</v>
      </c>
      <c r="S191" s="240">
        <v>5</v>
      </c>
      <c r="T191" s="131" t="s">
        <v>537</v>
      </c>
      <c r="U191" s="131" t="s">
        <v>570</v>
      </c>
      <c r="W191" s="131" t="s">
        <v>571</v>
      </c>
      <c r="X191" s="131" t="s">
        <v>572</v>
      </c>
    </row>
    <row r="192" spans="2:28" s="131" customFormat="1" ht="15" customHeight="1" x14ac:dyDescent="0.2">
      <c r="B192" s="131" t="s">
        <v>255</v>
      </c>
      <c r="C192" s="131" t="s">
        <v>342</v>
      </c>
      <c r="D192" s="131" t="s">
        <v>20</v>
      </c>
      <c r="E192" s="131" t="s">
        <v>701</v>
      </c>
      <c r="F192" s="131" t="s">
        <v>75</v>
      </c>
      <c r="G192" s="131" t="s">
        <v>76</v>
      </c>
      <c r="H192" s="131" t="s">
        <v>77</v>
      </c>
      <c r="I192" s="131" t="s">
        <v>45</v>
      </c>
      <c r="J192" s="173" t="s">
        <v>540</v>
      </c>
      <c r="K192" s="173">
        <v>2014</v>
      </c>
      <c r="L192" s="131" t="s">
        <v>32</v>
      </c>
      <c r="N192" s="131" t="s">
        <v>601</v>
      </c>
      <c r="O192" s="131" t="s">
        <v>508</v>
      </c>
      <c r="P192" s="240">
        <v>1</v>
      </c>
      <c r="Q192" s="240">
        <v>200</v>
      </c>
      <c r="R192" s="247">
        <v>5207</v>
      </c>
      <c r="S192" s="240">
        <v>97</v>
      </c>
      <c r="T192" s="131" t="s">
        <v>537</v>
      </c>
      <c r="U192" s="131" t="s">
        <v>570</v>
      </c>
      <c r="W192" s="131" t="s">
        <v>571</v>
      </c>
      <c r="X192" s="131" t="s">
        <v>572</v>
      </c>
    </row>
    <row r="193" spans="2:28" s="131" customFormat="1" ht="15" customHeight="1" x14ac:dyDescent="0.2">
      <c r="B193" s="131" t="s">
        <v>255</v>
      </c>
      <c r="C193" s="131" t="s">
        <v>342</v>
      </c>
      <c r="D193" s="131" t="s">
        <v>20</v>
      </c>
      <c r="E193" s="131" t="s">
        <v>701</v>
      </c>
      <c r="F193" s="131" t="s">
        <v>75</v>
      </c>
      <c r="G193" s="131" t="s">
        <v>76</v>
      </c>
      <c r="H193" s="131" t="s">
        <v>77</v>
      </c>
      <c r="I193" s="131" t="s">
        <v>45</v>
      </c>
      <c r="J193" s="173" t="s">
        <v>540</v>
      </c>
      <c r="K193" s="173">
        <v>2014</v>
      </c>
      <c r="L193" s="131" t="s">
        <v>532</v>
      </c>
      <c r="N193" s="131" t="s">
        <v>601</v>
      </c>
      <c r="O193" s="131" t="s">
        <v>508</v>
      </c>
      <c r="P193" s="240">
        <v>1</v>
      </c>
      <c r="Q193" s="240">
        <v>200</v>
      </c>
      <c r="R193" s="247">
        <v>5207</v>
      </c>
      <c r="S193" s="240">
        <v>210</v>
      </c>
      <c r="T193" s="131" t="s">
        <v>537</v>
      </c>
      <c r="U193" s="131" t="s">
        <v>570</v>
      </c>
      <c r="W193" s="131" t="s">
        <v>571</v>
      </c>
      <c r="X193" s="131" t="s">
        <v>572</v>
      </c>
    </row>
    <row r="194" spans="2:28" s="131" customFormat="1" ht="15" hidden="1" customHeight="1" x14ac:dyDescent="0.2">
      <c r="B194" s="131" t="s">
        <v>255</v>
      </c>
      <c r="C194" s="131" t="s">
        <v>342</v>
      </c>
      <c r="D194" s="131" t="s">
        <v>20</v>
      </c>
      <c r="E194" s="131" t="s">
        <v>701</v>
      </c>
      <c r="F194" s="131" t="s">
        <v>75</v>
      </c>
      <c r="G194" s="131" t="s">
        <v>76</v>
      </c>
      <c r="H194" s="131" t="s">
        <v>77</v>
      </c>
      <c r="I194" s="131" t="s">
        <v>45</v>
      </c>
      <c r="J194" s="173" t="s">
        <v>540</v>
      </c>
      <c r="K194" s="173">
        <v>2014</v>
      </c>
      <c r="L194" s="131" t="s">
        <v>500</v>
      </c>
      <c r="M194" s="131" t="s">
        <v>535</v>
      </c>
      <c r="N194" s="131" t="s">
        <v>601</v>
      </c>
      <c r="O194" s="131" t="s">
        <v>508</v>
      </c>
      <c r="P194" s="240">
        <v>1</v>
      </c>
      <c r="Q194" s="240">
        <v>200</v>
      </c>
      <c r="R194" s="247">
        <v>5207</v>
      </c>
      <c r="S194" s="240">
        <v>87</v>
      </c>
      <c r="T194" s="131" t="s">
        <v>537</v>
      </c>
      <c r="U194" s="131" t="s">
        <v>570</v>
      </c>
      <c r="W194" s="131" t="s">
        <v>571</v>
      </c>
      <c r="X194" s="131" t="s">
        <v>572</v>
      </c>
    </row>
    <row r="195" spans="2:28" s="131" customFormat="1" ht="15" hidden="1" customHeight="1" x14ac:dyDescent="0.2">
      <c r="B195" s="131" t="s">
        <v>255</v>
      </c>
      <c r="C195" s="131" t="s">
        <v>342</v>
      </c>
      <c r="D195" s="131" t="s">
        <v>20</v>
      </c>
      <c r="E195" s="131" t="s">
        <v>701</v>
      </c>
      <c r="F195" s="131" t="s">
        <v>75</v>
      </c>
      <c r="G195" s="131" t="s">
        <v>76</v>
      </c>
      <c r="H195" s="131" t="s">
        <v>77</v>
      </c>
      <c r="I195" s="131" t="s">
        <v>45</v>
      </c>
      <c r="J195" s="173" t="s">
        <v>540</v>
      </c>
      <c r="K195" s="173">
        <v>2014</v>
      </c>
      <c r="L195" s="131" t="s">
        <v>500</v>
      </c>
      <c r="M195" s="131" t="s">
        <v>533</v>
      </c>
      <c r="N195" s="131" t="s">
        <v>601</v>
      </c>
      <c r="O195" s="131" t="s">
        <v>508</v>
      </c>
      <c r="P195" s="240">
        <v>1</v>
      </c>
      <c r="Q195" s="240">
        <v>200</v>
      </c>
      <c r="R195" s="247">
        <v>5207</v>
      </c>
      <c r="S195" s="240">
        <v>2</v>
      </c>
      <c r="T195" s="131" t="s">
        <v>537</v>
      </c>
      <c r="U195" s="131" t="s">
        <v>570</v>
      </c>
      <c r="W195" s="131" t="s">
        <v>571</v>
      </c>
      <c r="X195" s="131" t="s">
        <v>572</v>
      </c>
    </row>
    <row r="196" spans="2:28" s="131" customFormat="1" ht="15" hidden="1" customHeight="1" x14ac:dyDescent="0.2">
      <c r="B196" s="131" t="s">
        <v>255</v>
      </c>
      <c r="C196" s="131" t="s">
        <v>347</v>
      </c>
      <c r="D196" s="131" t="s">
        <v>20</v>
      </c>
      <c r="E196" s="131" t="s">
        <v>701</v>
      </c>
      <c r="F196" s="131" t="s">
        <v>75</v>
      </c>
      <c r="G196" s="131" t="s">
        <v>76</v>
      </c>
      <c r="H196" s="131" t="s">
        <v>77</v>
      </c>
      <c r="I196" s="131" t="s">
        <v>45</v>
      </c>
      <c r="J196" s="173" t="s">
        <v>540</v>
      </c>
      <c r="K196" s="173">
        <v>2015</v>
      </c>
      <c r="L196" s="131" t="s">
        <v>500</v>
      </c>
      <c r="M196" s="131" t="s">
        <v>56</v>
      </c>
      <c r="N196" s="131" t="s">
        <v>602</v>
      </c>
      <c r="O196" s="131" t="s">
        <v>508</v>
      </c>
      <c r="P196" s="240">
        <v>1</v>
      </c>
      <c r="Q196" s="240">
        <v>200</v>
      </c>
      <c r="R196" s="247">
        <v>6948</v>
      </c>
      <c r="S196" s="240">
        <v>105</v>
      </c>
      <c r="T196" s="131" t="s">
        <v>537</v>
      </c>
      <c r="U196" s="131" t="s">
        <v>570</v>
      </c>
      <c r="W196" s="131" t="s">
        <v>588</v>
      </c>
      <c r="X196" s="131" t="s">
        <v>589</v>
      </c>
      <c r="Y196" s="131" t="s">
        <v>603</v>
      </c>
      <c r="AA196" s="131" t="s">
        <v>604</v>
      </c>
      <c r="AB196" s="131" t="s">
        <v>605</v>
      </c>
    </row>
    <row r="197" spans="2:28" s="131" customFormat="1" ht="15" hidden="1" customHeight="1" x14ac:dyDescent="0.2">
      <c r="B197" s="131" t="s">
        <v>255</v>
      </c>
      <c r="C197" s="131" t="s">
        <v>347</v>
      </c>
      <c r="D197" s="131" t="s">
        <v>20</v>
      </c>
      <c r="E197" s="131" t="s">
        <v>701</v>
      </c>
      <c r="F197" s="131" t="s">
        <v>75</v>
      </c>
      <c r="G197" s="131" t="s">
        <v>76</v>
      </c>
      <c r="H197" s="131" t="s">
        <v>77</v>
      </c>
      <c r="I197" s="131" t="s">
        <v>45</v>
      </c>
      <c r="J197" s="173" t="s">
        <v>540</v>
      </c>
      <c r="K197" s="173">
        <v>2015</v>
      </c>
      <c r="L197" s="131" t="s">
        <v>500</v>
      </c>
      <c r="M197" s="131" t="s">
        <v>30</v>
      </c>
      <c r="N197" s="131" t="s">
        <v>602</v>
      </c>
      <c r="O197" s="131" t="s">
        <v>508</v>
      </c>
      <c r="P197" s="240">
        <v>1</v>
      </c>
      <c r="Q197" s="240">
        <v>200</v>
      </c>
      <c r="R197" s="247">
        <v>6948</v>
      </c>
      <c r="S197" s="240">
        <v>12</v>
      </c>
      <c r="T197" s="131" t="s">
        <v>537</v>
      </c>
      <c r="U197" s="131" t="s">
        <v>570</v>
      </c>
      <c r="W197" s="131" t="s">
        <v>588</v>
      </c>
      <c r="X197" s="131" t="s">
        <v>589</v>
      </c>
      <c r="Y197" s="131" t="s">
        <v>603</v>
      </c>
      <c r="AA197" s="131" t="s">
        <v>604</v>
      </c>
      <c r="AB197" s="131" t="s">
        <v>605</v>
      </c>
    </row>
    <row r="198" spans="2:28" s="131" customFormat="1" ht="15" hidden="1" customHeight="1" x14ac:dyDescent="0.2">
      <c r="B198" s="131" t="s">
        <v>255</v>
      </c>
      <c r="C198" s="131" t="s">
        <v>347</v>
      </c>
      <c r="D198" s="131" t="s">
        <v>20</v>
      </c>
      <c r="E198" s="131" t="s">
        <v>701</v>
      </c>
      <c r="F198" s="131" t="s">
        <v>75</v>
      </c>
      <c r="G198" s="131" t="s">
        <v>76</v>
      </c>
      <c r="H198" s="131" t="s">
        <v>77</v>
      </c>
      <c r="I198" s="131" t="s">
        <v>45</v>
      </c>
      <c r="J198" s="173" t="s">
        <v>540</v>
      </c>
      <c r="K198" s="173">
        <v>2015</v>
      </c>
      <c r="L198" s="131" t="s">
        <v>500</v>
      </c>
      <c r="M198" s="131" t="s">
        <v>542</v>
      </c>
      <c r="N198" s="131" t="s">
        <v>602</v>
      </c>
      <c r="O198" s="131" t="s">
        <v>508</v>
      </c>
      <c r="P198" s="240">
        <v>1</v>
      </c>
      <c r="Q198" s="240">
        <v>200</v>
      </c>
      <c r="R198" s="247">
        <v>6948</v>
      </c>
      <c r="S198" s="240">
        <v>288</v>
      </c>
      <c r="T198" s="131" t="s">
        <v>537</v>
      </c>
      <c r="U198" s="131" t="s">
        <v>570</v>
      </c>
      <c r="W198" s="131" t="s">
        <v>588</v>
      </c>
      <c r="X198" s="131" t="s">
        <v>589</v>
      </c>
      <c r="Y198" s="131" t="s">
        <v>603</v>
      </c>
      <c r="AA198" s="131" t="s">
        <v>604</v>
      </c>
      <c r="AB198" s="131" t="s">
        <v>605</v>
      </c>
    </row>
    <row r="199" spans="2:28" s="131" customFormat="1" ht="15" hidden="1" customHeight="1" x14ac:dyDescent="0.2">
      <c r="B199" s="131" t="s">
        <v>255</v>
      </c>
      <c r="C199" s="131" t="s">
        <v>347</v>
      </c>
      <c r="D199" s="131" t="s">
        <v>20</v>
      </c>
      <c r="E199" s="131" t="s">
        <v>701</v>
      </c>
      <c r="F199" s="131" t="s">
        <v>75</v>
      </c>
      <c r="G199" s="131" t="s">
        <v>76</v>
      </c>
      <c r="H199" s="131" t="s">
        <v>77</v>
      </c>
      <c r="I199" s="131" t="s">
        <v>45</v>
      </c>
      <c r="J199" s="173" t="s">
        <v>540</v>
      </c>
      <c r="K199" s="173">
        <v>2015</v>
      </c>
      <c r="L199" s="131" t="s">
        <v>500</v>
      </c>
      <c r="M199" s="131" t="s">
        <v>385</v>
      </c>
      <c r="N199" s="131" t="s">
        <v>602</v>
      </c>
      <c r="O199" s="131" t="s">
        <v>508</v>
      </c>
      <c r="P199" s="240">
        <v>1</v>
      </c>
      <c r="Q199" s="240">
        <v>200</v>
      </c>
      <c r="R199" s="247">
        <v>6948</v>
      </c>
      <c r="S199" s="240">
        <v>26</v>
      </c>
      <c r="T199" s="131" t="s">
        <v>537</v>
      </c>
      <c r="U199" s="131" t="s">
        <v>570</v>
      </c>
      <c r="W199" s="131" t="s">
        <v>588</v>
      </c>
      <c r="X199" s="131" t="s">
        <v>589</v>
      </c>
      <c r="Y199" s="131" t="s">
        <v>603</v>
      </c>
      <c r="AA199" s="131" t="s">
        <v>604</v>
      </c>
      <c r="AB199" s="131" t="s">
        <v>605</v>
      </c>
    </row>
    <row r="200" spans="2:28" s="131" customFormat="1" ht="15" hidden="1" customHeight="1" x14ac:dyDescent="0.2">
      <c r="B200" s="131" t="s">
        <v>255</v>
      </c>
      <c r="C200" s="131" t="s">
        <v>347</v>
      </c>
      <c r="D200" s="131" t="s">
        <v>20</v>
      </c>
      <c r="E200" s="131" t="s">
        <v>701</v>
      </c>
      <c r="F200" s="131" t="s">
        <v>75</v>
      </c>
      <c r="G200" s="131" t="s">
        <v>76</v>
      </c>
      <c r="H200" s="131" t="s">
        <v>77</v>
      </c>
      <c r="I200" s="131" t="s">
        <v>45</v>
      </c>
      <c r="J200" s="173" t="s">
        <v>540</v>
      </c>
      <c r="K200" s="173">
        <v>2015</v>
      </c>
      <c r="L200" s="131" t="s">
        <v>500</v>
      </c>
      <c r="M200" s="131" t="s">
        <v>361</v>
      </c>
      <c r="N200" s="131" t="s">
        <v>602</v>
      </c>
      <c r="O200" s="131" t="s">
        <v>508</v>
      </c>
      <c r="P200" s="240">
        <v>1</v>
      </c>
      <c r="Q200" s="240">
        <v>200</v>
      </c>
      <c r="R200" s="247">
        <v>6948</v>
      </c>
      <c r="S200" s="240">
        <v>6</v>
      </c>
      <c r="T200" s="131" t="s">
        <v>537</v>
      </c>
      <c r="U200" s="131" t="s">
        <v>570</v>
      </c>
      <c r="W200" s="131" t="s">
        <v>588</v>
      </c>
      <c r="X200" s="131" t="s">
        <v>589</v>
      </c>
      <c r="Y200" s="131" t="s">
        <v>603</v>
      </c>
      <c r="AA200" s="131" t="s">
        <v>604</v>
      </c>
      <c r="AB200" s="131" t="s">
        <v>605</v>
      </c>
    </row>
    <row r="201" spans="2:28" s="131" customFormat="1" ht="15" customHeight="1" x14ac:dyDescent="0.2">
      <c r="B201" s="131" t="s">
        <v>255</v>
      </c>
      <c r="C201" s="131" t="s">
        <v>347</v>
      </c>
      <c r="D201" s="131" t="s">
        <v>20</v>
      </c>
      <c r="E201" s="131" t="s">
        <v>701</v>
      </c>
      <c r="F201" s="131" t="s">
        <v>75</v>
      </c>
      <c r="G201" s="131" t="s">
        <v>76</v>
      </c>
      <c r="H201" s="131" t="s">
        <v>77</v>
      </c>
      <c r="I201" s="131" t="s">
        <v>45</v>
      </c>
      <c r="J201" s="173" t="s">
        <v>540</v>
      </c>
      <c r="K201" s="173">
        <v>2015</v>
      </c>
      <c r="L201" s="131" t="s">
        <v>32</v>
      </c>
      <c r="N201" s="131" t="s">
        <v>602</v>
      </c>
      <c r="O201" s="131" t="s">
        <v>508</v>
      </c>
      <c r="P201" s="240">
        <v>1</v>
      </c>
      <c r="Q201" s="240">
        <v>200</v>
      </c>
      <c r="R201" s="247">
        <v>6948</v>
      </c>
      <c r="S201" s="240">
        <v>162</v>
      </c>
      <c r="T201" s="131" t="s">
        <v>537</v>
      </c>
      <c r="U201" s="131" t="s">
        <v>570</v>
      </c>
      <c r="W201" s="131" t="s">
        <v>588</v>
      </c>
      <c r="X201" s="131" t="s">
        <v>589</v>
      </c>
      <c r="Y201" s="131" t="s">
        <v>603</v>
      </c>
      <c r="AA201" s="131" t="s">
        <v>604</v>
      </c>
      <c r="AB201" s="131" t="s">
        <v>605</v>
      </c>
    </row>
    <row r="202" spans="2:28" s="131" customFormat="1" ht="15" customHeight="1" x14ac:dyDescent="0.2">
      <c r="B202" s="131" t="s">
        <v>255</v>
      </c>
      <c r="C202" s="131" t="s">
        <v>347</v>
      </c>
      <c r="D202" s="131" t="s">
        <v>20</v>
      </c>
      <c r="E202" s="131" t="s">
        <v>701</v>
      </c>
      <c r="F202" s="131" t="s">
        <v>75</v>
      </c>
      <c r="G202" s="131" t="s">
        <v>76</v>
      </c>
      <c r="H202" s="131" t="s">
        <v>77</v>
      </c>
      <c r="I202" s="131" t="s">
        <v>45</v>
      </c>
      <c r="J202" s="173" t="s">
        <v>540</v>
      </c>
      <c r="K202" s="173">
        <v>2015</v>
      </c>
      <c r="L202" s="131" t="s">
        <v>532</v>
      </c>
      <c r="N202" s="131" t="s">
        <v>602</v>
      </c>
      <c r="O202" s="131" t="s">
        <v>508</v>
      </c>
      <c r="P202" s="240">
        <v>1</v>
      </c>
      <c r="Q202" s="240">
        <v>200</v>
      </c>
      <c r="R202" s="247">
        <v>6948</v>
      </c>
      <c r="S202" s="240">
        <v>287</v>
      </c>
      <c r="T202" s="131" t="s">
        <v>537</v>
      </c>
      <c r="U202" s="131" t="s">
        <v>570</v>
      </c>
      <c r="W202" s="131" t="s">
        <v>588</v>
      </c>
      <c r="X202" s="131" t="s">
        <v>589</v>
      </c>
      <c r="Y202" s="131" t="s">
        <v>603</v>
      </c>
      <c r="AA202" s="131" t="s">
        <v>604</v>
      </c>
      <c r="AB202" s="131" t="s">
        <v>605</v>
      </c>
    </row>
    <row r="203" spans="2:28" s="131" customFormat="1" ht="15" hidden="1" customHeight="1" x14ac:dyDescent="0.2">
      <c r="B203" s="131" t="s">
        <v>255</v>
      </c>
      <c r="C203" s="131" t="s">
        <v>347</v>
      </c>
      <c r="D203" s="131" t="s">
        <v>20</v>
      </c>
      <c r="E203" s="131" t="s">
        <v>701</v>
      </c>
      <c r="F203" s="131" t="s">
        <v>75</v>
      </c>
      <c r="G203" s="131" t="s">
        <v>76</v>
      </c>
      <c r="H203" s="131" t="s">
        <v>77</v>
      </c>
      <c r="I203" s="131" t="s">
        <v>45</v>
      </c>
      <c r="J203" s="173" t="s">
        <v>540</v>
      </c>
      <c r="K203" s="173">
        <v>2015</v>
      </c>
      <c r="L203" s="131" t="s">
        <v>500</v>
      </c>
      <c r="M203" s="131" t="s">
        <v>535</v>
      </c>
      <c r="N203" s="131" t="s">
        <v>602</v>
      </c>
      <c r="O203" s="131" t="s">
        <v>508</v>
      </c>
      <c r="P203" s="240">
        <v>1</v>
      </c>
      <c r="Q203" s="240">
        <v>200</v>
      </c>
      <c r="R203" s="247">
        <v>6948</v>
      </c>
      <c r="S203" s="240">
        <v>142</v>
      </c>
      <c r="T203" s="131" t="s">
        <v>537</v>
      </c>
      <c r="U203" s="131" t="s">
        <v>570</v>
      </c>
      <c r="W203" s="131" t="s">
        <v>588</v>
      </c>
      <c r="X203" s="131" t="s">
        <v>589</v>
      </c>
      <c r="Y203" s="131" t="s">
        <v>603</v>
      </c>
      <c r="AA203" s="131" t="s">
        <v>604</v>
      </c>
      <c r="AB203" s="131" t="s">
        <v>605</v>
      </c>
    </row>
    <row r="204" spans="2:28" s="131" customFormat="1" ht="15" hidden="1" customHeight="1" x14ac:dyDescent="0.2">
      <c r="B204" s="131" t="s">
        <v>255</v>
      </c>
      <c r="C204" s="131" t="s">
        <v>347</v>
      </c>
      <c r="D204" s="131" t="s">
        <v>20</v>
      </c>
      <c r="E204" s="131" t="s">
        <v>701</v>
      </c>
      <c r="F204" s="131" t="s">
        <v>75</v>
      </c>
      <c r="G204" s="131" t="s">
        <v>76</v>
      </c>
      <c r="H204" s="131" t="s">
        <v>77</v>
      </c>
      <c r="I204" s="131" t="s">
        <v>45</v>
      </c>
      <c r="J204" s="173" t="s">
        <v>540</v>
      </c>
      <c r="K204" s="173">
        <v>2015</v>
      </c>
      <c r="L204" s="131" t="s">
        <v>500</v>
      </c>
      <c r="M204" s="131" t="s">
        <v>533</v>
      </c>
      <c r="N204" s="131" t="s">
        <v>602</v>
      </c>
      <c r="O204" s="131" t="s">
        <v>508</v>
      </c>
      <c r="P204" s="240">
        <v>1</v>
      </c>
      <c r="Q204" s="240">
        <v>200</v>
      </c>
      <c r="R204" s="247">
        <v>6948</v>
      </c>
      <c r="S204" s="240">
        <v>1</v>
      </c>
      <c r="T204" s="131" t="s">
        <v>537</v>
      </c>
      <c r="U204" s="131" t="s">
        <v>570</v>
      </c>
      <c r="W204" s="131" t="s">
        <v>588</v>
      </c>
      <c r="X204" s="131" t="s">
        <v>589</v>
      </c>
      <c r="Y204" s="131" t="s">
        <v>603</v>
      </c>
      <c r="AA204" s="131" t="s">
        <v>604</v>
      </c>
      <c r="AB204" s="131" t="s">
        <v>605</v>
      </c>
    </row>
    <row r="205" spans="2:28" s="131" customFormat="1" ht="15" hidden="1" customHeight="1" x14ac:dyDescent="0.2">
      <c r="B205" s="131" t="s">
        <v>255</v>
      </c>
      <c r="C205" s="131" t="s">
        <v>347</v>
      </c>
      <c r="D205" s="131" t="s">
        <v>20</v>
      </c>
      <c r="E205" s="131" t="s">
        <v>338</v>
      </c>
      <c r="F205" s="131" t="s">
        <v>75</v>
      </c>
      <c r="G205" s="131" t="s">
        <v>76</v>
      </c>
      <c r="H205" s="131" t="s">
        <v>77</v>
      </c>
      <c r="I205" s="131" t="s">
        <v>45</v>
      </c>
      <c r="J205" s="173" t="s">
        <v>540</v>
      </c>
      <c r="K205" s="173">
        <v>2015</v>
      </c>
      <c r="L205" s="131" t="s">
        <v>500</v>
      </c>
      <c r="M205" s="131" t="s">
        <v>542</v>
      </c>
      <c r="N205" s="131" t="s">
        <v>606</v>
      </c>
      <c r="O205" s="131" t="s">
        <v>508</v>
      </c>
      <c r="P205" s="240">
        <v>1</v>
      </c>
      <c r="Q205" s="240">
        <v>200</v>
      </c>
      <c r="R205" s="247">
        <v>2995</v>
      </c>
      <c r="S205" s="240">
        <v>120</v>
      </c>
      <c r="T205" s="131" t="s">
        <v>537</v>
      </c>
      <c r="U205" s="131" t="s">
        <v>587</v>
      </c>
      <c r="W205" s="131" t="s">
        <v>588</v>
      </c>
      <c r="X205" s="131" t="s">
        <v>589</v>
      </c>
    </row>
    <row r="206" spans="2:28" s="131" customFormat="1" ht="15" hidden="1" customHeight="1" x14ac:dyDescent="0.2">
      <c r="B206" s="131" t="s">
        <v>255</v>
      </c>
      <c r="C206" s="131" t="s">
        <v>347</v>
      </c>
      <c r="D206" s="131" t="s">
        <v>20</v>
      </c>
      <c r="E206" s="131" t="s">
        <v>338</v>
      </c>
      <c r="F206" s="131" t="s">
        <v>75</v>
      </c>
      <c r="G206" s="131" t="s">
        <v>76</v>
      </c>
      <c r="H206" s="131" t="s">
        <v>77</v>
      </c>
      <c r="I206" s="131" t="s">
        <v>45</v>
      </c>
      <c r="J206" s="173" t="s">
        <v>540</v>
      </c>
      <c r="K206" s="173">
        <v>2015</v>
      </c>
      <c r="L206" s="131" t="s">
        <v>500</v>
      </c>
      <c r="M206" s="131" t="s">
        <v>385</v>
      </c>
      <c r="N206" s="131" t="s">
        <v>606</v>
      </c>
      <c r="O206" s="131" t="s">
        <v>508</v>
      </c>
      <c r="P206" s="240">
        <v>1</v>
      </c>
      <c r="Q206" s="240">
        <v>200</v>
      </c>
      <c r="R206" s="247">
        <v>2995</v>
      </c>
      <c r="S206" s="240">
        <v>100</v>
      </c>
      <c r="T206" s="131" t="s">
        <v>537</v>
      </c>
      <c r="U206" s="131" t="s">
        <v>587</v>
      </c>
      <c r="W206" s="131" t="s">
        <v>588</v>
      </c>
      <c r="X206" s="131" t="s">
        <v>589</v>
      </c>
    </row>
    <row r="207" spans="2:28" s="131" customFormat="1" ht="15" hidden="1" customHeight="1" x14ac:dyDescent="0.2">
      <c r="B207" s="131" t="s">
        <v>255</v>
      </c>
      <c r="C207" s="131" t="s">
        <v>347</v>
      </c>
      <c r="D207" s="131" t="s">
        <v>20</v>
      </c>
      <c r="E207" s="131" t="s">
        <v>338</v>
      </c>
      <c r="F207" s="131" t="s">
        <v>75</v>
      </c>
      <c r="G207" s="131" t="s">
        <v>76</v>
      </c>
      <c r="H207" s="131" t="s">
        <v>77</v>
      </c>
      <c r="I207" s="131" t="s">
        <v>45</v>
      </c>
      <c r="J207" s="173" t="s">
        <v>540</v>
      </c>
      <c r="K207" s="173">
        <v>2015</v>
      </c>
      <c r="L207" s="131" t="s">
        <v>500</v>
      </c>
      <c r="M207" s="131" t="s">
        <v>361</v>
      </c>
      <c r="N207" s="131" t="s">
        <v>606</v>
      </c>
      <c r="O207" s="131" t="s">
        <v>508</v>
      </c>
      <c r="P207" s="240">
        <v>1</v>
      </c>
      <c r="Q207" s="240">
        <v>200</v>
      </c>
      <c r="R207" s="247">
        <v>2995</v>
      </c>
      <c r="S207" s="240">
        <v>180</v>
      </c>
      <c r="T207" s="131" t="s">
        <v>537</v>
      </c>
      <c r="U207" s="131" t="s">
        <v>587</v>
      </c>
      <c r="W207" s="131" t="s">
        <v>588</v>
      </c>
      <c r="X207" s="131" t="s">
        <v>589</v>
      </c>
    </row>
    <row r="208" spans="2:28" s="131" customFormat="1" ht="15" hidden="1" customHeight="1" x14ac:dyDescent="0.2">
      <c r="B208" s="131" t="s">
        <v>255</v>
      </c>
      <c r="C208" s="131" t="s">
        <v>347</v>
      </c>
      <c r="D208" s="131" t="s">
        <v>20</v>
      </c>
      <c r="E208" s="131" t="s">
        <v>338</v>
      </c>
      <c r="F208" s="131" t="s">
        <v>75</v>
      </c>
      <c r="G208" s="131" t="s">
        <v>76</v>
      </c>
      <c r="H208" s="131" t="s">
        <v>77</v>
      </c>
      <c r="I208" s="131" t="s">
        <v>45</v>
      </c>
      <c r="J208" s="173" t="s">
        <v>540</v>
      </c>
      <c r="K208" s="173">
        <v>2015</v>
      </c>
      <c r="L208" s="131" t="s">
        <v>32</v>
      </c>
      <c r="N208" s="131" t="s">
        <v>606</v>
      </c>
      <c r="O208" s="131" t="s">
        <v>508</v>
      </c>
      <c r="P208" s="240">
        <v>1</v>
      </c>
      <c r="Q208" s="240">
        <v>200</v>
      </c>
      <c r="R208" s="247">
        <v>2995</v>
      </c>
      <c r="S208" s="240">
        <v>23</v>
      </c>
      <c r="T208" s="131" t="s">
        <v>537</v>
      </c>
      <c r="U208" s="131" t="s">
        <v>587</v>
      </c>
      <c r="W208" s="131" t="s">
        <v>588</v>
      </c>
      <c r="X208" s="131" t="s">
        <v>589</v>
      </c>
    </row>
    <row r="209" spans="2:28" s="131" customFormat="1" ht="15" hidden="1" customHeight="1" x14ac:dyDescent="0.2">
      <c r="B209" s="131" t="s">
        <v>255</v>
      </c>
      <c r="C209" s="131" t="s">
        <v>347</v>
      </c>
      <c r="D209" s="131" t="s">
        <v>20</v>
      </c>
      <c r="E209" s="131" t="s">
        <v>338</v>
      </c>
      <c r="F209" s="131" t="s">
        <v>75</v>
      </c>
      <c r="G209" s="131" t="s">
        <v>76</v>
      </c>
      <c r="H209" s="131" t="s">
        <v>77</v>
      </c>
      <c r="I209" s="131" t="s">
        <v>45</v>
      </c>
      <c r="J209" s="173" t="s">
        <v>540</v>
      </c>
      <c r="K209" s="173">
        <v>2015</v>
      </c>
      <c r="L209" s="131" t="s">
        <v>532</v>
      </c>
      <c r="N209" s="131" t="s">
        <v>606</v>
      </c>
      <c r="O209" s="131" t="s">
        <v>508</v>
      </c>
      <c r="P209" s="240">
        <v>1</v>
      </c>
      <c r="Q209" s="240">
        <v>200</v>
      </c>
      <c r="R209" s="247">
        <v>2995</v>
      </c>
      <c r="S209" s="240">
        <v>3</v>
      </c>
      <c r="T209" s="131" t="s">
        <v>537</v>
      </c>
      <c r="U209" s="131" t="s">
        <v>587</v>
      </c>
      <c r="W209" s="131" t="s">
        <v>588</v>
      </c>
      <c r="X209" s="131" t="s">
        <v>589</v>
      </c>
    </row>
    <row r="210" spans="2:28" s="131" customFormat="1" ht="15" hidden="1" customHeight="1" x14ac:dyDescent="0.2">
      <c r="B210" s="131" t="s">
        <v>255</v>
      </c>
      <c r="C210" s="131" t="s">
        <v>347</v>
      </c>
      <c r="D210" s="131" t="s">
        <v>20</v>
      </c>
      <c r="E210" s="131" t="s">
        <v>338</v>
      </c>
      <c r="F210" s="131" t="s">
        <v>75</v>
      </c>
      <c r="G210" s="131" t="s">
        <v>76</v>
      </c>
      <c r="H210" s="131" t="s">
        <v>77</v>
      </c>
      <c r="I210" s="131" t="s">
        <v>45</v>
      </c>
      <c r="J210" s="173" t="s">
        <v>540</v>
      </c>
      <c r="K210" s="173">
        <v>2015</v>
      </c>
      <c r="L210" s="131" t="s">
        <v>500</v>
      </c>
      <c r="M210" s="131" t="s">
        <v>535</v>
      </c>
      <c r="N210" s="131" t="s">
        <v>606</v>
      </c>
      <c r="O210" s="131" t="s">
        <v>508</v>
      </c>
      <c r="P210" s="240">
        <v>1</v>
      </c>
      <c r="Q210" s="240">
        <v>200</v>
      </c>
      <c r="R210" s="247">
        <v>2995</v>
      </c>
      <c r="S210" s="240">
        <v>8</v>
      </c>
      <c r="T210" s="131" t="s">
        <v>537</v>
      </c>
      <c r="U210" s="131" t="s">
        <v>587</v>
      </c>
      <c r="W210" s="131" t="s">
        <v>588</v>
      </c>
      <c r="X210" s="131" t="s">
        <v>589</v>
      </c>
    </row>
    <row r="211" spans="2:28" s="131" customFormat="1" ht="15" hidden="1" customHeight="1" x14ac:dyDescent="0.2">
      <c r="B211" s="131" t="s">
        <v>255</v>
      </c>
      <c r="C211" s="131" t="s">
        <v>347</v>
      </c>
      <c r="D211" s="131" t="s">
        <v>20</v>
      </c>
      <c r="E211" s="131" t="s">
        <v>338</v>
      </c>
      <c r="F211" s="131" t="s">
        <v>75</v>
      </c>
      <c r="G211" s="131" t="s">
        <v>76</v>
      </c>
      <c r="H211" s="131" t="s">
        <v>77</v>
      </c>
      <c r="I211" s="131" t="s">
        <v>45</v>
      </c>
      <c r="J211" s="173" t="s">
        <v>540</v>
      </c>
      <c r="K211" s="173">
        <v>2015</v>
      </c>
      <c r="L211" s="131" t="s">
        <v>500</v>
      </c>
      <c r="M211" s="131" t="s">
        <v>533</v>
      </c>
      <c r="N211" s="131" t="s">
        <v>606</v>
      </c>
      <c r="O211" s="131" t="s">
        <v>508</v>
      </c>
      <c r="P211" s="240">
        <v>1</v>
      </c>
      <c r="Q211" s="240">
        <v>200</v>
      </c>
      <c r="R211" s="247">
        <v>2995</v>
      </c>
      <c r="S211" s="240">
        <v>2</v>
      </c>
      <c r="T211" s="131" t="s">
        <v>537</v>
      </c>
      <c r="U211" s="131" t="s">
        <v>587</v>
      </c>
      <c r="W211" s="131" t="s">
        <v>588</v>
      </c>
      <c r="X211" s="131" t="s">
        <v>589</v>
      </c>
    </row>
    <row r="212" spans="2:28" s="131" customFormat="1" ht="15" hidden="1" customHeight="1" x14ac:dyDescent="0.25">
      <c r="B212" s="131" t="s">
        <v>255</v>
      </c>
      <c r="C212" s="131" t="s">
        <v>411</v>
      </c>
      <c r="D212" s="131" t="s">
        <v>20</v>
      </c>
      <c r="E212" s="131" t="s">
        <v>701</v>
      </c>
      <c r="F212" s="131" t="s">
        <v>75</v>
      </c>
      <c r="G212" s="131" t="s">
        <v>76</v>
      </c>
      <c r="H212" s="131" t="s">
        <v>77</v>
      </c>
      <c r="I212" s="131" t="s">
        <v>45</v>
      </c>
      <c r="J212" s="173" t="s">
        <v>540</v>
      </c>
      <c r="K212" s="173">
        <v>2016</v>
      </c>
      <c r="N212" s="131" t="s">
        <v>607</v>
      </c>
      <c r="O212" s="131" t="s">
        <v>508</v>
      </c>
      <c r="P212" s="240">
        <v>3</v>
      </c>
      <c r="Q212" s="240">
        <v>200</v>
      </c>
      <c r="R212" s="247"/>
      <c r="S212" s="240"/>
      <c r="U212" s="131" t="s">
        <v>608</v>
      </c>
      <c r="V212" s="177" t="s">
        <v>609</v>
      </c>
      <c r="W212" s="243" t="s">
        <v>610</v>
      </c>
      <c r="X212" s="131" t="s">
        <v>611</v>
      </c>
      <c r="Y212" s="131" t="s">
        <v>603</v>
      </c>
      <c r="AA212" s="131" t="s">
        <v>604</v>
      </c>
      <c r="AB212" s="131" t="s">
        <v>605</v>
      </c>
    </row>
    <row r="213" spans="2:28" s="131" customFormat="1" ht="15" hidden="1" customHeight="1" x14ac:dyDescent="0.2">
      <c r="B213" s="131" t="s">
        <v>255</v>
      </c>
      <c r="C213" s="131" t="s">
        <v>411</v>
      </c>
      <c r="D213" s="131" t="s">
        <v>20</v>
      </c>
      <c r="E213" s="131" t="s">
        <v>338</v>
      </c>
      <c r="F213" s="131" t="s">
        <v>75</v>
      </c>
      <c r="G213" s="131" t="s">
        <v>76</v>
      </c>
      <c r="H213" s="131" t="s">
        <v>77</v>
      </c>
      <c r="I213" s="131" t="s">
        <v>45</v>
      </c>
      <c r="J213" s="173" t="s">
        <v>540</v>
      </c>
      <c r="K213" s="173">
        <v>2016</v>
      </c>
      <c r="N213" s="131" t="s">
        <v>612</v>
      </c>
      <c r="O213" s="131" t="s">
        <v>508</v>
      </c>
      <c r="P213" s="240">
        <v>1</v>
      </c>
      <c r="Q213" s="240">
        <v>200</v>
      </c>
      <c r="R213" s="247">
        <v>10202.4</v>
      </c>
      <c r="S213" s="240"/>
      <c r="U213" s="131" t="s">
        <v>587</v>
      </c>
      <c r="V213" s="177" t="s">
        <v>609</v>
      </c>
      <c r="W213" s="131" t="s">
        <v>588</v>
      </c>
      <c r="X213" s="131" t="s">
        <v>589</v>
      </c>
    </row>
    <row r="214" spans="2:28" s="131" customFormat="1" ht="15" hidden="1" customHeight="1" x14ac:dyDescent="0.2">
      <c r="B214" s="131" t="s">
        <v>255</v>
      </c>
      <c r="C214" s="131" t="s">
        <v>424</v>
      </c>
      <c r="D214" s="131" t="s">
        <v>20</v>
      </c>
      <c r="E214" s="131" t="s">
        <v>338</v>
      </c>
      <c r="F214" s="131" t="s">
        <v>75</v>
      </c>
      <c r="G214" s="131" t="s">
        <v>76</v>
      </c>
      <c r="H214" s="131" t="s">
        <v>77</v>
      </c>
      <c r="I214" s="131" t="s">
        <v>45</v>
      </c>
      <c r="J214" s="173" t="s">
        <v>540</v>
      </c>
      <c r="K214" s="173">
        <v>2016</v>
      </c>
      <c r="N214" s="131" t="s">
        <v>612</v>
      </c>
      <c r="O214" s="131" t="s">
        <v>508</v>
      </c>
      <c r="P214" s="240">
        <v>1</v>
      </c>
      <c r="Q214" s="240">
        <v>200</v>
      </c>
      <c r="R214" s="247"/>
      <c r="S214" s="240"/>
      <c r="V214" s="177" t="s">
        <v>613</v>
      </c>
      <c r="W214" s="132" t="s">
        <v>614</v>
      </c>
      <c r="X214" s="131" t="s">
        <v>615</v>
      </c>
      <c r="Y214" s="131" t="s">
        <v>616</v>
      </c>
    </row>
    <row r="215" spans="2:28" s="131" customFormat="1" ht="15" hidden="1" customHeight="1" x14ac:dyDescent="0.2">
      <c r="B215" s="131" t="s">
        <v>255</v>
      </c>
      <c r="C215" s="131" t="s">
        <v>424</v>
      </c>
      <c r="D215" s="131" t="s">
        <v>20</v>
      </c>
      <c r="E215" s="131" t="s">
        <v>701</v>
      </c>
      <c r="F215" s="131" t="s">
        <v>75</v>
      </c>
      <c r="G215" s="131" t="s">
        <v>76</v>
      </c>
      <c r="H215" s="131" t="s">
        <v>77</v>
      </c>
      <c r="I215" s="131" t="s">
        <v>45</v>
      </c>
      <c r="J215" s="173" t="s">
        <v>540</v>
      </c>
      <c r="K215" s="173">
        <v>2016</v>
      </c>
      <c r="N215" s="131" t="s">
        <v>617</v>
      </c>
      <c r="O215" s="131" t="s">
        <v>508</v>
      </c>
      <c r="P215" s="240">
        <v>3</v>
      </c>
      <c r="Q215" s="240">
        <v>200</v>
      </c>
      <c r="R215" s="247"/>
      <c r="S215" s="240"/>
      <c r="U215" s="131" t="s">
        <v>618</v>
      </c>
      <c r="V215" s="177" t="s">
        <v>609</v>
      </c>
      <c r="W215" s="132" t="s">
        <v>619</v>
      </c>
      <c r="X215" s="131" t="s">
        <v>620</v>
      </c>
      <c r="Y215" s="131" t="s">
        <v>603</v>
      </c>
      <c r="AA215" s="131" t="s">
        <v>604</v>
      </c>
      <c r="AB215" s="131" t="s">
        <v>605</v>
      </c>
    </row>
    <row r="216" spans="2:28" s="131" customFormat="1" ht="15" hidden="1" customHeight="1" x14ac:dyDescent="0.2">
      <c r="B216" s="131" t="s">
        <v>255</v>
      </c>
      <c r="C216" s="131" t="s">
        <v>435</v>
      </c>
      <c r="D216" s="131" t="s">
        <v>20</v>
      </c>
      <c r="E216" s="131" t="s">
        <v>418</v>
      </c>
      <c r="F216" s="131" t="s">
        <v>75</v>
      </c>
      <c r="G216" s="131" t="s">
        <v>76</v>
      </c>
      <c r="H216" s="131" t="s">
        <v>77</v>
      </c>
      <c r="I216" s="131" t="s">
        <v>45</v>
      </c>
      <c r="J216" s="173" t="s">
        <v>540</v>
      </c>
      <c r="K216" s="173">
        <v>2018</v>
      </c>
      <c r="N216" s="131" t="s">
        <v>621</v>
      </c>
      <c r="O216" s="131" t="s">
        <v>508</v>
      </c>
      <c r="P216" s="240">
        <v>1</v>
      </c>
      <c r="Q216" s="240">
        <v>200</v>
      </c>
      <c r="R216" s="247"/>
      <c r="S216" s="240"/>
      <c r="U216" s="131" t="s">
        <v>595</v>
      </c>
      <c r="V216" s="177" t="s">
        <v>609</v>
      </c>
      <c r="W216" s="132" t="s">
        <v>622</v>
      </c>
      <c r="X216" s="131" t="s">
        <v>623</v>
      </c>
      <c r="AB216" s="177"/>
    </row>
    <row r="217" spans="2:28" s="131" customFormat="1" ht="15" hidden="1" customHeight="1" x14ac:dyDescent="0.2">
      <c r="B217" s="131" t="s">
        <v>255</v>
      </c>
      <c r="C217" s="131" t="s">
        <v>435</v>
      </c>
      <c r="D217" s="131" t="s">
        <v>20</v>
      </c>
      <c r="E217" s="131" t="s">
        <v>418</v>
      </c>
      <c r="F217" s="131" t="s">
        <v>75</v>
      </c>
      <c r="G217" s="131" t="s">
        <v>76</v>
      </c>
      <c r="H217" s="131" t="s">
        <v>77</v>
      </c>
      <c r="I217" s="131" t="s">
        <v>45</v>
      </c>
      <c r="J217" s="173" t="s">
        <v>540</v>
      </c>
      <c r="K217" s="173">
        <v>2018</v>
      </c>
      <c r="N217" s="131" t="s">
        <v>624</v>
      </c>
      <c r="O217" s="131" t="s">
        <v>508</v>
      </c>
      <c r="P217" s="240">
        <v>1</v>
      </c>
      <c r="Q217" s="240">
        <v>200</v>
      </c>
      <c r="R217" s="247"/>
      <c r="S217" s="240"/>
      <c r="U217" s="131" t="s">
        <v>595</v>
      </c>
      <c r="V217" s="177" t="s">
        <v>609</v>
      </c>
      <c r="W217" s="132" t="s">
        <v>599</v>
      </c>
      <c r="X217" s="131" t="s">
        <v>600</v>
      </c>
      <c r="AB217" s="177"/>
    </row>
    <row r="218" spans="2:28" s="131" customFormat="1" ht="15" hidden="1" customHeight="1" x14ac:dyDescent="0.2">
      <c r="B218" s="131" t="s">
        <v>255</v>
      </c>
      <c r="C218" s="131" t="s">
        <v>435</v>
      </c>
      <c r="D218" s="131" t="s">
        <v>20</v>
      </c>
      <c r="E218" s="131" t="s">
        <v>701</v>
      </c>
      <c r="F218" s="131" t="s">
        <v>75</v>
      </c>
      <c r="G218" s="131" t="s">
        <v>76</v>
      </c>
      <c r="H218" s="131" t="s">
        <v>77</v>
      </c>
      <c r="I218" s="131" t="s">
        <v>45</v>
      </c>
      <c r="J218" s="173" t="s">
        <v>540</v>
      </c>
      <c r="K218" s="173">
        <v>2018</v>
      </c>
      <c r="N218" s="131" t="s">
        <v>625</v>
      </c>
      <c r="O218" s="131" t="s">
        <v>508</v>
      </c>
      <c r="P218" s="240">
        <v>3</v>
      </c>
      <c r="Q218" s="240">
        <v>200</v>
      </c>
      <c r="R218" s="247"/>
      <c r="S218" s="240"/>
      <c r="U218" s="131" t="s">
        <v>618</v>
      </c>
      <c r="V218" s="177" t="s">
        <v>609</v>
      </c>
      <c r="W218" s="131" t="s">
        <v>614</v>
      </c>
      <c r="X218" s="131" t="s">
        <v>615</v>
      </c>
      <c r="Y218" s="131" t="s">
        <v>603</v>
      </c>
      <c r="AA218" s="131" t="s">
        <v>604</v>
      </c>
      <c r="AB218" s="131" t="s">
        <v>605</v>
      </c>
    </row>
  </sheetData>
  <autoFilter ref="A2:AB218" xr:uid="{3BE1893B-A198-4EED-9B29-EE318C26CF7D}">
    <filterColumn colId="4">
      <filters>
        <filter val="VACAPES - Cape Hatteras"/>
      </filters>
    </filterColumn>
    <filterColumn colId="11">
      <filters>
        <filter val="Cuvier's beaked whale"/>
        <filter val="Fin whale"/>
        <filter val="Humpback whale"/>
        <filter val="North Atlantic Right Whale"/>
        <filter val="Short-finned Pilot Whale"/>
        <filter val="Sperm Whale"/>
      </filters>
    </filterColumn>
    <sortState xmlns:xlrd2="http://schemas.microsoft.com/office/spreadsheetml/2017/richdata2" ref="A18:AB218">
      <sortCondition ref="K2:K218"/>
    </sortState>
  </autoFilter>
  <phoneticPr fontId="11" type="noConversion"/>
  <hyperlinks>
    <hyperlink ref="W3" r:id="rId1" xr:uid="{DABE3BD7-F4E6-4893-9352-D570D11099C2}"/>
    <hyperlink ref="W39" r:id="rId2" xr:uid="{21520415-8291-4611-9811-EDBBBF26DE6A}"/>
    <hyperlink ref="Y97" r:id="rId3" xr:uid="{59DA85B0-4958-459E-9681-D2ED56979821}"/>
    <hyperlink ref="W8" r:id="rId4" xr:uid="{7A7E9792-BD0C-413F-8842-A0F56681568E}"/>
    <hyperlink ref="W214" r:id="rId5" xr:uid="{D6180726-1E2B-4294-9CC8-C80EEA5D2A29}"/>
    <hyperlink ref="W215" r:id="rId6" xr:uid="{CC852348-7040-45D6-B277-320E0DE340C0}"/>
    <hyperlink ref="W217" r:id="rId7" xr:uid="{C65C7EBA-60BE-4DE4-8C20-34E6A904B3E1}"/>
    <hyperlink ref="W216" r:id="rId8" xr:uid="{55A287CF-D2E0-4B41-ABA5-9E4B649F5A8F}"/>
    <hyperlink ref="W212" r:id="rId9" xr:uid="{5B62D141-ABB8-45CD-AFA5-63ABBF48A377}"/>
    <hyperlink ref="W14" r:id="rId10" xr:uid="{7486A6BF-74A1-47E6-BCD8-EC2F191566E3}"/>
    <hyperlink ref="W13" r:id="rId11" xr:uid="{4B6EFCF0-1BC1-4671-B7F3-8B6684578080}"/>
    <hyperlink ref="X3" r:id="rId12" xr:uid="{100B8BB3-121A-4F54-8FCD-39D5B23117C3}"/>
    <hyperlink ref="X99" r:id="rId13" xr:uid="{D0724CB6-3801-4266-B31B-D17ACD01ABD1}"/>
    <hyperlink ref="X100" r:id="rId14" xr:uid="{BCB37D42-D68A-466C-8623-F5EB706F6D61}"/>
    <hyperlink ref="X101" r:id="rId15" xr:uid="{A5FDB5C0-AC63-46D6-B8D8-28E873D995B5}"/>
    <hyperlink ref="X102" r:id="rId16" xr:uid="{DBD69F58-5EA4-46E4-9B1C-C983C8C0218E}"/>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1">
        <x14:dataValidation type="list" allowBlank="1" showInputMessage="1" showErrorMessage="1" xr:uid="{A54E9DE8-A383-744E-A5A4-257B17BE23CB}">
          <x14:formula1>
            <xm:f>'Menus - please do not edit'!$A$2:$A$7</xm:f>
          </x14:formula1>
          <xm:sqref>D3:D68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9AE22-2474-EA4A-B45F-AC67E6854924}">
  <sheetPr filterMode="1"/>
  <dimension ref="A1:AA35"/>
  <sheetViews>
    <sheetView zoomScale="120" zoomScaleNormal="120" workbookViewId="0">
      <pane xSplit="3" ySplit="2" topLeftCell="D3" activePane="bottomRight" state="frozen"/>
      <selection pane="topRight" activeCell="D1" sqref="D1"/>
      <selection pane="bottomLeft" activeCell="A3" sqref="A3"/>
      <selection pane="bottomRight" activeCell="N18" sqref="N18"/>
    </sheetView>
  </sheetViews>
  <sheetFormatPr defaultColWidth="10.85546875" defaultRowHeight="15" customHeight="1" x14ac:dyDescent="0.2"/>
  <cols>
    <col min="1" max="2" width="10.85546875" style="147"/>
    <col min="3" max="3" width="18.42578125" style="147" customWidth="1"/>
    <col min="4" max="4" width="10.85546875" style="147"/>
    <col min="5" max="5" width="18.42578125" style="147" customWidth="1"/>
    <col min="6" max="7" width="10.85546875" style="147"/>
    <col min="8" max="8" width="19.42578125" style="147" customWidth="1"/>
    <col min="9" max="13" width="10.85546875" style="147"/>
    <col min="14" max="14" width="42" style="147" customWidth="1"/>
    <col min="15" max="18" width="10.85546875" style="148"/>
    <col min="19" max="19" width="10.85546875" style="147"/>
    <col min="20" max="21" width="22.140625" style="147" customWidth="1"/>
    <col min="22" max="23" width="14.5703125" style="147" customWidth="1"/>
    <col min="24" max="25" width="10.85546875" style="147"/>
    <col min="26" max="26" width="17" style="147" customWidth="1"/>
    <col min="27" max="16384" width="10.85546875" style="147"/>
  </cols>
  <sheetData>
    <row r="1" spans="1:27" s="144" customFormat="1" ht="15" customHeight="1" x14ac:dyDescent="0.25">
      <c r="A1" s="154"/>
      <c r="B1" s="154"/>
      <c r="C1" s="154"/>
      <c r="D1" s="166" t="s">
        <v>0</v>
      </c>
      <c r="E1" s="166"/>
      <c r="F1" s="166"/>
      <c r="G1" s="166"/>
      <c r="H1" s="166"/>
      <c r="I1" s="166"/>
      <c r="J1" s="166"/>
      <c r="K1" s="166"/>
      <c r="L1" s="166"/>
      <c r="M1" s="166"/>
      <c r="N1" s="166"/>
      <c r="O1" s="166"/>
      <c r="P1" s="166"/>
      <c r="Q1" s="166"/>
      <c r="R1" s="166"/>
      <c r="S1" s="166"/>
      <c r="T1" s="166"/>
      <c r="U1" s="166"/>
      <c r="V1" s="154"/>
      <c r="W1" s="154"/>
      <c r="X1" s="154"/>
      <c r="Y1" s="154"/>
      <c r="Z1" s="154"/>
      <c r="AA1" s="154"/>
    </row>
    <row r="2" spans="1:27" s="125" customFormat="1" ht="15" customHeight="1" x14ac:dyDescent="0.25">
      <c r="A2" s="140" t="s">
        <v>1</v>
      </c>
      <c r="B2" s="140" t="s">
        <v>2</v>
      </c>
      <c r="C2" s="140" t="s">
        <v>285</v>
      </c>
      <c r="D2" s="125" t="s">
        <v>3</v>
      </c>
      <c r="E2" s="125" t="s">
        <v>4</v>
      </c>
      <c r="F2" s="125" t="s">
        <v>5</v>
      </c>
      <c r="G2" s="125" t="s">
        <v>6</v>
      </c>
      <c r="H2" s="125" t="s">
        <v>7</v>
      </c>
      <c r="I2" s="125" t="s">
        <v>8</v>
      </c>
      <c r="J2" s="125" t="s">
        <v>286</v>
      </c>
      <c r="K2" s="125" t="s">
        <v>10</v>
      </c>
      <c r="L2" s="125" t="s">
        <v>11</v>
      </c>
      <c r="M2" s="125" t="s">
        <v>14</v>
      </c>
      <c r="N2" s="125" t="s">
        <v>626</v>
      </c>
      <c r="O2" s="125" t="s">
        <v>627</v>
      </c>
      <c r="P2" s="125" t="s">
        <v>628</v>
      </c>
      <c r="Q2" s="125" t="s">
        <v>629</v>
      </c>
      <c r="R2" s="125" t="s">
        <v>630</v>
      </c>
      <c r="S2" s="125" t="s">
        <v>631</v>
      </c>
      <c r="T2" s="125" t="s">
        <v>15</v>
      </c>
      <c r="U2" s="125" t="s">
        <v>296</v>
      </c>
      <c r="V2" s="125" t="s">
        <v>16</v>
      </c>
      <c r="W2" s="125" t="s">
        <v>297</v>
      </c>
      <c r="X2" s="125" t="s">
        <v>18</v>
      </c>
      <c r="Y2" s="125" t="s">
        <v>298</v>
      </c>
      <c r="Z2" s="125" t="s">
        <v>17</v>
      </c>
      <c r="AA2" s="125" t="s">
        <v>19</v>
      </c>
    </row>
    <row r="3" spans="1:27" s="135" customFormat="1" ht="15" hidden="1" customHeight="1" x14ac:dyDescent="0.2">
      <c r="A3" s="216">
        <v>8</v>
      </c>
      <c r="B3" s="216" t="s">
        <v>57</v>
      </c>
      <c r="C3" s="216" t="s">
        <v>461</v>
      </c>
      <c r="D3" s="135" t="s">
        <v>20</v>
      </c>
      <c r="E3" s="135" t="s">
        <v>701</v>
      </c>
      <c r="F3" s="135" t="s">
        <v>58</v>
      </c>
      <c r="G3" s="135" t="s">
        <v>59</v>
      </c>
      <c r="H3" s="137" t="s">
        <v>60</v>
      </c>
      <c r="I3" s="135" t="s">
        <v>54</v>
      </c>
      <c r="J3" s="216" t="s">
        <v>61</v>
      </c>
      <c r="K3" s="216">
        <v>2017</v>
      </c>
      <c r="L3" s="135" t="s">
        <v>38</v>
      </c>
      <c r="N3" s="135" t="s">
        <v>632</v>
      </c>
      <c r="O3" s="248">
        <v>14</v>
      </c>
      <c r="P3" s="248">
        <v>39.5</v>
      </c>
      <c r="Q3" s="135" t="s">
        <v>633</v>
      </c>
      <c r="R3" s="248">
        <v>21</v>
      </c>
      <c r="S3" s="135" t="s">
        <v>634</v>
      </c>
      <c r="T3" s="135" t="s">
        <v>635</v>
      </c>
      <c r="V3" s="129" t="s">
        <v>63</v>
      </c>
      <c r="W3" s="129" t="s">
        <v>465</v>
      </c>
      <c r="X3" s="129" t="s">
        <v>65</v>
      </c>
      <c r="Y3" s="129" t="s">
        <v>466</v>
      </c>
      <c r="Z3" s="129" t="s">
        <v>64</v>
      </c>
      <c r="AA3" s="135" t="s">
        <v>66</v>
      </c>
    </row>
    <row r="4" spans="1:27" s="135" customFormat="1" ht="15" hidden="1" customHeight="1" x14ac:dyDescent="0.2">
      <c r="A4" s="216">
        <v>8</v>
      </c>
      <c r="B4" s="216" t="s">
        <v>57</v>
      </c>
      <c r="C4" s="216" t="s">
        <v>461</v>
      </c>
      <c r="D4" s="135" t="s">
        <v>20</v>
      </c>
      <c r="E4" s="135" t="s">
        <v>701</v>
      </c>
      <c r="F4" s="135" t="s">
        <v>58</v>
      </c>
      <c r="G4" s="135" t="s">
        <v>59</v>
      </c>
      <c r="H4" s="137" t="s">
        <v>60</v>
      </c>
      <c r="I4" s="135" t="s">
        <v>54</v>
      </c>
      <c r="J4" s="216" t="s">
        <v>61</v>
      </c>
      <c r="K4" s="216">
        <v>2017</v>
      </c>
      <c r="L4" s="135" t="s">
        <v>31</v>
      </c>
      <c r="N4" s="135" t="s">
        <v>632</v>
      </c>
      <c r="O4" s="248">
        <v>12</v>
      </c>
      <c r="P4" s="248">
        <v>28.9</v>
      </c>
      <c r="Q4" s="135" t="s">
        <v>633</v>
      </c>
      <c r="R4" s="248">
        <v>17</v>
      </c>
      <c r="S4" s="135" t="s">
        <v>634</v>
      </c>
      <c r="T4" s="135" t="s">
        <v>635</v>
      </c>
      <c r="V4" s="129" t="s">
        <v>63</v>
      </c>
      <c r="W4" s="129" t="s">
        <v>465</v>
      </c>
      <c r="X4" s="129" t="s">
        <v>65</v>
      </c>
      <c r="Y4" s="129" t="s">
        <v>466</v>
      </c>
      <c r="Z4" s="129" t="s">
        <v>64</v>
      </c>
      <c r="AA4" s="135" t="s">
        <v>66</v>
      </c>
    </row>
    <row r="5" spans="1:27" s="135" customFormat="1" ht="15" hidden="1" customHeight="1" x14ac:dyDescent="0.2">
      <c r="A5" s="216">
        <v>8</v>
      </c>
      <c r="B5" s="216" t="s">
        <v>57</v>
      </c>
      <c r="C5" s="216" t="s">
        <v>461</v>
      </c>
      <c r="D5" s="135" t="s">
        <v>20</v>
      </c>
      <c r="E5" s="135" t="s">
        <v>701</v>
      </c>
      <c r="F5" s="135" t="s">
        <v>58</v>
      </c>
      <c r="G5" s="135" t="s">
        <v>59</v>
      </c>
      <c r="H5" s="137" t="s">
        <v>60</v>
      </c>
      <c r="I5" s="135" t="s">
        <v>54</v>
      </c>
      <c r="J5" s="216" t="s">
        <v>61</v>
      </c>
      <c r="K5" s="216">
        <v>2017</v>
      </c>
      <c r="L5" s="135" t="s">
        <v>31</v>
      </c>
      <c r="N5" s="135" t="s">
        <v>636</v>
      </c>
      <c r="O5" s="248">
        <v>1</v>
      </c>
      <c r="P5" s="248">
        <v>4.5</v>
      </c>
      <c r="Q5" s="135" t="s">
        <v>637</v>
      </c>
      <c r="R5" s="248" t="s">
        <v>83</v>
      </c>
      <c r="S5" s="135" t="s">
        <v>634</v>
      </c>
      <c r="T5" s="135" t="s">
        <v>635</v>
      </c>
      <c r="V5" s="129" t="s">
        <v>63</v>
      </c>
      <c r="W5" s="129" t="s">
        <v>465</v>
      </c>
      <c r="X5" s="129" t="s">
        <v>65</v>
      </c>
      <c r="Y5" s="129" t="s">
        <v>466</v>
      </c>
      <c r="Z5" s="129" t="s">
        <v>64</v>
      </c>
      <c r="AA5" s="135" t="s">
        <v>66</v>
      </c>
    </row>
    <row r="6" spans="1:27" s="135" customFormat="1" ht="15" hidden="1" customHeight="1" x14ac:dyDescent="0.2">
      <c r="A6" s="216">
        <v>8</v>
      </c>
      <c r="B6" s="216" t="s">
        <v>57</v>
      </c>
      <c r="C6" s="216" t="s">
        <v>461</v>
      </c>
      <c r="D6" s="135" t="s">
        <v>20</v>
      </c>
      <c r="E6" s="135" t="s">
        <v>701</v>
      </c>
      <c r="F6" s="135" t="s">
        <v>58</v>
      </c>
      <c r="G6" s="135" t="s">
        <v>59</v>
      </c>
      <c r="H6" s="137" t="s">
        <v>60</v>
      </c>
      <c r="I6" s="135" t="s">
        <v>54</v>
      </c>
      <c r="J6" s="216" t="s">
        <v>61</v>
      </c>
      <c r="K6" s="216">
        <v>2017</v>
      </c>
      <c r="L6" s="135" t="s">
        <v>38</v>
      </c>
      <c r="N6" s="135" t="s">
        <v>636</v>
      </c>
      <c r="O6" s="248">
        <v>1</v>
      </c>
      <c r="P6" s="248">
        <v>7</v>
      </c>
      <c r="Q6" s="135" t="s">
        <v>637</v>
      </c>
      <c r="R6" s="248" t="s">
        <v>83</v>
      </c>
      <c r="S6" s="135" t="s">
        <v>634</v>
      </c>
      <c r="T6" s="135" t="s">
        <v>635</v>
      </c>
      <c r="V6" s="129" t="s">
        <v>63</v>
      </c>
      <c r="W6" s="129" t="s">
        <v>465</v>
      </c>
      <c r="X6" s="129" t="s">
        <v>65</v>
      </c>
      <c r="Y6" s="129" t="s">
        <v>466</v>
      </c>
      <c r="Z6" s="129" t="s">
        <v>64</v>
      </c>
      <c r="AA6" s="135" t="s">
        <v>66</v>
      </c>
    </row>
    <row r="7" spans="1:27" s="135" customFormat="1" ht="15" hidden="1" customHeight="1" x14ac:dyDescent="0.2">
      <c r="A7" s="216">
        <v>8</v>
      </c>
      <c r="B7" s="216" t="s">
        <v>57</v>
      </c>
      <c r="C7" s="216" t="s">
        <v>467</v>
      </c>
      <c r="D7" s="135" t="s">
        <v>20</v>
      </c>
      <c r="E7" s="135" t="s">
        <v>701</v>
      </c>
      <c r="F7" s="135" t="s">
        <v>58</v>
      </c>
      <c r="G7" s="135" t="s">
        <v>59</v>
      </c>
      <c r="H7" s="137" t="s">
        <v>60</v>
      </c>
      <c r="I7" s="135" t="s">
        <v>54</v>
      </c>
      <c r="J7" s="216" t="s">
        <v>61</v>
      </c>
      <c r="K7" s="216">
        <v>2018</v>
      </c>
      <c r="L7" s="135" t="s">
        <v>31</v>
      </c>
      <c r="N7" s="135" t="s">
        <v>632</v>
      </c>
      <c r="O7" s="248">
        <v>18</v>
      </c>
      <c r="P7" s="248">
        <v>21.7</v>
      </c>
      <c r="Q7" s="135" t="s">
        <v>633</v>
      </c>
      <c r="R7" s="251">
        <v>17</v>
      </c>
      <c r="S7" s="135" t="s">
        <v>634</v>
      </c>
      <c r="T7" s="135" t="s">
        <v>635</v>
      </c>
      <c r="V7" s="129" t="s">
        <v>69</v>
      </c>
      <c r="W7" s="129" t="s">
        <v>469</v>
      </c>
      <c r="X7" s="129" t="s">
        <v>70</v>
      </c>
      <c r="Y7" s="129" t="s">
        <v>470</v>
      </c>
      <c r="Z7" s="129" t="s">
        <v>64</v>
      </c>
      <c r="AA7" s="135" t="s">
        <v>71</v>
      </c>
    </row>
    <row r="8" spans="1:27" s="135" customFormat="1" ht="15" hidden="1" customHeight="1" x14ac:dyDescent="0.2">
      <c r="A8" s="216">
        <v>8</v>
      </c>
      <c r="B8" s="216" t="s">
        <v>57</v>
      </c>
      <c r="C8" s="216" t="s">
        <v>467</v>
      </c>
      <c r="D8" s="135" t="s">
        <v>20</v>
      </c>
      <c r="E8" s="135" t="s">
        <v>701</v>
      </c>
      <c r="F8" s="135" t="s">
        <v>58</v>
      </c>
      <c r="G8" s="135" t="s">
        <v>59</v>
      </c>
      <c r="H8" s="137" t="s">
        <v>60</v>
      </c>
      <c r="I8" s="135" t="s">
        <v>54</v>
      </c>
      <c r="J8" s="216" t="s">
        <v>61</v>
      </c>
      <c r="K8" s="216">
        <v>2018</v>
      </c>
      <c r="L8" s="135" t="s">
        <v>38</v>
      </c>
      <c r="N8" s="135" t="s">
        <v>632</v>
      </c>
      <c r="O8" s="248">
        <v>13</v>
      </c>
      <c r="P8" s="248">
        <v>41.6</v>
      </c>
      <c r="Q8" s="135" t="s">
        <v>633</v>
      </c>
      <c r="R8" s="251">
        <v>21</v>
      </c>
      <c r="S8" s="135" t="s">
        <v>634</v>
      </c>
      <c r="T8" s="135" t="s">
        <v>635</v>
      </c>
      <c r="V8" s="129" t="s">
        <v>69</v>
      </c>
      <c r="W8" s="129" t="s">
        <v>469</v>
      </c>
      <c r="X8" s="129" t="s">
        <v>70</v>
      </c>
      <c r="Y8" s="129" t="s">
        <v>470</v>
      </c>
      <c r="Z8" s="129" t="s">
        <v>64</v>
      </c>
      <c r="AA8" s="135" t="s">
        <v>71</v>
      </c>
    </row>
    <row r="9" spans="1:27" s="135" customFormat="1" ht="15" hidden="1" customHeight="1" x14ac:dyDescent="0.2">
      <c r="A9" s="216">
        <v>8</v>
      </c>
      <c r="B9" s="216" t="s">
        <v>57</v>
      </c>
      <c r="C9" s="216" t="s">
        <v>467</v>
      </c>
      <c r="D9" s="135" t="s">
        <v>20</v>
      </c>
      <c r="E9" s="135" t="s">
        <v>701</v>
      </c>
      <c r="F9" s="135" t="s">
        <v>58</v>
      </c>
      <c r="G9" s="135" t="s">
        <v>59</v>
      </c>
      <c r="H9" s="137" t="s">
        <v>60</v>
      </c>
      <c r="I9" s="135" t="s">
        <v>54</v>
      </c>
      <c r="J9" s="216" t="s">
        <v>61</v>
      </c>
      <c r="K9" s="216">
        <v>2018</v>
      </c>
      <c r="L9" s="135" t="s">
        <v>31</v>
      </c>
      <c r="N9" s="135" t="s">
        <v>636</v>
      </c>
      <c r="O9" s="248">
        <v>6</v>
      </c>
      <c r="P9" s="248">
        <v>2.1</v>
      </c>
      <c r="Q9" s="135" t="s">
        <v>638</v>
      </c>
      <c r="R9" s="251" t="s">
        <v>83</v>
      </c>
      <c r="S9" s="135" t="s">
        <v>634</v>
      </c>
      <c r="T9" s="135" t="s">
        <v>635</v>
      </c>
      <c r="V9" s="129" t="s">
        <v>69</v>
      </c>
      <c r="W9" s="129" t="s">
        <v>469</v>
      </c>
      <c r="X9" s="129" t="s">
        <v>70</v>
      </c>
      <c r="Y9" s="129" t="s">
        <v>470</v>
      </c>
      <c r="Z9" s="129" t="s">
        <v>64</v>
      </c>
      <c r="AA9" s="135" t="s">
        <v>71</v>
      </c>
    </row>
    <row r="10" spans="1:27" s="135" customFormat="1" ht="15" hidden="1" customHeight="1" x14ac:dyDescent="0.2">
      <c r="A10" s="216">
        <v>8</v>
      </c>
      <c r="B10" s="216" t="s">
        <v>57</v>
      </c>
      <c r="C10" s="216" t="s">
        <v>471</v>
      </c>
      <c r="D10" s="135" t="s">
        <v>20</v>
      </c>
      <c r="E10" s="135" t="s">
        <v>701</v>
      </c>
      <c r="F10" s="135" t="s">
        <v>58</v>
      </c>
      <c r="G10" s="135" t="s">
        <v>59</v>
      </c>
      <c r="H10" s="137" t="s">
        <v>60</v>
      </c>
      <c r="I10" s="135" t="s">
        <v>54</v>
      </c>
      <c r="J10" s="216" t="s">
        <v>61</v>
      </c>
      <c r="K10" s="216">
        <v>2019</v>
      </c>
      <c r="L10" s="135" t="s">
        <v>31</v>
      </c>
      <c r="N10" s="135" t="s">
        <v>632</v>
      </c>
      <c r="O10" s="248">
        <v>5</v>
      </c>
      <c r="P10" s="248">
        <v>11</v>
      </c>
      <c r="Q10" s="135" t="s">
        <v>633</v>
      </c>
      <c r="R10" s="248">
        <v>17</v>
      </c>
      <c r="S10" s="135" t="s">
        <v>634</v>
      </c>
      <c r="T10" s="135" t="s">
        <v>639</v>
      </c>
      <c r="V10" s="129" t="s">
        <v>73</v>
      </c>
      <c r="W10" s="129" t="s">
        <v>473</v>
      </c>
      <c r="Z10" s="129" t="s">
        <v>64</v>
      </c>
    </row>
    <row r="11" spans="1:27" s="135" customFormat="1" ht="15" hidden="1" customHeight="1" x14ac:dyDescent="0.2">
      <c r="A11" s="216">
        <v>8</v>
      </c>
      <c r="B11" s="216" t="s">
        <v>57</v>
      </c>
      <c r="C11" s="216" t="s">
        <v>471</v>
      </c>
      <c r="D11" s="135" t="s">
        <v>20</v>
      </c>
      <c r="E11" s="135" t="s">
        <v>701</v>
      </c>
      <c r="F11" s="135" t="s">
        <v>58</v>
      </c>
      <c r="G11" s="135" t="s">
        <v>59</v>
      </c>
      <c r="H11" s="137" t="s">
        <v>60</v>
      </c>
      <c r="I11" s="135" t="s">
        <v>54</v>
      </c>
      <c r="J11" s="216" t="s">
        <v>61</v>
      </c>
      <c r="K11" s="216">
        <v>2019</v>
      </c>
      <c r="L11" s="135" t="s">
        <v>38</v>
      </c>
      <c r="N11" s="135" t="s">
        <v>632</v>
      </c>
      <c r="O11" s="248">
        <v>16</v>
      </c>
      <c r="P11" s="248">
        <v>28</v>
      </c>
      <c r="Q11" s="135" t="s">
        <v>633</v>
      </c>
      <c r="R11" s="248">
        <v>21</v>
      </c>
      <c r="S11" s="135" t="s">
        <v>634</v>
      </c>
      <c r="T11" s="135" t="s">
        <v>639</v>
      </c>
      <c r="V11" s="129" t="s">
        <v>73</v>
      </c>
      <c r="W11" s="129" t="s">
        <v>473</v>
      </c>
      <c r="Z11" s="129" t="s">
        <v>64</v>
      </c>
    </row>
    <row r="12" spans="1:27" s="135" customFormat="1" ht="15" hidden="1" customHeight="1" x14ac:dyDescent="0.2">
      <c r="A12" s="216">
        <v>8</v>
      </c>
      <c r="B12" s="216" t="s">
        <v>57</v>
      </c>
      <c r="C12" s="216" t="s">
        <v>471</v>
      </c>
      <c r="D12" s="135" t="s">
        <v>20</v>
      </c>
      <c r="E12" s="135" t="s">
        <v>701</v>
      </c>
      <c r="F12" s="135" t="s">
        <v>58</v>
      </c>
      <c r="G12" s="135" t="s">
        <v>59</v>
      </c>
      <c r="H12" s="137" t="s">
        <v>60</v>
      </c>
      <c r="I12" s="135" t="s">
        <v>54</v>
      </c>
      <c r="J12" s="216" t="s">
        <v>61</v>
      </c>
      <c r="K12" s="216">
        <v>2019</v>
      </c>
      <c r="L12" s="135" t="s">
        <v>31</v>
      </c>
      <c r="N12" s="135" t="s">
        <v>636</v>
      </c>
      <c r="O12" s="248">
        <v>1</v>
      </c>
      <c r="P12" s="248">
        <v>6</v>
      </c>
      <c r="Q12" s="135" t="s">
        <v>637</v>
      </c>
      <c r="R12" s="248" t="s">
        <v>83</v>
      </c>
      <c r="S12" s="135" t="s">
        <v>634</v>
      </c>
      <c r="T12" s="135" t="s">
        <v>639</v>
      </c>
      <c r="V12" s="129" t="s">
        <v>73</v>
      </c>
      <c r="W12" s="129" t="s">
        <v>473</v>
      </c>
      <c r="Z12" s="129" t="s">
        <v>64</v>
      </c>
    </row>
    <row r="13" spans="1:27" s="136" customFormat="1" ht="15" customHeight="1" x14ac:dyDescent="0.2">
      <c r="A13" s="149">
        <v>5</v>
      </c>
      <c r="B13" s="146" t="s">
        <v>74</v>
      </c>
      <c r="C13" s="146" t="s">
        <v>320</v>
      </c>
      <c r="D13" s="136" t="s">
        <v>20</v>
      </c>
      <c r="E13" s="136" t="s">
        <v>701</v>
      </c>
      <c r="F13" s="136" t="s">
        <v>75</v>
      </c>
      <c r="G13" s="136" t="s">
        <v>76</v>
      </c>
      <c r="H13" s="138" t="s">
        <v>77</v>
      </c>
      <c r="I13" s="136" t="s">
        <v>45</v>
      </c>
      <c r="J13" s="149" t="s">
        <v>78</v>
      </c>
      <c r="K13" s="149">
        <v>2014</v>
      </c>
      <c r="L13" s="136" t="s">
        <v>38</v>
      </c>
      <c r="N13" s="136" t="s">
        <v>632</v>
      </c>
      <c r="O13" s="249">
        <v>3</v>
      </c>
      <c r="P13" s="249">
        <v>40.4</v>
      </c>
      <c r="Q13" s="136" t="s">
        <v>633</v>
      </c>
      <c r="R13" s="249">
        <v>21</v>
      </c>
      <c r="S13" s="136" t="s">
        <v>640</v>
      </c>
      <c r="T13" s="136" t="s">
        <v>86</v>
      </c>
      <c r="V13" s="130" t="s">
        <v>85</v>
      </c>
      <c r="W13" s="130" t="s">
        <v>323</v>
      </c>
      <c r="X13" s="130" t="s">
        <v>87</v>
      </c>
      <c r="Y13" s="136" t="s">
        <v>641</v>
      </c>
    </row>
    <row r="14" spans="1:27" s="136" customFormat="1" ht="15" hidden="1" customHeight="1" x14ac:dyDescent="0.2">
      <c r="A14" s="149">
        <v>5</v>
      </c>
      <c r="B14" s="146" t="s">
        <v>74</v>
      </c>
      <c r="C14" s="146" t="s">
        <v>320</v>
      </c>
      <c r="D14" s="136" t="s">
        <v>20</v>
      </c>
      <c r="E14" s="136" t="s">
        <v>701</v>
      </c>
      <c r="F14" s="136" t="s">
        <v>75</v>
      </c>
      <c r="G14" s="136" t="s">
        <v>76</v>
      </c>
      <c r="H14" s="138" t="s">
        <v>77</v>
      </c>
      <c r="I14" s="136" t="s">
        <v>45</v>
      </c>
      <c r="J14" s="149" t="s">
        <v>78</v>
      </c>
      <c r="K14" s="149">
        <v>2014</v>
      </c>
      <c r="L14" s="136" t="s">
        <v>31</v>
      </c>
      <c r="N14" s="136" t="s">
        <v>636</v>
      </c>
      <c r="O14" s="249">
        <v>2</v>
      </c>
      <c r="P14" s="249" t="s">
        <v>264</v>
      </c>
      <c r="Q14" s="136" t="s">
        <v>264</v>
      </c>
      <c r="R14" s="249" t="s">
        <v>83</v>
      </c>
      <c r="S14" s="136" t="s">
        <v>640</v>
      </c>
      <c r="T14" s="136" t="s">
        <v>86</v>
      </c>
      <c r="V14" s="130" t="s">
        <v>85</v>
      </c>
      <c r="W14" s="130" t="s">
        <v>323</v>
      </c>
      <c r="X14" s="130" t="s">
        <v>87</v>
      </c>
      <c r="Y14" s="136" t="s">
        <v>641</v>
      </c>
    </row>
    <row r="15" spans="1:27" s="136" customFormat="1" ht="15" hidden="1" customHeight="1" x14ac:dyDescent="0.2">
      <c r="A15" s="149">
        <v>5</v>
      </c>
      <c r="B15" s="146" t="s">
        <v>74</v>
      </c>
      <c r="C15" s="146" t="s">
        <v>320</v>
      </c>
      <c r="D15" s="136" t="s">
        <v>20</v>
      </c>
      <c r="E15" s="136" t="s">
        <v>701</v>
      </c>
      <c r="F15" s="136" t="s">
        <v>75</v>
      </c>
      <c r="G15" s="136" t="s">
        <v>76</v>
      </c>
      <c r="H15" s="138" t="s">
        <v>77</v>
      </c>
      <c r="I15" s="136" t="s">
        <v>45</v>
      </c>
      <c r="J15" s="149" t="s">
        <v>78</v>
      </c>
      <c r="K15" s="149">
        <v>2014</v>
      </c>
      <c r="L15" s="136" t="s">
        <v>31</v>
      </c>
      <c r="N15" s="136" t="s">
        <v>632</v>
      </c>
      <c r="O15" s="249">
        <v>20</v>
      </c>
      <c r="P15" s="249">
        <v>49</v>
      </c>
      <c r="Q15" s="136" t="s">
        <v>633</v>
      </c>
      <c r="R15" s="249">
        <v>17</v>
      </c>
      <c r="S15" s="136" t="s">
        <v>640</v>
      </c>
      <c r="T15" s="136" t="s">
        <v>88</v>
      </c>
      <c r="V15" s="130" t="s">
        <v>85</v>
      </c>
      <c r="W15" s="130" t="s">
        <v>323</v>
      </c>
      <c r="X15" s="130" t="s">
        <v>87</v>
      </c>
      <c r="Y15" s="136" t="s">
        <v>641</v>
      </c>
    </row>
    <row r="16" spans="1:27" s="136" customFormat="1" ht="15" hidden="1" customHeight="1" x14ac:dyDescent="0.2">
      <c r="A16" s="149">
        <v>5</v>
      </c>
      <c r="B16" s="146" t="s">
        <v>74</v>
      </c>
      <c r="C16" s="146" t="s">
        <v>320</v>
      </c>
      <c r="D16" s="136" t="s">
        <v>20</v>
      </c>
      <c r="E16" s="136" t="s">
        <v>701</v>
      </c>
      <c r="F16" s="136" t="s">
        <v>75</v>
      </c>
      <c r="G16" s="136" t="s">
        <v>76</v>
      </c>
      <c r="H16" s="138" t="s">
        <v>77</v>
      </c>
      <c r="I16" s="136" t="s">
        <v>45</v>
      </c>
      <c r="J16" s="149" t="s">
        <v>78</v>
      </c>
      <c r="K16" s="149">
        <v>2014</v>
      </c>
      <c r="L16" s="136" t="s">
        <v>35</v>
      </c>
      <c r="M16" s="136" t="s">
        <v>334</v>
      </c>
      <c r="N16" s="136" t="s">
        <v>632</v>
      </c>
      <c r="O16" s="249">
        <v>5</v>
      </c>
      <c r="P16" s="249">
        <v>16.3</v>
      </c>
      <c r="Q16" s="136" t="s">
        <v>633</v>
      </c>
      <c r="R16" s="249">
        <v>14</v>
      </c>
      <c r="S16" s="136" t="s">
        <v>640</v>
      </c>
      <c r="T16" s="136" t="s">
        <v>89</v>
      </c>
      <c r="V16" s="130" t="s">
        <v>85</v>
      </c>
      <c r="W16" s="130" t="s">
        <v>323</v>
      </c>
      <c r="X16" s="130" t="s">
        <v>87</v>
      </c>
      <c r="Y16" s="136" t="s">
        <v>641</v>
      </c>
    </row>
    <row r="17" spans="1:25" s="136" customFormat="1" ht="15" hidden="1" customHeight="1" x14ac:dyDescent="0.2">
      <c r="A17" s="149">
        <v>5</v>
      </c>
      <c r="B17" s="146" t="s">
        <v>74</v>
      </c>
      <c r="C17" s="146" t="s">
        <v>324</v>
      </c>
      <c r="D17" s="136" t="s">
        <v>20</v>
      </c>
      <c r="E17" s="136" t="s">
        <v>701</v>
      </c>
      <c r="F17" s="136" t="s">
        <v>75</v>
      </c>
      <c r="G17" s="136" t="s">
        <v>76</v>
      </c>
      <c r="H17" s="138" t="s">
        <v>77</v>
      </c>
      <c r="I17" s="136" t="s">
        <v>45</v>
      </c>
      <c r="J17" s="149" t="s">
        <v>78</v>
      </c>
      <c r="K17" s="149">
        <v>2015</v>
      </c>
      <c r="L17" s="136" t="s">
        <v>32</v>
      </c>
      <c r="N17" s="136" t="s">
        <v>632</v>
      </c>
      <c r="O17" s="249">
        <v>1</v>
      </c>
      <c r="P17" s="249">
        <v>13</v>
      </c>
      <c r="Q17" s="136" t="s">
        <v>633</v>
      </c>
      <c r="R17" s="249">
        <v>17</v>
      </c>
      <c r="S17" s="136" t="s">
        <v>640</v>
      </c>
      <c r="T17" s="136" t="s">
        <v>94</v>
      </c>
      <c r="V17" s="130" t="s">
        <v>91</v>
      </c>
      <c r="W17" s="130" t="s">
        <v>327</v>
      </c>
      <c r="X17" s="130" t="s">
        <v>95</v>
      </c>
      <c r="Y17" s="136" t="s">
        <v>642</v>
      </c>
    </row>
    <row r="18" spans="1:25" s="136" customFormat="1" ht="15" hidden="1" customHeight="1" x14ac:dyDescent="0.2">
      <c r="A18" s="149">
        <v>5</v>
      </c>
      <c r="B18" s="146" t="s">
        <v>74</v>
      </c>
      <c r="C18" s="146" t="s">
        <v>324</v>
      </c>
      <c r="D18" s="136" t="s">
        <v>20</v>
      </c>
      <c r="E18" s="136" t="s">
        <v>701</v>
      </c>
      <c r="F18" s="136" t="s">
        <v>75</v>
      </c>
      <c r="G18" s="136" t="s">
        <v>76</v>
      </c>
      <c r="H18" s="138" t="s">
        <v>77</v>
      </c>
      <c r="I18" s="136" t="s">
        <v>45</v>
      </c>
      <c r="J18" s="149" t="s">
        <v>78</v>
      </c>
      <c r="K18" s="149">
        <v>2015</v>
      </c>
      <c r="L18" s="136" t="s">
        <v>31</v>
      </c>
      <c r="N18" s="136" t="s">
        <v>632</v>
      </c>
      <c r="O18" s="249">
        <v>19</v>
      </c>
      <c r="P18" s="249">
        <v>57</v>
      </c>
      <c r="Q18" s="136" t="s">
        <v>633</v>
      </c>
      <c r="R18" s="249">
        <v>17</v>
      </c>
      <c r="S18" s="136" t="s">
        <v>640</v>
      </c>
      <c r="T18" s="136" t="s">
        <v>96</v>
      </c>
      <c r="V18" s="130" t="s">
        <v>91</v>
      </c>
      <c r="W18" s="130" t="s">
        <v>327</v>
      </c>
      <c r="X18" s="130" t="s">
        <v>95</v>
      </c>
      <c r="Y18" s="136" t="s">
        <v>642</v>
      </c>
    </row>
    <row r="19" spans="1:25" s="136" customFormat="1" ht="15" customHeight="1" x14ac:dyDescent="0.2">
      <c r="A19" s="149">
        <v>5</v>
      </c>
      <c r="B19" s="146" t="s">
        <v>74</v>
      </c>
      <c r="C19" s="146" t="s">
        <v>324</v>
      </c>
      <c r="D19" s="136" t="s">
        <v>20</v>
      </c>
      <c r="E19" s="136" t="s">
        <v>701</v>
      </c>
      <c r="F19" s="136" t="s">
        <v>75</v>
      </c>
      <c r="G19" s="136" t="s">
        <v>76</v>
      </c>
      <c r="H19" s="138" t="s">
        <v>77</v>
      </c>
      <c r="I19" s="136" t="s">
        <v>45</v>
      </c>
      <c r="J19" s="149" t="s">
        <v>78</v>
      </c>
      <c r="K19" s="149">
        <v>2015</v>
      </c>
      <c r="L19" s="136" t="s">
        <v>38</v>
      </c>
      <c r="N19" s="136" t="s">
        <v>632</v>
      </c>
      <c r="O19" s="249">
        <v>6</v>
      </c>
      <c r="P19" s="249">
        <v>56.4</v>
      </c>
      <c r="Q19" s="136" t="s">
        <v>633</v>
      </c>
      <c r="R19" s="249">
        <v>21</v>
      </c>
      <c r="S19" s="136" t="s">
        <v>640</v>
      </c>
      <c r="T19" s="136" t="s">
        <v>97</v>
      </c>
      <c r="V19" s="130" t="s">
        <v>91</v>
      </c>
      <c r="W19" s="130" t="s">
        <v>327</v>
      </c>
      <c r="X19" s="130" t="s">
        <v>95</v>
      </c>
      <c r="Y19" s="136" t="s">
        <v>642</v>
      </c>
    </row>
    <row r="20" spans="1:25" s="136" customFormat="1" ht="15" hidden="1" customHeight="1" x14ac:dyDescent="0.2">
      <c r="A20" s="149">
        <v>5</v>
      </c>
      <c r="B20" s="146" t="s">
        <v>74</v>
      </c>
      <c r="C20" s="146" t="s">
        <v>324</v>
      </c>
      <c r="D20" s="136" t="s">
        <v>20</v>
      </c>
      <c r="E20" s="136" t="s">
        <v>701</v>
      </c>
      <c r="F20" s="136" t="s">
        <v>75</v>
      </c>
      <c r="G20" s="136" t="s">
        <v>76</v>
      </c>
      <c r="H20" s="138" t="s">
        <v>77</v>
      </c>
      <c r="I20" s="136" t="s">
        <v>45</v>
      </c>
      <c r="J20" s="149" t="s">
        <v>78</v>
      </c>
      <c r="K20" s="149">
        <v>2015</v>
      </c>
      <c r="L20" s="136" t="s">
        <v>35</v>
      </c>
      <c r="M20" s="136" t="s">
        <v>334</v>
      </c>
      <c r="N20" s="136" t="s">
        <v>632</v>
      </c>
      <c r="O20" s="249">
        <v>4</v>
      </c>
      <c r="P20" s="249">
        <v>21.3</v>
      </c>
      <c r="Q20" s="136" t="s">
        <v>633</v>
      </c>
      <c r="R20" s="249">
        <v>14</v>
      </c>
      <c r="S20" s="136" t="s">
        <v>640</v>
      </c>
      <c r="T20" s="136" t="s">
        <v>98</v>
      </c>
      <c r="V20" s="130" t="s">
        <v>91</v>
      </c>
      <c r="W20" s="130" t="s">
        <v>327</v>
      </c>
      <c r="X20" s="130" t="s">
        <v>95</v>
      </c>
      <c r="Y20" s="136" t="s">
        <v>642</v>
      </c>
    </row>
    <row r="21" spans="1:25" s="136" customFormat="1" ht="15" hidden="1" customHeight="1" x14ac:dyDescent="0.2">
      <c r="A21" s="149">
        <v>5</v>
      </c>
      <c r="B21" s="146" t="s">
        <v>74</v>
      </c>
      <c r="C21" s="146" t="s">
        <v>324</v>
      </c>
      <c r="D21" s="136" t="s">
        <v>20</v>
      </c>
      <c r="E21" s="136" t="s">
        <v>701</v>
      </c>
      <c r="F21" s="136" t="s">
        <v>75</v>
      </c>
      <c r="G21" s="136" t="s">
        <v>76</v>
      </c>
      <c r="H21" s="138" t="s">
        <v>77</v>
      </c>
      <c r="I21" s="136" t="s">
        <v>45</v>
      </c>
      <c r="J21" s="149" t="s">
        <v>78</v>
      </c>
      <c r="K21" s="149">
        <v>2015</v>
      </c>
      <c r="L21" s="136" t="s">
        <v>31</v>
      </c>
      <c r="N21" s="136" t="s">
        <v>636</v>
      </c>
      <c r="O21" s="249">
        <v>3</v>
      </c>
      <c r="P21" s="249">
        <v>3.75</v>
      </c>
      <c r="Q21" s="136" t="s">
        <v>637</v>
      </c>
      <c r="R21" s="249">
        <v>17</v>
      </c>
      <c r="S21" s="136" t="s">
        <v>640</v>
      </c>
      <c r="T21" s="136" t="s">
        <v>96</v>
      </c>
      <c r="V21" s="130" t="s">
        <v>91</v>
      </c>
      <c r="W21" s="130" t="s">
        <v>327</v>
      </c>
      <c r="X21" s="130" t="s">
        <v>95</v>
      </c>
      <c r="Y21" s="136" t="s">
        <v>642</v>
      </c>
    </row>
    <row r="22" spans="1:25" s="136" customFormat="1" ht="15" hidden="1" customHeight="1" x14ac:dyDescent="0.25">
      <c r="A22" s="149">
        <v>5</v>
      </c>
      <c r="B22" s="146" t="s">
        <v>74</v>
      </c>
      <c r="C22" s="146" t="s">
        <v>328</v>
      </c>
      <c r="D22" s="136" t="s">
        <v>20</v>
      </c>
      <c r="E22" s="136" t="s">
        <v>701</v>
      </c>
      <c r="F22" s="136" t="s">
        <v>75</v>
      </c>
      <c r="G22" s="136" t="s">
        <v>76</v>
      </c>
      <c r="H22" s="138" t="s">
        <v>77</v>
      </c>
      <c r="I22" s="136" t="s">
        <v>45</v>
      </c>
      <c r="J22" s="149" t="s">
        <v>78</v>
      </c>
      <c r="K22" s="149">
        <v>2016</v>
      </c>
      <c r="L22" s="136" t="s">
        <v>31</v>
      </c>
      <c r="N22" s="136" t="s">
        <v>632</v>
      </c>
      <c r="O22" s="249">
        <v>5</v>
      </c>
      <c r="P22" s="249" t="s">
        <v>83</v>
      </c>
      <c r="Q22" s="136" t="s">
        <v>83</v>
      </c>
      <c r="R22" s="249" t="s">
        <v>83</v>
      </c>
      <c r="S22" s="136" t="s">
        <v>640</v>
      </c>
      <c r="T22" s="136" t="s">
        <v>643</v>
      </c>
      <c r="V22" s="130" t="s">
        <v>100</v>
      </c>
      <c r="W22" s="188" t="s">
        <v>330</v>
      </c>
      <c r="X22" s="130" t="s">
        <v>101</v>
      </c>
      <c r="Y22" s="136" t="s">
        <v>644</v>
      </c>
    </row>
    <row r="23" spans="1:25" s="136" customFormat="1" ht="15" hidden="1" customHeight="1" x14ac:dyDescent="0.25">
      <c r="A23" s="149">
        <v>5</v>
      </c>
      <c r="B23" s="146" t="s">
        <v>74</v>
      </c>
      <c r="C23" s="146" t="s">
        <v>328</v>
      </c>
      <c r="D23" s="136" t="s">
        <v>20</v>
      </c>
      <c r="E23" s="136" t="s">
        <v>701</v>
      </c>
      <c r="F23" s="136" t="s">
        <v>75</v>
      </c>
      <c r="G23" s="136" t="s">
        <v>76</v>
      </c>
      <c r="H23" s="138" t="s">
        <v>77</v>
      </c>
      <c r="I23" s="136" t="s">
        <v>45</v>
      </c>
      <c r="J23" s="149" t="s">
        <v>78</v>
      </c>
      <c r="K23" s="149">
        <v>2016</v>
      </c>
      <c r="L23" s="136" t="s">
        <v>31</v>
      </c>
      <c r="N23" s="136" t="s">
        <v>636</v>
      </c>
      <c r="O23" s="249">
        <v>3</v>
      </c>
      <c r="P23" s="249">
        <v>3.5</v>
      </c>
      <c r="Q23" s="136" t="s">
        <v>637</v>
      </c>
      <c r="R23" s="249" t="s">
        <v>83</v>
      </c>
      <c r="S23" s="136" t="s">
        <v>640</v>
      </c>
      <c r="T23" s="136" t="s">
        <v>643</v>
      </c>
      <c r="V23" s="130" t="s">
        <v>100</v>
      </c>
      <c r="W23" s="188" t="s">
        <v>330</v>
      </c>
      <c r="X23" s="130" t="s">
        <v>101</v>
      </c>
      <c r="Y23" s="136" t="s">
        <v>644</v>
      </c>
    </row>
    <row r="24" spans="1:25" s="136" customFormat="1" ht="15" customHeight="1" x14ac:dyDescent="0.2">
      <c r="A24" s="149">
        <v>5</v>
      </c>
      <c r="B24" s="146" t="s">
        <v>74</v>
      </c>
      <c r="C24" s="146" t="s">
        <v>328</v>
      </c>
      <c r="D24" s="136" t="s">
        <v>20</v>
      </c>
      <c r="E24" s="136" t="s">
        <v>701</v>
      </c>
      <c r="F24" s="136" t="s">
        <v>75</v>
      </c>
      <c r="G24" s="136" t="s">
        <v>76</v>
      </c>
      <c r="H24" s="138" t="s">
        <v>77</v>
      </c>
      <c r="I24" s="136" t="s">
        <v>45</v>
      </c>
      <c r="J24" s="149" t="s">
        <v>78</v>
      </c>
      <c r="K24" s="149">
        <v>2016</v>
      </c>
      <c r="L24" s="136" t="s">
        <v>38</v>
      </c>
      <c r="N24" s="136" t="s">
        <v>632</v>
      </c>
      <c r="O24" s="249">
        <v>6</v>
      </c>
      <c r="P24" s="249">
        <v>33.369999999999997</v>
      </c>
      <c r="Q24" s="136" t="s">
        <v>633</v>
      </c>
      <c r="R24" s="249">
        <v>21</v>
      </c>
      <c r="S24" s="136" t="s">
        <v>640</v>
      </c>
      <c r="T24" s="136" t="s">
        <v>645</v>
      </c>
      <c r="V24" s="130" t="s">
        <v>100</v>
      </c>
      <c r="W24" s="130" t="s">
        <v>330</v>
      </c>
      <c r="X24" s="130" t="s">
        <v>101</v>
      </c>
      <c r="Y24" s="189" t="s">
        <v>644</v>
      </c>
    </row>
    <row r="25" spans="1:25" s="153" customFormat="1" ht="15" hidden="1" customHeight="1" x14ac:dyDescent="0.2">
      <c r="A25" s="155">
        <v>1</v>
      </c>
      <c r="B25" s="153" t="s">
        <v>239</v>
      </c>
      <c r="C25" s="153" t="s">
        <v>299</v>
      </c>
      <c r="D25" s="134" t="s">
        <v>20</v>
      </c>
      <c r="E25" s="134" t="s">
        <v>21</v>
      </c>
      <c r="F25" s="134" t="s">
        <v>22</v>
      </c>
      <c r="G25" s="134" t="s">
        <v>23</v>
      </c>
      <c r="H25" s="134" t="s">
        <v>24</v>
      </c>
      <c r="I25" s="134" t="s">
        <v>25</v>
      </c>
      <c r="J25" s="155" t="s">
        <v>300</v>
      </c>
      <c r="K25" s="155">
        <v>2017</v>
      </c>
      <c r="L25" s="134" t="s">
        <v>26</v>
      </c>
      <c r="N25" s="153" t="s">
        <v>632</v>
      </c>
      <c r="O25" s="250">
        <v>6</v>
      </c>
      <c r="P25" s="250">
        <v>21.3</v>
      </c>
      <c r="Q25" s="153" t="s">
        <v>647</v>
      </c>
      <c r="R25" s="250">
        <v>20</v>
      </c>
      <c r="S25" s="153" t="s">
        <v>640</v>
      </c>
      <c r="V25" s="127" t="s">
        <v>304</v>
      </c>
      <c r="W25" s="190" t="s">
        <v>305</v>
      </c>
    </row>
    <row r="26" spans="1:25" s="153" customFormat="1" ht="15" hidden="1" customHeight="1" x14ac:dyDescent="0.2">
      <c r="A26" s="155">
        <v>1</v>
      </c>
      <c r="B26" s="153" t="s">
        <v>239</v>
      </c>
      <c r="C26" s="153" t="s">
        <v>299</v>
      </c>
      <c r="D26" s="134" t="s">
        <v>20</v>
      </c>
      <c r="E26" s="134" t="s">
        <v>21</v>
      </c>
      <c r="F26" s="134" t="s">
        <v>22</v>
      </c>
      <c r="G26" s="134" t="s">
        <v>23</v>
      </c>
      <c r="H26" s="134" t="s">
        <v>24</v>
      </c>
      <c r="I26" s="134" t="s">
        <v>25</v>
      </c>
      <c r="J26" s="155" t="s">
        <v>300</v>
      </c>
      <c r="K26" s="155">
        <v>2017</v>
      </c>
      <c r="L26" s="134" t="s">
        <v>32</v>
      </c>
      <c r="N26" s="153" t="s">
        <v>632</v>
      </c>
      <c r="O26" s="250">
        <v>9</v>
      </c>
      <c r="P26" s="250">
        <v>18</v>
      </c>
      <c r="Q26" s="153" t="s">
        <v>647</v>
      </c>
      <c r="R26" s="250">
        <v>20</v>
      </c>
      <c r="S26" s="153" t="s">
        <v>640</v>
      </c>
      <c r="V26" s="127" t="s">
        <v>304</v>
      </c>
      <c r="W26" s="127" t="s">
        <v>305</v>
      </c>
    </row>
    <row r="27" spans="1:25" s="153" customFormat="1" ht="15" hidden="1" customHeight="1" x14ac:dyDescent="0.2">
      <c r="A27" s="155">
        <v>1</v>
      </c>
      <c r="B27" s="153" t="s">
        <v>239</v>
      </c>
      <c r="C27" s="153" t="s">
        <v>307</v>
      </c>
      <c r="D27" s="134" t="s">
        <v>20</v>
      </c>
      <c r="E27" s="134" t="s">
        <v>21</v>
      </c>
      <c r="F27" s="134" t="s">
        <v>22</v>
      </c>
      <c r="G27" s="134" t="s">
        <v>23</v>
      </c>
      <c r="H27" s="134" t="s">
        <v>24</v>
      </c>
      <c r="I27" s="134" t="s">
        <v>25</v>
      </c>
      <c r="J27" s="155" t="s">
        <v>300</v>
      </c>
      <c r="K27" s="155">
        <v>2015</v>
      </c>
      <c r="L27" s="134" t="s">
        <v>26</v>
      </c>
      <c r="N27" s="153" t="s">
        <v>648</v>
      </c>
      <c r="O27" s="250">
        <v>1</v>
      </c>
      <c r="P27" s="250">
        <v>13.7</v>
      </c>
      <c r="Q27" s="153" t="s">
        <v>647</v>
      </c>
      <c r="R27" s="250">
        <v>22</v>
      </c>
      <c r="S27" s="153" t="s">
        <v>640</v>
      </c>
      <c r="V27" s="128" t="s">
        <v>649</v>
      </c>
      <c r="W27" s="128" t="s">
        <v>309</v>
      </c>
    </row>
    <row r="28" spans="1:25" s="153" customFormat="1" ht="15" hidden="1" customHeight="1" x14ac:dyDescent="0.2">
      <c r="A28" s="155">
        <v>1</v>
      </c>
      <c r="B28" s="153" t="s">
        <v>239</v>
      </c>
      <c r="C28" s="153" t="s">
        <v>310</v>
      </c>
      <c r="D28" s="134" t="s">
        <v>20</v>
      </c>
      <c r="E28" s="134" t="s">
        <v>21</v>
      </c>
      <c r="F28" s="134" t="s">
        <v>22</v>
      </c>
      <c r="G28" s="134" t="s">
        <v>23</v>
      </c>
      <c r="H28" s="134" t="s">
        <v>24</v>
      </c>
      <c r="I28" s="134" t="s">
        <v>25</v>
      </c>
      <c r="J28" s="155" t="s">
        <v>300</v>
      </c>
      <c r="K28" s="155">
        <v>2018</v>
      </c>
      <c r="L28" s="134" t="s">
        <v>26</v>
      </c>
      <c r="N28" s="153" t="s">
        <v>650</v>
      </c>
      <c r="O28" s="250">
        <v>5</v>
      </c>
      <c r="P28" s="250">
        <v>25.9</v>
      </c>
      <c r="Q28" s="153" t="s">
        <v>647</v>
      </c>
      <c r="R28" s="250">
        <v>24</v>
      </c>
      <c r="S28" s="153" t="s">
        <v>640</v>
      </c>
      <c r="T28" s="153" t="s">
        <v>651</v>
      </c>
      <c r="V28" s="128" t="s">
        <v>311</v>
      </c>
      <c r="W28" s="128" t="s">
        <v>312</v>
      </c>
    </row>
    <row r="29" spans="1:25" s="153" customFormat="1" ht="15" hidden="1" customHeight="1" x14ac:dyDescent="0.2">
      <c r="A29" s="155">
        <v>1</v>
      </c>
      <c r="B29" s="153" t="s">
        <v>239</v>
      </c>
      <c r="C29" s="153" t="s">
        <v>310</v>
      </c>
      <c r="D29" s="134" t="s">
        <v>20</v>
      </c>
      <c r="E29" s="134" t="s">
        <v>21</v>
      </c>
      <c r="F29" s="134" t="s">
        <v>22</v>
      </c>
      <c r="G29" s="134" t="s">
        <v>23</v>
      </c>
      <c r="H29" s="134" t="s">
        <v>24</v>
      </c>
      <c r="I29" s="134" t="s">
        <v>25</v>
      </c>
      <c r="J29" s="155" t="s">
        <v>300</v>
      </c>
      <c r="K29" s="155">
        <v>2018</v>
      </c>
      <c r="L29" s="134" t="s">
        <v>29</v>
      </c>
      <c r="N29" s="153" t="s">
        <v>652</v>
      </c>
      <c r="O29" s="250">
        <v>2</v>
      </c>
      <c r="P29" s="250">
        <v>8.8000000000000007</v>
      </c>
      <c r="Q29" s="153" t="s">
        <v>647</v>
      </c>
      <c r="R29" s="250">
        <v>24</v>
      </c>
      <c r="S29" s="153" t="s">
        <v>640</v>
      </c>
      <c r="T29" s="153" t="s">
        <v>653</v>
      </c>
      <c r="V29" s="128" t="s">
        <v>311</v>
      </c>
      <c r="W29" s="128" t="s">
        <v>312</v>
      </c>
      <c r="X29" s="153" t="s">
        <v>654</v>
      </c>
      <c r="Y29" s="153" t="s">
        <v>655</v>
      </c>
    </row>
    <row r="30" spans="1:25" s="153" customFormat="1" ht="15" hidden="1" customHeight="1" x14ac:dyDescent="0.2">
      <c r="A30" s="155">
        <v>1</v>
      </c>
      <c r="B30" s="153" t="s">
        <v>239</v>
      </c>
      <c r="C30" s="153" t="s">
        <v>310</v>
      </c>
      <c r="D30" s="134" t="s">
        <v>20</v>
      </c>
      <c r="E30" s="134" t="s">
        <v>21</v>
      </c>
      <c r="F30" s="134" t="s">
        <v>22</v>
      </c>
      <c r="G30" s="134" t="s">
        <v>23</v>
      </c>
      <c r="H30" s="134" t="s">
        <v>24</v>
      </c>
      <c r="I30" s="134" t="s">
        <v>25</v>
      </c>
      <c r="J30" s="155" t="s">
        <v>300</v>
      </c>
      <c r="K30" s="155">
        <v>2018</v>
      </c>
      <c r="L30" s="134" t="s">
        <v>32</v>
      </c>
      <c r="N30" s="153" t="s">
        <v>652</v>
      </c>
      <c r="O30" s="250">
        <v>9</v>
      </c>
      <c r="P30" s="250">
        <v>21.4</v>
      </c>
      <c r="Q30" s="153" t="s">
        <v>647</v>
      </c>
      <c r="R30" s="250">
        <v>24</v>
      </c>
      <c r="S30" s="153" t="s">
        <v>640</v>
      </c>
      <c r="T30" s="156" t="s">
        <v>651</v>
      </c>
      <c r="U30" s="156"/>
      <c r="V30" s="128" t="s">
        <v>311</v>
      </c>
      <c r="W30" s="128" t="s">
        <v>312</v>
      </c>
    </row>
    <row r="31" spans="1:25" s="153" customFormat="1" ht="15" hidden="1" customHeight="1" x14ac:dyDescent="0.2">
      <c r="A31" s="155">
        <v>1</v>
      </c>
      <c r="B31" s="153" t="s">
        <v>239</v>
      </c>
      <c r="C31" s="153" t="s">
        <v>310</v>
      </c>
      <c r="D31" s="134" t="s">
        <v>20</v>
      </c>
      <c r="E31" s="134" t="s">
        <v>21</v>
      </c>
      <c r="F31" s="134" t="s">
        <v>22</v>
      </c>
      <c r="G31" s="134" t="s">
        <v>23</v>
      </c>
      <c r="H31" s="134" t="s">
        <v>24</v>
      </c>
      <c r="I31" s="134" t="s">
        <v>25</v>
      </c>
      <c r="J31" s="155" t="s">
        <v>300</v>
      </c>
      <c r="K31" s="155">
        <v>2018</v>
      </c>
      <c r="L31" s="134" t="s">
        <v>35</v>
      </c>
      <c r="M31" s="153" t="s">
        <v>656</v>
      </c>
      <c r="N31" s="153" t="s">
        <v>657</v>
      </c>
      <c r="O31" s="250">
        <v>1</v>
      </c>
      <c r="P31" s="250">
        <v>14.5</v>
      </c>
      <c r="Q31" s="153" t="s">
        <v>647</v>
      </c>
      <c r="R31" s="250">
        <v>24</v>
      </c>
      <c r="S31" s="153" t="s">
        <v>640</v>
      </c>
      <c r="T31" s="156" t="s">
        <v>651</v>
      </c>
      <c r="U31" s="156"/>
      <c r="V31" s="128" t="s">
        <v>311</v>
      </c>
      <c r="W31" s="128" t="s">
        <v>312</v>
      </c>
      <c r="X31" s="153" t="s">
        <v>311</v>
      </c>
    </row>
    <row r="32" spans="1:25" s="153" customFormat="1" ht="15" hidden="1" customHeight="1" x14ac:dyDescent="0.2">
      <c r="A32" s="155">
        <v>1</v>
      </c>
      <c r="B32" s="153" t="s">
        <v>239</v>
      </c>
      <c r="C32" s="153" t="s">
        <v>313</v>
      </c>
      <c r="D32" s="134" t="s">
        <v>20</v>
      </c>
      <c r="E32" s="134" t="s">
        <v>21</v>
      </c>
      <c r="F32" s="134" t="s">
        <v>22</v>
      </c>
      <c r="G32" s="134" t="s">
        <v>23</v>
      </c>
      <c r="H32" s="134" t="s">
        <v>24</v>
      </c>
      <c r="I32" s="134" t="s">
        <v>25</v>
      </c>
      <c r="J32" s="155" t="s">
        <v>300</v>
      </c>
      <c r="K32" s="155">
        <v>2019</v>
      </c>
      <c r="L32" s="134" t="s">
        <v>29</v>
      </c>
      <c r="N32" s="153" t="s">
        <v>658</v>
      </c>
      <c r="O32" s="250">
        <v>1</v>
      </c>
      <c r="P32" s="250" t="s">
        <v>264</v>
      </c>
      <c r="Q32" s="153" t="s">
        <v>647</v>
      </c>
      <c r="R32" s="250">
        <v>24</v>
      </c>
      <c r="S32" s="153" t="s">
        <v>640</v>
      </c>
      <c r="T32" s="153" t="s">
        <v>659</v>
      </c>
      <c r="V32" s="128" t="s">
        <v>660</v>
      </c>
      <c r="W32" s="128" t="s">
        <v>315</v>
      </c>
      <c r="X32" s="153" t="s">
        <v>661</v>
      </c>
      <c r="Y32" s="153" t="s">
        <v>662</v>
      </c>
    </row>
    <row r="33" spans="1:25" s="153" customFormat="1" ht="15" hidden="1" customHeight="1" x14ac:dyDescent="0.2">
      <c r="A33" s="155">
        <v>1</v>
      </c>
      <c r="B33" s="153" t="s">
        <v>239</v>
      </c>
      <c r="C33" s="153" t="s">
        <v>313</v>
      </c>
      <c r="D33" s="134" t="s">
        <v>20</v>
      </c>
      <c r="E33" s="134" t="s">
        <v>21</v>
      </c>
      <c r="F33" s="134" t="s">
        <v>22</v>
      </c>
      <c r="G33" s="134" t="s">
        <v>23</v>
      </c>
      <c r="H33" s="134" t="s">
        <v>24</v>
      </c>
      <c r="I33" s="134" t="s">
        <v>25</v>
      </c>
      <c r="J33" s="155" t="s">
        <v>300</v>
      </c>
      <c r="K33" s="155">
        <v>2019</v>
      </c>
      <c r="L33" s="134" t="s">
        <v>32</v>
      </c>
      <c r="N33" s="153" t="s">
        <v>663</v>
      </c>
      <c r="O33" s="250">
        <v>7</v>
      </c>
      <c r="P33" s="250">
        <v>15.2</v>
      </c>
      <c r="Q33" s="153" t="s">
        <v>647</v>
      </c>
      <c r="R33" s="250">
        <v>24</v>
      </c>
      <c r="S33" s="153" t="s">
        <v>640</v>
      </c>
      <c r="T33" s="156" t="s">
        <v>651</v>
      </c>
      <c r="U33" s="156"/>
      <c r="V33" s="128" t="s">
        <v>660</v>
      </c>
      <c r="W33" s="128" t="s">
        <v>315</v>
      </c>
    </row>
    <row r="34" spans="1:25" s="136" customFormat="1" ht="15" hidden="1" customHeight="1" x14ac:dyDescent="0.2">
      <c r="A34" s="149">
        <v>5</v>
      </c>
      <c r="B34" s="146" t="s">
        <v>74</v>
      </c>
      <c r="C34" s="146" t="s">
        <v>328</v>
      </c>
      <c r="D34" s="136" t="s">
        <v>20</v>
      </c>
      <c r="E34" s="136" t="s">
        <v>701</v>
      </c>
      <c r="F34" s="136" t="s">
        <v>75</v>
      </c>
      <c r="G34" s="136" t="s">
        <v>76</v>
      </c>
      <c r="H34" s="138" t="s">
        <v>77</v>
      </c>
      <c r="I34" s="136" t="s">
        <v>45</v>
      </c>
      <c r="J34" s="149" t="s">
        <v>78</v>
      </c>
      <c r="K34" s="149">
        <v>2016</v>
      </c>
      <c r="L34" s="136" t="s">
        <v>35</v>
      </c>
      <c r="M34" s="146" t="s">
        <v>697</v>
      </c>
      <c r="N34" s="136" t="s">
        <v>632</v>
      </c>
      <c r="O34" s="249">
        <v>4</v>
      </c>
      <c r="P34" s="249" t="s">
        <v>83</v>
      </c>
      <c r="Q34" s="136" t="s">
        <v>83</v>
      </c>
      <c r="R34" s="249" t="s">
        <v>83</v>
      </c>
      <c r="S34" s="136" t="s">
        <v>640</v>
      </c>
      <c r="T34" s="136" t="s">
        <v>646</v>
      </c>
      <c r="V34" s="130" t="s">
        <v>100</v>
      </c>
      <c r="W34" s="130" t="s">
        <v>330</v>
      </c>
      <c r="X34" s="130" t="s">
        <v>101</v>
      </c>
      <c r="Y34" s="136" t="s">
        <v>644</v>
      </c>
    </row>
    <row r="35" spans="1:25" ht="15" hidden="1" customHeight="1" x14ac:dyDescent="0.2">
      <c r="O35" s="150"/>
      <c r="P35" s="150"/>
      <c r="Q35" s="150"/>
      <c r="R35" s="150"/>
    </row>
  </sheetData>
  <autoFilter ref="A2:AA35" xr:uid="{2204A972-9770-4862-8787-BBDD63AB4E0A}">
    <filterColumn colId="1">
      <filters>
        <filter val="Occurrence, Ecology, and Behavior of Deep-diving Odontocetes"/>
      </filters>
    </filterColumn>
    <filterColumn colId="11">
      <filters>
        <filter val="Cuvier's Beaked Whale"/>
      </filters>
    </filterColumn>
    <sortState xmlns:xlrd2="http://schemas.microsoft.com/office/spreadsheetml/2017/richdata2" ref="A13:AA34">
      <sortCondition ref="K2:K35"/>
    </sortState>
  </autoFilter>
  <phoneticPr fontId="11" type="noConversion"/>
  <hyperlinks>
    <hyperlink ref="H3" r:id="rId1" xr:uid="{91EF9612-5CD1-4544-81EB-57E4DBCA489A}"/>
    <hyperlink ref="H4" r:id="rId2" xr:uid="{17FAE5D7-713D-9C49-9D7F-5E571C18399F}"/>
    <hyperlink ref="H7" r:id="rId3" xr:uid="{EBA5FF86-A8D6-7B45-BA84-83EB1D6D8640}"/>
    <hyperlink ref="H10" r:id="rId4" xr:uid="{B790B1A8-CE2F-F14A-9F41-C038C1BB415D}"/>
    <hyperlink ref="V3" r:id="rId5" tooltip="Southall et al. 2018 - Atlantic BRS (2017).pdf" display="https://www.navymarinespeciesmonitoring.us/index.php/download_file/view/1792/483/" xr:uid="{B3622F84-09F3-D94A-B166-15DDE5AD1A45}"/>
    <hyperlink ref="V4" r:id="rId6" tooltip="Southall et al. 2018 - Atlantic BRS (2017).pdf" display="https://www.navymarinespeciesmonitoring.us/index.php/download_file/view/1792/483/" xr:uid="{0B116E84-8638-D545-8B17-8AB20B2FD10B}"/>
    <hyperlink ref="Z3" r:id="rId7" display="https://www.navymarinespeciesmonitoring.us/reading-room/project-profiles/occurrence-ecology-and-behavior-deep-diving-odontocete/" xr:uid="{832B8C3B-222F-AE40-8071-6B5A0A83E4D6}"/>
    <hyperlink ref="Z4" r:id="rId8" display="https://www.navymarinespeciesmonitoring.us/reading-room/project-profiles/occurrence-ecology-and-behavior-deep-diving-odontocete/" xr:uid="{D00A7633-9A24-2446-BC2F-076E4547C5BE}"/>
    <hyperlink ref="Z7" r:id="rId9" display="https://www.navymarinespeciesmonitoring.us/reading-room/project-profiles/occurrence-ecology-and-behavior-deep-diving-odontocete/" xr:uid="{4D838912-86BD-5041-B039-A1AFF9576331}"/>
    <hyperlink ref="Z10" r:id="rId10" display="https://www.navymarinespeciesmonitoring.us/reading-room/project-profiles/occurrence-ecology-and-behavior-deep-diving-odontocete/" xr:uid="{E59BCC5B-AF44-EB41-87C0-123019DAB28F}"/>
    <hyperlink ref="V7" r:id="rId11" tooltip="Southall et al. 2019 - Atlantic BRS (2018).pdf" display="https://www.navymarinespeciesmonitoring.us/index.php/download_file/view/1974/483/" xr:uid="{93E6C8C1-D10D-5341-9658-128F6B1E4414}"/>
    <hyperlink ref="V10" r:id="rId12" tooltip="Southall et al. 2020 - Atlantic BRS (2019).pdf" display="https://www.navymarinespeciesmonitoring.us/index.php/download_file/view/2102/483/" xr:uid="{9A9BEA1C-BAC6-D947-A5E8-C476906CD88B}"/>
    <hyperlink ref="X3" r:id="rId13" tooltip="Baird et al. 2018 - Hatteras Odontocete Tagging (2017).pdf" display="https://www.navymarinespeciesmonitoring.us/index.php/download_file/view/1781/397/" xr:uid="{C2683427-3B85-1E44-AB31-401741BAE7CD}"/>
    <hyperlink ref="X4" r:id="rId14" tooltip="Baird et al. 2018 - Hatteras Odontocete Tagging (2017).pdf" display="https://www.navymarinespeciesmonitoring.us/index.php/download_file/view/1781/397/" xr:uid="{22C58B1E-C03C-134E-AC34-F73C57E81345}"/>
    <hyperlink ref="X7" r:id="rId15" tooltip="Baird et al. 2019 - Hatteras tagging (2018).pdf" display="https://www.navymarinespeciesmonitoring.us/index.php/download_file/view/1968/397/" xr:uid="{ABB42FFD-21A4-EF4B-9BBC-2E5468023490}"/>
    <hyperlink ref="H13" r:id="rId16" xr:uid="{4A234D30-D6D1-FD4E-9595-62A10EBC876D}"/>
    <hyperlink ref="H15" r:id="rId17" xr:uid="{25DDDD86-A7E6-8948-85CF-9DD2C4979403}"/>
    <hyperlink ref="H16" r:id="rId18" xr:uid="{75B88DA0-3150-9F40-9888-EBB80AD52F02}"/>
    <hyperlink ref="V13" r:id="rId19" tooltip="Foley et al  2015 - Hatteras Tagging and Vessel Surveys - Final" display="https://www.navymarinespeciesmonitoring.us/index.php/download_file/view/899/397/" xr:uid="{805A0AAA-7592-1C49-A252-10B466BA3BA1}"/>
    <hyperlink ref="V15" r:id="rId20" tooltip="Foley et al  2015 - Hatteras Tagging and Vessel Surveys - Final" display="https://www.navymarinespeciesmonitoring.us/index.php/download_file/view/899/397/" xr:uid="{DDA4DCA0-5A96-E444-BE79-68E494B7DC3C}"/>
    <hyperlink ref="V16" r:id="rId21" tooltip="Foley et al  2015 - Hatteras Tagging and Vessel Surveys - Final" display="https://www.navymarinespeciesmonitoring.us/index.php/download_file/view/899/397/" xr:uid="{B9B2566C-E6F4-3F40-AD41-73797C5E4B5F}"/>
    <hyperlink ref="X16" r:id="rId22" tooltip="Baird_et_al._2015_-_Odontocete_Tagging_-_FINAL.pdf" display="https://www.navymarinespeciesmonitoring.us/index.php/download_file/view/905/397/" xr:uid="{A8B9A0AB-3C7A-8E41-8957-AC90730020EE}"/>
    <hyperlink ref="X15" r:id="rId23" tooltip="Baird_et_al._2015_-_Odontocete_Tagging_-_FINAL.pdf" display="https://www.navymarinespeciesmonitoring.us/index.php/download_file/view/905/397/" xr:uid="{D611A26E-68B8-CE48-9F10-9184E4831C8A}"/>
    <hyperlink ref="X13" r:id="rId24" tooltip="Baird_et_al._2015_-_Odontocete_Tagging_-_FINAL.pdf" display="https://www.navymarinespeciesmonitoring.us/index.php/download_file/view/905/397/" xr:uid="{517E1FCD-A03E-9245-9AAA-6A1E7F77B936}"/>
    <hyperlink ref="H17" r:id="rId25" xr:uid="{46866117-BF85-0F49-81E4-42EF507A72FF}"/>
    <hyperlink ref="H19" r:id="rId26" xr:uid="{40D6D65D-B5CF-6B41-8F27-36D6DDE756D8}"/>
    <hyperlink ref="H20" r:id="rId27" xr:uid="{D6CD58E4-9DA4-1A47-80C3-01F65211BF34}"/>
    <hyperlink ref="V17" r:id="rId28" tooltip="Foley_et_al._2016_-_Hatteras_Tagging_2015.pdf" display="https://www.navymarinespeciesmonitoring.us/index.php/download_file/view/1177/397/" xr:uid="{AC7E6FB5-6029-9F4E-BD18-359A4E72667A}"/>
    <hyperlink ref="V19" r:id="rId29" tooltip="Foley_et_al._2016_-_Hatteras_Tagging_2015.pdf" display="https://www.navymarinespeciesmonitoring.us/index.php/download_file/view/1177/397/" xr:uid="{8B7FD521-DE6C-5040-B0B7-B82292CCE58F}"/>
    <hyperlink ref="V20" r:id="rId30" tooltip="Foley_et_al._2016_-_Hatteras_Tagging_2015.pdf" display="https://www.navymarinespeciesmonitoring.us/index.php/download_file/view/1177/397/" xr:uid="{5381F084-B4BE-7049-80CC-B33364C58502}"/>
    <hyperlink ref="X20" r:id="rId31" tooltip="Baird et al. 2016 - Hatteras Odontocete Tagging (2015).pdf" display="https://www.navymarinespeciesmonitoring.us/index.php/download_file/view/1409/397/" xr:uid="{0AAB85D5-A0BE-2348-B958-C29739FE86A1}"/>
    <hyperlink ref="X19" r:id="rId32" tooltip="Baird et al. 2016 - Hatteras Odontocete Tagging (2015).pdf" display="https://www.navymarinespeciesmonitoring.us/index.php/download_file/view/1409/397/" xr:uid="{57A1A8B3-F2D2-424F-BBDF-7243129C2066}"/>
    <hyperlink ref="X17" r:id="rId33" tooltip="Baird et al. 2016 - Hatteras Odontocete Tagging (2015).pdf" display="https://www.navymarinespeciesmonitoring.us/index.php/download_file/view/1409/397/" xr:uid="{9DA9934E-A7E2-1F4A-91CB-2A721DAD42BD}"/>
    <hyperlink ref="H24" r:id="rId34" xr:uid="{696B006C-E915-8D49-80D1-2478A4CDE74C}"/>
    <hyperlink ref="H34" r:id="rId35" xr:uid="{0F98C657-C4C6-6F49-A77D-3E94D6425F3F}"/>
    <hyperlink ref="H22" r:id="rId36" xr:uid="{55607915-BAE3-264B-930C-41ED03B821B6}"/>
    <hyperlink ref="V34" r:id="rId37" tooltip="Foley_et_al._2017_-_Hatteras_Tagging_2016.pdf" display="https://www.navymarinespeciesmonitoring.us/index.php/download_file/view/1478/397/" xr:uid="{F1CD5D44-D71D-454C-B9BD-0BB06141BFCE}"/>
    <hyperlink ref="V24" r:id="rId38" tooltip="Foley_et_al._2017_-_Hatteras_Tagging_2016.pdf" display="https://www.navymarinespeciesmonitoring.us/index.php/download_file/view/1478/397/" xr:uid="{DE70D6F5-CC0A-2F42-A2E5-34929E29E22C}"/>
    <hyperlink ref="V22" r:id="rId39" tooltip="Foley_et_al._2017_-_Hatteras_Tagging_2016.pdf" display="https://www.navymarinespeciesmonitoring.us/index.php/download_file/view/1478/397/" xr:uid="{9ECDC234-8A34-E94E-9091-7940A23236FB}"/>
    <hyperlink ref="X34" r:id="rId40" tooltip="Baird et al. 2017 - Hatteras Odontocete Tagging (2016) - Final.pdf" display="https://www.navymarinespeciesmonitoring.us/index.php/download_file/view/1665/397/" xr:uid="{F5621022-B1A5-144F-9B45-26AF6C37F3FF}"/>
    <hyperlink ref="X24" r:id="rId41" tooltip="Baird et al. 2017 - Hatteras Odontocete Tagging (2016) - Final.pdf" display="https://www.navymarinespeciesmonitoring.us/index.php/download_file/view/1665/397/" xr:uid="{61EA8563-0E7D-8843-8A44-0FF5751918E8}"/>
    <hyperlink ref="X22" r:id="rId42" tooltip="Baird et al. 2017 - Hatteras Odontocete Tagging (2016) - Final.pdf" display="https://www.navymarinespeciesmonitoring.us/index.php/download_file/view/1665/397/" xr:uid="{4A105CDD-BC15-AF41-A6C0-2E3BC700388D}"/>
    <hyperlink ref="V25" r:id="rId43" xr:uid="{1D6BBF3F-F1E5-7B40-ABF6-897F34A427FA}"/>
    <hyperlink ref="V26" r:id="rId44" xr:uid="{1B405CCA-5EE7-8140-BAA0-FCBE2E3FF7D1}"/>
    <hyperlink ref="V27" r:id="rId45" display="https://www.navymarinespeciesmonitoring.us/index.php/download_file/view/1477/454/" xr:uid="{4D18960B-7D86-3146-8D03-8A0E74B1D98C}"/>
    <hyperlink ref="V32" r:id="rId46" display="https://www.navymarinespeciesmonitoring.us/index.php/download_file/view/2099/454/" xr:uid="{4CA8003F-A690-D944-AD76-7D49255CD1A2}"/>
    <hyperlink ref="V33" r:id="rId47" display="https://www.navymarinespeciesmonitoring.us/index.php/download_file/view/2099/454/" xr:uid="{9C5995AB-CE77-F749-A115-A41194A3FB97}"/>
    <hyperlink ref="H5" r:id="rId48" xr:uid="{C8486C79-6528-4042-A8B3-E4336F579807}"/>
    <hyperlink ref="V5" r:id="rId49" tooltip="Southall et al. 2018 - Atlantic BRS (2017).pdf" display="https://www.navymarinespeciesmonitoring.us/index.php/download_file/view/1792/483/" xr:uid="{E3E54FD8-4446-45DE-B391-56C87F7812A0}"/>
    <hyperlink ref="Z5" r:id="rId50" display="https://www.navymarinespeciesmonitoring.us/reading-room/project-profiles/occurrence-ecology-and-behavior-deep-diving-odontocete/" xr:uid="{15E9C64B-9E5D-49D4-B738-1C44C94DA93C}"/>
    <hyperlink ref="X5" r:id="rId51" tooltip="Baird et al. 2018 - Hatteras Odontocete Tagging (2017).pdf" display="https://www.navymarinespeciesmonitoring.us/index.php/download_file/view/1781/397/" xr:uid="{A6250742-B870-4EC3-8618-83AC8D40BC7B}"/>
    <hyperlink ref="H6" r:id="rId52" xr:uid="{ABE28F0A-A49D-4530-8E08-F02D54EFA7FB}"/>
    <hyperlink ref="V6" r:id="rId53" tooltip="Southall et al. 2018 - Atlantic BRS (2017).pdf" display="https://www.navymarinespeciesmonitoring.us/index.php/download_file/view/1792/483/" xr:uid="{B34805F5-9E01-42F7-A418-6E4323079EB5}"/>
    <hyperlink ref="Z6" r:id="rId54" display="https://www.navymarinespeciesmonitoring.us/reading-room/project-profiles/occurrence-ecology-and-behavior-deep-diving-odontocete/" xr:uid="{4F61A7C9-2B09-45C9-8F5D-2FDCCA8CA144}"/>
    <hyperlink ref="X6" r:id="rId55" tooltip="Baird et al. 2018 - Hatteras Odontocete Tagging (2017).pdf" display="https://www.navymarinespeciesmonitoring.us/index.php/download_file/view/1781/397/" xr:uid="{47F19631-5ABD-4AF8-884F-2E5F4E8566AC}"/>
    <hyperlink ref="H8" r:id="rId56" xr:uid="{4FD2271E-645D-44DC-B9C4-874746D415CD}"/>
    <hyperlink ref="Z8" r:id="rId57" display="https://www.navymarinespeciesmonitoring.us/reading-room/project-profiles/occurrence-ecology-and-behavior-deep-diving-odontocete/" xr:uid="{B6FCF259-492D-4A62-95BB-D7F7A47BE37D}"/>
    <hyperlink ref="V8" r:id="rId58" tooltip="Southall et al. 2019 - Atlantic BRS (2018).pdf" display="https://www.navymarinespeciesmonitoring.us/index.php/download_file/view/1974/483/" xr:uid="{4E485796-3080-4756-BBE1-DB5A717ADED5}"/>
    <hyperlink ref="X8" r:id="rId59" tooltip="Baird et al. 2019 - Hatteras tagging (2018).pdf" display="https://www.navymarinespeciesmonitoring.us/index.php/download_file/view/1968/397/" xr:uid="{8888DF5F-92C6-411E-A691-611356919943}"/>
    <hyperlink ref="H9" r:id="rId60" xr:uid="{A3D8AE64-FC96-4FBB-A414-55E828E74EFE}"/>
    <hyperlink ref="Z9" r:id="rId61" display="https://www.navymarinespeciesmonitoring.us/reading-room/project-profiles/occurrence-ecology-and-behavior-deep-diving-odontocete/" xr:uid="{EE4BF35C-0DAB-4388-AC2E-2955BBA838D0}"/>
    <hyperlink ref="V9" r:id="rId62" tooltip="Southall et al. 2019 - Atlantic BRS (2018).pdf" display="https://www.navymarinespeciesmonitoring.us/index.php/download_file/view/1974/483/" xr:uid="{5CDAA485-FD74-4147-BE4B-8C92C526C4F7}"/>
    <hyperlink ref="X9" r:id="rId63" tooltip="Baird et al. 2019 - Hatteras tagging (2018).pdf" display="https://www.navymarinespeciesmonitoring.us/index.php/download_file/view/1968/397/" xr:uid="{2A1D95DD-956C-46CD-BD07-2EC122ACAFD0}"/>
    <hyperlink ref="H11" r:id="rId64" xr:uid="{8E5272E1-4DDC-4771-96BC-A6BB83F7A813}"/>
    <hyperlink ref="Z11" r:id="rId65" display="https://www.navymarinespeciesmonitoring.us/reading-room/project-profiles/occurrence-ecology-and-behavior-deep-diving-odontocete/" xr:uid="{B6D280F9-0CCD-44C9-A3C2-170142CF6A38}"/>
    <hyperlink ref="V11" r:id="rId66" tooltip="Southall et al. 2020 - Atlantic BRS (2019).pdf" display="https://www.navymarinespeciesmonitoring.us/index.php/download_file/view/2102/483/" xr:uid="{D123B7D3-FD2F-4F5C-8FCE-0E00477033FA}"/>
    <hyperlink ref="H12" r:id="rId67" xr:uid="{185F8126-43D9-402E-A831-C8EF3B37F557}"/>
    <hyperlink ref="Z12" r:id="rId68" display="https://www.navymarinespeciesmonitoring.us/reading-room/project-profiles/occurrence-ecology-and-behavior-deep-diving-odontocete/" xr:uid="{E1B3B362-4B56-4DE9-A3D8-7F42C116C5C1}"/>
    <hyperlink ref="V12" r:id="rId69" tooltip="Southall et al. 2020 - Atlantic BRS (2019).pdf" display="https://www.navymarinespeciesmonitoring.us/index.php/download_file/view/2102/483/" xr:uid="{2C54A71C-1C88-489A-AEA1-179C46807C6E}"/>
    <hyperlink ref="H14" r:id="rId70" xr:uid="{C2B8BF92-02E5-4C87-B2C2-61B77A1D29CE}"/>
    <hyperlink ref="V14" r:id="rId71" tooltip="Foley et al  2015 - Hatteras Tagging and Vessel Surveys - Final" display="https://www.navymarinespeciesmonitoring.us/index.php/download_file/view/899/397/" xr:uid="{52A62AAD-6B8F-4E3C-AFAB-59F1EF953DC4}"/>
    <hyperlink ref="X14" r:id="rId72" tooltip="Baird_et_al._2015_-_Odontocete_Tagging_-_FINAL.pdf" display="https://www.navymarinespeciesmonitoring.us/index.php/download_file/view/905/397/" xr:uid="{F3EDCC14-6E69-4B23-9F0E-CA83A9F44338}"/>
    <hyperlink ref="H18" r:id="rId73" xr:uid="{252C723D-D777-4DC8-9E8F-BBAD06D84C88}"/>
    <hyperlink ref="V18" r:id="rId74" tooltip="Foley_et_al._2016_-_Hatteras_Tagging_2015.pdf" display="https://www.navymarinespeciesmonitoring.us/index.php/download_file/view/1177/397/" xr:uid="{F4FE5B57-7477-4EFF-8D76-3E736114142F}"/>
    <hyperlink ref="X18" r:id="rId75" tooltip="Baird et al. 2016 - Hatteras Odontocete Tagging (2015).pdf" display="https://www.navymarinespeciesmonitoring.us/index.php/download_file/view/1409/397/" xr:uid="{AD342922-1CE1-4AC2-95C5-3DB8F5D804C2}"/>
    <hyperlink ref="W22" r:id="rId76" xr:uid="{2F74C9A8-47BE-49F1-8AAE-A54DCC95E69E}"/>
    <hyperlink ref="H23" r:id="rId77" xr:uid="{70B4AE8A-D504-485C-88B8-99B202895108}"/>
    <hyperlink ref="V23" r:id="rId78" tooltip="Foley_et_al._2017_-_Hatteras_Tagging_2016.pdf" display="https://www.navymarinespeciesmonitoring.us/index.php/download_file/view/1478/397/" xr:uid="{456C0F64-AF20-4037-86A4-23D2A5BB9760}"/>
    <hyperlink ref="X23" r:id="rId79" tooltip="Baird et al. 2017 - Hatteras Odontocete Tagging (2016) - Final.pdf" display="https://www.navymarinespeciesmonitoring.us/index.php/download_file/view/1665/397/" xr:uid="{22CC998A-F907-4E58-9180-A401C32F4E64}"/>
    <hyperlink ref="W23" r:id="rId80" xr:uid="{D92ACBCE-9178-409F-B05A-B281B28AE2D6}"/>
    <hyperlink ref="Y24" r:id="rId81" xr:uid="{D6F667E9-EFEC-426E-A16B-86673027342D}"/>
    <hyperlink ref="W25" r:id="rId82" xr:uid="{2ADF3DC4-AACD-4B3E-B1CD-92E139085986}"/>
    <hyperlink ref="H21" r:id="rId83" xr:uid="{DD780150-06C4-4A41-9A84-5F20B501CC69}"/>
    <hyperlink ref="V21" r:id="rId84" tooltip="Foley_et_al._2016_-_Hatteras_Tagging_2015.pdf" display="https://www.navymarinespeciesmonitoring.us/index.php/download_file/view/1177/397/" xr:uid="{03D6AB2C-C500-4476-88A5-2767B11BC18F}"/>
    <hyperlink ref="X21" r:id="rId85" tooltip="Baird et al. 2016 - Hatteras Odontocete Tagging (2015).pdf" display="https://www.navymarinespeciesmonitoring.us/index.php/download_file/view/1409/397/" xr:uid="{54099AF5-6A68-4E4E-BBBB-D3532BFFCAE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FC88F85-4F79-A042-A72F-2E34CF2CA28F}">
          <x14:formula1>
            <xm:f>'Menus - please do not edit'!$B$2:$B$6</xm:f>
          </x14:formula1>
          <xm:sqref>I25:I33 I3:I12</xm:sqref>
        </x14:dataValidation>
        <x14:dataValidation type="list" allowBlank="1" showInputMessage="1" showErrorMessage="1" xr:uid="{17B7FFE5-F087-BA4C-93C0-332D1ABDC24E}">
          <x14:formula1>
            <xm:f>'Menus - please do not edit'!$C$2:$C$24</xm:f>
          </x14:formula1>
          <xm:sqref>L3:L34</xm:sqref>
        </x14:dataValidation>
        <x14:dataValidation type="list" allowBlank="1" showInputMessage="1" showErrorMessage="1" xr:uid="{73FE8D43-980F-1C4D-A764-6AA64BDF09FE}">
          <x14:formula1>
            <xm:f>'Menus - please do not edit'!$A$2:$A$7</xm:f>
          </x14:formula1>
          <xm:sqref>D3:D34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9C3B1CC0642F4E80C092FFCA38C857" ma:contentTypeVersion="11" ma:contentTypeDescription="Create a new document." ma:contentTypeScope="" ma:versionID="13fa939d2c2f4fac281278fb8a5ebd8e">
  <xsd:schema xmlns:xsd="http://www.w3.org/2001/XMLSchema" xmlns:xs="http://www.w3.org/2001/XMLSchema" xmlns:p="http://schemas.microsoft.com/office/2006/metadata/properties" xmlns:ns3="cf03ff5c-37af-4c93-992c-e917b3f26f1f" xmlns:ns4="3fdcc73c-a39a-4d2e-b6f5-55c724d2aab5" targetNamespace="http://schemas.microsoft.com/office/2006/metadata/properties" ma:root="true" ma:fieldsID="9fda091dae694c64a805970f349f5fe6" ns3:_="" ns4:_="">
    <xsd:import namespace="cf03ff5c-37af-4c93-992c-e917b3f26f1f"/>
    <xsd:import namespace="3fdcc73c-a39a-4d2e-b6f5-55c724d2aab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03ff5c-37af-4c93-992c-e917b3f26f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dcc73c-a39a-4d2e-b6f5-55c724d2aab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44F8B5-8DEA-4E2E-9B39-A51146292D9E}">
  <ds:schemaRefs>
    <ds:schemaRef ds:uri="http://schemas.microsoft.com/sharepoint/v3/contenttype/forms"/>
  </ds:schemaRefs>
</ds:datastoreItem>
</file>

<file path=customXml/itemProps2.xml><?xml version="1.0" encoding="utf-8"?>
<ds:datastoreItem xmlns:ds="http://schemas.openxmlformats.org/officeDocument/2006/customXml" ds:itemID="{71A240E7-F618-42FC-B4A6-553D20CBCE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03ff5c-37af-4c93-992c-e917b3f26f1f"/>
    <ds:schemaRef ds:uri="3fdcc73c-a39a-4d2e-b6f5-55c724d2a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293EF6-C5A1-4A7B-9589-443612700926}">
  <ds:schemaRef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cf03ff5c-37af-4c93-992c-e917b3f26f1f"/>
    <ds:schemaRef ds:uri="3fdcc73c-a39a-4d2e-b6f5-55c724d2aab5"/>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CGB_Summary</vt:lpstr>
      <vt:lpstr>Menus - please do not edit</vt:lpstr>
      <vt:lpstr>Project codes</vt:lpstr>
      <vt:lpstr>Study methods</vt:lpstr>
      <vt:lpstr>Capture-Recapture</vt:lpstr>
      <vt:lpstr>Visual (boat)</vt:lpstr>
      <vt:lpstr>Visual (aerial)</vt:lpstr>
      <vt:lpstr>Acoustic </vt:lpstr>
      <vt:lpstr>Individual Tracking </vt:lpstr>
      <vt:lpstr>Remote Tissue Sampling </vt:lpstr>
      <vt:lpstr>Recommendations</vt:lpstr>
      <vt:lpstr>Team questions</vt:lpstr>
      <vt:lpstr>Actions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"Cormac Booth</dc:creator>
  <cp:keywords/>
  <dc:description/>
  <cp:lastModifiedBy>Megan Ryder</cp:lastModifiedBy>
  <cp:revision/>
  <dcterms:created xsi:type="dcterms:W3CDTF">2020-02-05T12:33:31Z</dcterms:created>
  <dcterms:modified xsi:type="dcterms:W3CDTF">2021-10-12T12:55:12Z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0x010100149C3B1CC0642F4E80C092FFCA38C857</vt:lpwstr>
  </property>
</Properties>
</file>