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eisen/Documents/Master Degree/CS6360 VR/PCBA/"/>
    </mc:Choice>
  </mc:AlternateContent>
  <xr:revisionPtr revIDLastSave="0" documentId="13_ncr:1_{4B3920FC-124E-0E47-A5BA-3D23142D19BC}" xr6:coauthVersionLast="47" xr6:coauthVersionMax="47" xr10:uidLastSave="{00000000-0000-0000-0000-000000000000}"/>
  <bookViews>
    <workbookView xWindow="60" yWindow="2400" windowWidth="28240" windowHeight="97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14" i="1"/>
  <c r="A8" i="1"/>
  <c r="A9" i="1" s="1"/>
  <c r="A10" i="1" s="1"/>
  <c r="A11" i="1" s="1"/>
  <c r="A12" i="1" s="1"/>
  <c r="A13" i="1" s="1"/>
  <c r="L15" i="1"/>
  <c r="L14" i="1"/>
  <c r="L13" i="1"/>
  <c r="L12" i="1"/>
  <c r="L11" i="1"/>
  <c r="L10" i="1"/>
  <c r="L9" i="1"/>
  <c r="L8" i="1"/>
  <c r="L7" i="1"/>
  <c r="L16" i="1" l="1"/>
</calcChain>
</file>

<file path=xl/sharedStrings.xml><?xml version="1.0" encoding="utf-8"?>
<sst xmlns="http://schemas.openxmlformats.org/spreadsheetml/2006/main" count="74" uniqueCount="56">
  <si>
    <t>Item #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</si>
  <si>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Ref Des</t>
    </r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</si>
  <si>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</si>
  <si>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</si>
  <si>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</t>
    </r>
  </si>
  <si>
    <t>Description / Value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</si>
  <si>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Package</t>
    </r>
  </si>
  <si>
    <t>Type</t>
  </si>
  <si>
    <t>Your Instructions / Notes</t>
  </si>
  <si>
    <t>SMD</t>
  </si>
  <si>
    <t>1µF 6.3V Ceramic Capacitor X5R 0402 (1005 Metric)</t>
  </si>
  <si>
    <t>0.10µF 16V Ceramic Capacitor X7R 0402 (1005 Metric)</t>
  </si>
  <si>
    <t>Photodiode 940nm 50ns 2-SMD, Gull Wing</t>
  </si>
  <si>
    <t>Header, 8-Pin</t>
  </si>
  <si>
    <t>Header, 14-Pin</t>
  </si>
  <si>
    <t>RES SMD 15K OHM 1% 1/10W 0402</t>
  </si>
  <si>
    <t>RES SMD 280 OHM 1% 1/10W 0402</t>
  </si>
  <si>
    <t>C1_PD_LL, C1_PD_LR, C1_PD_UL, C1_PD_UR</t>
  </si>
  <si>
    <t>C2_PD_LL, C2_PD_LR, C2_PD_UL, C2_PD_UR, C3_PD_LL, C3_PD_LR, C3_PD_UL, C3_PD_UR, C5_PD_LL, C5_PD_LR, C5_PD_UL, C5_PD_UR, C6, C8</t>
  </si>
  <si>
    <t>D1_PD_LL, D1_PD_LR, D1_PD_UL, D1_PD_UR</t>
  </si>
  <si>
    <t>D2</t>
  </si>
  <si>
    <t>IC1_PD_LL, IC1_PD_LR, IC1_PD_UL, IC1_PD_UR</t>
  </si>
  <si>
    <t>P1, P4</t>
  </si>
  <si>
    <t>P2, P3</t>
  </si>
  <si>
    <t>R3_PD_LL, R3_PD_LR, R3_PD_UL, R3_PD_UR</t>
  </si>
  <si>
    <t>R4</t>
  </si>
  <si>
    <t>0402</t>
  </si>
  <si>
    <t>PD70-01C/TR7</t>
  </si>
  <si>
    <t>BGA9C50P3X3_166X166X60</t>
  </si>
  <si>
    <t>HDR1X8</t>
  </si>
  <si>
    <t>HDR1X14</t>
  </si>
  <si>
    <t>Triad Semiconductor</t>
  </si>
  <si>
    <t>ERJ-2RKF1502X</t>
  </si>
  <si>
    <t>ERJ-2RKF2800X</t>
  </si>
  <si>
    <t>TDK Corporation</t>
  </si>
  <si>
    <t>C1005X5R1E105K050BC</t>
  </si>
  <si>
    <t>C1005X7R1H104K050BB</t>
  </si>
  <si>
    <t>Everlight Electronics Co Ltd</t>
  </si>
  <si>
    <t>Panasonic Electronic Components</t>
  </si>
  <si>
    <t>PREC008SAAN-RC</t>
  </si>
  <si>
    <t>Sullins Connector Solutions</t>
  </si>
  <si>
    <t>801-87-014-10-001101</t>
  </si>
  <si>
    <t>Preci-Dip</t>
  </si>
  <si>
    <t>Price</t>
  </si>
  <si>
    <t>APG1005CGC-T</t>
  </si>
  <si>
    <t>Kingbright</t>
  </si>
  <si>
    <t>Green 571nm LED Indication - Discrete 2V 0402 (1005 Metric)</t>
  </si>
  <si>
    <t>TS4231</t>
  </si>
  <si>
    <t>INFRARED RECEIVER IC FOR STEAMVR</t>
  </si>
  <si>
    <t>Unit Cost</t>
  </si>
  <si>
    <t>DigiKey</t>
  </si>
  <si>
    <t>445-9066-1-ND</t>
  </si>
  <si>
    <t>445-5932-1-ND</t>
  </si>
  <si>
    <t xml:space="preserve">S1012EC-08-ND </t>
  </si>
  <si>
    <t xml:space="preserve">1212-1201-ND </t>
  </si>
  <si>
    <t>754-1811-1-ND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</si>
</sst>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9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rgb="FF000000"/>
      <name val="Segoe UI"/>
      <charset val="134"/>
    </font>
    <font>
      <sz val="10"/>
      <color rgb="FF44444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44" fontId="8" fillId="0" borderId="0" applyFont="0" applyFill="0" applyBorder="0" applyAlignment="0" applyProtection="0"/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/>
    <xf numFmtId="0" fontId="7" fillId="0" borderId="0" xfId="1">
      <alignment vertical="center"/>
    </xf>
    <xf numFmtId="0" fontId="9" fillId="0" borderId="1" xfId="0" applyFont="1" applyBorder="1" applyAlignment="1"/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44" fontId="1" fillId="0" borderId="0" xfId="0" applyNumberFormat="1" applyFont="1">
      <alignment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/>
    <xf numFmtId="0" fontId="10" fillId="0" borderId="0" xfId="0" applyFon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9" fillId="0" borderId="2" xfId="0" applyFont="1" applyBorder="1" applyAlignment="1"/>
    <xf numFmtId="44" fontId="1" fillId="0" borderId="1" xfId="2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12700</xdr:rowOff>
    </xdr:from>
    <xdr:to>
      <xdr:col>2</xdr:col>
      <xdr:colOff>203200</xdr:colOff>
      <xdr:row>3</xdr:row>
      <xdr:rowOff>2347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346200" cy="408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0"/>
  <sheetViews>
    <sheetView tabSelected="1" workbookViewId="0">
      <selection activeCell="G11" sqref="G11"/>
    </sheetView>
  </sheetViews>
  <sheetFormatPr baseColWidth="10" defaultColWidth="9" defaultRowHeight="14" x14ac:dyDescent="0.2"/>
  <cols>
    <col min="1" max="1" width="6.1640625" style="1" bestFit="1" customWidth="1"/>
    <col min="2" max="2" width="8.83203125" style="1" customWidth="1"/>
    <col min="3" max="3" width="4.6640625" style="1" bestFit="1" customWidth="1"/>
    <col min="4" max="4" width="28.1640625" style="1" bestFit="1" customWidth="1"/>
    <col min="5" max="5" width="21.6640625" style="1" bestFit="1" customWidth="1"/>
    <col min="6" max="6" width="21.6640625" style="1" customWidth="1"/>
    <col min="7" max="7" width="55.1640625" style="1" bestFit="1" customWidth="1"/>
    <col min="8" max="8" width="21" style="1" bestFit="1" customWidth="1"/>
    <col min="9" max="9" width="5.1640625" style="1" bestFit="1" customWidth="1"/>
    <col min="10" max="10" width="21.6640625" style="1" bestFit="1" customWidth="1"/>
    <col min="11" max="16384" width="9" style="1"/>
  </cols>
  <sheetData>
    <row r="2" spans="1:12" ht="19.5" customHeight="1" x14ac:dyDescent="0.2">
      <c r="A2" s="17"/>
      <c r="B2" s="17"/>
      <c r="D2" s="16"/>
      <c r="E2" s="16"/>
      <c r="F2" s="16"/>
      <c r="G2" s="16"/>
    </row>
    <row r="3" spans="1:12" x14ac:dyDescent="0.2">
      <c r="A3" s="17"/>
      <c r="B3" s="17"/>
      <c r="D3" s="16"/>
      <c r="E3" s="16"/>
      <c r="F3" s="16"/>
      <c r="G3" s="16"/>
    </row>
    <row r="4" spans="1:12" x14ac:dyDescent="0.2">
      <c r="D4" s="16"/>
      <c r="E4" s="16"/>
      <c r="F4" s="16"/>
      <c r="G4" s="16"/>
    </row>
    <row r="6" spans="1:12" ht="28.5" customHeight="1" x14ac:dyDescent="0.2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50</v>
      </c>
      <c r="G6" s="13" t="s">
        <v>5</v>
      </c>
      <c r="H6" s="2" t="s">
        <v>6</v>
      </c>
      <c r="I6" s="2" t="s">
        <v>7</v>
      </c>
      <c r="J6" s="2" t="s">
        <v>8</v>
      </c>
      <c r="K6" s="2" t="s">
        <v>49</v>
      </c>
      <c r="L6" s="2" t="s">
        <v>43</v>
      </c>
    </row>
    <row r="7" spans="1:12" x14ac:dyDescent="0.2">
      <c r="A7" s="9">
        <v>1</v>
      </c>
      <c r="B7" s="5" t="s">
        <v>17</v>
      </c>
      <c r="C7" s="5">
        <v>4</v>
      </c>
      <c r="D7" s="6" t="s">
        <v>34</v>
      </c>
      <c r="E7" s="6" t="s">
        <v>35</v>
      </c>
      <c r="F7" s="6" t="s">
        <v>51</v>
      </c>
      <c r="G7" s="14" t="s">
        <v>10</v>
      </c>
      <c r="H7" s="5" t="s">
        <v>26</v>
      </c>
      <c r="I7" s="3" t="s">
        <v>9</v>
      </c>
      <c r="J7" s="3"/>
      <c r="K7" s="15">
        <v>0.17</v>
      </c>
      <c r="L7" s="15">
        <f t="shared" ref="L7:L15" si="0">K7*C7</f>
        <v>0.68</v>
      </c>
    </row>
    <row r="8" spans="1:12" x14ac:dyDescent="0.2">
      <c r="A8" s="10">
        <f>A7+1</f>
        <v>2</v>
      </c>
      <c r="B8" s="5" t="s">
        <v>18</v>
      </c>
      <c r="C8" s="5">
        <v>14</v>
      </c>
      <c r="D8" s="6" t="s">
        <v>34</v>
      </c>
      <c r="E8" s="5" t="s">
        <v>36</v>
      </c>
      <c r="F8" s="5" t="s">
        <v>52</v>
      </c>
      <c r="G8" s="14" t="s">
        <v>11</v>
      </c>
      <c r="H8" s="5" t="s">
        <v>26</v>
      </c>
      <c r="I8" s="3" t="s">
        <v>9</v>
      </c>
      <c r="J8" s="11"/>
      <c r="K8" s="15">
        <v>0.12</v>
      </c>
      <c r="L8" s="15">
        <f t="shared" si="0"/>
        <v>1.68</v>
      </c>
    </row>
    <row r="9" spans="1:12" x14ac:dyDescent="0.2">
      <c r="A9" s="10">
        <f t="shared" ref="A9:A15" si="1">A8+1</f>
        <v>3</v>
      </c>
      <c r="B9" s="5" t="s">
        <v>19</v>
      </c>
      <c r="C9" s="5">
        <v>4</v>
      </c>
      <c r="D9" s="7" t="s">
        <v>37</v>
      </c>
      <c r="E9" s="5" t="s">
        <v>27</v>
      </c>
      <c r="F9" s="5" t="s">
        <v>27</v>
      </c>
      <c r="G9" s="14" t="s">
        <v>12</v>
      </c>
      <c r="H9" s="5" t="s">
        <v>27</v>
      </c>
      <c r="I9" s="3" t="s">
        <v>9</v>
      </c>
      <c r="J9" s="3"/>
      <c r="K9" s="15">
        <v>0.8</v>
      </c>
      <c r="L9" s="15">
        <f t="shared" si="0"/>
        <v>3.2</v>
      </c>
    </row>
    <row r="10" spans="1:12" x14ac:dyDescent="0.2">
      <c r="A10" s="10">
        <f t="shared" si="1"/>
        <v>4</v>
      </c>
      <c r="B10" s="5" t="s">
        <v>20</v>
      </c>
      <c r="C10" s="5">
        <v>1</v>
      </c>
      <c r="D10" s="7" t="s">
        <v>45</v>
      </c>
      <c r="E10" s="6" t="s">
        <v>44</v>
      </c>
      <c r="F10" s="6" t="s">
        <v>55</v>
      </c>
      <c r="G10" s="14" t="s">
        <v>46</v>
      </c>
      <c r="H10" s="5" t="s">
        <v>26</v>
      </c>
      <c r="I10" s="3" t="s">
        <v>9</v>
      </c>
      <c r="J10" s="3"/>
      <c r="K10" s="15">
        <v>0.41</v>
      </c>
      <c r="L10" s="15">
        <f t="shared" si="0"/>
        <v>0.41</v>
      </c>
    </row>
    <row r="11" spans="1:12" x14ac:dyDescent="0.2">
      <c r="A11" s="10">
        <f t="shared" si="1"/>
        <v>5</v>
      </c>
      <c r="B11" s="5" t="s">
        <v>21</v>
      </c>
      <c r="C11" s="5">
        <v>4</v>
      </c>
      <c r="D11" s="7" t="s">
        <v>31</v>
      </c>
      <c r="E11" s="5" t="s">
        <v>47</v>
      </c>
      <c r="F11" s="5"/>
      <c r="G11" s="12" t="s">
        <v>48</v>
      </c>
      <c r="H11" s="5" t="s">
        <v>28</v>
      </c>
      <c r="I11" s="3" t="s">
        <v>9</v>
      </c>
      <c r="J11" s="3"/>
      <c r="K11" s="15">
        <v>2.2999999999999998</v>
      </c>
      <c r="L11" s="15">
        <f t="shared" si="0"/>
        <v>9.1999999999999993</v>
      </c>
    </row>
    <row r="12" spans="1:12" x14ac:dyDescent="0.2">
      <c r="A12" s="10">
        <f t="shared" si="1"/>
        <v>6</v>
      </c>
      <c r="B12" s="5" t="s">
        <v>22</v>
      </c>
      <c r="C12" s="5">
        <v>2</v>
      </c>
      <c r="D12" s="7" t="s">
        <v>40</v>
      </c>
      <c r="E12" s="5" t="s">
        <v>39</v>
      </c>
      <c r="F12" s="5" t="s">
        <v>53</v>
      </c>
      <c r="G12" s="14" t="s">
        <v>13</v>
      </c>
      <c r="H12" s="5" t="s">
        <v>29</v>
      </c>
      <c r="I12" s="3" t="s">
        <v>9</v>
      </c>
      <c r="J12" s="11"/>
      <c r="K12" s="15">
        <v>0.19</v>
      </c>
      <c r="L12" s="15">
        <f t="shared" si="0"/>
        <v>0.38</v>
      </c>
    </row>
    <row r="13" spans="1:12" x14ac:dyDescent="0.2">
      <c r="A13" s="10">
        <f t="shared" si="1"/>
        <v>7</v>
      </c>
      <c r="B13" s="5" t="s">
        <v>23</v>
      </c>
      <c r="C13" s="5">
        <v>2</v>
      </c>
      <c r="D13" s="7" t="s">
        <v>42</v>
      </c>
      <c r="E13" s="5" t="s">
        <v>41</v>
      </c>
      <c r="F13" s="5" t="s">
        <v>54</v>
      </c>
      <c r="G13" s="14" t="s">
        <v>14</v>
      </c>
      <c r="H13" s="5" t="s">
        <v>30</v>
      </c>
      <c r="I13" s="3" t="s">
        <v>9</v>
      </c>
      <c r="J13" s="3"/>
      <c r="K13" s="15">
        <v>1.45</v>
      </c>
      <c r="L13" s="15">
        <f t="shared" si="0"/>
        <v>2.9</v>
      </c>
    </row>
    <row r="14" spans="1:12" x14ac:dyDescent="0.2">
      <c r="A14" s="10">
        <f t="shared" si="1"/>
        <v>8</v>
      </c>
      <c r="B14" s="5" t="s">
        <v>24</v>
      </c>
      <c r="C14" s="5">
        <v>4</v>
      </c>
      <c r="D14" s="7" t="s">
        <v>38</v>
      </c>
      <c r="E14" s="5" t="s">
        <v>32</v>
      </c>
      <c r="F14" s="5" t="s">
        <v>32</v>
      </c>
      <c r="G14" s="14" t="s">
        <v>15</v>
      </c>
      <c r="H14" s="5" t="s">
        <v>26</v>
      </c>
      <c r="I14" s="3" t="s">
        <v>9</v>
      </c>
      <c r="J14" s="3"/>
      <c r="K14" s="15">
        <v>0.1</v>
      </c>
      <c r="L14" s="15">
        <f t="shared" si="0"/>
        <v>0.4</v>
      </c>
    </row>
    <row r="15" spans="1:12" x14ac:dyDescent="0.2">
      <c r="A15" s="10">
        <f t="shared" si="1"/>
        <v>9</v>
      </c>
      <c r="B15" s="5" t="s">
        <v>25</v>
      </c>
      <c r="C15" s="5">
        <v>1</v>
      </c>
      <c r="D15" s="7" t="s">
        <v>38</v>
      </c>
      <c r="E15" s="5" t="s">
        <v>33</v>
      </c>
      <c r="F15" s="5" t="s">
        <v>33</v>
      </c>
      <c r="G15" s="14" t="s">
        <v>16</v>
      </c>
      <c r="H15" s="5" t="s">
        <v>26</v>
      </c>
      <c r="I15" s="3" t="s">
        <v>9</v>
      </c>
      <c r="J15" s="3"/>
      <c r="K15" s="15">
        <v>0.1</v>
      </c>
      <c r="L15" s="15">
        <f t="shared" si="0"/>
        <v>0.1</v>
      </c>
    </row>
    <row r="16" spans="1:12" x14ac:dyDescent="0.2">
      <c r="L16" s="8">
        <f>SUM(L7:L15)</f>
        <v>18.95</v>
      </c>
    </row>
    <row r="18" spans="1:12" ht="15" x14ac:dyDescent="0.2">
      <c r="A18" s="4"/>
      <c r="I18"/>
      <c r="J18"/>
      <c r="K18"/>
      <c r="L18"/>
    </row>
    <row r="20" spans="1:12" customFormat="1" ht="1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</sheetData>
  <mergeCells count="2">
    <mergeCell ref="D2:G4"/>
    <mergeCell ref="A2:B3"/>
  </mergeCells>
  <phoneticPr fontId="6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 x14ac:dyDescent="0.2"/>
  <sheetData/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 x14ac:dyDescent="0.2"/>
  <sheetData/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Eisen Montalvo</cp:lastModifiedBy>
  <dcterms:created xsi:type="dcterms:W3CDTF">2006-09-13T11:21:00Z</dcterms:created>
  <dcterms:modified xsi:type="dcterms:W3CDTF">2021-09-12T00:09:52Z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