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ropbox\00 MAESTRIA\02-01 Modelo\00 FINAL\"/>
    </mc:Choice>
  </mc:AlternateContent>
  <bookViews>
    <workbookView xWindow="0" yWindow="0" windowWidth="20490" windowHeight="90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P17" i="1"/>
  <c r="G39" i="1" l="1"/>
  <c r="M35" i="1"/>
  <c r="K38" i="1"/>
  <c r="M39" i="1"/>
  <c r="E27" i="1"/>
  <c r="E38" i="1" s="1"/>
  <c r="F27" i="1"/>
  <c r="F38" i="1" s="1"/>
  <c r="G27" i="1"/>
  <c r="H27" i="1"/>
  <c r="H38" i="1" s="1"/>
  <c r="E28" i="1"/>
  <c r="E39" i="1" s="1"/>
  <c r="F28" i="1"/>
  <c r="F39" i="1" s="1"/>
  <c r="G28" i="1"/>
  <c r="H28" i="1"/>
  <c r="H39" i="1" s="1"/>
  <c r="E29" i="1"/>
  <c r="E40" i="1" s="1"/>
  <c r="F29" i="1"/>
  <c r="F40" i="1" s="1"/>
  <c r="G29" i="1"/>
  <c r="H29" i="1"/>
  <c r="H40" i="1" s="1"/>
  <c r="I23" i="1"/>
  <c r="I34" i="1" s="1"/>
  <c r="J23" i="1"/>
  <c r="J34" i="1" s="1"/>
  <c r="K23" i="1"/>
  <c r="L23" i="1"/>
  <c r="L34" i="1" s="1"/>
  <c r="M23" i="1"/>
  <c r="M34" i="1" s="1"/>
  <c r="N23" i="1"/>
  <c r="N34" i="1" s="1"/>
  <c r="I24" i="1"/>
  <c r="J24" i="1"/>
  <c r="J35" i="1" s="1"/>
  <c r="K24" i="1"/>
  <c r="K35" i="1" s="1"/>
  <c r="L24" i="1"/>
  <c r="L35" i="1" s="1"/>
  <c r="M24" i="1"/>
  <c r="N24" i="1"/>
  <c r="N35" i="1" s="1"/>
  <c r="I25" i="1"/>
  <c r="I36" i="1" s="1"/>
  <c r="J25" i="1"/>
  <c r="J36" i="1" s="1"/>
  <c r="K25" i="1"/>
  <c r="L25" i="1"/>
  <c r="L36" i="1" s="1"/>
  <c r="M25" i="1"/>
  <c r="M36" i="1" s="1"/>
  <c r="N25" i="1"/>
  <c r="N36" i="1" s="1"/>
  <c r="I26" i="1"/>
  <c r="J26" i="1"/>
  <c r="J37" i="1" s="1"/>
  <c r="K26" i="1"/>
  <c r="K37" i="1" s="1"/>
  <c r="L26" i="1"/>
  <c r="L37" i="1" s="1"/>
  <c r="M26" i="1"/>
  <c r="N26" i="1"/>
  <c r="N37" i="1" s="1"/>
  <c r="I27" i="1"/>
  <c r="I38" i="1" s="1"/>
  <c r="J27" i="1"/>
  <c r="J38" i="1" s="1"/>
  <c r="K27" i="1"/>
  <c r="L27" i="1"/>
  <c r="L38" i="1" s="1"/>
  <c r="M27" i="1"/>
  <c r="M38" i="1" s="1"/>
  <c r="N27" i="1"/>
  <c r="N38" i="1" s="1"/>
  <c r="I28" i="1"/>
  <c r="J28" i="1"/>
  <c r="J39" i="1" s="1"/>
  <c r="K28" i="1"/>
  <c r="K39" i="1" s="1"/>
  <c r="L28" i="1"/>
  <c r="L39" i="1" s="1"/>
  <c r="M28" i="1"/>
  <c r="N28" i="1"/>
  <c r="N39" i="1" s="1"/>
  <c r="I29" i="1"/>
  <c r="I40" i="1" s="1"/>
  <c r="J29" i="1"/>
  <c r="J40" i="1" s="1"/>
  <c r="K29" i="1"/>
  <c r="L29" i="1"/>
  <c r="L40" i="1" s="1"/>
  <c r="M29" i="1"/>
  <c r="M40" i="1" s="1"/>
  <c r="N29" i="1"/>
  <c r="N40" i="1" s="1"/>
  <c r="J22" i="1"/>
  <c r="K22" i="1"/>
  <c r="K33" i="1" s="1"/>
  <c r="L22" i="1"/>
  <c r="L33" i="1" s="1"/>
  <c r="M22" i="1"/>
  <c r="M33" i="1" s="1"/>
  <c r="N22" i="1"/>
  <c r="E16" i="1"/>
  <c r="F16" i="1"/>
  <c r="G16" i="1"/>
  <c r="G38" i="1" s="1"/>
  <c r="H16" i="1"/>
  <c r="I16" i="1"/>
  <c r="E17" i="1"/>
  <c r="F17" i="1"/>
  <c r="G17" i="1"/>
  <c r="H17" i="1"/>
  <c r="I17" i="1"/>
  <c r="I39" i="1" s="1"/>
  <c r="E18" i="1"/>
  <c r="F18" i="1"/>
  <c r="G18" i="1"/>
  <c r="G40" i="1" s="1"/>
  <c r="H18" i="1"/>
  <c r="I18" i="1"/>
  <c r="J12" i="1"/>
  <c r="K12" i="1"/>
  <c r="K34" i="1" s="1"/>
  <c r="L12" i="1"/>
  <c r="M12" i="1"/>
  <c r="N12" i="1"/>
  <c r="J13" i="1"/>
  <c r="K13" i="1"/>
  <c r="L13" i="1"/>
  <c r="M13" i="1"/>
  <c r="N13" i="1"/>
  <c r="J14" i="1"/>
  <c r="K14" i="1"/>
  <c r="K36" i="1" s="1"/>
  <c r="L14" i="1"/>
  <c r="M14" i="1"/>
  <c r="N14" i="1"/>
  <c r="J15" i="1"/>
  <c r="K15" i="1"/>
  <c r="L15" i="1"/>
  <c r="M15" i="1"/>
  <c r="M37" i="1" s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K40" i="1" s="1"/>
  <c r="L18" i="1"/>
  <c r="M18" i="1"/>
  <c r="N18" i="1"/>
  <c r="J11" i="1"/>
  <c r="J33" i="1" s="1"/>
  <c r="K11" i="1"/>
  <c r="L11" i="1"/>
  <c r="M11" i="1"/>
  <c r="N11" i="1"/>
  <c r="N33" i="1" s="1"/>
  <c r="F34" i="1"/>
  <c r="H36" i="1"/>
  <c r="G33" i="1"/>
  <c r="H33" i="1"/>
  <c r="E23" i="1"/>
  <c r="E34" i="1" s="1"/>
  <c r="F23" i="1"/>
  <c r="G23" i="1"/>
  <c r="H23" i="1"/>
  <c r="E24" i="1"/>
  <c r="E35" i="1" s="1"/>
  <c r="F24" i="1"/>
  <c r="F35" i="1" s="1"/>
  <c r="G24" i="1"/>
  <c r="G35" i="1" s="1"/>
  <c r="H24" i="1"/>
  <c r="H35" i="1" s="1"/>
  <c r="E25" i="1"/>
  <c r="E36" i="1" s="1"/>
  <c r="F25" i="1"/>
  <c r="G25" i="1"/>
  <c r="H25" i="1"/>
  <c r="E26" i="1"/>
  <c r="E37" i="1" s="1"/>
  <c r="F26" i="1"/>
  <c r="F37" i="1" s="1"/>
  <c r="G26" i="1"/>
  <c r="G37" i="1" s="1"/>
  <c r="H26" i="1"/>
  <c r="H37" i="1" s="1"/>
  <c r="F22" i="1"/>
  <c r="F33" i="1" s="1"/>
  <c r="G22" i="1"/>
  <c r="H22" i="1"/>
  <c r="I22" i="1"/>
  <c r="E22" i="1"/>
  <c r="E33" i="1" s="1"/>
  <c r="E15" i="1"/>
  <c r="P26" i="1" s="1"/>
  <c r="F15" i="1"/>
  <c r="Q26" i="1" s="1"/>
  <c r="G15" i="1"/>
  <c r="R26" i="1" s="1"/>
  <c r="H15" i="1"/>
  <c r="S26" i="1" s="1"/>
  <c r="I15" i="1"/>
  <c r="T26" i="1" s="1"/>
  <c r="E12" i="1"/>
  <c r="P23" i="1" s="1"/>
  <c r="F12" i="1"/>
  <c r="Q23" i="1" s="1"/>
  <c r="G12" i="1"/>
  <c r="G34" i="1" s="1"/>
  <c r="H12" i="1"/>
  <c r="H34" i="1" s="1"/>
  <c r="I12" i="1"/>
  <c r="T23" i="1" s="1"/>
  <c r="E13" i="1"/>
  <c r="P24" i="1" s="1"/>
  <c r="F13" i="1"/>
  <c r="Q24" i="1" s="1"/>
  <c r="G13" i="1"/>
  <c r="R24" i="1" s="1"/>
  <c r="H13" i="1"/>
  <c r="S24" i="1" s="1"/>
  <c r="I13" i="1"/>
  <c r="T24" i="1" s="1"/>
  <c r="E14" i="1"/>
  <c r="P25" i="1" s="1"/>
  <c r="F14" i="1"/>
  <c r="Q25" i="1" s="1"/>
  <c r="G14" i="1"/>
  <c r="G36" i="1" s="1"/>
  <c r="H14" i="1"/>
  <c r="S25" i="1" s="1"/>
  <c r="I14" i="1"/>
  <c r="T25" i="1" s="1"/>
  <c r="F11" i="1"/>
  <c r="Q22" i="1" s="1"/>
  <c r="G11" i="1"/>
  <c r="R22" i="1" s="1"/>
  <c r="H11" i="1"/>
  <c r="S22" i="1" s="1"/>
  <c r="I11" i="1"/>
  <c r="I33" i="1" s="1"/>
  <c r="E11" i="1"/>
  <c r="P22" i="1" s="1"/>
  <c r="F36" i="1" l="1"/>
  <c r="S23" i="1"/>
  <c r="I37" i="1"/>
  <c r="R25" i="1"/>
  <c r="R23" i="1"/>
  <c r="I35" i="1"/>
  <c r="T22" i="1"/>
</calcChain>
</file>

<file path=xl/sharedStrings.xml><?xml version="1.0" encoding="utf-8"?>
<sst xmlns="http://schemas.openxmlformats.org/spreadsheetml/2006/main" count="27" uniqueCount="18">
  <si>
    <t>producto</t>
  </si>
  <si>
    <t>Lote</t>
  </si>
  <si>
    <t>Varaibles de decisión</t>
  </si>
  <si>
    <t>restriccion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</si>
  <si>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</si>
  <si>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</si>
  <si>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</si>
  <si>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</si>
  <si>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</si>
  <si>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</si>
  <si>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</si>
  <si>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</si>
  <si>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</si>
  <si>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</si>
  <si>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T*K*L</t>
  </si>
  <si>
    <t>4*T</t>
  </si>
  <si>
    <t>T*K*L*2</t>
  </si>
  <si>
    <t>t*k*k*l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</si>
</sst>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abSelected="1" topLeftCell="A4" workbookViewId="0">
      <selection activeCell="N29" sqref="N29"/>
    </sheetView>
  </sheetViews>
  <sheetFormatPr baseColWidth="10" defaultRowHeight="15" x14ac:dyDescent="0.25"/>
  <sheetData>
    <row r="1" spans="1:14" x14ac:dyDescent="0.25"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10</v>
      </c>
      <c r="I1">
        <v>100</v>
      </c>
      <c r="J1">
        <v>1000</v>
      </c>
      <c r="K1">
        <v>5000</v>
      </c>
      <c r="L1">
        <v>7000</v>
      </c>
    </row>
    <row r="2" spans="1:14" x14ac:dyDescent="0.25">
      <c r="A2" t="s">
        <v>0</v>
      </c>
      <c r="B2">
        <v>1</v>
      </c>
      <c r="C2">
        <v>0.154085</v>
      </c>
      <c r="D2">
        <v>0.140986</v>
      </c>
      <c r="E2">
        <v>0.16667499999999999</v>
      </c>
      <c r="F2">
        <v>0.21193300000000001</v>
      </c>
      <c r="G2">
        <v>0.40222999999999998</v>
      </c>
    </row>
    <row r="3" spans="1:14" x14ac:dyDescent="0.25">
      <c r="B3">
        <v>2</v>
      </c>
      <c r="C3">
        <v>0.16722999999999999</v>
      </c>
      <c r="D3">
        <v>0.40971400000000002</v>
      </c>
      <c r="E3">
        <v>0.70747700000000002</v>
      </c>
      <c r="F3">
        <v>1.5458259999999999</v>
      </c>
      <c r="G3">
        <v>1.5442929999999999</v>
      </c>
    </row>
    <row r="4" spans="1:14" x14ac:dyDescent="0.25">
      <c r="A4">
        <v>96</v>
      </c>
      <c r="B4">
        <v>3</v>
      </c>
      <c r="C4">
        <v>0.39902100000000001</v>
      </c>
      <c r="D4">
        <v>1.7265889999999999</v>
      </c>
      <c r="E4">
        <v>2.0385689999999999</v>
      </c>
      <c r="F4">
        <v>3.711843</v>
      </c>
      <c r="G4">
        <v>4.132263</v>
      </c>
      <c r="H4">
        <v>150.70947699999999</v>
      </c>
    </row>
    <row r="5" spans="1:14" x14ac:dyDescent="0.25">
      <c r="B5">
        <v>4</v>
      </c>
      <c r="C5">
        <v>0.59888699999999995</v>
      </c>
      <c r="D5">
        <v>2.3161960000000001</v>
      </c>
      <c r="E5">
        <v>3.8735539999999999</v>
      </c>
      <c r="F5">
        <v>13.741507</v>
      </c>
      <c r="G5">
        <v>75.798253000000003</v>
      </c>
    </row>
    <row r="6" spans="1:14" x14ac:dyDescent="0.25">
      <c r="B6">
        <v>5</v>
      </c>
      <c r="C6">
        <v>1.6426449999999999</v>
      </c>
      <c r="D6">
        <v>4.6130380000000004</v>
      </c>
      <c r="E6">
        <v>17.787409</v>
      </c>
      <c r="F6">
        <v>41.097186999999998</v>
      </c>
      <c r="G6">
        <v>407.30748299999999</v>
      </c>
    </row>
    <row r="7" spans="1:14" x14ac:dyDescent="0.25">
      <c r="B7">
        <v>10</v>
      </c>
      <c r="C7" s="1">
        <v>10.956675000000001</v>
      </c>
    </row>
    <row r="8" spans="1:14" x14ac:dyDescent="0.25">
      <c r="B8">
        <v>15</v>
      </c>
    </row>
    <row r="9" spans="1:14" x14ac:dyDescent="0.25">
      <c r="B9">
        <v>21</v>
      </c>
    </row>
    <row r="10" spans="1:14" x14ac:dyDescent="0.25">
      <c r="B10" t="s">
        <v>2</v>
      </c>
      <c r="D10" t="s">
        <v>1</v>
      </c>
      <c r="E10">
        <v>1</v>
      </c>
      <c r="F10">
        <v>2</v>
      </c>
      <c r="G10">
        <v>3</v>
      </c>
      <c r="H10">
        <v>4</v>
      </c>
      <c r="I10">
        <v>5</v>
      </c>
      <c r="J10">
        <v>10</v>
      </c>
      <c r="K10">
        <v>100</v>
      </c>
      <c r="L10">
        <v>1000</v>
      </c>
      <c r="M10">
        <v>5000</v>
      </c>
      <c r="N10">
        <v>7000</v>
      </c>
    </row>
    <row r="11" spans="1:14" x14ac:dyDescent="0.25">
      <c r="D11">
        <v>1</v>
      </c>
      <c r="E11">
        <f>+($A$4*$B2*C$1)+($A$4*$B2*C$1)+($A$4*$B2*C$1)+($A$4*$B2*$B2*C$1)</f>
        <v>384</v>
      </c>
      <c r="F11">
        <f t="shared" ref="F11:I11" si="0">+($A$4*$B2*D$1)+($A$4*$B2*D$1)+($A$4*$B2*D$1)+($A$4*$B2*$B2*D$1)</f>
        <v>768</v>
      </c>
      <c r="G11">
        <f t="shared" si="0"/>
        <v>1152</v>
      </c>
      <c r="H11">
        <f t="shared" si="0"/>
        <v>1536</v>
      </c>
      <c r="I11">
        <f t="shared" si="0"/>
        <v>1920</v>
      </c>
      <c r="J11">
        <f t="shared" ref="J11" si="1">+($A$4*$B2*H$1)+($A$4*$B2*H$1)+($A$4*$B2*H$1)+($A$4*$B2*$B2*H$1)</f>
        <v>3840</v>
      </c>
      <c r="K11">
        <f t="shared" ref="K11" si="2">+($A$4*$B2*I$1)+($A$4*$B2*I$1)+($A$4*$B2*I$1)+($A$4*$B2*$B2*I$1)</f>
        <v>38400</v>
      </c>
      <c r="L11">
        <f t="shared" ref="L11" si="3">+($A$4*$B2*J$1)+($A$4*$B2*J$1)+($A$4*$B2*J$1)+($A$4*$B2*$B2*J$1)</f>
        <v>384000</v>
      </c>
      <c r="M11">
        <f t="shared" ref="M11" si="4">+($A$4*$B2*K$1)+($A$4*$B2*K$1)+($A$4*$B2*K$1)+($A$4*$B2*$B2*K$1)</f>
        <v>1920000</v>
      </c>
      <c r="N11">
        <f t="shared" ref="N11" si="5">+($A$4*$B2*L$1)+($A$4*$B2*L$1)+($A$4*$B2*L$1)+($A$4*$B2*$B2*L$1)</f>
        <v>2688000</v>
      </c>
    </row>
    <row r="12" spans="1:14" x14ac:dyDescent="0.25">
      <c r="D12">
        <v>2</v>
      </c>
      <c r="E12">
        <f t="shared" ref="E12:E14" si="6">+($A$4*$B3*C$1)+($A$4*$B3*C$1)+($A$4*$B3*C$1)+($A$4*$B3*$B3*C$1)</f>
        <v>960</v>
      </c>
      <c r="F12">
        <f t="shared" ref="F12:F15" si="7">+($A$4*$B3*D$1)+($A$4*$B3*D$1)+($A$4*$B3*D$1)+($A$4*$B3*$B3*D$1)</f>
        <v>1920</v>
      </c>
      <c r="G12">
        <f t="shared" ref="G12:G15" si="8">+($A$4*$B3*E$1)+($A$4*$B3*E$1)+($A$4*$B3*E$1)+($A$4*$B3*$B3*E$1)</f>
        <v>2880</v>
      </c>
      <c r="H12">
        <f t="shared" ref="H12:H15" si="9">+($A$4*$B3*F$1)+($A$4*$B3*F$1)+($A$4*$B3*F$1)+($A$4*$B3*$B3*F$1)</f>
        <v>3840</v>
      </c>
      <c r="I12">
        <f t="shared" ref="I12:I15" si="10">+($A$4*$B3*G$1)+($A$4*$B3*G$1)+($A$4*$B3*G$1)+($A$4*$B3*$B3*G$1)</f>
        <v>4800</v>
      </c>
      <c r="J12">
        <f t="shared" ref="J12:J18" si="11">+($A$4*$B3*H$1)+($A$4*$B3*H$1)+($A$4*$B3*H$1)+($A$4*$B3*$B3*H$1)</f>
        <v>9600</v>
      </c>
      <c r="K12">
        <f t="shared" ref="K12:K18" si="12">+($A$4*$B3*I$1)+($A$4*$B3*I$1)+($A$4*$B3*I$1)+($A$4*$B3*$B3*I$1)</f>
        <v>96000</v>
      </c>
      <c r="L12">
        <f t="shared" ref="L12:L18" si="13">+($A$4*$B3*J$1)+($A$4*$B3*J$1)+($A$4*$B3*J$1)+($A$4*$B3*$B3*J$1)</f>
        <v>960000</v>
      </c>
      <c r="M12">
        <f t="shared" ref="M12:M18" si="14">+($A$4*$B3*K$1)+($A$4*$B3*K$1)+($A$4*$B3*K$1)+($A$4*$B3*$B3*K$1)</f>
        <v>4800000</v>
      </c>
      <c r="N12">
        <f t="shared" ref="N12:N18" si="15">+($A$4*$B3*L$1)+($A$4*$B3*L$1)+($A$4*$B3*L$1)+($A$4*$B3*$B3*L$1)</f>
        <v>6720000</v>
      </c>
    </row>
    <row r="13" spans="1:14" x14ac:dyDescent="0.25">
      <c r="D13">
        <v>3</v>
      </c>
      <c r="E13">
        <f t="shared" si="6"/>
        <v>1728</v>
      </c>
      <c r="F13">
        <f t="shared" si="7"/>
        <v>3456</v>
      </c>
      <c r="G13">
        <f t="shared" si="8"/>
        <v>5184</v>
      </c>
      <c r="H13">
        <f t="shared" si="9"/>
        <v>6912</v>
      </c>
      <c r="I13">
        <f t="shared" si="10"/>
        <v>8640</v>
      </c>
      <c r="J13">
        <f t="shared" si="11"/>
        <v>17280</v>
      </c>
      <c r="K13">
        <f t="shared" si="12"/>
        <v>172800</v>
      </c>
      <c r="L13">
        <f t="shared" si="13"/>
        <v>1728000</v>
      </c>
      <c r="M13">
        <f t="shared" si="14"/>
        <v>8640000</v>
      </c>
      <c r="N13">
        <f t="shared" si="15"/>
        <v>12096000</v>
      </c>
    </row>
    <row r="14" spans="1:14" x14ac:dyDescent="0.25">
      <c r="D14">
        <v>4</v>
      </c>
      <c r="E14">
        <f t="shared" si="6"/>
        <v>2688</v>
      </c>
      <c r="F14">
        <f t="shared" si="7"/>
        <v>5376</v>
      </c>
      <c r="G14">
        <f t="shared" si="8"/>
        <v>8064</v>
      </c>
      <c r="H14">
        <f t="shared" si="9"/>
        <v>10752</v>
      </c>
      <c r="I14">
        <f t="shared" si="10"/>
        <v>13440</v>
      </c>
      <c r="J14">
        <f t="shared" si="11"/>
        <v>26880</v>
      </c>
      <c r="K14">
        <f t="shared" si="12"/>
        <v>268800</v>
      </c>
      <c r="L14">
        <f t="shared" si="13"/>
        <v>2688000</v>
      </c>
      <c r="M14">
        <f t="shared" si="14"/>
        <v>13440000</v>
      </c>
      <c r="N14">
        <f t="shared" si="15"/>
        <v>18816000</v>
      </c>
    </row>
    <row r="15" spans="1:14" x14ac:dyDescent="0.25">
      <c r="D15">
        <v>5</v>
      </c>
      <c r="E15">
        <f>+($A$4*$B6*C$1)+($A$4*$B6*C$1)+($A$4*$B6*C$1)+($A$4*$B6*$B6*C$1)</f>
        <v>3840</v>
      </c>
      <c r="F15">
        <f t="shared" si="7"/>
        <v>7680</v>
      </c>
      <c r="G15">
        <f t="shared" si="8"/>
        <v>11520</v>
      </c>
      <c r="H15">
        <f t="shared" si="9"/>
        <v>15360</v>
      </c>
      <c r="I15">
        <f t="shared" si="10"/>
        <v>19200</v>
      </c>
      <c r="J15">
        <f t="shared" si="11"/>
        <v>38400</v>
      </c>
      <c r="K15">
        <f t="shared" si="12"/>
        <v>384000</v>
      </c>
      <c r="L15">
        <f t="shared" si="13"/>
        <v>3840000</v>
      </c>
      <c r="M15">
        <f t="shared" si="14"/>
        <v>19200000</v>
      </c>
      <c r="N15">
        <f t="shared" si="15"/>
        <v>26880000</v>
      </c>
    </row>
    <row r="16" spans="1:14" x14ac:dyDescent="0.25">
      <c r="D16">
        <v>10</v>
      </c>
      <c r="E16">
        <f t="shared" ref="E16:E18" si="16">+($A$4*$B7*C$1)+($A$4*$B7*C$1)+($A$4*$B7*C$1)+($A$4*$B7*$B7*C$1)</f>
        <v>12480</v>
      </c>
      <c r="F16">
        <f t="shared" ref="F16:F18" si="17">+($A$4*$B7*D$1)+($A$4*$B7*D$1)+($A$4*$B7*D$1)+($A$4*$B7*$B7*D$1)</f>
        <v>24960</v>
      </c>
      <c r="G16">
        <f t="shared" ref="G16:G18" si="18">+($A$4*$B7*E$1)+($A$4*$B7*E$1)+($A$4*$B7*E$1)+($A$4*$B7*$B7*E$1)</f>
        <v>37440</v>
      </c>
      <c r="H16">
        <f t="shared" ref="H16:H18" si="19">+($A$4*$B7*F$1)+($A$4*$B7*F$1)+($A$4*$B7*F$1)+($A$4*$B7*$B7*F$1)</f>
        <v>49920</v>
      </c>
      <c r="I16">
        <f t="shared" ref="I16:I18" si="20">+($A$4*$B7*G$1)+($A$4*$B7*G$1)+($A$4*$B7*G$1)+($A$4*$B7*$B7*G$1)</f>
        <v>62400</v>
      </c>
      <c r="J16">
        <f t="shared" si="11"/>
        <v>124800</v>
      </c>
      <c r="K16">
        <f t="shared" si="12"/>
        <v>1248000</v>
      </c>
      <c r="L16">
        <f t="shared" si="13"/>
        <v>12480000</v>
      </c>
      <c r="M16">
        <f t="shared" si="14"/>
        <v>62400000</v>
      </c>
      <c r="N16">
        <f t="shared" si="15"/>
        <v>87360000</v>
      </c>
    </row>
    <row r="17" spans="1:20" x14ac:dyDescent="0.25">
      <c r="B17" t="s">
        <v>3</v>
      </c>
      <c r="D17">
        <v>15</v>
      </c>
      <c r="E17">
        <f t="shared" si="16"/>
        <v>25920</v>
      </c>
      <c r="F17">
        <f t="shared" si="17"/>
        <v>51840</v>
      </c>
      <c r="G17">
        <f t="shared" si="18"/>
        <v>77760</v>
      </c>
      <c r="H17">
        <f t="shared" si="19"/>
        <v>103680</v>
      </c>
      <c r="I17">
        <f t="shared" si="20"/>
        <v>129600</v>
      </c>
      <c r="J17">
        <f t="shared" si="11"/>
        <v>259200</v>
      </c>
      <c r="K17">
        <f t="shared" si="12"/>
        <v>2592000</v>
      </c>
      <c r="L17">
        <f t="shared" si="13"/>
        <v>25920000</v>
      </c>
      <c r="M17">
        <f t="shared" si="14"/>
        <v>129600000</v>
      </c>
      <c r="N17">
        <f t="shared" si="15"/>
        <v>181440000</v>
      </c>
      <c r="P17">
        <f>6600*6600</f>
        <v>43560000</v>
      </c>
      <c r="Q17">
        <f>400*400</f>
        <v>160000</v>
      </c>
    </row>
    <row r="18" spans="1:20" x14ac:dyDescent="0.25">
      <c r="D18">
        <v>21</v>
      </c>
      <c r="E18">
        <f t="shared" si="16"/>
        <v>48384</v>
      </c>
      <c r="F18">
        <f t="shared" si="17"/>
        <v>96768</v>
      </c>
      <c r="G18">
        <f t="shared" si="18"/>
        <v>145152</v>
      </c>
      <c r="H18">
        <f t="shared" si="19"/>
        <v>193536</v>
      </c>
      <c r="I18">
        <f t="shared" si="20"/>
        <v>241920</v>
      </c>
      <c r="J18">
        <f t="shared" si="11"/>
        <v>483840</v>
      </c>
      <c r="K18">
        <f t="shared" si="12"/>
        <v>4838400</v>
      </c>
      <c r="L18">
        <f t="shared" si="13"/>
        <v>48384000</v>
      </c>
      <c r="M18">
        <f t="shared" si="14"/>
        <v>241920000</v>
      </c>
      <c r="N18">
        <f t="shared" si="15"/>
        <v>338688000</v>
      </c>
    </row>
    <row r="20" spans="1:20" x14ac:dyDescent="0.25">
      <c r="A20" t="s">
        <v>4</v>
      </c>
      <c r="B20" t="s">
        <v>14</v>
      </c>
    </row>
    <row r="21" spans="1:20" x14ac:dyDescent="0.25">
      <c r="A21" t="s">
        <v>5</v>
      </c>
      <c r="B21" t="s">
        <v>14</v>
      </c>
      <c r="D21" t="s">
        <v>1</v>
      </c>
      <c r="E21">
        <v>1</v>
      </c>
      <c r="F21">
        <v>2</v>
      </c>
      <c r="G21">
        <v>3</v>
      </c>
      <c r="H21">
        <v>4</v>
      </c>
      <c r="I21">
        <v>5</v>
      </c>
      <c r="J21">
        <v>10</v>
      </c>
      <c r="K21">
        <v>100</v>
      </c>
      <c r="L21">
        <v>1000</v>
      </c>
      <c r="M21">
        <v>5000</v>
      </c>
      <c r="N21">
        <v>7000</v>
      </c>
    </row>
    <row r="22" spans="1:20" x14ac:dyDescent="0.25">
      <c r="A22" t="s">
        <v>6</v>
      </c>
      <c r="B22" t="s">
        <v>14</v>
      </c>
      <c r="D22">
        <v>1</v>
      </c>
      <c r="E22">
        <f>7*$B2*C$1*$A$4+4*$A$4+$A$4*$B2*$B2*C$1*3</f>
        <v>1344</v>
      </c>
      <c r="F22">
        <f>7*$B2*D$1*$A$4+4*$A$4+$A$4*$B2*$B2*D$1*3</f>
        <v>2304</v>
      </c>
      <c r="G22">
        <f>7*$B2*E$1*$A$4+4*$A$4+$A$4*$B2*$B2*E$1*3</f>
        <v>3264</v>
      </c>
      <c r="H22">
        <f>7*$B2*F$1*$A$4+4*$A$4+$A$4*$B2*$B2*F$1*3</f>
        <v>4224</v>
      </c>
      <c r="I22">
        <f>7*$B2*G$1*$A$4+4*$A$4+$A$4*$B2*$B2*G$1*3</f>
        <v>5184</v>
      </c>
      <c r="J22">
        <f t="shared" ref="J22:N22" si="21">7*$B2*H$1*$A$4+4*$A$4+$A$4*$B2*$B2*H$1*3</f>
        <v>9984</v>
      </c>
      <c r="K22">
        <f t="shared" si="21"/>
        <v>96384</v>
      </c>
      <c r="L22">
        <f t="shared" si="21"/>
        <v>960384</v>
      </c>
      <c r="M22">
        <f t="shared" si="21"/>
        <v>4800384</v>
      </c>
      <c r="N22">
        <f t="shared" si="21"/>
        <v>6720384</v>
      </c>
      <c r="P22">
        <f>+E11*E22</f>
        <v>516096</v>
      </c>
      <c r="Q22">
        <f t="shared" ref="Q22:T26" si="22">+F11*F22</f>
        <v>1769472</v>
      </c>
      <c r="R22">
        <f t="shared" si="22"/>
        <v>3760128</v>
      </c>
      <c r="S22">
        <f t="shared" si="22"/>
        <v>6488064</v>
      </c>
      <c r="T22">
        <f t="shared" si="22"/>
        <v>9953280</v>
      </c>
    </row>
    <row r="23" spans="1:20" x14ac:dyDescent="0.25">
      <c r="A23" t="s">
        <v>7</v>
      </c>
      <c r="B23" t="s">
        <v>15</v>
      </c>
      <c r="D23">
        <v>2</v>
      </c>
      <c r="E23">
        <f t="shared" ref="E23:H26" si="23">7*$B3*C$1*$A$4+4*$A$4+$A$4*$B3*$B3*C$1*3</f>
        <v>2880</v>
      </c>
      <c r="F23">
        <f t="shared" si="23"/>
        <v>5376</v>
      </c>
      <c r="G23">
        <f t="shared" si="23"/>
        <v>7872</v>
      </c>
      <c r="H23">
        <f t="shared" si="23"/>
        <v>10368</v>
      </c>
      <c r="I23">
        <f t="shared" ref="I23:I29" si="24">7*$B3*G$1*$A$4+4*$A$4+$A$4*$B3*$B3*G$1*3</f>
        <v>12864</v>
      </c>
      <c r="J23">
        <f t="shared" ref="J23:J29" si="25">7*$B3*H$1*$A$4+4*$A$4+$A$4*$B3*$B3*H$1*3</f>
        <v>25344</v>
      </c>
      <c r="K23">
        <f t="shared" ref="K23:K29" si="26">7*$B3*I$1*$A$4+4*$A$4+$A$4*$B3*$B3*I$1*3</f>
        <v>249984</v>
      </c>
      <c r="L23">
        <f t="shared" ref="L23:L29" si="27">7*$B3*J$1*$A$4+4*$A$4+$A$4*$B3*$B3*J$1*3</f>
        <v>2496384</v>
      </c>
      <c r="M23">
        <f t="shared" ref="M23:M29" si="28">7*$B3*K$1*$A$4+4*$A$4+$A$4*$B3*$B3*K$1*3</f>
        <v>12480384</v>
      </c>
      <c r="N23">
        <f t="shared" ref="N23:N29" si="29">7*$B3*L$1*$A$4+4*$A$4+$A$4*$B3*$B3*L$1*3</f>
        <v>17472384</v>
      </c>
      <c r="P23">
        <f t="shared" ref="P23:P26" si="30">+E12*E23</f>
        <v>2764800</v>
      </c>
      <c r="Q23">
        <f t="shared" si="22"/>
        <v>10321920</v>
      </c>
      <c r="R23">
        <f t="shared" si="22"/>
        <v>22671360</v>
      </c>
      <c r="S23">
        <f t="shared" si="22"/>
        <v>39813120</v>
      </c>
      <c r="T23">
        <f t="shared" si="22"/>
        <v>61747200</v>
      </c>
    </row>
    <row r="24" spans="1:20" x14ac:dyDescent="0.25">
      <c r="A24" t="s">
        <v>8</v>
      </c>
      <c r="B24" t="s">
        <v>14</v>
      </c>
      <c r="D24">
        <v>3</v>
      </c>
      <c r="E24">
        <f t="shared" si="23"/>
        <v>4992</v>
      </c>
      <c r="F24">
        <f t="shared" si="23"/>
        <v>9600</v>
      </c>
      <c r="G24">
        <f t="shared" si="23"/>
        <v>14208</v>
      </c>
      <c r="H24">
        <f t="shared" si="23"/>
        <v>18816</v>
      </c>
      <c r="I24">
        <f t="shared" si="24"/>
        <v>23424</v>
      </c>
      <c r="J24">
        <f t="shared" si="25"/>
        <v>46464</v>
      </c>
      <c r="K24">
        <f t="shared" si="26"/>
        <v>461184</v>
      </c>
      <c r="L24">
        <f t="shared" si="27"/>
        <v>4608384</v>
      </c>
      <c r="M24">
        <f t="shared" si="28"/>
        <v>23040384</v>
      </c>
      <c r="N24">
        <f t="shared" si="29"/>
        <v>32256384</v>
      </c>
      <c r="P24">
        <f t="shared" si="30"/>
        <v>8626176</v>
      </c>
      <c r="Q24">
        <f t="shared" si="22"/>
        <v>33177600</v>
      </c>
      <c r="R24">
        <f t="shared" si="22"/>
        <v>73654272</v>
      </c>
      <c r="S24">
        <f t="shared" si="22"/>
        <v>130056192</v>
      </c>
      <c r="T24">
        <f t="shared" si="22"/>
        <v>202383360</v>
      </c>
    </row>
    <row r="25" spans="1:20" x14ac:dyDescent="0.25">
      <c r="A25" t="s">
        <v>9</v>
      </c>
      <c r="B25" t="s">
        <v>16</v>
      </c>
      <c r="D25">
        <v>4</v>
      </c>
      <c r="E25">
        <f t="shared" si="23"/>
        <v>7680</v>
      </c>
      <c r="F25">
        <f t="shared" si="23"/>
        <v>14976</v>
      </c>
      <c r="G25">
        <f t="shared" si="23"/>
        <v>22272</v>
      </c>
      <c r="H25">
        <f t="shared" si="23"/>
        <v>29568</v>
      </c>
      <c r="I25">
        <f t="shared" si="24"/>
        <v>36864</v>
      </c>
      <c r="J25">
        <f t="shared" si="25"/>
        <v>73344</v>
      </c>
      <c r="K25">
        <f t="shared" si="26"/>
        <v>729984</v>
      </c>
      <c r="L25">
        <f t="shared" si="27"/>
        <v>7296384</v>
      </c>
      <c r="M25">
        <f t="shared" si="28"/>
        <v>36480384</v>
      </c>
      <c r="N25">
        <f t="shared" si="29"/>
        <v>51072384</v>
      </c>
      <c r="P25">
        <f t="shared" si="30"/>
        <v>20643840</v>
      </c>
      <c r="Q25">
        <f t="shared" si="22"/>
        <v>80510976</v>
      </c>
      <c r="R25">
        <f t="shared" si="22"/>
        <v>179601408</v>
      </c>
      <c r="S25">
        <f t="shared" si="22"/>
        <v>317915136</v>
      </c>
      <c r="T25">
        <f t="shared" si="22"/>
        <v>495452160</v>
      </c>
    </row>
    <row r="26" spans="1:20" x14ac:dyDescent="0.25">
      <c r="A26" t="s">
        <v>10</v>
      </c>
      <c r="B26" t="s">
        <v>14</v>
      </c>
      <c r="D26">
        <v>5</v>
      </c>
      <c r="E26">
        <f t="shared" si="23"/>
        <v>10944</v>
      </c>
      <c r="F26">
        <f t="shared" si="23"/>
        <v>21504</v>
      </c>
      <c r="G26">
        <f t="shared" si="23"/>
        <v>32064</v>
      </c>
      <c r="H26">
        <f t="shared" si="23"/>
        <v>42624</v>
      </c>
      <c r="I26">
        <f t="shared" si="24"/>
        <v>53184</v>
      </c>
      <c r="J26">
        <f t="shared" si="25"/>
        <v>105984</v>
      </c>
      <c r="K26">
        <f t="shared" si="26"/>
        <v>1056384</v>
      </c>
      <c r="L26">
        <f t="shared" si="27"/>
        <v>10560384</v>
      </c>
      <c r="M26">
        <f t="shared" si="28"/>
        <v>52800384</v>
      </c>
      <c r="N26">
        <f t="shared" si="29"/>
        <v>73920384</v>
      </c>
      <c r="P26">
        <f t="shared" si="30"/>
        <v>42024960</v>
      </c>
      <c r="Q26">
        <f t="shared" si="22"/>
        <v>165150720</v>
      </c>
      <c r="R26">
        <f t="shared" si="22"/>
        <v>369377280</v>
      </c>
      <c r="S26">
        <f t="shared" si="22"/>
        <v>654704640</v>
      </c>
      <c r="T26">
        <f t="shared" si="22"/>
        <v>1021132800</v>
      </c>
    </row>
    <row r="27" spans="1:20" x14ac:dyDescent="0.25">
      <c r="A27" t="s">
        <v>11</v>
      </c>
      <c r="B27" t="s">
        <v>17</v>
      </c>
      <c r="D27">
        <v>10</v>
      </c>
      <c r="E27">
        <f t="shared" ref="E27:H27" si="31">7*$B7*C$1*$A$4+4*$A$4+$A$4*$B7*$B7*C$1*3</f>
        <v>35904</v>
      </c>
      <c r="F27">
        <f t="shared" si="31"/>
        <v>71424</v>
      </c>
      <c r="G27">
        <f t="shared" si="31"/>
        <v>106944</v>
      </c>
      <c r="H27">
        <f t="shared" si="31"/>
        <v>142464</v>
      </c>
      <c r="I27">
        <f t="shared" si="24"/>
        <v>177984</v>
      </c>
      <c r="J27">
        <f t="shared" si="25"/>
        <v>355584</v>
      </c>
      <c r="K27">
        <f t="shared" si="26"/>
        <v>3552384</v>
      </c>
      <c r="L27">
        <f t="shared" si="27"/>
        <v>35520384</v>
      </c>
      <c r="M27">
        <f t="shared" si="28"/>
        <v>177600384</v>
      </c>
      <c r="N27">
        <f t="shared" si="29"/>
        <v>248640384</v>
      </c>
    </row>
    <row r="28" spans="1:20" x14ac:dyDescent="0.25">
      <c r="A28" t="s">
        <v>12</v>
      </c>
      <c r="B28" t="s">
        <v>17</v>
      </c>
      <c r="D28">
        <v>15</v>
      </c>
      <c r="E28">
        <f t="shared" ref="E28:H28" si="32">7*$B8*C$1*$A$4+4*$A$4+$A$4*$B8*$B8*C$1*3</f>
        <v>75264</v>
      </c>
      <c r="F28">
        <f t="shared" si="32"/>
        <v>150144</v>
      </c>
      <c r="G28">
        <f t="shared" si="32"/>
        <v>225024</v>
      </c>
      <c r="H28">
        <f t="shared" si="32"/>
        <v>299904</v>
      </c>
      <c r="I28">
        <f t="shared" si="24"/>
        <v>374784</v>
      </c>
      <c r="J28">
        <f t="shared" si="25"/>
        <v>749184</v>
      </c>
      <c r="K28">
        <f t="shared" si="26"/>
        <v>7488384</v>
      </c>
      <c r="L28">
        <f t="shared" si="27"/>
        <v>74880384</v>
      </c>
      <c r="M28">
        <f t="shared" si="28"/>
        <v>374400384</v>
      </c>
      <c r="N28">
        <f t="shared" si="29"/>
        <v>524160384</v>
      </c>
    </row>
    <row r="29" spans="1:20" x14ac:dyDescent="0.25">
      <c r="A29" t="s">
        <v>13</v>
      </c>
      <c r="B29" t="s">
        <v>17</v>
      </c>
      <c r="D29">
        <v>21</v>
      </c>
      <c r="E29">
        <f t="shared" ref="E29:H29" si="33">7*$B9*C$1*$A$4+4*$A$4+$A$4*$B9*$B9*C$1*3</f>
        <v>141504</v>
      </c>
      <c r="F29">
        <f t="shared" si="33"/>
        <v>282624</v>
      </c>
      <c r="G29">
        <f t="shared" si="33"/>
        <v>423744</v>
      </c>
      <c r="H29">
        <f t="shared" si="33"/>
        <v>564864</v>
      </c>
      <c r="I29">
        <f t="shared" si="24"/>
        <v>705984</v>
      </c>
      <c r="J29">
        <f t="shared" si="25"/>
        <v>1411584</v>
      </c>
      <c r="K29">
        <f t="shared" si="26"/>
        <v>14112384</v>
      </c>
      <c r="L29">
        <f t="shared" si="27"/>
        <v>141120384</v>
      </c>
      <c r="M29">
        <f t="shared" si="28"/>
        <v>705600384</v>
      </c>
      <c r="N29">
        <f t="shared" si="29"/>
        <v>987840384</v>
      </c>
    </row>
    <row r="32" spans="1:20" x14ac:dyDescent="0.25">
      <c r="D32" t="s">
        <v>1</v>
      </c>
      <c r="E32">
        <v>1</v>
      </c>
      <c r="F32">
        <v>2</v>
      </c>
      <c r="G32">
        <v>3</v>
      </c>
      <c r="H32">
        <v>4</v>
      </c>
      <c r="I32">
        <v>5</v>
      </c>
      <c r="J32">
        <v>10</v>
      </c>
      <c r="K32">
        <v>100</v>
      </c>
      <c r="L32">
        <v>1000</v>
      </c>
      <c r="M32">
        <v>5000</v>
      </c>
      <c r="N32">
        <v>7000</v>
      </c>
    </row>
    <row r="33" spans="4:14" x14ac:dyDescent="0.25">
      <c r="D33">
        <v>1</v>
      </c>
      <c r="E33">
        <f>+E22/E11</f>
        <v>3.5</v>
      </c>
      <c r="F33">
        <f>+F22/F11</f>
        <v>3</v>
      </c>
      <c r="G33">
        <f>+G22/G11</f>
        <v>2.8333333333333335</v>
      </c>
      <c r="H33">
        <f>+H22/H11</f>
        <v>2.75</v>
      </c>
      <c r="I33">
        <f>+I22/I11</f>
        <v>2.7</v>
      </c>
      <c r="J33">
        <f t="shared" ref="J33:N33" si="34">+J22/J11</f>
        <v>2.6</v>
      </c>
      <c r="K33">
        <f t="shared" si="34"/>
        <v>2.5099999999999998</v>
      </c>
      <c r="L33">
        <f t="shared" si="34"/>
        <v>2.5009999999999999</v>
      </c>
      <c r="M33">
        <f t="shared" si="34"/>
        <v>2.5002</v>
      </c>
      <c r="N33">
        <f t="shared" si="34"/>
        <v>2.500142857142857</v>
      </c>
    </row>
    <row r="34" spans="4:14" x14ac:dyDescent="0.25">
      <c r="D34">
        <v>2</v>
      </c>
      <c r="E34">
        <f t="shared" ref="E34:H37" si="35">+E23/E12</f>
        <v>3</v>
      </c>
      <c r="F34">
        <f t="shared" si="35"/>
        <v>2.8</v>
      </c>
      <c r="G34">
        <f t="shared" si="35"/>
        <v>2.7333333333333334</v>
      </c>
      <c r="H34">
        <f t="shared" si="35"/>
        <v>2.7</v>
      </c>
      <c r="I34">
        <f t="shared" ref="I34:N34" si="36">+I23/I12</f>
        <v>2.68</v>
      </c>
      <c r="J34">
        <f t="shared" si="36"/>
        <v>2.64</v>
      </c>
      <c r="K34">
        <f t="shared" si="36"/>
        <v>2.6040000000000001</v>
      </c>
      <c r="L34">
        <f t="shared" si="36"/>
        <v>2.6004</v>
      </c>
      <c r="M34">
        <f t="shared" si="36"/>
        <v>2.6000800000000002</v>
      </c>
      <c r="N34">
        <f t="shared" si="36"/>
        <v>2.6000571428571431</v>
      </c>
    </row>
    <row r="35" spans="4:14" x14ac:dyDescent="0.25">
      <c r="D35">
        <v>3</v>
      </c>
      <c r="E35">
        <f t="shared" si="35"/>
        <v>2.8888888888888888</v>
      </c>
      <c r="F35">
        <f t="shared" si="35"/>
        <v>2.7777777777777777</v>
      </c>
      <c r="G35">
        <f t="shared" si="35"/>
        <v>2.7407407407407409</v>
      </c>
      <c r="H35">
        <f t="shared" si="35"/>
        <v>2.7222222222222223</v>
      </c>
      <c r="I35">
        <f t="shared" ref="I35:N35" si="37">+I24/I13</f>
        <v>2.7111111111111112</v>
      </c>
      <c r="J35">
        <f t="shared" si="37"/>
        <v>2.6888888888888891</v>
      </c>
      <c r="K35">
        <f t="shared" si="37"/>
        <v>2.6688888888888891</v>
      </c>
      <c r="L35">
        <f t="shared" si="37"/>
        <v>2.6668888888888889</v>
      </c>
      <c r="M35">
        <f t="shared" si="37"/>
        <v>2.6667111111111113</v>
      </c>
      <c r="N35">
        <f t="shared" si="37"/>
        <v>2.6666984126984126</v>
      </c>
    </row>
    <row r="36" spans="4:14" x14ac:dyDescent="0.25">
      <c r="D36">
        <v>4</v>
      </c>
      <c r="E36">
        <f t="shared" si="35"/>
        <v>2.8571428571428572</v>
      </c>
      <c r="F36">
        <f t="shared" si="35"/>
        <v>2.7857142857142856</v>
      </c>
      <c r="G36">
        <f t="shared" si="35"/>
        <v>2.7619047619047619</v>
      </c>
      <c r="H36">
        <f t="shared" si="35"/>
        <v>2.75</v>
      </c>
      <c r="I36">
        <f t="shared" ref="I36:N36" si="38">+I25/I14</f>
        <v>2.7428571428571429</v>
      </c>
      <c r="J36">
        <f t="shared" si="38"/>
        <v>2.7285714285714286</v>
      </c>
      <c r="K36">
        <f t="shared" si="38"/>
        <v>2.7157142857142857</v>
      </c>
      <c r="L36">
        <f t="shared" si="38"/>
        <v>2.7144285714285714</v>
      </c>
      <c r="M36">
        <f t="shared" si="38"/>
        <v>2.7143142857142859</v>
      </c>
      <c r="N36">
        <f t="shared" si="38"/>
        <v>2.7143061224489795</v>
      </c>
    </row>
    <row r="37" spans="4:14" x14ac:dyDescent="0.25">
      <c r="D37">
        <v>5</v>
      </c>
      <c r="E37">
        <f t="shared" si="35"/>
        <v>2.85</v>
      </c>
      <c r="F37">
        <f t="shared" si="35"/>
        <v>2.8</v>
      </c>
      <c r="G37">
        <f t="shared" si="35"/>
        <v>2.7833333333333332</v>
      </c>
      <c r="H37">
        <f t="shared" si="35"/>
        <v>2.7749999999999999</v>
      </c>
      <c r="I37">
        <f t="shared" ref="I37:N37" si="39">+I26/I15</f>
        <v>2.77</v>
      </c>
      <c r="J37">
        <f t="shared" si="39"/>
        <v>2.76</v>
      </c>
      <c r="K37">
        <f t="shared" si="39"/>
        <v>2.7509999999999999</v>
      </c>
      <c r="L37">
        <f t="shared" si="39"/>
        <v>2.7501000000000002</v>
      </c>
      <c r="M37">
        <f t="shared" si="39"/>
        <v>2.7500200000000001</v>
      </c>
      <c r="N37">
        <f t="shared" si="39"/>
        <v>2.7500142857142857</v>
      </c>
    </row>
    <row r="38" spans="4:14" x14ac:dyDescent="0.25">
      <c r="D38">
        <v>10</v>
      </c>
      <c r="E38">
        <f t="shared" ref="E38:H38" si="40">+E27/E16</f>
        <v>2.8769230769230769</v>
      </c>
      <c r="F38">
        <f t="shared" si="40"/>
        <v>2.8615384615384616</v>
      </c>
      <c r="G38">
        <f t="shared" si="40"/>
        <v>2.8564102564102565</v>
      </c>
      <c r="H38">
        <f t="shared" si="40"/>
        <v>2.8538461538461539</v>
      </c>
      <c r="I38">
        <f t="shared" ref="I38:N38" si="41">+I27/I16</f>
        <v>2.8523076923076922</v>
      </c>
      <c r="J38">
        <f t="shared" si="41"/>
        <v>2.8492307692307692</v>
      </c>
      <c r="K38">
        <f t="shared" si="41"/>
        <v>2.8464615384615386</v>
      </c>
      <c r="L38">
        <f t="shared" si="41"/>
        <v>2.8461846153846153</v>
      </c>
      <c r="M38">
        <f t="shared" si="41"/>
        <v>2.8461599999999998</v>
      </c>
      <c r="N38">
        <f t="shared" si="41"/>
        <v>2.8461582417582418</v>
      </c>
    </row>
    <row r="39" spans="4:14" x14ac:dyDescent="0.25">
      <c r="D39">
        <v>15</v>
      </c>
      <c r="E39">
        <f t="shared" ref="E39:H39" si="42">+E28/E17</f>
        <v>2.9037037037037039</v>
      </c>
      <c r="F39">
        <f t="shared" si="42"/>
        <v>2.8962962962962964</v>
      </c>
      <c r="G39">
        <f t="shared" si="42"/>
        <v>2.893827160493827</v>
      </c>
      <c r="H39">
        <f t="shared" si="42"/>
        <v>2.8925925925925924</v>
      </c>
      <c r="I39">
        <f t="shared" ref="I39:N39" si="43">+I28/I17</f>
        <v>2.8918518518518517</v>
      </c>
      <c r="J39">
        <f t="shared" si="43"/>
        <v>2.8903703703703703</v>
      </c>
      <c r="K39">
        <f t="shared" si="43"/>
        <v>2.8890370370370371</v>
      </c>
      <c r="L39">
        <f t="shared" si="43"/>
        <v>2.8889037037037038</v>
      </c>
      <c r="M39">
        <f t="shared" si="43"/>
        <v>2.8888918518518518</v>
      </c>
      <c r="N39">
        <f t="shared" si="43"/>
        <v>2.8888910052910055</v>
      </c>
    </row>
    <row r="40" spans="4:14" x14ac:dyDescent="0.25">
      <c r="D40">
        <v>21</v>
      </c>
      <c r="E40">
        <f t="shared" ref="E40:H40" si="44">+E29/E18</f>
        <v>2.9246031746031744</v>
      </c>
      <c r="F40">
        <f t="shared" si="44"/>
        <v>2.9206349206349205</v>
      </c>
      <c r="G40">
        <f t="shared" si="44"/>
        <v>2.9193121693121693</v>
      </c>
      <c r="H40">
        <f t="shared" si="44"/>
        <v>2.9186507936507935</v>
      </c>
      <c r="I40">
        <f t="shared" ref="I40:N40" si="45">+I29/I18</f>
        <v>2.9182539682539681</v>
      </c>
      <c r="J40">
        <f t="shared" si="45"/>
        <v>2.9174603174603173</v>
      </c>
      <c r="K40">
        <f t="shared" si="45"/>
        <v>2.9167460317460319</v>
      </c>
      <c r="L40">
        <f t="shared" si="45"/>
        <v>2.9166746031746031</v>
      </c>
      <c r="M40">
        <f t="shared" si="45"/>
        <v>2.916668253968254</v>
      </c>
      <c r="N40">
        <f t="shared" si="45"/>
        <v>2.9166678004535149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Usuario</cp:lastModifiedBy>
  <dcterms:created xsi:type="dcterms:W3CDTF">2018-09-10T00:50:48Z</dcterms:created>
  <dcterms:modified xsi:type="dcterms:W3CDTF">2018-09-10T18:43:27Z</dcterms:modified>
</cp:coreProperties>
</file>