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15" windowHeight="12645"/>
  </bookViews>
  <sheets>
    <sheet name="Sheet1" sheetId="1" r:id="rId1"/>
  </sheet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1"/>
  <c r="A151" l="1"/>
  <c r="A149" l="1"/>
  <c r="A150"/>
  <c r="A147" l="1"/>
  <c r="A146"/>
  <c r="A145"/>
  <c r="A144"/>
  <c r="A143"/>
  <c r="A142"/>
  <c r="A140" l="1"/>
  <c r="A139"/>
  <c r="A138"/>
  <c r="A137"/>
  <c r="A136"/>
  <c r="A135" l="1"/>
  <c r="A134" l="1"/>
  <c r="A126" l="1"/>
  <c r="A125"/>
  <c r="A124"/>
  <c r="A123"/>
  <c r="A122"/>
  <c r="A118" l="1"/>
  <c r="A117"/>
  <c r="A116"/>
  <c r="A115"/>
  <c r="A121" l="1"/>
  <c r="A120"/>
  <c r="A133" l="1"/>
  <c r="A119"/>
  <c r="A148" l="1"/>
  <c r="A132" l="1"/>
  <c r="A131"/>
  <c r="A130"/>
  <c r="A129"/>
  <c r="A128"/>
  <c r="A127"/>
  <c r="A114"/>
  <c r="A86" l="1"/>
  <c r="A85"/>
  <c r="A71"/>
  <c r="A2" l="1"/>
</calcChain>
</file>

<file path=xl/sharedStrings.xml><?xml version="1.0" encoding="utf-8"?>
<sst xmlns="http://schemas.openxmlformats.org/spreadsheetml/2006/main" count="1041" uniqueCount="583">
  <si>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</si>
  <si>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</si>
  <si>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</si>
  <si>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</si>
  <si>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</si>
  <si>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</si>
  <si>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</si>
  <si>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</si>
  <si>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</si>
  <si>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</si>
  <si>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</si>
  <si>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</si>
  <si>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</si>
  <si>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</si>
  <si>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</si>
  <si>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</si>
  <si>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</si>
  <si>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</si>
  <si>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</si>
  <si>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</si>
  <si>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</si>
  <si>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</si>
  <si>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</si>
  <si>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</si>
  <si>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</si>
  <si>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</si>
  <si>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</si>
  <si>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</si>
  <si>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</si>
  <si>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</si>
  <si>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</si>
  <si>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</si>
  <si>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</si>
  <si>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</si>
  <si>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</si>
  <si>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</si>
  <si>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</si>
  <si>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</si>
  <si>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</si>
  <si>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</si>
  <si>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</si>
  <si>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</si>
  <si>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</si>
  <si>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</si>
  <si>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</si>
  <si>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</si>
  <si>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</si>
  <si>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</si>
  <si>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</si>
  <si>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</si>
  <si>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</si>
  <si>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</si>
  <si>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</si>
  <si>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</si>
  <si>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</si>
  <si>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</si>
  <si>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</si>
  <si>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</si>
  <si>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</si>
  <si>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</si>
  <si>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</si>
  <si>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</si>
  <si>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</si>
  <si>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</si>
  <si>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</si>
  <si>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</si>
  <si>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</si>
  <si>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</si>
  <si>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</si>
  <si>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</si>
  <si>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</si>
  <si>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</si>
  <si>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</si>
  <si>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</si>
  <si>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</si>
  <si>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</si>
  <si>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</si>
  <si>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</si>
  <si>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</si>
  <si>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</si>
  <si>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</si>
  <si>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</si>
  <si>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</si>
  <si>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</si>
  <si>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</si>
  <si>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</si>
  <si>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</si>
  <si>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</si>
  <si>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</si>
  <si>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</si>
  <si>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</si>
  <si>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</si>
  <si>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</si>
  <si>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</si>
  <si>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</si>
  <si>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</si>
  <si>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</si>
  <si>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</si>
  <si>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</si>
  <si>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</si>
  <si>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</si>
  <si>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</si>
  <si>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</si>
  <si>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</si>
  <si>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</si>
  <si>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</si>
  <si>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</si>
  <si>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</si>
  <si>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</si>
  <si>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</si>
  <si>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</si>
  <si>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</si>
  <si>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</si>
  <si>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</si>
  <si>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</si>
  <si>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</si>
  <si>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</si>
  <si>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</si>
  <si>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</si>
  <si>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</si>
  <si>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</si>
  <si>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</si>
  <si>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</si>
  <si>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</si>
  <si>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</si>
  <si>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</si>
  <si>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</si>
  <si>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</si>
  <si>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</si>
  <si>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</si>
  <si>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</si>
  <si>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</si>
  <si>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</si>
  <si>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</si>
  <si>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</si>
  <si>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</si>
  <si>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</si>
  <si>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</si>
  <si>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</si>
  <si>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</si>
  <si>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</si>
  <si>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</si>
  <si>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</si>
  <si>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</si>
  <si>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</si>
  <si>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</si>
  <si>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</si>
  <si>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</si>
  <si>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</si>
  <si>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</si>
  <si>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</si>
  <si>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</si>
  <si>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</si>
  <si>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</si>
  <si>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</si>
  <si>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</si>
  <si>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</si>
  <si>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</si>
  <si>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</si>
  <si>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</si>
  <si>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</si>
  <si>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</si>
  <si>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</si>
  <si>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</si>
  <si>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</si>
  <si>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</si>
  <si>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</si>
  <si>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</si>
  <si>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</si>
  <si>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</si>
  <si>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</si>
  <si>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</si>
  <si>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</si>
  <si>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</si>
  <si>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</si>
  <si>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</si>
  <si>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</si>
  <si>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</si>
  <si>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</si>
  <si>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</si>
  <si>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</si>
  <si>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</si>
  <si>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</si>
  <si>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</si>
  <si>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</si>
  <si>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</si>
  <si>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</si>
  <si>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</si>
  <si>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</si>
  <si>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</si>
  <si>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</si>
  <si>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</si>
  <si>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</si>
  <si>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</si>
  <si>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</si>
  <si>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</si>
  <si>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</si>
  <si>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</si>
  <si>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</si>
  <si>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</si>
  <si>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</si>
  <si>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</si>
  <si>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</si>
  <si>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</si>
  <si>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</si>
  <si>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</si>
  <si>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</si>
  <si>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</si>
  <si>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</si>
  <si>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</si>
  <si>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</si>
  <si>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</si>
  <si>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</si>
  <si>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</si>
  <si>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</si>
  <si>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</si>
  <si>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</si>
  <si>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</si>
  <si>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</si>
  <si>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</si>
  <si>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</si>
  <si>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</si>
  <si>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</si>
  <si>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</si>
  <si>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</si>
  <si>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</si>
  <si>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</si>
  <si>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</si>
  <si>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</si>
  <si>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</si>
  <si>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</si>
  <si>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</si>
  <si>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</si>
  <si>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</si>
  <si>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</si>
  <si>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</si>
  <si>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</si>
  <si>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</si>
  <si>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</si>
  <si>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</si>
  <si>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</si>
  <si>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</si>
  <si>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</si>
  <si>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</si>
  <si>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</si>
  <si>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</si>
  <si>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</si>
  <si>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</si>
  <si>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</si>
  <si>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</si>
  <si>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</si>
  <si>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</si>
  <si>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</si>
  <si>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</si>
  <si>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</si>
  <si>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</si>
  <si>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</si>
  <si>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</si>
  <si>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</si>
  <si>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</si>
  <si>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</si>
  <si>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</si>
  <si>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</si>
  <si>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</si>
  <si>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</si>
  <si>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</si>
  <si>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</si>
  <si>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</si>
  <si>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</si>
  <si>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</si>
  <si>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</si>
  <si>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</si>
  <si>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</si>
  <si>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</si>
  <si>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</si>
  <si>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</si>
  <si>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</si>
  <si>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</si>
  <si>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</si>
  <si>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</si>
  <si>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</si>
  <si>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</si>
  <si>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</si>
  <si>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</si>
  <si>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</si>
  <si>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</si>
  <si>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</si>
  <si>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</si>
  <si>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</si>
  <si>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</si>
  <si>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</si>
  <si>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</si>
  <si>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</si>
  <si>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</si>
  <si>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</si>
  <si>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</si>
  <si>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</si>
  <si>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</si>
  <si>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</si>
  <si>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</si>
  <si>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</si>
  <si>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</si>
  <si>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</si>
  <si>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</si>
  <si>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</si>
  <si>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</si>
  <si>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</si>
  <si>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</si>
  <si>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</si>
  <si>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</si>
  <si>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</si>
  <si>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</si>
  <si>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</si>
  <si>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</si>
  <si>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</si>
  <si>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</si>
  <si>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</si>
  <si>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</si>
  <si>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</si>
  <si>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</si>
  <si>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</si>
  <si>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</si>
  <si>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</si>
  <si>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</si>
  <si>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</si>
  <si>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</si>
  <si>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</si>
  <si>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</si>
  <si>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</si>
  <si>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</si>
  <si>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</si>
  <si>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</si>
  <si>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</si>
  <si>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</si>
  <si>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</si>
  <si>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</si>
  <si>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</si>
  <si>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</si>
  <si>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</si>
  <si>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</si>
  <si>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</si>
  <si>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</si>
  <si>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</si>
  <si>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</si>
  <si>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</si>
  <si>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</si>
  <si>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</si>
  <si>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</si>
  <si>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</si>
  <si>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</si>
  <si>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</si>
  <si>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</si>
  <si>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</si>
  <si>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</si>
  <si>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</si>
  <si>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</si>
  <si>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</si>
  <si>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</si>
  <si>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</si>
  <si>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</si>
  <si>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</si>
  <si>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</si>
  <si>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</si>
  <si>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</si>
  <si>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</si>
  <si>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</si>
  <si>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</si>
  <si>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</si>
  <si>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</si>
  <si>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</si>
  <si>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</si>
  <si>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</si>
  <si>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</si>
  <si>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</si>
  <si>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</si>
  <si>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</si>
  <si>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</si>
  <si>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</si>
  <si>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</si>
  <si>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</si>
  <si>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</si>
  <si>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</si>
  <si>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</si>
  <si>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</si>
  <si>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</si>
  <si>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</si>
  <si>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</si>
  <si>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</si>
  <si>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</si>
  <si>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</si>
  <si>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</si>
  <si>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</si>
  <si>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</si>
  <si>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</si>
  <si>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</si>
  <si>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</si>
  <si>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</si>
  <si>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</si>
  <si>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</si>
  <si>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</si>
  <si>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</si>
  <si>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</si>
  <si>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</si>
  <si>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</si>
  <si>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</si>
  <si>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</si>
  <si>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</si>
  <si>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</si>
  <si>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</si>
  <si>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</si>
  <si>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</si>
  <si>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</si>
  <si>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</si>
  <si>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</si>
  <si>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</si>
  <si>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</si>
  <si>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</si>
  <si>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</si>
  <si>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</si>
  <si>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</si>
  <si>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</si>
  <si>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</si>
  <si>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</si>
  <si>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</si>
  <si>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</si>
  <si>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</si>
  <si>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</si>
  <si>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</si>
  <si>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</si>
  <si>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</si>
  <si>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</si>
  <si>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</si>
  <si>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</si>
  <si>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</si>
  <si>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</si>
  <si>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</si>
  <si>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</si>
  <si>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</si>
  <si>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</si>
  <si>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</si>
  <si>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</si>
  <si>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</si>
  <si>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</si>
  <si>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</si>
  <si>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</si>
  <si>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</si>
  <si>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</si>
  <si>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</si>
  <si>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</si>
  <si>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</si>
  <si>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</si>
  <si>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</si>
  <si>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</si>
  <si>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</si>
  <si>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</si>
  <si>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</si>
  <si>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</si>
  <si>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</si>
  <si>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</si>
  <si>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</si>
  <si>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</si>
  <si>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</si>
  <si>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</si>
  <si>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</si>
  <si>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</si>
  <si>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</si>
  <si>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</si>
  <si>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</si>
  <si>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</si>
  <si>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</si>
  <si>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</si>
  <si>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</si>
  <si>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</si>
  <si>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</si>
  <si>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</si>
  <si>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</si>
  <si>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</si>
  <si>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</si>
  <si>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</si>
  <si>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</si>
  <si>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</si>
  <si>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</si>
  <si>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</si>
  <si>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</si>
  <si>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</si>
  <si>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</si>
  <si>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</si>
  <si>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</si>
  <si>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</si>
  <si>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</si>
  <si>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</si>
  <si>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</si>
  <si>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</si>
  <si>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</si>
  <si>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</si>
  <si>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</si>
  <si>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</si>
  <si>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</si>
  <si>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</si>
  <si>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</si>
  <si>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</si>
  <si>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</si>
  <si>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</si>
  <si>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</si>
  <si>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</si>
  <si>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</si>
  <si>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</si>
  <si>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</si>
  <si>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</si>
  <si>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</si>
  <si>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</si>
  <si>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</si>
  <si>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</si>
  <si>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</si>
  <si>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</si>
  <si>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</si>
  <si>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</si>
  <si>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</si>
  <si>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</si>
  <si>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</si>
  <si>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</si>
  <si>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</si>
  <si>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</si>
  <si>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</si>
  <si>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</si>
  <si>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</si>
  <si>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</si>
  <si>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</si>
  <si>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</si>
  <si>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</si>
  <si>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</si>
  <si>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</si>
  <si>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</si>
  <si>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</si>
  <si>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</si>
  <si>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</si>
  <si>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</si>
  <si>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</si>
  <si>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</si>
  <si>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</si>
  <si>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</si>
  <si>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</si>
  <si>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</si>
  <si>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</si>
  <si>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</si>
  <si>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</si>
  <si>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</si>
  <si>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</si>
  <si>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</si>
  <si>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</si>
  <si>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</si>
  <si>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</si>
  <si>
    <t>FDA / Lungevity Project Significant</t>
  </si>
  <si>
    <t>Impact of Cross-over in the Evaluation of Overall Survival in cancer RCTs</t>
  </si>
  <si>
    <t>Silver Spring</t>
  </si>
  <si>
    <t>https://www.fda.gov/about-fda/oncology-center-excellence/project-significant-statistics-cancer-trials</t>
  </si>
  <si>
    <t>https://numbersman77.github.io/kasparrufibach/files/talks/20231012_Rufibach_Lungevity_crossover.pdf</t>
  </si>
  <si>
    <t>PSI Conference 2022</t>
  </si>
  <si>
    <t>UPDATE - Estimand Implementation Working Group (EIWG)</t>
  </si>
  <si>
    <t>EIWG-PSI-2022-Poster.pdf</t>
  </si>
  <si>
    <t>01.11.2022</t>
  </si>
  <si>
    <t>EFSPI Newsletter</t>
  </si>
  <si>
    <t>How the Estimand Implementation Working Group brings together statisticians and clinicians to support the estimand journey</t>
  </si>
  <si>
    <t>EIWG brings together statisticians and clinicians to support the estimand journey</t>
  </si>
  <si>
    <t>13.09.2023</t>
  </si>
  <si>
    <t>2022 PSI Annual Conference</t>
  </si>
  <si>
    <t>Does the Estimand Framework Add Value to Clinical Pharmacology Trials?</t>
  </si>
  <si>
    <t>Helle Lynggaard</t>
  </si>
  <si>
    <t>Sue McKendrick</t>
  </si>
  <si>
    <t>Amel Besseghir</t>
  </si>
  <si>
    <t>Vivian Lanius</t>
  </si>
  <si>
    <t>Christian Bressen Pipper</t>
  </si>
  <si>
    <t>Khadija Rantell</t>
  </si>
  <si>
    <t>Novo Nordisk</t>
  </si>
  <si>
    <t>PPD Clinical Research Services</t>
  </si>
  <si>
    <t>Thermo Fisher Scientific</t>
  </si>
  <si>
    <t>UCB Pharma</t>
  </si>
  <si>
    <t>MHRA</t>
  </si>
  <si>
    <t>Leo Pharma</t>
  </si>
  <si>
    <t>2024 EFSPI regulatory statistics workshop</t>
  </si>
  <si>
    <t>Biozentrum Basel</t>
  </si>
  <si>
    <t>11.09.2024</t>
  </si>
  <si>
    <t xml:space="preserve">Stefan Englert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</si>
</sst>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4"/>
  <sheetViews>
    <sheetView tabSelected="1" zoomScale="130" zoomScaleNormal="130" workbookViewId="0">
      <pane ySplit="1" topLeftCell="A148" activePane="bottomLeft" state="frozen"/>
      <selection pane="bottomLeft" activeCell="A163" sqref="A163"/>
    </sheetView>
  </sheetViews>
  <sheetFormatPr defaultColWidth="9.1328125" defaultRowHeight="14.25"/>
  <cols>
    <col min="1" max="1" width="13.86328125" style="8" customWidth="1"/>
    <col min="2" max="2" width="23.6640625" style="9" customWidth="1"/>
    <col min="3" max="3" width="24.9296875" style="8" customWidth="1"/>
    <col min="4" max="4" width="12.06640625" style="8" customWidth="1"/>
    <col min="5" max="5" width="10.53125" style="8" customWidth="1"/>
    <col min="6" max="6" width="8.59765625" style="8" bestFit="1" customWidth="1"/>
    <col min="7" max="7" width="11.1328125" style="8" customWidth="1"/>
    <col min="8" max="8" width="8.33203125" style="8" customWidth="1"/>
    <col min="9" max="9" width="7.265625" style="8" customWidth="1"/>
    <col min="10" max="10" width="6.46484375" style="8" customWidth="1"/>
    <col min="11" max="11" width="6.1328125" style="8" bestFit="1" customWidth="1"/>
    <col min="12" max="12" width="14.53125" style="8" customWidth="1"/>
    <col min="13" max="13" width="21.86328125" style="8" customWidth="1"/>
    <col min="14" max="14" width="21.86328125" style="9" customWidth="1"/>
    <col min="15" max="15" width="14.53125" style="8" customWidth="1"/>
    <col min="16" max="16" width="72.86328125" style="8" bestFit="1" customWidth="1"/>
    <col min="17" max="16384" width="9.1328125" style="8"/>
  </cols>
  <sheetData>
    <row r="1" spans="1:16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28.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28.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>
      <c r="A27" s="8" t="s">
        <v>141</v>
      </c>
      <c r="K27" s="8">
        <v>2</v>
      </c>
      <c r="L27" s="8" t="s">
        <v>147</v>
      </c>
    </row>
    <row r="28" spans="1:16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28.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>
      <c r="A37" s="8" t="s">
        <v>180</v>
      </c>
      <c r="K37" s="8">
        <v>2</v>
      </c>
      <c r="L37" s="8" t="s">
        <v>184</v>
      </c>
      <c r="M37" s="8" t="s">
        <v>56</v>
      </c>
    </row>
    <row r="38" spans="1:1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28.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28.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28.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28.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2.7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2.7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2.7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2.7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2.7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28.5">
      <c r="A68" s="8" t="s">
        <v>271</v>
      </c>
      <c r="K68" s="8">
        <v>2</v>
      </c>
      <c r="L68" s="8" t="s">
        <v>90</v>
      </c>
      <c r="N68" s="9" t="s">
        <v>275</v>
      </c>
    </row>
    <row r="69" spans="1:1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28.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28.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28.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28.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28.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7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28.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28.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7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28.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28.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7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7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7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7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28.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>
      <c r="A119" s="8" t="str">
        <f t="shared" ref="A119:A126" si="0"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>
      <c r="A120" s="8" t="str">
        <f t="shared" si="0"/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28.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>
      <c r="A122" s="8" t="str">
        <f t="shared" si="0"/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28.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>
      <c r="A127" s="8" t="str">
        <f t="shared" ref="A127:A132" si="1"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>
      <c r="A128" s="8" t="str">
        <f t="shared" si="1"/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6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6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6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6" ht="28.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6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6" ht="28.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6">
      <c r="A135" s="8" t="str">
        <f t="shared" ref="A135:A140" si="2"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6">
      <c r="A136" s="8" t="str">
        <f t="shared" si="2"/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6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6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6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6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6">
      <c r="A141" s="8" t="str">
        <f>"12.10.2023"</f>
        <v>12.10.2023</v>
      </c>
      <c r="B141" s="9" t="s">
        <v>552</v>
      </c>
      <c r="C141" s="8" t="s">
        <v>555</v>
      </c>
      <c r="D141" s="8" t="s">
        <v>554</v>
      </c>
      <c r="E141" s="8" t="s">
        <v>344</v>
      </c>
      <c r="F141" s="8" t="s">
        <v>227</v>
      </c>
      <c r="G141" s="8" t="s">
        <v>99</v>
      </c>
      <c r="K141" s="8">
        <v>1</v>
      </c>
      <c r="L141" s="8" t="s">
        <v>22</v>
      </c>
      <c r="M141" s="8" t="s">
        <v>23</v>
      </c>
      <c r="N141" s="9" t="s">
        <v>553</v>
      </c>
      <c r="P141" s="8" t="s">
        <v>556</v>
      </c>
    </row>
    <row r="142" spans="1:16" ht="42.75">
      <c r="A142" s="12" t="str">
        <f t="shared" ref="A142:A147" si="3">"16.10.2023"</f>
        <v>16.10.2023</v>
      </c>
      <c r="B142" s="9" t="s">
        <v>524</v>
      </c>
      <c r="C142" s="10" t="s">
        <v>525</v>
      </c>
      <c r="D142" s="8" t="s">
        <v>104</v>
      </c>
      <c r="E142" s="8" t="s">
        <v>105</v>
      </c>
      <c r="F142" s="8" t="s">
        <v>227</v>
      </c>
      <c r="G142" s="8" t="s">
        <v>526</v>
      </c>
      <c r="K142" s="8">
        <v>1</v>
      </c>
      <c r="L142" s="8" t="s">
        <v>173</v>
      </c>
      <c r="M142" s="8" t="s">
        <v>527</v>
      </c>
      <c r="N142" s="9" t="s">
        <v>528</v>
      </c>
    </row>
    <row r="143" spans="1:16">
      <c r="A143" s="12" t="str">
        <f t="shared" si="3"/>
        <v>16.10.2023</v>
      </c>
      <c r="C143" s="10"/>
      <c r="K143" s="8">
        <v>2</v>
      </c>
      <c r="L143" s="8" t="s">
        <v>529</v>
      </c>
      <c r="M143" s="8" t="s">
        <v>27</v>
      </c>
      <c r="N143" s="9" t="s">
        <v>530</v>
      </c>
    </row>
    <row r="144" spans="1:16">
      <c r="A144" s="12" t="str">
        <f t="shared" si="3"/>
        <v>16.10.2023</v>
      </c>
      <c r="C144" s="10"/>
      <c r="K144" s="8">
        <v>3</v>
      </c>
      <c r="L144" s="8" t="s">
        <v>531</v>
      </c>
      <c r="M144" s="8" t="s">
        <v>532</v>
      </c>
      <c r="N144" s="9" t="s">
        <v>533</v>
      </c>
    </row>
    <row r="145" spans="1:15">
      <c r="A145" s="12" t="str">
        <f t="shared" si="3"/>
        <v>16.10.2023</v>
      </c>
      <c r="C145" s="10"/>
      <c r="K145" s="8">
        <v>4</v>
      </c>
      <c r="L145" s="8" t="s">
        <v>534</v>
      </c>
      <c r="M145" s="8" t="s">
        <v>23</v>
      </c>
      <c r="N145" s="9" t="s">
        <v>535</v>
      </c>
    </row>
    <row r="146" spans="1:15">
      <c r="A146" s="12" t="str">
        <f t="shared" si="3"/>
        <v>16.10.2023</v>
      </c>
      <c r="C146" s="10"/>
      <c r="K146" s="8">
        <v>5</v>
      </c>
      <c r="L146" s="8" t="s">
        <v>536</v>
      </c>
      <c r="M146" s="8" t="s">
        <v>537</v>
      </c>
      <c r="N146" s="9" t="s">
        <v>538</v>
      </c>
    </row>
    <row r="147" spans="1:15">
      <c r="A147" s="12" t="str">
        <f t="shared" si="3"/>
        <v>16.10.2023</v>
      </c>
      <c r="C147" s="10"/>
      <c r="K147" s="8">
        <v>6</v>
      </c>
      <c r="L147" s="8" t="s">
        <v>540</v>
      </c>
      <c r="M147" s="8" t="s">
        <v>541</v>
      </c>
      <c r="N147" s="9" t="s">
        <v>539</v>
      </c>
    </row>
    <row r="148" spans="1:15">
      <c r="A148" s="12" t="str">
        <f>"08.11.2023"</f>
        <v>08.11.2023</v>
      </c>
      <c r="B148" s="9" t="s">
        <v>446</v>
      </c>
      <c r="C148" s="10" t="s">
        <v>447</v>
      </c>
      <c r="D148" s="8" t="s">
        <v>448</v>
      </c>
      <c r="E148" s="8" t="s">
        <v>449</v>
      </c>
      <c r="F148" s="8" t="s">
        <v>338</v>
      </c>
      <c r="G148" s="8" t="s">
        <v>99</v>
      </c>
      <c r="K148" s="8">
        <v>1</v>
      </c>
      <c r="L148" s="8" t="s">
        <v>85</v>
      </c>
      <c r="M148" s="8" t="s">
        <v>27</v>
      </c>
      <c r="N148" s="9" t="s">
        <v>549</v>
      </c>
      <c r="O148" s="8" t="s">
        <v>87</v>
      </c>
    </row>
    <row r="149" spans="1:15" ht="28.5">
      <c r="A149" s="8" t="str">
        <f>"24.11.2023"</f>
        <v>24.11.2023</v>
      </c>
      <c r="B149" s="9" t="s">
        <v>542</v>
      </c>
      <c r="C149" s="10" t="s">
        <v>543</v>
      </c>
      <c r="D149" s="8" t="s">
        <v>544</v>
      </c>
      <c r="E149" s="8" t="s">
        <v>19</v>
      </c>
      <c r="F149" s="8" t="s">
        <v>338</v>
      </c>
      <c r="G149" s="8" t="s">
        <v>99</v>
      </c>
      <c r="K149" s="8">
        <v>1</v>
      </c>
      <c r="L149" s="8" t="s">
        <v>546</v>
      </c>
      <c r="M149" s="8" t="s">
        <v>547</v>
      </c>
      <c r="N149" s="9" t="s">
        <v>548</v>
      </c>
    </row>
    <row r="150" spans="1:15">
      <c r="A150" s="8" t="str">
        <f>"24.11.2023"</f>
        <v>24.11.2023</v>
      </c>
      <c r="B150" s="8"/>
      <c r="G150" s="8" t="s">
        <v>99</v>
      </c>
      <c r="K150" s="8">
        <v>2</v>
      </c>
      <c r="L150" s="8" t="s">
        <v>173</v>
      </c>
      <c r="M150" s="8" t="s">
        <v>441</v>
      </c>
      <c r="N150" s="8" t="s">
        <v>545</v>
      </c>
      <c r="O150" s="8" t="s">
        <v>499</v>
      </c>
    </row>
    <row r="151" spans="1:15">
      <c r="A151" s="8" t="str">
        <f>"16.06.2024"</f>
        <v>16.06.2024</v>
      </c>
      <c r="B151" s="9" t="s">
        <v>437</v>
      </c>
      <c r="C151" s="8" t="s">
        <v>438</v>
      </c>
      <c r="D151" s="8" t="s">
        <v>550</v>
      </c>
      <c r="E151" s="8" t="s">
        <v>551</v>
      </c>
      <c r="F151" s="8" t="s">
        <v>338</v>
      </c>
      <c r="O151" s="15"/>
    </row>
    <row r="152" spans="1:15">
      <c r="A152" s="8" t="s">
        <v>307</v>
      </c>
      <c r="B152" s="9" t="s">
        <v>557</v>
      </c>
      <c r="D152" s="8" t="s">
        <v>308</v>
      </c>
      <c r="E152" s="8" t="s">
        <v>309</v>
      </c>
      <c r="F152" s="8" t="s">
        <v>338</v>
      </c>
      <c r="G152" s="8" t="s">
        <v>125</v>
      </c>
      <c r="K152" s="8">
        <v>1</v>
      </c>
      <c r="L152" s="8" t="s">
        <v>173</v>
      </c>
      <c r="M152" s="8" t="s">
        <v>441</v>
      </c>
      <c r="N152" s="9" t="s">
        <v>558</v>
      </c>
      <c r="O152" s="8" t="s">
        <v>559</v>
      </c>
    </row>
    <row r="153" spans="1:15" ht="57">
      <c r="A153" s="8" t="s">
        <v>560</v>
      </c>
      <c r="B153" s="9" t="s">
        <v>561</v>
      </c>
      <c r="K153" s="8">
        <v>1</v>
      </c>
      <c r="L153" s="8" t="s">
        <v>173</v>
      </c>
      <c r="M153" s="8" t="s">
        <v>441</v>
      </c>
      <c r="N153" s="9" t="s">
        <v>563</v>
      </c>
    </row>
    <row r="154" spans="1:15" ht="85.5">
      <c r="A154" s="8" t="s">
        <v>564</v>
      </c>
      <c r="K154" s="8">
        <v>1</v>
      </c>
      <c r="L154" s="8" t="s">
        <v>173</v>
      </c>
      <c r="M154" s="8" t="s">
        <v>441</v>
      </c>
      <c r="N154" s="9" t="s">
        <v>562</v>
      </c>
    </row>
    <row r="155" spans="1:15" ht="57">
      <c r="A155" s="8" t="s">
        <v>307</v>
      </c>
      <c r="B155" s="9" t="s">
        <v>565</v>
      </c>
      <c r="D155" s="8" t="s">
        <v>308</v>
      </c>
      <c r="E155" s="8" t="s">
        <v>309</v>
      </c>
      <c r="F155" s="8" t="s">
        <v>338</v>
      </c>
      <c r="G155" s="8" t="s">
        <v>125</v>
      </c>
      <c r="K155" s="8">
        <v>1</v>
      </c>
      <c r="L155" s="8" t="s">
        <v>567</v>
      </c>
      <c r="M155" s="8" t="s">
        <v>573</v>
      </c>
      <c r="N155" s="9" t="s">
        <v>566</v>
      </c>
      <c r="O155" s="8" t="s">
        <v>566</v>
      </c>
    </row>
    <row r="156" spans="1:15">
      <c r="K156" s="8">
        <v>2</v>
      </c>
      <c r="L156" s="8" t="s">
        <v>568</v>
      </c>
      <c r="M156" s="8" t="s">
        <v>574</v>
      </c>
    </row>
    <row r="157" spans="1:15">
      <c r="K157" s="8">
        <v>3</v>
      </c>
      <c r="L157" s="8" t="s">
        <v>569</v>
      </c>
      <c r="M157" s="8" t="s">
        <v>575</v>
      </c>
    </row>
    <row r="158" spans="1:15">
      <c r="K158" s="8">
        <v>4</v>
      </c>
      <c r="L158" s="8" t="s">
        <v>570</v>
      </c>
      <c r="M158" s="8" t="s">
        <v>576</v>
      </c>
    </row>
    <row r="159" spans="1:15">
      <c r="K159" s="8">
        <v>5</v>
      </c>
      <c r="L159" s="8" t="s">
        <v>571</v>
      </c>
      <c r="M159" s="8" t="s">
        <v>578</v>
      </c>
    </row>
    <row r="160" spans="1:15">
      <c r="K160" s="8">
        <v>6</v>
      </c>
      <c r="L160" s="8" t="s">
        <v>572</v>
      </c>
      <c r="M160" s="8" t="s">
        <v>577</v>
      </c>
    </row>
    <row r="161" spans="1:13">
      <c r="K161" s="8">
        <v>7</v>
      </c>
      <c r="L161" s="8" t="s">
        <v>531</v>
      </c>
      <c r="M161" s="8" t="s">
        <v>52</v>
      </c>
    </row>
    <row r="162" spans="1:13" ht="28.5">
      <c r="A162" s="8" t="s">
        <v>581</v>
      </c>
      <c r="B162" s="9" t="s">
        <v>579</v>
      </c>
      <c r="D162" s="8" t="s">
        <v>580</v>
      </c>
      <c r="E162" s="8" t="s">
        <v>105</v>
      </c>
      <c r="F162" s="8" t="s">
        <v>338</v>
      </c>
      <c r="G162" s="8" t="s">
        <v>125</v>
      </c>
      <c r="K162" s="8">
        <v>1</v>
      </c>
      <c r="L162" s="8" t="s">
        <v>582</v>
      </c>
      <c r="M162" s="8" t="s">
        <v>441</v>
      </c>
    </row>
    <row r="163" spans="1:13">
      <c r="K163" s="8">
        <v>2</v>
      </c>
      <c r="L163" s="8" t="s">
        <v>568</v>
      </c>
      <c r="M163" s="8" t="s">
        <v>574</v>
      </c>
    </row>
    <row r="164" spans="1:13">
      <c r="K164" s="8">
        <v>3</v>
      </c>
      <c r="L164" s="8" t="s">
        <v>572</v>
      </c>
      <c r="M164" s="8" t="s">
        <v>577</v>
      </c>
    </row>
  </sheetData>
  <sortState ref="A2:P154">
    <sortCondition ref="A2:A154"/>
  </sortState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8" r:id="rId5"/>
    <hyperlink ref="C119" r:id="rId6"/>
    <hyperlink ref="C133" r:id="rId7"/>
    <hyperlink ref="C14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2024-07-25T10:46:03Z</dcterms:modified>
</cp:coreProperties>
</file>