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5/G1/"/>
    </mc:Choice>
  </mc:AlternateContent>
  <xr:revisionPtr revIDLastSave="0" documentId="8_{049832E4-095C-40FA-8F6F-33F21355E7BF}" xr6:coauthVersionLast="47" xr6:coauthVersionMax="47" xr10:uidLastSave="{00000000-0000-0000-0000-000000000000}"/>
  <bookViews>
    <workbookView xWindow="30240" yWindow="1440" windowWidth="27000" windowHeight="14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<sst xmlns="http://schemas.openxmlformats.org/spreadsheetml/2006/main" count="165" uniqueCount="66">
  <si>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</si>
  <si>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</si>
  <si>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</si>
  <si>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</si>
  <si>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</si>
  <si>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</si>
  <si>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</si>
  <si>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</si>
  <si>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</si>
  <si>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</si>
  <si>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</si>
  <si>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</si>
  <si>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</si>
  <si>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</si>
  <si>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</si>
  <si>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</si>
  <si>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</si>
  <si>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</si>
  <si>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</si>
  <si>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</si>
  <si>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</si>
  <si>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</si>
  <si>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</si>
  <si>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</si>
  <si>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</si>
  <si>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</si>
  <si>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</si>
  <si>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</si>
  <si>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</si>
  <si>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</si>
  <si>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</si>
  <si>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</si>
  <si>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</si>
  <si>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</si>
  <si>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</si>
  <si>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</si>
  <si>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</si>
  <si>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</si>
  <si>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</si>
  <si>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</si>
  <si>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</si>
  <si>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</si>
  <si>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</si>
  <si>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</si>
  <si>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</si>
  <si>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</si>
  <si>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</si>
  <si>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</si>
  <si>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</si>
  <si>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</si>
  <si>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</si>
  <si>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</si>
  <si>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</si>
  <si>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</si>
  <si>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</si>
  <si>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</si>
  <si>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</si>
  <si>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</si>
  <si>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</si>
  <si>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</si>
  <si>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</si>
  <si>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</si>
  <si>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</si>
  <si>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</si>
  <si>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Ianfranco Vargas</t>
  </si>
  <si>
    <t>Esteban 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</si>
</sst>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6" sqref="C6:E6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64</v>
      </c>
      <c r="C4" s="31">
        <f>C21</f>
        <v>7</v>
      </c>
      <c r="D4" s="37">
        <f>C60</f>
        <v>6.6</v>
      </c>
      <c r="E4" s="36">
        <f>C4*C$2+D4*D$2</f>
        <v>6.879999999999999</v>
      </c>
    </row>
    <row r="5" spans="1:11" ht="14.4" x14ac:dyDescent="0.3">
      <c r="A5" s="3">
        <v>2</v>
      </c>
      <c r="B5" s="16" t="s">
        <v>65</v>
      </c>
      <c r="C5" s="31">
        <f>C34</f>
        <v>7</v>
      </c>
      <c r="D5" s="37">
        <f>C73</f>
        <v>6.6</v>
      </c>
      <c r="E5" s="36">
        <f t="shared" ref="E5:E6" si="0">C5*C$2+D5*D$2</f>
        <v>6.879999999999999</v>
      </c>
    </row>
    <row r="6" spans="1:11" ht="14.4" x14ac:dyDescent="0.3">
      <c r="A6" s="3">
        <v>3</v>
      </c>
      <c r="B6" s="16"/>
      <c r="C6" s="31"/>
      <c r="D6" s="37"/>
      <c r="E6" s="36"/>
    </row>
    <row r="11" spans="1:11" ht="18" outlineLevel="1" x14ac:dyDescent="0.3">
      <c r="A11" s="48" t="s">
        <v>4</v>
      </c>
      <c r="B11" s="11" t="str">
        <f>B4</f>
        <v>Ianfranco Vargas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</v>
      </c>
      <c r="B24" s="11" t="str">
        <f>B5</f>
        <v>Esteban Nuñez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0"/>
      <c r="B33" s="18" t="s">
        <v>12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8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14</v>
      </c>
      <c r="B50" s="11" t="str">
        <f>B4</f>
        <v>Ianfranco Vargas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 t="s">
        <v>63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2:D56" si="20">IF($C53=CL,"X","")</f>
        <v>X</v>
      </c>
      <c r="E53" s="12">
        <f>IF(D53="X",100*0.25,"")</f>
        <v>25</v>
      </c>
      <c r="F53" s="12" t="str">
        <f t="shared" ref="F52:F56" si="21">IF($C53=L,"X","")</f>
        <v/>
      </c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20"/>
        <v>X</v>
      </c>
      <c r="E54" s="12">
        <f>IF(D54="X",100*0.2,"")</f>
        <v>20</v>
      </c>
      <c r="F54" s="12" t="str">
        <f t="shared" si="21"/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21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8" t="s">
        <v>12</v>
      </c>
      <c r="C59" s="22">
        <f>E59+G59+I59+K59</f>
        <v>94</v>
      </c>
      <c r="D59" s="13"/>
      <c r="E59" s="13">
        <f>SUM(E52:E58)</f>
        <v>85</v>
      </c>
      <c r="F59" s="13"/>
      <c r="G59" s="13">
        <f>SUM(G52:G58)</f>
        <v>9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6.6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15</v>
      </c>
      <c r="B63" s="11" t="str">
        <f>B5</f>
        <v>Esteban Nuñez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12" t="s">
        <v>63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5:D69" si="25">IF($C66=CL,"X","")</f>
        <v>X</v>
      </c>
      <c r="E66" s="12">
        <f>IF(D66="X",100*0.25,"")</f>
        <v>25</v>
      </c>
      <c r="F66" s="12" t="str">
        <f t="shared" ref="F65:F69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5"/>
        <v>X</v>
      </c>
      <c r="E67" s="12">
        <f>IF(D67="X",100*0.2,"")</f>
        <v>20</v>
      </c>
      <c r="F67" s="12" t="str">
        <f t="shared" si="26"/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6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8" t="s">
        <v>12</v>
      </c>
      <c r="C72" s="22">
        <f>E72+G72+I72+K72</f>
        <v>94</v>
      </c>
      <c r="D72" s="13"/>
      <c r="E72" s="13">
        <f>SUM(E65:E71)</f>
        <v>85</v>
      </c>
      <c r="F72" s="13"/>
      <c r="G72" s="13">
        <f>SUM(G65:G71)</f>
        <v>9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6.6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2024-12-07T20:48:16Z</dcterms:modified>
  <cp:category/>
  <cp:contentStatus/>
</cp:coreProperties>
</file>