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jkad\Downloads\"/>
    </mc:Choice>
  </mc:AlternateContent>
  <xr:revisionPtr revIDLastSave="0" documentId="8_{DC26B52B-5C78-45F5-9B78-D253D8B80626}" xr6:coauthVersionLast="47" xr6:coauthVersionMax="47" xr10:uidLastSave="{00000000-0000-0000-0000-000000000000}"/>
  <bookViews>
    <workbookView xWindow="28680" yWindow="-120" windowWidth="29040" windowHeight="16440" activeTab="1" xr2:uid="{00000000-000D-0000-FFFF-FFFF00000000}"/>
  </bookViews>
  <sheets>
    <sheet name="bike_buyers" sheetId="1" r:id="rId1"/>
    <sheet name="Working Sheet" sheetId="2" r:id="rId2"/>
    <sheet name="Pivot table" sheetId="5" r:id="rId3"/>
    <sheet name="Dashboard" sheetId="3" r:id="rId4"/>
  </sheets>
  <definedNames>
    <definedName name="_xlnm._FilterDatabase" localSheetId="0" hidden="1">bike_buyers!$A$1:$M$1001</definedName>
    <definedName name="_xlnm._FilterDatabase" localSheetId="1" hidden="1">'Working Sheet'!$A$1:$N$1027</definedName>
    <definedName name="Slicer_Cars">#N/A</definedName>
    <definedName name="Slicer_Education">#N/A</definedName>
    <definedName name="Slicer_Home_Owner">#N/A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<sst xmlns="http://schemas.openxmlformats.org/spreadsheetml/2006/main" count="16475" uniqueCount="51">
  <si>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</si>
  <si>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</si>
  <si>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</si>
  <si>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</si>
  <si>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</si>
  <si>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</si>
  <si>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</si>
  <si>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</si>
  <si>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</si>
  <si>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</si>
  <si>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</si>
  <si>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</si>
  <si>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</si>
  <si>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</si>
  <si>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</si>
  <si>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</si>
  <si>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</si>
  <si>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</si>
  <si>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</si>
  <si>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</si>
  <si>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</si>
  <si>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</si>
  <si>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</si>
  <si>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</si>
  <si>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</si>
  <si>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</si>
  <si>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</si>
  <si>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</si>
  <si>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</si>
  <si>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</si>
  <si>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</si>
  <si>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</si>
  <si>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</si>
  <si>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</si>
  <si>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</si>
  <si>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</si>
  <si>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</si>
  <si>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</si>
  <si>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</si>
  <si>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</si>
  <si>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Gaps</t>
  </si>
  <si>
    <t>Row Labels</t>
  </si>
  <si>
    <t>Grand Total</t>
  </si>
  <si>
    <t>Column Labels</t>
  </si>
  <si>
    <t>Average of Income</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</si>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</sst>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
      <i/>
      <sz val="72"/>
      <color theme="0"/>
      <name val="Agency FB"/>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19" fillId="34" borderId="0" xfId="0" applyFont="1"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B44-4574-A7BB-58447913DAA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B44-4574-A7BB-58447913DAAC}"/>
            </c:ext>
          </c:extLst>
        </c:ser>
        <c:dLbls>
          <c:showLegendKey val="0"/>
          <c:showVal val="0"/>
          <c:showCatName val="0"/>
          <c:showSerName val="0"/>
          <c:showPercent val="0"/>
          <c:showBubbleSize val="0"/>
        </c:dLbls>
        <c:smooth val="0"/>
        <c:axId val="766229408"/>
        <c:axId val="878163584"/>
      </c:lineChart>
      <c:catAx>
        <c:axId val="76622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a:t>
                </a:r>
                <a:r>
                  <a:rPr lang="en-GB" b="1" baseline="0"/>
                  <a:t> Distance</a:t>
                </a:r>
                <a:endParaRPr lang="en-GB" b="1"/>
              </a:p>
            </c:rich>
          </c:tx>
          <c:layout>
            <c:manualLayout>
              <c:xMode val="edge"/>
              <c:yMode val="edge"/>
              <c:x val="0.35656824146981625"/>
              <c:y val="0.782780550489441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163584"/>
        <c:crosses val="autoZero"/>
        <c:auto val="1"/>
        <c:lblAlgn val="ctr"/>
        <c:lblOffset val="100"/>
        <c:noMultiLvlLbl val="0"/>
      </c:catAx>
      <c:valAx>
        <c:axId val="87816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Aged</c:v>
                </c:pt>
                <c:pt idx="2">
                  <c:v>Old</c:v>
                </c:pt>
              </c:strCache>
            </c:strRef>
          </c:cat>
          <c:val>
            <c:numRef>
              <c:f>'Pivot table'!$B$44:$B$47</c:f>
              <c:numCache>
                <c:formatCode>General</c:formatCode>
                <c:ptCount val="3"/>
                <c:pt idx="0">
                  <c:v>116</c:v>
                </c:pt>
                <c:pt idx="1">
                  <c:v>281</c:v>
                </c:pt>
                <c:pt idx="2">
                  <c:v>134</c:v>
                </c:pt>
              </c:numCache>
            </c:numRef>
          </c:val>
          <c:smooth val="0"/>
          <c:extLst>
            <c:ext xmlns:c16="http://schemas.microsoft.com/office/drawing/2014/chart" uri="{C3380CC4-5D6E-409C-BE32-E72D297353CC}">
              <c16:uniqueId val="{00000000-46E4-4BE7-826E-39B849BEFB6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Aged</c:v>
                </c:pt>
                <c:pt idx="2">
                  <c:v>Old</c:v>
                </c:pt>
              </c:strCache>
            </c:strRef>
          </c:cat>
          <c:val>
            <c:numRef>
              <c:f>'Pivot table'!$C$44:$C$47</c:f>
              <c:numCache>
                <c:formatCode>General</c:formatCode>
                <c:ptCount val="3"/>
                <c:pt idx="0">
                  <c:v>77</c:v>
                </c:pt>
                <c:pt idx="1">
                  <c:v>357</c:v>
                </c:pt>
                <c:pt idx="2">
                  <c:v>61</c:v>
                </c:pt>
              </c:numCache>
            </c:numRef>
          </c:val>
          <c:smooth val="0"/>
          <c:extLst>
            <c:ext xmlns:c16="http://schemas.microsoft.com/office/drawing/2014/chart" uri="{C3380CC4-5D6E-409C-BE32-E72D297353CC}">
              <c16:uniqueId val="{00000001-46E4-4BE7-826E-39B849BEFB62}"/>
            </c:ext>
          </c:extLst>
        </c:ser>
        <c:dLbls>
          <c:showLegendKey val="0"/>
          <c:showVal val="0"/>
          <c:showCatName val="0"/>
          <c:showSerName val="0"/>
          <c:showPercent val="0"/>
          <c:showBubbleSize val="0"/>
        </c:dLbls>
        <c:marker val="1"/>
        <c:smooth val="0"/>
        <c:axId val="766225696"/>
        <c:axId val="867940320"/>
      </c:lineChart>
      <c:catAx>
        <c:axId val="76622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940320"/>
        <c:crosses val="autoZero"/>
        <c:auto val="1"/>
        <c:lblAlgn val="ctr"/>
        <c:lblOffset val="100"/>
        <c:noMultiLvlLbl val="0"/>
      </c:catAx>
      <c:valAx>
        <c:axId val="86794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2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53449.612403100778</c:v>
                </c:pt>
                <c:pt idx="1">
                  <c:v>56520.146520146518</c:v>
                </c:pt>
              </c:numCache>
            </c:numRef>
          </c:val>
          <c:extLst>
            <c:ext xmlns:c16="http://schemas.microsoft.com/office/drawing/2014/chart" uri="{C3380CC4-5D6E-409C-BE32-E72D297353CC}">
              <c16:uniqueId val="{00000000-A9F3-4C90-A3B8-36F62DC071C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55267.489711934155</c:v>
                </c:pt>
                <c:pt idx="1">
                  <c:v>59603.174603174601</c:v>
                </c:pt>
              </c:numCache>
            </c:numRef>
          </c:val>
          <c:extLst>
            <c:ext xmlns:c16="http://schemas.microsoft.com/office/drawing/2014/chart" uri="{C3380CC4-5D6E-409C-BE32-E72D297353CC}">
              <c16:uniqueId val="{00000001-A9F3-4C90-A3B8-36F62DC071C7}"/>
            </c:ext>
          </c:extLst>
        </c:ser>
        <c:dLbls>
          <c:showLegendKey val="0"/>
          <c:showVal val="0"/>
          <c:showCatName val="0"/>
          <c:showSerName val="0"/>
          <c:showPercent val="0"/>
          <c:showBubbleSize val="0"/>
        </c:dLbls>
        <c:gapWidth val="219"/>
        <c:overlap val="-27"/>
        <c:axId val="979384352"/>
        <c:axId val="878158304"/>
      </c:barChart>
      <c:catAx>
        <c:axId val="97938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158304"/>
        <c:crosses val="autoZero"/>
        <c:auto val="1"/>
        <c:lblAlgn val="ctr"/>
        <c:lblOffset val="100"/>
        <c:noMultiLvlLbl val="0"/>
      </c:catAx>
      <c:valAx>
        <c:axId val="87815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38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a:t>
            </a:r>
          </a:p>
        </c:rich>
      </c:tx>
      <c:layout>
        <c:manualLayout>
          <c:xMode val="edge"/>
          <c:yMode val="edge"/>
          <c:x val="0.33284011373578304"/>
          <c:y val="0.128698297702363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A25-4A60-B539-0231691AAA22}"/>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A25-4A60-B539-0231691AAA22}"/>
            </c:ext>
          </c:extLst>
        </c:ser>
        <c:dLbls>
          <c:showLegendKey val="0"/>
          <c:showVal val="0"/>
          <c:showCatName val="0"/>
          <c:showSerName val="0"/>
          <c:showPercent val="0"/>
          <c:showBubbleSize val="0"/>
        </c:dLbls>
        <c:marker val="1"/>
        <c:smooth val="0"/>
        <c:axId val="766229408"/>
        <c:axId val="878163584"/>
      </c:lineChart>
      <c:catAx>
        <c:axId val="766229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layout>
            <c:manualLayout>
              <c:xMode val="edge"/>
              <c:yMode val="edge"/>
              <c:x val="0.35656824146981625"/>
              <c:y val="0.7827805504894410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163584"/>
        <c:crosses val="autoZero"/>
        <c:auto val="1"/>
        <c:lblAlgn val="ctr"/>
        <c:lblOffset val="100"/>
        <c:noMultiLvlLbl val="0"/>
      </c:catAx>
      <c:valAx>
        <c:axId val="878163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62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Purchase by Age Group</a:t>
            </a:r>
          </a:p>
        </c:rich>
      </c:tx>
      <c:layout>
        <c:manualLayout>
          <c:xMode val="edge"/>
          <c:yMode val="edge"/>
          <c:x val="0.25728829233133421"/>
          <c:y val="0.1197655171152386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table'!$A$44:$A$47</c:f>
              <c:strCache>
                <c:ptCount val="3"/>
                <c:pt idx="0">
                  <c:v>Adolescent</c:v>
                </c:pt>
                <c:pt idx="1">
                  <c:v>Middle Aged</c:v>
                </c:pt>
                <c:pt idx="2">
                  <c:v>Old</c:v>
                </c:pt>
              </c:strCache>
            </c:strRef>
          </c:cat>
          <c:val>
            <c:numRef>
              <c:f>'Pivot table'!$B$44:$B$47</c:f>
              <c:numCache>
                <c:formatCode>General</c:formatCode>
                <c:ptCount val="3"/>
                <c:pt idx="0">
                  <c:v>116</c:v>
                </c:pt>
                <c:pt idx="1">
                  <c:v>281</c:v>
                </c:pt>
                <c:pt idx="2">
                  <c:v>134</c:v>
                </c:pt>
              </c:numCache>
            </c:numRef>
          </c:val>
          <c:smooth val="0"/>
          <c:extLst>
            <c:ext xmlns:c16="http://schemas.microsoft.com/office/drawing/2014/chart" uri="{C3380CC4-5D6E-409C-BE32-E72D297353CC}">
              <c16:uniqueId val="{00000000-83FE-40B9-847D-9D1C096C9CD9}"/>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table'!$A$44:$A$47</c:f>
              <c:strCache>
                <c:ptCount val="3"/>
                <c:pt idx="0">
                  <c:v>Adolescent</c:v>
                </c:pt>
                <c:pt idx="1">
                  <c:v>Middle Aged</c:v>
                </c:pt>
                <c:pt idx="2">
                  <c:v>Old</c:v>
                </c:pt>
              </c:strCache>
            </c:strRef>
          </c:cat>
          <c:val>
            <c:numRef>
              <c:f>'Pivot table'!$C$44:$C$47</c:f>
              <c:numCache>
                <c:formatCode>General</c:formatCode>
                <c:ptCount val="3"/>
                <c:pt idx="0">
                  <c:v>77</c:v>
                </c:pt>
                <c:pt idx="1">
                  <c:v>357</c:v>
                </c:pt>
                <c:pt idx="2">
                  <c:v>61</c:v>
                </c:pt>
              </c:numCache>
            </c:numRef>
          </c:val>
          <c:smooth val="0"/>
          <c:extLst>
            <c:ext xmlns:c16="http://schemas.microsoft.com/office/drawing/2014/chart" uri="{C3380CC4-5D6E-409C-BE32-E72D297353CC}">
              <c16:uniqueId val="{00000001-83FE-40B9-847D-9D1C096C9CD9}"/>
            </c:ext>
          </c:extLst>
        </c:ser>
        <c:dLbls>
          <c:showLegendKey val="0"/>
          <c:showVal val="0"/>
          <c:showCatName val="0"/>
          <c:showSerName val="0"/>
          <c:showPercent val="0"/>
          <c:showBubbleSize val="0"/>
        </c:dLbls>
        <c:marker val="1"/>
        <c:smooth val="0"/>
        <c:axId val="766225696"/>
        <c:axId val="867940320"/>
      </c:lineChart>
      <c:catAx>
        <c:axId val="7662256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 Groups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7940320"/>
        <c:crosses val="autoZero"/>
        <c:auto val="1"/>
        <c:lblAlgn val="ctr"/>
        <c:lblOffset val="100"/>
        <c:noMultiLvlLbl val="0"/>
      </c:catAx>
      <c:valAx>
        <c:axId val="8679403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622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General</c:formatCode>
                <c:ptCount val="2"/>
                <c:pt idx="0">
                  <c:v>53449.612403100778</c:v>
                </c:pt>
                <c:pt idx="1">
                  <c:v>56520.146520146518</c:v>
                </c:pt>
              </c:numCache>
            </c:numRef>
          </c:val>
          <c:extLst>
            <c:ext xmlns:c16="http://schemas.microsoft.com/office/drawing/2014/chart" uri="{C3380CC4-5D6E-409C-BE32-E72D297353CC}">
              <c16:uniqueId val="{00000000-83A5-4FD5-B825-F23EF7278D70}"/>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General</c:formatCode>
                <c:ptCount val="2"/>
                <c:pt idx="0">
                  <c:v>55267.489711934155</c:v>
                </c:pt>
                <c:pt idx="1">
                  <c:v>59603.174603174601</c:v>
                </c:pt>
              </c:numCache>
            </c:numRef>
          </c:val>
          <c:extLst>
            <c:ext xmlns:c16="http://schemas.microsoft.com/office/drawing/2014/chart" uri="{C3380CC4-5D6E-409C-BE32-E72D297353CC}">
              <c16:uniqueId val="{00000001-83A5-4FD5-B825-F23EF7278D70}"/>
            </c:ext>
          </c:extLst>
        </c:ser>
        <c:dLbls>
          <c:showLegendKey val="0"/>
          <c:showVal val="0"/>
          <c:showCatName val="0"/>
          <c:showSerName val="0"/>
          <c:showPercent val="0"/>
          <c:showBubbleSize val="0"/>
        </c:dLbls>
        <c:gapWidth val="100"/>
        <c:overlap val="-24"/>
        <c:axId val="979384352"/>
        <c:axId val="878158304"/>
      </c:barChart>
      <c:catAx>
        <c:axId val="979384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158304"/>
        <c:crosses val="autoZero"/>
        <c:auto val="1"/>
        <c:lblAlgn val="ctr"/>
        <c:lblOffset val="100"/>
        <c:noMultiLvlLbl val="0"/>
      </c:catAx>
      <c:valAx>
        <c:axId val="8781583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938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21</xdr:row>
      <xdr:rowOff>5715</xdr:rowOff>
    </xdr:from>
    <xdr:to>
      <xdr:col>12</xdr:col>
      <xdr:colOff>314325</xdr:colOff>
      <xdr:row>36</xdr:row>
      <xdr:rowOff>40005</xdr:rowOff>
    </xdr:to>
    <xdr:graphicFrame macro="">
      <xdr:nvGraphicFramePr>
        <xdr:cNvPr id="3" name="Chart 2">
          <a:extLst>
            <a:ext uri="{FF2B5EF4-FFF2-40B4-BE49-F238E27FC236}">
              <a16:creationId xmlns:a16="http://schemas.microsoft.com/office/drawing/2014/main" id="{46F6E8D6-FBB0-B1C6-368C-1DAD577DD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xdr:colOff>
      <xdr:row>41</xdr:row>
      <xdr:rowOff>5715</xdr:rowOff>
    </xdr:from>
    <xdr:to>
      <xdr:col>12</xdr:col>
      <xdr:colOff>306705</xdr:colOff>
      <xdr:row>56</xdr:row>
      <xdr:rowOff>40005</xdr:rowOff>
    </xdr:to>
    <xdr:graphicFrame macro="">
      <xdr:nvGraphicFramePr>
        <xdr:cNvPr id="4" name="Chart 3">
          <a:extLst>
            <a:ext uri="{FF2B5EF4-FFF2-40B4-BE49-F238E27FC236}">
              <a16:creationId xmlns:a16="http://schemas.microsoft.com/office/drawing/2014/main" id="{45519E89-1187-731A-E353-4448AF396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0</xdr:row>
      <xdr:rowOff>179070</xdr:rowOff>
    </xdr:from>
    <xdr:to>
      <xdr:col>12</xdr:col>
      <xdr:colOff>306705</xdr:colOff>
      <xdr:row>16</xdr:row>
      <xdr:rowOff>30480</xdr:rowOff>
    </xdr:to>
    <xdr:graphicFrame macro="">
      <xdr:nvGraphicFramePr>
        <xdr:cNvPr id="5" name="Chart 4">
          <a:extLst>
            <a:ext uri="{FF2B5EF4-FFF2-40B4-BE49-F238E27FC236}">
              <a16:creationId xmlns:a16="http://schemas.microsoft.com/office/drawing/2014/main" id="{3FB255CE-D29B-1CAD-E3D1-678C92A4A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436244</xdr:colOff>
      <xdr:row>21</xdr:row>
      <xdr:rowOff>116205</xdr:rowOff>
    </xdr:from>
    <xdr:to>
      <xdr:col>14</xdr:col>
      <xdr:colOff>573405</xdr:colOff>
      <xdr:row>36</xdr:row>
      <xdr:rowOff>112395</xdr:rowOff>
    </xdr:to>
    <xdr:graphicFrame macro="">
      <xdr:nvGraphicFramePr>
        <xdr:cNvPr id="3" name="Chart 2">
          <a:extLst>
            <a:ext uri="{FF2B5EF4-FFF2-40B4-BE49-F238E27FC236}">
              <a16:creationId xmlns:a16="http://schemas.microsoft.com/office/drawing/2014/main" id="{75E085A9-76B8-400E-9788-435BD1242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495300</xdr:colOff>
      <xdr:row>6</xdr:row>
      <xdr:rowOff>0</xdr:rowOff>
    </xdr:from>
    <xdr:to>
      <xdr:col>14</xdr:col>
      <xdr:colOff>592455</xdr:colOff>
      <xdr:row>21</xdr:row>
      <xdr:rowOff>57150</xdr:rowOff>
    </xdr:to>
    <xdr:graphicFrame macro="">
      <xdr:nvGraphicFramePr>
        <xdr:cNvPr id="4" name="Chart 3">
          <a:extLst>
            <a:ext uri="{FF2B5EF4-FFF2-40B4-BE49-F238E27FC236}">
              <a16:creationId xmlns:a16="http://schemas.microsoft.com/office/drawing/2014/main" id="{9B7FB5BF-E868-4EF8-A0D0-0A204E7F6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419101</xdr:colOff>
      <xdr:row>6</xdr:row>
      <xdr:rowOff>0</xdr:rowOff>
    </xdr:from>
    <xdr:to>
      <xdr:col>8</xdr:col>
      <xdr:colOff>476250</xdr:colOff>
      <xdr:row>21</xdr:row>
      <xdr:rowOff>49530</xdr:rowOff>
    </xdr:to>
    <xdr:graphicFrame macro="">
      <xdr:nvGraphicFramePr>
        <xdr:cNvPr id="8" name="Chart 7">
          <a:extLst>
            <a:ext uri="{FF2B5EF4-FFF2-40B4-BE49-F238E27FC236}">
              <a16:creationId xmlns:a16="http://schemas.microsoft.com/office/drawing/2014/main" id="{C2A5F53B-1BFA-4281-B055-395BED28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17143</xdr:colOff>
      <xdr:row>6</xdr:row>
      <xdr:rowOff>19050</xdr:rowOff>
    </xdr:from>
    <xdr:to>
      <xdr:col>2</xdr:col>
      <xdr:colOff>371474</xdr:colOff>
      <xdr:row>11</xdr:row>
      <xdr:rowOff>26670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DF38B24C-E5FF-FBE7-D1AA-44CA41E1BF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0953" y="1101090"/>
              <a:ext cx="1567816"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112395</xdr:rowOff>
    </xdr:from>
    <xdr:to>
      <xdr:col>2</xdr:col>
      <xdr:colOff>400050</xdr:colOff>
      <xdr:row>27</xdr:row>
      <xdr:rowOff>179070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3ACADCFF-E2F7-5852-B4A5-A6EFBFA920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69945"/>
              <a:ext cx="1615440" cy="16935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53340</xdr:rowOff>
    </xdr:from>
    <xdr:to>
      <xdr:col>2</xdr:col>
      <xdr:colOff>398144</xdr:colOff>
      <xdr:row>18</xdr:row>
      <xdr:rowOff>78105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0619F761-7535-7578-1731-08373CF917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47875"/>
              <a:ext cx="1621154" cy="1287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36</xdr:row>
      <xdr:rowOff>140970</xdr:rowOff>
    </xdr:from>
    <xdr:to>
      <xdr:col>2</xdr:col>
      <xdr:colOff>342901</xdr:colOff>
      <xdr:row>42</xdr:row>
      <xdr:rowOff>9525</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1C655A12-C0FD-E79C-16A5-6A1CDC9B289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 y="6654165"/>
              <a:ext cx="1562100" cy="9582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116205</xdr:rowOff>
    </xdr:from>
    <xdr:to>
      <xdr:col>2</xdr:col>
      <xdr:colOff>371475</xdr:colOff>
      <xdr:row>36</xdr:row>
      <xdr:rowOff>152400</xdr:rowOff>
    </xdr:to>
    <mc:AlternateContent xmlns:mc="http://schemas.openxmlformats.org/markup-compatibility/2006" xmlns:a14="http://schemas.microsoft.com/office/drawing/2010/main">
      <mc:Choice Requires="a14">
        <xdr:graphicFrame macro="">
          <xdr:nvGraphicFramePr>
            <xdr:cNvPr id="13" name="Cars">
              <a:extLst>
                <a:ext uri="{FF2B5EF4-FFF2-40B4-BE49-F238E27FC236}">
                  <a16:creationId xmlns:a16="http://schemas.microsoft.com/office/drawing/2014/main" id="{3E8AB891-9555-A646-108A-D13368D03C7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5002530"/>
              <a:ext cx="1588770" cy="16649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Jedidiah Addo-Nkrumah" refreshedDate="45184.611646759258" createdVersion="8" refreshedVersion="8" minRefreshableVersion="3" recordCount="1026" xr:uid="{07579BA5-8223-44FE-98AE-B618F18C26C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ap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0794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2"/>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2"/>
    <x v="1"/>
  </r>
  <r>
    <n v="19273"/>
    <x v="0"/>
    <x v="0"/>
    <n v="20000"/>
    <n v="2"/>
    <x v="1"/>
    <s v="Manual"/>
    <x v="0"/>
    <x v="0"/>
    <x v="0"/>
    <x v="0"/>
    <n v="63"/>
    <x v="1"/>
    <x v="0"/>
  </r>
  <r>
    <n v="22400"/>
    <x v="0"/>
    <x v="1"/>
    <n v="10000"/>
    <n v="0"/>
    <x v="1"/>
    <s v="Manual"/>
    <x v="1"/>
    <x v="1"/>
    <x v="0"/>
    <x v="1"/>
    <n v="26"/>
    <x v="2"/>
    <x v="1"/>
  </r>
  <r>
    <n v="20942"/>
    <x v="1"/>
    <x v="0"/>
    <n v="20000"/>
    <n v="0"/>
    <x v="2"/>
    <s v="Manual"/>
    <x v="1"/>
    <x v="1"/>
    <x v="2"/>
    <x v="0"/>
    <n v="31"/>
    <x v="2"/>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2"/>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2"/>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2"/>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2"/>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2"/>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2"/>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2"/>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2"/>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2"/>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2"/>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2"/>
    <x v="1"/>
  </r>
  <r>
    <n v="24584"/>
    <x v="1"/>
    <x v="1"/>
    <n v="60000"/>
    <n v="0"/>
    <x v="0"/>
    <s v="Professional"/>
    <x v="1"/>
    <x v="4"/>
    <x v="1"/>
    <x v="1"/>
    <n v="31"/>
    <x v="2"/>
    <x v="0"/>
  </r>
  <r>
    <n v="12585"/>
    <x v="0"/>
    <x v="1"/>
    <n v="10000"/>
    <n v="1"/>
    <x v="2"/>
    <s v="Manual"/>
    <x v="0"/>
    <x v="0"/>
    <x v="1"/>
    <x v="1"/>
    <n v="27"/>
    <x v="2"/>
    <x v="1"/>
  </r>
  <r>
    <n v="18626"/>
    <x v="1"/>
    <x v="1"/>
    <n v="40000"/>
    <n v="2"/>
    <x v="1"/>
    <s v="Clerical"/>
    <x v="0"/>
    <x v="0"/>
    <x v="3"/>
    <x v="0"/>
    <n v="33"/>
    <x v="2"/>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2"/>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2"/>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2"/>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2"/>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2"/>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2"/>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2"/>
    <x v="1"/>
  </r>
  <r>
    <n v="19183"/>
    <x v="1"/>
    <x v="1"/>
    <n v="10000"/>
    <n v="0"/>
    <x v="3"/>
    <s v="Manual"/>
    <x v="0"/>
    <x v="2"/>
    <x v="3"/>
    <x v="0"/>
    <n v="35"/>
    <x v="0"/>
    <x v="0"/>
  </r>
  <r>
    <n v="13683"/>
    <x v="1"/>
    <x v="0"/>
    <n v="30000"/>
    <n v="0"/>
    <x v="2"/>
    <s v="Manual"/>
    <x v="1"/>
    <x v="1"/>
    <x v="1"/>
    <x v="0"/>
    <n v="32"/>
    <x v="2"/>
    <x v="0"/>
  </r>
  <r>
    <n v="17848"/>
    <x v="1"/>
    <x v="1"/>
    <n v="30000"/>
    <n v="0"/>
    <x v="1"/>
    <s v="Clerical"/>
    <x v="1"/>
    <x v="1"/>
    <x v="1"/>
    <x v="0"/>
    <n v="31"/>
    <x v="2"/>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2"/>
    <x v="0"/>
  </r>
  <r>
    <n v="23608"/>
    <x v="0"/>
    <x v="0"/>
    <n v="150000"/>
    <n v="3"/>
    <x v="2"/>
    <s v="Professional"/>
    <x v="0"/>
    <x v="4"/>
    <x v="0"/>
    <x v="0"/>
    <n v="51"/>
    <x v="0"/>
    <x v="1"/>
  </r>
  <r>
    <n v="22538"/>
    <x v="1"/>
    <x v="0"/>
    <n v="10000"/>
    <n v="0"/>
    <x v="3"/>
    <s v="Manual"/>
    <x v="0"/>
    <x v="2"/>
    <x v="3"/>
    <x v="0"/>
    <n v="33"/>
    <x v="2"/>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2"/>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2"/>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2"/>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2"/>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2"/>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2"/>
    <x v="0"/>
  </r>
  <r>
    <n v="25307"/>
    <x v="0"/>
    <x v="0"/>
    <n v="40000"/>
    <n v="1"/>
    <x v="0"/>
    <s v="Skilled Manual"/>
    <x v="0"/>
    <x v="1"/>
    <x v="3"/>
    <x v="0"/>
    <n v="32"/>
    <x v="2"/>
    <x v="1"/>
  </r>
  <r>
    <n v="14278"/>
    <x v="0"/>
    <x v="0"/>
    <n v="130000"/>
    <n v="0"/>
    <x v="4"/>
    <s v="Management"/>
    <x v="0"/>
    <x v="1"/>
    <x v="4"/>
    <x v="1"/>
    <n v="48"/>
    <x v="0"/>
    <x v="0"/>
  </r>
  <r>
    <n v="20711"/>
    <x v="0"/>
    <x v="0"/>
    <n v="40000"/>
    <n v="1"/>
    <x v="0"/>
    <s v="Skilled Manual"/>
    <x v="0"/>
    <x v="0"/>
    <x v="3"/>
    <x v="0"/>
    <n v="32"/>
    <x v="2"/>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2"/>
    <x v="1"/>
  </r>
  <r>
    <n v="21554"/>
    <x v="1"/>
    <x v="0"/>
    <n v="80000"/>
    <n v="0"/>
    <x v="0"/>
    <s v="Professional"/>
    <x v="1"/>
    <x v="4"/>
    <x v="4"/>
    <x v="1"/>
    <n v="33"/>
    <x v="2"/>
    <x v="0"/>
  </r>
  <r>
    <n v="13662"/>
    <x v="1"/>
    <x v="1"/>
    <n v="20000"/>
    <n v="0"/>
    <x v="3"/>
    <s v="Manual"/>
    <x v="0"/>
    <x v="2"/>
    <x v="3"/>
    <x v="0"/>
    <n v="31"/>
    <x v="2"/>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2"/>
    <x v="1"/>
  </r>
  <r>
    <n v="18294"/>
    <x v="0"/>
    <x v="0"/>
    <n v="90000"/>
    <n v="1"/>
    <x v="0"/>
    <s v="Professional"/>
    <x v="0"/>
    <x v="1"/>
    <x v="2"/>
    <x v="1"/>
    <n v="46"/>
    <x v="0"/>
    <x v="0"/>
  </r>
  <r>
    <n v="28564"/>
    <x v="1"/>
    <x v="0"/>
    <n v="40000"/>
    <n v="2"/>
    <x v="1"/>
    <s v="Clerical"/>
    <x v="0"/>
    <x v="0"/>
    <x v="3"/>
    <x v="0"/>
    <n v="33"/>
    <x v="2"/>
    <x v="1"/>
  </r>
  <r>
    <n v="28521"/>
    <x v="1"/>
    <x v="1"/>
    <n v="40000"/>
    <n v="0"/>
    <x v="4"/>
    <s v="Clerical"/>
    <x v="1"/>
    <x v="0"/>
    <x v="0"/>
    <x v="0"/>
    <n v="36"/>
    <x v="0"/>
    <x v="1"/>
  </r>
  <r>
    <n v="15450"/>
    <x v="0"/>
    <x v="1"/>
    <n v="10000"/>
    <n v="1"/>
    <x v="4"/>
    <s v="Clerical"/>
    <x v="0"/>
    <x v="0"/>
    <x v="0"/>
    <x v="0"/>
    <n v="70"/>
    <x v="1"/>
    <x v="0"/>
  </r>
  <r>
    <n v="25681"/>
    <x v="1"/>
    <x v="0"/>
    <n v="30000"/>
    <n v="0"/>
    <x v="1"/>
    <s v="Clerical"/>
    <x v="1"/>
    <x v="1"/>
    <x v="1"/>
    <x v="0"/>
    <n v="31"/>
    <x v="2"/>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2"/>
    <x v="0"/>
  </r>
  <r>
    <n v="11738"/>
    <x v="0"/>
    <x v="1"/>
    <n v="60000"/>
    <n v="4"/>
    <x v="0"/>
    <s v="Professional"/>
    <x v="0"/>
    <x v="0"/>
    <x v="1"/>
    <x v="2"/>
    <n v="46"/>
    <x v="0"/>
    <x v="0"/>
  </r>
  <r>
    <n v="25065"/>
    <x v="0"/>
    <x v="1"/>
    <n v="70000"/>
    <n v="2"/>
    <x v="3"/>
    <s v="Skilled Manual"/>
    <x v="0"/>
    <x v="2"/>
    <x v="2"/>
    <x v="2"/>
    <n v="48"/>
    <x v="0"/>
    <x v="0"/>
  </r>
  <r>
    <n v="26238"/>
    <x v="1"/>
    <x v="0"/>
    <n v="40000"/>
    <n v="3"/>
    <x v="1"/>
    <s v="Clerical"/>
    <x v="0"/>
    <x v="1"/>
    <x v="3"/>
    <x v="2"/>
    <n v="31"/>
    <x v="2"/>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2"/>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2"/>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2"/>
    <x v="0"/>
  </r>
  <r>
    <n v="16917"/>
    <x v="0"/>
    <x v="1"/>
    <n v="120000"/>
    <n v="1"/>
    <x v="0"/>
    <s v="Management"/>
    <x v="0"/>
    <x v="3"/>
    <x v="0"/>
    <x v="2"/>
    <n v="38"/>
    <x v="0"/>
    <x v="0"/>
  </r>
  <r>
    <n v="15313"/>
    <x v="0"/>
    <x v="1"/>
    <n v="60000"/>
    <n v="4"/>
    <x v="0"/>
    <s v="Management"/>
    <x v="0"/>
    <x v="2"/>
    <x v="1"/>
    <x v="2"/>
    <n v="59"/>
    <x v="1"/>
    <x v="0"/>
  </r>
  <r>
    <n v="25329"/>
    <x v="1"/>
    <x v="0"/>
    <n v="40000"/>
    <n v="3"/>
    <x v="1"/>
    <s v="Clerical"/>
    <x v="1"/>
    <x v="2"/>
    <x v="0"/>
    <x v="2"/>
    <n v="32"/>
    <x v="2"/>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2"/>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2"/>
    <x v="1"/>
  </r>
  <r>
    <n v="11287"/>
    <x v="0"/>
    <x v="1"/>
    <n v="70000"/>
    <n v="5"/>
    <x v="1"/>
    <s v="Professional"/>
    <x v="1"/>
    <x v="4"/>
    <x v="2"/>
    <x v="2"/>
    <n v="45"/>
    <x v="0"/>
    <x v="0"/>
  </r>
  <r>
    <n v="13066"/>
    <x v="1"/>
    <x v="1"/>
    <n v="30000"/>
    <n v="0"/>
    <x v="2"/>
    <s v="Skilled Manual"/>
    <x v="1"/>
    <x v="2"/>
    <x v="3"/>
    <x v="2"/>
    <n v="31"/>
    <x v="2"/>
    <x v="1"/>
  </r>
  <r>
    <n v="29106"/>
    <x v="1"/>
    <x v="1"/>
    <n v="40000"/>
    <n v="0"/>
    <x v="2"/>
    <s v="Skilled Manual"/>
    <x v="1"/>
    <x v="2"/>
    <x v="3"/>
    <x v="2"/>
    <n v="31"/>
    <x v="2"/>
    <x v="1"/>
  </r>
  <r>
    <n v="26236"/>
    <x v="0"/>
    <x v="0"/>
    <n v="40000"/>
    <n v="3"/>
    <x v="1"/>
    <s v="Clerical"/>
    <x v="0"/>
    <x v="1"/>
    <x v="0"/>
    <x v="2"/>
    <n v="31"/>
    <x v="2"/>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2"/>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2"/>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2"/>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2"/>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2"/>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2"/>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2"/>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2"/>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2"/>
    <x v="0"/>
  </r>
  <r>
    <n v="23248"/>
    <x v="0"/>
    <x v="0"/>
    <n v="10000"/>
    <n v="2"/>
    <x v="2"/>
    <s v="Manual"/>
    <x v="0"/>
    <x v="2"/>
    <x v="3"/>
    <x v="2"/>
    <n v="53"/>
    <x v="0"/>
    <x v="0"/>
  </r>
  <r>
    <n v="21417"/>
    <x v="1"/>
    <x v="0"/>
    <n v="60000"/>
    <n v="0"/>
    <x v="1"/>
    <s v="Professional"/>
    <x v="1"/>
    <x v="2"/>
    <x v="3"/>
    <x v="2"/>
    <n v="32"/>
    <x v="2"/>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2"/>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2"/>
    <x v="1"/>
  </r>
  <r>
    <n v="14271"/>
    <x v="0"/>
    <x v="1"/>
    <n v="30000"/>
    <n v="0"/>
    <x v="2"/>
    <s v="Skilled Manual"/>
    <x v="0"/>
    <x v="2"/>
    <x v="2"/>
    <x v="2"/>
    <n v="32"/>
    <x v="2"/>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2"/>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2"/>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2"/>
    <x v="0"/>
  </r>
  <r>
    <n v="18347"/>
    <x v="1"/>
    <x v="0"/>
    <n v="30000"/>
    <n v="0"/>
    <x v="1"/>
    <s v="Skilled Manual"/>
    <x v="1"/>
    <x v="1"/>
    <x v="3"/>
    <x v="2"/>
    <n v="31"/>
    <x v="2"/>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2"/>
    <x v="0"/>
  </r>
  <r>
    <n v="13714"/>
    <x v="0"/>
    <x v="0"/>
    <n v="20000"/>
    <n v="2"/>
    <x v="2"/>
    <s v="Manual"/>
    <x v="1"/>
    <x v="2"/>
    <x v="3"/>
    <x v="2"/>
    <n v="53"/>
    <x v="0"/>
    <x v="1"/>
  </r>
  <r>
    <n v="22330"/>
    <x v="0"/>
    <x v="1"/>
    <n v="50000"/>
    <n v="0"/>
    <x v="4"/>
    <s v="Skilled Manual"/>
    <x v="0"/>
    <x v="0"/>
    <x v="3"/>
    <x v="2"/>
    <n v="32"/>
    <x v="2"/>
    <x v="1"/>
  </r>
  <r>
    <n v="18783"/>
    <x v="1"/>
    <x v="1"/>
    <n v="80000"/>
    <n v="0"/>
    <x v="0"/>
    <s v="Management"/>
    <x v="1"/>
    <x v="1"/>
    <x v="0"/>
    <x v="2"/>
    <n v="38"/>
    <x v="0"/>
    <x v="1"/>
  </r>
  <r>
    <n v="25041"/>
    <x v="1"/>
    <x v="1"/>
    <n v="40000"/>
    <n v="0"/>
    <x v="2"/>
    <s v="Skilled Manual"/>
    <x v="0"/>
    <x v="2"/>
    <x v="2"/>
    <x v="2"/>
    <n v="31"/>
    <x v="2"/>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2"/>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2"/>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2"/>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2"/>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2"/>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2"/>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2"/>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r>
    <n v="13507"/>
    <x v="0"/>
    <x v="0"/>
    <n v="10000"/>
    <n v="2"/>
    <x v="1"/>
    <s v="Manual"/>
    <x v="0"/>
    <x v="0"/>
    <x v="3"/>
    <x v="0"/>
    <n v="50"/>
    <x v="0"/>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2"/>
    <x v="1"/>
  </r>
  <r>
    <n v="19273"/>
    <x v="0"/>
    <x v="0"/>
    <n v="20000"/>
    <n v="2"/>
    <x v="1"/>
    <s v="Manual"/>
    <x v="0"/>
    <x v="0"/>
    <x v="0"/>
    <x v="0"/>
    <n v="63"/>
    <x v="1"/>
    <x v="0"/>
  </r>
  <r>
    <n v="22400"/>
    <x v="0"/>
    <x v="1"/>
    <n v="10000"/>
    <n v="0"/>
    <x v="1"/>
    <s v="Manual"/>
    <x v="1"/>
    <x v="1"/>
    <x v="0"/>
    <x v="1"/>
    <n v="26"/>
    <x v="2"/>
    <x v="1"/>
  </r>
  <r>
    <n v="20942"/>
    <x v="1"/>
    <x v="0"/>
    <n v="20000"/>
    <n v="0"/>
    <x v="2"/>
    <s v="Manual"/>
    <x v="1"/>
    <x v="1"/>
    <x v="2"/>
    <x v="0"/>
    <n v="31"/>
    <x v="2"/>
    <x v="0"/>
  </r>
  <r>
    <n v="18484"/>
    <x v="1"/>
    <x v="1"/>
    <n v="80000"/>
    <n v="2"/>
    <x v="2"/>
    <s v="Skilled Manual"/>
    <x v="1"/>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BE506F-C001-4549-A56C-4A37CC1241A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1CB6FD-C019-4961-9B18-04AE79519D8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9F7212-F54E-4A40-A254-30E7FCD8B7A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F54819-BB96-48EF-B073-DA8223E7B46C}" sourceName="Marital Status">
  <pivotTables>
    <pivotTable tabId="5" name="PivotTable4"/>
    <pivotTable tabId="5" name="PivotTable2"/>
    <pivotTable tabId="5" name="PivotTable3"/>
  </pivotTables>
  <data>
    <tabular pivotCacheId="18007949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6D1C4C-86F3-4E2E-B002-45636E0F868A}" sourceName="Education">
  <pivotTables>
    <pivotTable tabId="5" name="PivotTable4"/>
    <pivotTable tabId="5" name="PivotTable2"/>
    <pivotTable tabId="5" name="PivotTable3"/>
  </pivotTables>
  <data>
    <tabular pivotCacheId="18007949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2BC52D-C043-4CF9-B4FA-26A4F98AC674}" sourceName="Region">
  <pivotTables>
    <pivotTable tabId="5" name="PivotTable4"/>
    <pivotTable tabId="5" name="PivotTable2"/>
    <pivotTable tabId="5" name="PivotTable3"/>
  </pivotTables>
  <data>
    <tabular pivotCacheId="180079499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D857A1E-C757-40DF-BFE9-CBD01DA0CF71}" sourceName="Home Owner">
  <pivotTables>
    <pivotTable tabId="5" name="PivotTable4"/>
    <pivotTable tabId="5" name="PivotTable2"/>
    <pivotTable tabId="5" name="PivotTable3"/>
  </pivotTables>
  <data>
    <tabular pivotCacheId="1800794994">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42555B5-5453-41B8-98DF-4D359631A103}" sourceName="Cars">
  <pivotTables>
    <pivotTable tabId="5" name="PivotTable4"/>
    <pivotTable tabId="5" name="PivotTable2"/>
    <pivotTable tabId="5" name="PivotTable3"/>
  </pivotTables>
  <data>
    <tabular pivotCacheId="1800794994">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8CE7E8-0664-4911-8D3B-CCC8427C2879}" cache="Slicer_Marital_Status" caption="Marital Status" rowHeight="234950"/>
  <slicer name="Education" xr10:uid="{9F06A366-6649-4C7E-9ABD-07979D8AFD31}" cache="Slicer_Education" caption="Education" rowHeight="234950"/>
  <slicer name="Region" xr10:uid="{F217276F-7C6E-4FD8-95CE-6DB22CA38DCC}" cache="Slicer_Region" caption="Region" rowHeight="234950"/>
  <slicer name="Home Owner" xr10:uid="{6028D29E-6421-49E4-88B2-B7B57F5FBC7E}" cache="Slicer_Home_Owner" caption="Home Owner" rowHeight="234950"/>
  <slicer name="Cars" xr10:uid="{785E98E5-5532-43AA-91A8-0840330ED2ED}"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F672-F4CF-43A1-96A8-B6F40F390366}">
  <dimension ref="A1:N1027"/>
  <sheetViews>
    <sheetView tabSelected="1" topLeftCell="A963" workbookViewId="0">
      <selection activeCell="Q1015" sqref="Q1015"/>
    </sheetView>
  </sheetViews>
  <sheetFormatPr defaultColWidth="11.88671875" defaultRowHeight="14.4" x14ac:dyDescent="0.3"/>
  <cols>
    <col min="6" max="6" width="17.21875" bestFit="1" customWidth="1"/>
    <col min="7" max="7" width="13.77734375" bestFit="1" customWidth="1"/>
    <col min="12" max="12" width="6.5546875" bestFit="1" customWidth="1"/>
    <col min="13" max="13" width="11.88671875" customWidth="1"/>
    <col min="14" max="14" width="15.44140625" customWidth="1"/>
  </cols>
  <sheetData>
    <row r="1" spans="1:14" s="3" customFormat="1"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1">
        <v>40000</v>
      </c>
      <c r="E2">
        <v>1</v>
      </c>
      <c r="F2" t="s">
        <v>13</v>
      </c>
      <c r="G2" t="s">
        <v>14</v>
      </c>
      <c r="H2" t="s">
        <v>15</v>
      </c>
      <c r="I2">
        <v>0</v>
      </c>
      <c r="J2" t="s">
        <v>16</v>
      </c>
      <c r="K2" t="s">
        <v>17</v>
      </c>
      <c r="L2">
        <v>42</v>
      </c>
      <c r="M2" t="str">
        <f>IF(L2&gt;54, "Old",(IF(L2&gt;=34, "Middle Aged",(IF(L2&lt;34,"Adolescent","Invalid")))))</f>
        <v>Middle Aged</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 "Old",(IF(L3&gt;=34, "Middle Aged",(IF(L3&lt;34,"Adolescent","Invalid")))))</f>
        <v>Middle Aged</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Aged</v>
      </c>
      <c r="N5" t="s">
        <v>15</v>
      </c>
    </row>
    <row r="6" spans="1:14" x14ac:dyDescent="0.3">
      <c r="A6">
        <v>25597</v>
      </c>
      <c r="B6" t="s">
        <v>37</v>
      </c>
      <c r="C6" t="s">
        <v>39</v>
      </c>
      <c r="D6" s="1">
        <v>30000</v>
      </c>
      <c r="E6">
        <v>0</v>
      </c>
      <c r="F6" t="s">
        <v>13</v>
      </c>
      <c r="G6" t="s">
        <v>20</v>
      </c>
      <c r="H6" t="s">
        <v>18</v>
      </c>
      <c r="I6">
        <v>0</v>
      </c>
      <c r="J6" t="s">
        <v>16</v>
      </c>
      <c r="K6" t="s">
        <v>17</v>
      </c>
      <c r="L6">
        <v>36</v>
      </c>
      <c r="M6" t="str">
        <f t="shared" si="0"/>
        <v>Middle Aged</v>
      </c>
      <c r="N6" t="s">
        <v>15</v>
      </c>
    </row>
    <row r="7" spans="1:14" x14ac:dyDescent="0.3">
      <c r="A7">
        <v>13507</v>
      </c>
      <c r="B7" t="s">
        <v>36</v>
      </c>
      <c r="C7" t="s">
        <v>38</v>
      </c>
      <c r="D7" s="1">
        <v>10000</v>
      </c>
      <c r="E7">
        <v>2</v>
      </c>
      <c r="F7" t="s">
        <v>19</v>
      </c>
      <c r="G7" t="s">
        <v>25</v>
      </c>
      <c r="H7" t="s">
        <v>15</v>
      </c>
      <c r="I7">
        <v>0</v>
      </c>
      <c r="J7" t="s">
        <v>26</v>
      </c>
      <c r="K7" t="s">
        <v>17</v>
      </c>
      <c r="L7">
        <v>50</v>
      </c>
      <c r="M7" t="str">
        <f t="shared" si="0"/>
        <v>Middle Aged</v>
      </c>
      <c r="N7" t="s">
        <v>18</v>
      </c>
    </row>
    <row r="8" spans="1:14" x14ac:dyDescent="0.3">
      <c r="A8">
        <v>27974</v>
      </c>
      <c r="B8" t="s">
        <v>37</v>
      </c>
      <c r="C8" t="s">
        <v>39</v>
      </c>
      <c r="D8" s="1">
        <v>160000</v>
      </c>
      <c r="E8">
        <v>2</v>
      </c>
      <c r="F8" t="s">
        <v>27</v>
      </c>
      <c r="G8" t="s">
        <v>28</v>
      </c>
      <c r="H8" t="s">
        <v>15</v>
      </c>
      <c r="I8">
        <v>4</v>
      </c>
      <c r="J8" t="s">
        <v>16</v>
      </c>
      <c r="K8" t="s">
        <v>24</v>
      </c>
      <c r="L8">
        <v>33</v>
      </c>
      <c r="M8" t="str">
        <f t="shared" si="0"/>
        <v>Adolescent</v>
      </c>
      <c r="N8" t="s">
        <v>15</v>
      </c>
    </row>
    <row r="9" spans="1:14" x14ac:dyDescent="0.3">
      <c r="A9">
        <v>19364</v>
      </c>
      <c r="B9" t="s">
        <v>36</v>
      </c>
      <c r="C9" t="s">
        <v>39</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Adolescent</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Adolescent</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 "Old",(IF(L67&gt;=34, "Middle Aged",(IF(L67&lt;34,"Adolescent","Invalid")))))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Adolescent</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Adolescent</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Adolescent</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Adolescent</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Adolescent</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 "Old",(IF(L131&gt;=34, "Middle Aged",(IF(L131&lt;34,"Adolescent","Invalid")))))</f>
        <v>Middle Aged</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Adolescent</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Adolescent</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Adolescent</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Adolescent</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 "Old",(IF(L195&gt;=34, "Middle Aged",(IF(L195&lt;34,"Adolescent","Invalid")))))</f>
        <v>Middle Aged</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Adolescent</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Adolescent</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Adolescent</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Adolescent</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 "Old",(IF(L259&gt;=34, "Middle Aged",(IF(L259&lt;34,"Adolescent","Invalid")))))</f>
        <v>Middle Aged</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Adolescent</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Adolescent</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 "Old",(IF(L323&gt;=34, "Middle Aged",(IF(L323&lt;34,"Adolescent","Invalid")))))</f>
        <v>Middle Aged</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Adolescent</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Adolescent</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Adolescent</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Adolescent</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Adolescent</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Adolescent</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Adolescent</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 "Old",(IF(L387&gt;=34, "Middle Aged",(IF(L387&lt;34,"Adolescent","Invalid")))))</f>
        <v>Middle Aged</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Adolescent</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Adolescent</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Adolescent</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Adolescent</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Adolescent</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Adolescent</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 "Old",(IF(L451&gt;=34, "Middle Aged",(IF(L451&lt;34,"Adolescent","Invalid")))))</f>
        <v>Middle Aged</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Adolescent</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Adolescent</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Adolescent</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Adolescent</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Adolescent</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Adolescent</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Adolescent</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 "Old",(IF(L515&gt;=34, "Middle Aged",(IF(L515&lt;34,"Adolescent","Invalid")))))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Adolescent</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 "Old",(IF(L579&gt;=34, "Middle Aged",(IF(L579&lt;34,"Adolescent","Invalid")))))</f>
        <v>Middle Aged</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Adolescent</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 "Old",(IF(L643&gt;=34, "Middle Aged",(IF(L643&lt;34,"Adolescent","Invalid")))))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Adolescent</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Adolescent</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Adolescent</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Adolescent</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Adolescent</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Adolescent</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 "Old",(IF(L707&gt;=34, "Middle Aged",(IF(L707&lt;34,"Adolescent","Invalid")))))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Adolescent</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Adolescent</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Adolescent</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Adolescent</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 "Old",(IF(L771&gt;=34, "Middle Aged",(IF(L771&lt;34,"Adolescent","Invalid")))))</f>
        <v>Middle Aged</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Adolescent</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Adolescent</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Adolescent</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Adolescent</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 "Old",(IF(L835&gt;=34, "Middle Aged",(IF(L835&lt;34,"Adolescent","Invalid")))))</f>
        <v>Middle Aged</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Adolescent</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Adolescent</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Adolescent</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Adolescent</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Adolescent</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Adolescent</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Adolescent</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Adolescent</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 "Old",(IF(L899&gt;=34, "Middle Aged",(IF(L899&lt;34,"Adolescent","Invalid")))))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Adolescent</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Adolescent</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IF(L963&gt;54, "Old",(IF(L963&gt;=34, "Middle Aged",(IF(L963&lt;34,"Adolescent","Invalid")))))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Adolescent</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Adolescent</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Adolescent</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Aged</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Aged</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Middle Aged</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Middle Aged</v>
      </c>
      <c r="N1004" t="s">
        <v>15</v>
      </c>
    </row>
    <row r="1005" spans="1:14" x14ac:dyDescent="0.3">
      <c r="A1005">
        <v>12697</v>
      </c>
      <c r="B1005" t="s">
        <v>37</v>
      </c>
      <c r="C1005" t="s">
        <v>38</v>
      </c>
      <c r="D1005" s="1">
        <v>90000</v>
      </c>
      <c r="E1005">
        <v>0</v>
      </c>
      <c r="F1005" t="s">
        <v>13</v>
      </c>
      <c r="G1005" t="s">
        <v>21</v>
      </c>
      <c r="H1005" t="s">
        <v>18</v>
      </c>
      <c r="I1005">
        <v>4</v>
      </c>
      <c r="J1005" t="s">
        <v>46</v>
      </c>
      <c r="K1005" t="s">
        <v>24</v>
      </c>
      <c r="L1005">
        <v>36</v>
      </c>
      <c r="M1005" t="str">
        <f t="shared" si="15"/>
        <v>Middle Aged</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Middle Aged</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Middle Aged</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Middle Aged</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Aged</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Middle Aged</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Middle Aged</v>
      </c>
      <c r="N1014" t="s">
        <v>15</v>
      </c>
    </row>
    <row r="1015" spans="1:14" x14ac:dyDescent="0.3">
      <c r="A1015">
        <v>21564</v>
      </c>
      <c r="B1015" t="s">
        <v>37</v>
      </c>
      <c r="C1015" t="s">
        <v>38</v>
      </c>
      <c r="D1015" s="1">
        <v>80000</v>
      </c>
      <c r="E1015">
        <v>0</v>
      </c>
      <c r="F1015" t="s">
        <v>13</v>
      </c>
      <c r="G1015" t="s">
        <v>21</v>
      </c>
      <c r="H1015" t="s">
        <v>15</v>
      </c>
      <c r="I1015">
        <v>4</v>
      </c>
      <c r="J1015" t="s">
        <v>46</v>
      </c>
      <c r="K1015" t="s">
        <v>24</v>
      </c>
      <c r="L1015">
        <v>35</v>
      </c>
      <c r="M1015" t="str">
        <f t="shared" si="15"/>
        <v>Middle Aged</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Middle Aged</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Middle Aged</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Middle Aged</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Middle Aged</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Adolescent</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str">
        <f t="shared" si="15"/>
        <v>Adolescent</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IF(L1027&gt;54, "Old",(IF(L1027&gt;=34, "Middle Aged",(IF(L1027&lt;34,"Adolescent","Invalid")))))</f>
        <v>Middle Aged</v>
      </c>
      <c r="N1027" t="s">
        <v>15</v>
      </c>
    </row>
  </sheetData>
  <autoFilter ref="A1:N1027" xr:uid="{D063F672-F4CF-43A1-96A8-B6F40F390366}"/>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38A7-1220-4E9A-BDBE-E9AA87B1FA0E}">
  <dimension ref="A2:D47"/>
  <sheetViews>
    <sheetView topLeftCell="A10" workbookViewId="0">
      <selection activeCell="N10" sqref="N10"/>
    </sheetView>
  </sheetViews>
  <sheetFormatPr defaultRowHeight="14.4" x14ac:dyDescent="0.3"/>
  <cols>
    <col min="1" max="1" width="22.21875" bestFit="1" customWidth="1"/>
    <col min="2" max="2" width="15.77734375" bestFit="1" customWidth="1"/>
    <col min="3" max="3" width="4" bestFit="1" customWidth="1"/>
    <col min="4" max="4" width="11" bestFit="1" customWidth="1"/>
    <col min="5" max="5" width="12" bestFit="1" customWidth="1"/>
    <col min="14" max="14" width="17.33203125" bestFit="1" customWidth="1"/>
    <col min="15" max="15" width="15.77734375" bestFit="1" customWidth="1"/>
    <col min="16" max="17" width="12" bestFit="1" customWidth="1"/>
  </cols>
  <sheetData>
    <row r="2" spans="1:4" x14ac:dyDescent="0.3">
      <c r="A2" s="4" t="s">
        <v>44</v>
      </c>
      <c r="B2" s="4" t="s">
        <v>43</v>
      </c>
    </row>
    <row r="3" spans="1:4" x14ac:dyDescent="0.3">
      <c r="A3" s="4" t="s">
        <v>41</v>
      </c>
      <c r="B3" t="s">
        <v>18</v>
      </c>
      <c r="C3" t="s">
        <v>15</v>
      </c>
      <c r="D3" t="s">
        <v>42</v>
      </c>
    </row>
    <row r="4" spans="1:4" x14ac:dyDescent="0.3">
      <c r="A4" s="5" t="s">
        <v>38</v>
      </c>
      <c r="B4">
        <v>53449.612403100778</v>
      </c>
      <c r="C4">
        <v>55267.489711934155</v>
      </c>
      <c r="D4">
        <v>54331.337325349305</v>
      </c>
    </row>
    <row r="5" spans="1:4" x14ac:dyDescent="0.3">
      <c r="A5" s="5" t="s">
        <v>39</v>
      </c>
      <c r="B5">
        <v>56520.146520146518</v>
      </c>
      <c r="C5">
        <v>59603.174603174601</v>
      </c>
      <c r="D5">
        <v>58000</v>
      </c>
    </row>
    <row r="6" spans="1:4" x14ac:dyDescent="0.3">
      <c r="A6" s="5" t="s">
        <v>42</v>
      </c>
      <c r="B6">
        <v>55028.248587570619</v>
      </c>
      <c r="C6">
        <v>57474.747474747477</v>
      </c>
      <c r="D6">
        <v>56208.576998050681</v>
      </c>
    </row>
    <row r="22" spans="1:4" x14ac:dyDescent="0.3">
      <c r="A22" s="4" t="s">
        <v>45</v>
      </c>
      <c r="B22" s="4" t="s">
        <v>43</v>
      </c>
    </row>
    <row r="23" spans="1:4" x14ac:dyDescent="0.3">
      <c r="A23" s="4" t="s">
        <v>41</v>
      </c>
      <c r="B23" t="s">
        <v>18</v>
      </c>
      <c r="C23" t="s">
        <v>15</v>
      </c>
      <c r="D23" t="s">
        <v>42</v>
      </c>
    </row>
    <row r="24" spans="1:4" x14ac:dyDescent="0.3">
      <c r="A24" s="5" t="s">
        <v>16</v>
      </c>
      <c r="B24">
        <v>171</v>
      </c>
      <c r="C24">
        <v>207</v>
      </c>
      <c r="D24">
        <v>378</v>
      </c>
    </row>
    <row r="25" spans="1:4" x14ac:dyDescent="0.3">
      <c r="A25" s="5" t="s">
        <v>26</v>
      </c>
      <c r="B25">
        <v>93</v>
      </c>
      <c r="C25">
        <v>83</v>
      </c>
      <c r="D25">
        <v>176</v>
      </c>
    </row>
    <row r="26" spans="1:4" x14ac:dyDescent="0.3">
      <c r="A26" s="5" t="s">
        <v>22</v>
      </c>
      <c r="B26">
        <v>67</v>
      </c>
      <c r="C26">
        <v>95</v>
      </c>
      <c r="D26">
        <v>162</v>
      </c>
    </row>
    <row r="27" spans="1:4" x14ac:dyDescent="0.3">
      <c r="A27" s="5" t="s">
        <v>23</v>
      </c>
      <c r="B27">
        <v>120</v>
      </c>
      <c r="C27">
        <v>77</v>
      </c>
      <c r="D27">
        <v>197</v>
      </c>
    </row>
    <row r="28" spans="1:4" x14ac:dyDescent="0.3">
      <c r="A28" s="5" t="s">
        <v>46</v>
      </c>
      <c r="B28">
        <v>80</v>
      </c>
      <c r="C28">
        <v>33</v>
      </c>
      <c r="D28">
        <v>113</v>
      </c>
    </row>
    <row r="29" spans="1:4" x14ac:dyDescent="0.3">
      <c r="A29" s="5" t="s">
        <v>42</v>
      </c>
      <c r="B29">
        <v>531</v>
      </c>
      <c r="C29">
        <v>495</v>
      </c>
      <c r="D29">
        <v>1026</v>
      </c>
    </row>
    <row r="42" spans="1:4" x14ac:dyDescent="0.3">
      <c r="A42" s="4" t="s">
        <v>45</v>
      </c>
      <c r="B42" s="4" t="s">
        <v>43</v>
      </c>
    </row>
    <row r="43" spans="1:4" x14ac:dyDescent="0.3">
      <c r="A43" s="4" t="s">
        <v>41</v>
      </c>
      <c r="B43" t="s">
        <v>18</v>
      </c>
      <c r="C43" t="s">
        <v>15</v>
      </c>
      <c r="D43" t="s">
        <v>42</v>
      </c>
    </row>
    <row r="44" spans="1:4" x14ac:dyDescent="0.3">
      <c r="A44" s="5" t="s">
        <v>47</v>
      </c>
      <c r="B44">
        <v>116</v>
      </c>
      <c r="C44">
        <v>77</v>
      </c>
      <c r="D44">
        <v>193</v>
      </c>
    </row>
    <row r="45" spans="1:4" x14ac:dyDescent="0.3">
      <c r="A45" s="5" t="s">
        <v>48</v>
      </c>
      <c r="B45">
        <v>281</v>
      </c>
      <c r="C45">
        <v>357</v>
      </c>
      <c r="D45">
        <v>638</v>
      </c>
    </row>
    <row r="46" spans="1:4" x14ac:dyDescent="0.3">
      <c r="A46" s="5" t="s">
        <v>49</v>
      </c>
      <c r="B46">
        <v>134</v>
      </c>
      <c r="C46">
        <v>61</v>
      </c>
      <c r="D46">
        <v>195</v>
      </c>
    </row>
    <row r="47" spans="1:4" x14ac:dyDescent="0.3">
      <c r="A47" s="5" t="s">
        <v>42</v>
      </c>
      <c r="B47">
        <v>531</v>
      </c>
      <c r="C47">
        <v>495</v>
      </c>
      <c r="D47">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19B99-D713-4EC3-83AC-DB6595CB68D1}">
  <dimension ref="A1:Z6"/>
  <sheetViews>
    <sheetView showGridLines="0" workbookViewId="0">
      <selection activeCell="U20" sqref="U20"/>
    </sheetView>
  </sheetViews>
  <sheetFormatPr defaultRowHeight="14.4" x14ac:dyDescent="0.3"/>
  <sheetData>
    <row r="1" spans="1:26" ht="14.4" customHeight="1" x14ac:dyDescent="1.65">
      <c r="A1" s="7" t="s">
        <v>50</v>
      </c>
      <c r="B1" s="7"/>
      <c r="C1" s="7"/>
      <c r="D1" s="7"/>
      <c r="E1" s="7"/>
      <c r="F1" s="7"/>
      <c r="G1" s="7"/>
      <c r="H1" s="7"/>
      <c r="I1" s="7"/>
      <c r="J1" s="7"/>
      <c r="K1" s="7"/>
      <c r="L1" s="7"/>
      <c r="M1" s="7"/>
      <c r="N1" s="7"/>
      <c r="O1" s="7"/>
      <c r="P1" s="6"/>
      <c r="Q1" s="6"/>
      <c r="R1" s="6"/>
      <c r="S1" s="6"/>
      <c r="T1" s="6"/>
      <c r="U1" s="6"/>
      <c r="V1" s="6"/>
      <c r="W1" s="6"/>
      <c r="X1" s="6"/>
      <c r="Y1" s="6"/>
      <c r="Z1" s="6"/>
    </row>
    <row r="2" spans="1:26" ht="14.4" customHeight="1" x14ac:dyDescent="1.65">
      <c r="A2" s="7"/>
      <c r="B2" s="7"/>
      <c r="C2" s="7"/>
      <c r="D2" s="7"/>
      <c r="E2" s="7"/>
      <c r="F2" s="7"/>
      <c r="G2" s="7"/>
      <c r="H2" s="7"/>
      <c r="I2" s="7"/>
      <c r="J2" s="7"/>
      <c r="K2" s="7"/>
      <c r="L2" s="7"/>
      <c r="M2" s="7"/>
      <c r="N2" s="7"/>
      <c r="O2" s="7"/>
      <c r="P2" s="6"/>
      <c r="Q2" s="6"/>
      <c r="R2" s="6"/>
      <c r="S2" s="6"/>
      <c r="T2" s="6"/>
      <c r="U2" s="6"/>
      <c r="V2" s="6"/>
      <c r="W2" s="6"/>
      <c r="X2" s="6"/>
      <c r="Y2" s="6"/>
      <c r="Z2" s="6"/>
    </row>
    <row r="3" spans="1:26" ht="14.4" customHeight="1" x14ac:dyDescent="1.65">
      <c r="A3" s="7"/>
      <c r="B3" s="7"/>
      <c r="C3" s="7"/>
      <c r="D3" s="7"/>
      <c r="E3" s="7"/>
      <c r="F3" s="7"/>
      <c r="G3" s="7"/>
      <c r="H3" s="7"/>
      <c r="I3" s="7"/>
      <c r="J3" s="7"/>
      <c r="K3" s="7"/>
      <c r="L3" s="7"/>
      <c r="M3" s="7"/>
      <c r="N3" s="7"/>
      <c r="O3" s="7"/>
      <c r="P3" s="6"/>
      <c r="Q3" s="6"/>
      <c r="R3" s="6"/>
      <c r="S3" s="6"/>
      <c r="T3" s="6"/>
      <c r="U3" s="6"/>
      <c r="V3" s="6"/>
      <c r="W3" s="6"/>
      <c r="X3" s="6"/>
      <c r="Y3" s="6"/>
      <c r="Z3" s="6"/>
    </row>
    <row r="4" spans="1:26" ht="14.4" customHeight="1" x14ac:dyDescent="1.65">
      <c r="A4" s="7"/>
      <c r="B4" s="7"/>
      <c r="C4" s="7"/>
      <c r="D4" s="7"/>
      <c r="E4" s="7"/>
      <c r="F4" s="7"/>
      <c r="G4" s="7"/>
      <c r="H4" s="7"/>
      <c r="I4" s="7"/>
      <c r="J4" s="7"/>
      <c r="K4" s="7"/>
      <c r="L4" s="7"/>
      <c r="M4" s="7"/>
      <c r="N4" s="7"/>
      <c r="O4" s="7"/>
      <c r="P4" s="6"/>
      <c r="Q4" s="6"/>
      <c r="R4" s="6"/>
      <c r="S4" s="6"/>
      <c r="T4" s="6"/>
      <c r="U4" s="6"/>
      <c r="V4" s="6"/>
      <c r="W4" s="6"/>
      <c r="X4" s="6"/>
      <c r="Y4" s="6"/>
      <c r="Z4" s="6"/>
    </row>
    <row r="5" spans="1:26" ht="14.4" customHeight="1" x14ac:dyDescent="1.65">
      <c r="A5" s="7"/>
      <c r="B5" s="7"/>
      <c r="C5" s="7"/>
      <c r="D5" s="7"/>
      <c r="E5" s="7"/>
      <c r="F5" s="7"/>
      <c r="G5" s="7"/>
      <c r="H5" s="7"/>
      <c r="I5" s="7"/>
      <c r="J5" s="7"/>
      <c r="K5" s="7"/>
      <c r="L5" s="7"/>
      <c r="M5" s="7"/>
      <c r="N5" s="7"/>
      <c r="O5" s="7"/>
      <c r="P5" s="6"/>
      <c r="Q5" s="6"/>
      <c r="R5" s="6"/>
      <c r="S5" s="6"/>
      <c r="T5" s="6"/>
      <c r="U5" s="6"/>
      <c r="V5" s="6"/>
      <c r="W5" s="6"/>
      <c r="X5" s="6"/>
      <c r="Y5" s="6"/>
      <c r="Z5" s="6"/>
    </row>
    <row r="6" spans="1:26" ht="14.4" customHeight="1" x14ac:dyDescent="1.65">
      <c r="A6" s="7"/>
      <c r="B6" s="7"/>
      <c r="C6" s="7"/>
      <c r="D6" s="7"/>
      <c r="E6" s="7"/>
      <c r="F6" s="7"/>
      <c r="G6" s="7"/>
      <c r="H6" s="7"/>
      <c r="I6" s="7"/>
      <c r="J6" s="7"/>
      <c r="K6" s="7"/>
      <c r="L6" s="7"/>
      <c r="M6" s="7"/>
      <c r="N6" s="7"/>
      <c r="O6" s="7"/>
      <c r="P6" s="6"/>
      <c r="Q6" s="6"/>
      <c r="R6" s="6"/>
      <c r="S6" s="6"/>
      <c r="T6" s="6"/>
      <c r="U6" s="6"/>
      <c r="V6" s="6"/>
      <c r="W6" s="6"/>
      <c r="X6" s="6"/>
      <c r="Y6" s="6"/>
      <c r="Z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Emmanuel Jedidiah Addo-Nkrumah</cp:lastModifiedBy>
  <dcterms:created xsi:type="dcterms:W3CDTF">2022-03-18T02:50:57Z</dcterms:created>
  <dcterms:modified xsi:type="dcterms:W3CDTF">2023-09-19T11:11:53Z</dcterms:modified>
</cp:coreProperties>
</file>