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ric\Z SAMD21 Bare Metal\Power Supplies\Trim Temp Variation\"/>
    </mc:Choice>
  </mc:AlternateContent>
  <xr:revisionPtr revIDLastSave="0" documentId="13_ncr:1_{5C23FE24-1CFA-4C62-9EFB-7921C237840B}" xr6:coauthVersionLast="47" xr6:coauthVersionMax="47" xr10:uidLastSave="{00000000-0000-0000-0000-000000000000}"/>
  <bookViews>
    <workbookView xWindow="1710" yWindow="-120" windowWidth="27210" windowHeight="16440" xr2:uid="{DD6541E9-83B4-470B-BCB9-FFD7587ABB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" l="1"/>
  <c r="D13" i="1"/>
  <c r="D15" i="1"/>
  <c r="B15" i="1"/>
  <c r="B13" i="1"/>
  <c r="C13" i="1" s="1"/>
  <c r="C8" i="1" s="1"/>
  <c r="C15" i="1"/>
  <c r="C9" i="1" s="1"/>
  <c r="A15" i="1"/>
  <c r="A13" i="1"/>
  <c r="C11" i="1"/>
</calcChain>
</file>

<file path=xl/sharedStrings.xml><?xml version="1.0" encoding="utf-8"?>
<sst xmlns="http://schemas.openxmlformats.org/spreadsheetml/2006/main" count="20" uniqueCount="17">
  <si>
    <t>R</t>
  </si>
  <si>
    <t>Tolerance</t>
  </si>
  <si>
    <t>I</t>
  </si>
  <si>
    <t>V nom</t>
  </si>
  <si>
    <t>R min</t>
  </si>
  <si>
    <t>R max</t>
  </si>
  <si>
    <t>I min</t>
  </si>
  <si>
    <t>I max</t>
  </si>
  <si>
    <t>V min</t>
  </si>
  <si>
    <t>V max</t>
  </si>
  <si>
    <t>Temp Coef (ppm/°C)</t>
  </si>
  <si>
    <t>Max Temp</t>
  </si>
  <si>
    <t>Min Temp</t>
  </si>
  <si>
    <t>V error</t>
  </si>
  <si>
    <t>C</t>
  </si>
  <si>
    <t>F</t>
  </si>
  <si>
    <t>ADR4533BRZ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</si>
</sst>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7F62D-E556-47EF-88E0-8C5EDB50C261}">
  <dimension ref="A1:I15"/>
  <sheetViews>
    <sheetView tabSelected="1" workbookViewId="0"/>
  </sheetViews>
  <sheetFormatPr defaultRowHeight="15" x14ac:dyDescent="0.25"/>
  <cols>
    <col min="1" max="1" width="12" style="1" bestFit="1" customWidth="1"/>
    <col min="2" max="2" width="19.42578125" style="1" bestFit="1" customWidth="1"/>
    <col min="3" max="3" width="8.5703125" style="1" bestFit="1" customWidth="1"/>
    <col min="4" max="8" width="9.140625" style="1"/>
    <col min="9" max="9" width="12" style="1" bestFit="1" customWidth="1"/>
    <col min="10" max="16384" width="9.140625" style="1"/>
  </cols>
  <sheetData>
    <row r="1" spans="1:9" x14ac:dyDescent="0.25">
      <c r="A1" s="1" t="s">
        <v>16</v>
      </c>
    </row>
    <row r="2" spans="1:9" x14ac:dyDescent="0.25">
      <c r="B2" s="1" t="s">
        <v>10</v>
      </c>
    </row>
    <row r="3" spans="1:9" x14ac:dyDescent="0.25">
      <c r="B3" s="1">
        <v>100</v>
      </c>
    </row>
    <row r="4" spans="1:9" x14ac:dyDescent="0.25">
      <c r="B4" s="1" t="s">
        <v>11</v>
      </c>
    </row>
    <row r="5" spans="1:9" x14ac:dyDescent="0.25">
      <c r="B5" s="1">
        <v>85</v>
      </c>
    </row>
    <row r="6" spans="1:9" x14ac:dyDescent="0.25">
      <c r="B6" s="1" t="s">
        <v>12</v>
      </c>
    </row>
    <row r="7" spans="1:9" x14ac:dyDescent="0.25">
      <c r="B7" s="1">
        <v>-40</v>
      </c>
    </row>
    <row r="8" spans="1:9" x14ac:dyDescent="0.25">
      <c r="A8" s="1" t="s">
        <v>1</v>
      </c>
      <c r="B8" s="1" t="s">
        <v>1</v>
      </c>
      <c r="C8" s="1">
        <f>C13/C11</f>
        <v>0.96772499999999995</v>
      </c>
    </row>
    <row r="9" spans="1:9" x14ac:dyDescent="0.25">
      <c r="A9" s="2">
        <v>0.01</v>
      </c>
      <c r="B9" s="2">
        <v>0.01</v>
      </c>
      <c r="C9" s="1">
        <f>C15/C11</f>
        <v>1.0327249999999999</v>
      </c>
    </row>
    <row r="10" spans="1:9" x14ac:dyDescent="0.25">
      <c r="A10" s="1" t="s">
        <v>2</v>
      </c>
      <c r="B10" s="1" t="s">
        <v>0</v>
      </c>
      <c r="C10" s="1" t="s">
        <v>3</v>
      </c>
      <c r="G10" s="1" t="s">
        <v>0</v>
      </c>
      <c r="H10" s="1" t="s">
        <v>14</v>
      </c>
      <c r="I10" s="1" t="s">
        <v>15</v>
      </c>
    </row>
    <row r="11" spans="1:9" x14ac:dyDescent="0.25">
      <c r="A11" s="3">
        <v>1E-4</v>
      </c>
      <c r="B11" s="1">
        <v>33000</v>
      </c>
      <c r="C11" s="4">
        <f>A11*B11</f>
        <v>3.3000000000000003</v>
      </c>
      <c r="G11" s="1">
        <v>40000</v>
      </c>
      <c r="H11" s="3">
        <v>1E-8</v>
      </c>
      <c r="I11" s="4">
        <f>1/(2*3.141592*G11*H11)</f>
        <v>397.88744050786988</v>
      </c>
    </row>
    <row r="12" spans="1:9" x14ac:dyDescent="0.25">
      <c r="A12" s="1" t="s">
        <v>6</v>
      </c>
      <c r="B12" s="1" t="s">
        <v>4</v>
      </c>
      <c r="C12" s="1" t="s">
        <v>8</v>
      </c>
      <c r="D12" s="1" t="s">
        <v>13</v>
      </c>
    </row>
    <row r="13" spans="1:9" x14ac:dyDescent="0.25">
      <c r="A13" s="3">
        <f>A11-A9*A11</f>
        <v>9.9000000000000008E-5</v>
      </c>
      <c r="B13" s="1">
        <f>B11-B9*B11-(B5-B7)*B11*B3/1000000</f>
        <v>32257.5</v>
      </c>
      <c r="C13" s="4">
        <f>A13*B13</f>
        <v>3.1934925000000001</v>
      </c>
      <c r="D13" s="4">
        <f>C13-C11</f>
        <v>-0.1065075000000002</v>
      </c>
    </row>
    <row r="14" spans="1:9" x14ac:dyDescent="0.25">
      <c r="A14" s="1" t="s">
        <v>7</v>
      </c>
      <c r="B14" s="1" t="s">
        <v>5</v>
      </c>
      <c r="C14" s="1" t="s">
        <v>9</v>
      </c>
      <c r="D14" s="1" t="s">
        <v>13</v>
      </c>
    </row>
    <row r="15" spans="1:9" x14ac:dyDescent="0.25">
      <c r="A15" s="3">
        <f>A11+A9*A11</f>
        <v>1.01E-4</v>
      </c>
      <c r="B15" s="1">
        <f>B11+B9*B11+(B5-B7)*B11*B3/1000000</f>
        <v>33742.5</v>
      </c>
      <c r="C15" s="4">
        <f>A15*B15</f>
        <v>3.4079925000000002</v>
      </c>
      <c r="D15" s="4">
        <f>C15-C11</f>
        <v>0.10799249999999994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Minnaert, Eric</dc:creator>
  <cp:lastModifiedBy>Minnaert, Eric</cp:lastModifiedBy>
  <dcterms:created xsi:type="dcterms:W3CDTF">2023-02-08T20:50:54Z</dcterms:created>
  <dcterms:modified xsi:type="dcterms:W3CDTF">2023-02-08T22:00:44Z</dcterms:modified>
</cp:coreProperties>
</file>