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84" activeTab="2"/>
  </bookViews>
  <sheets>
    <sheet name="Income" sheetId="1" r:id="rId1"/>
    <sheet name="RAB" sheetId="2" r:id="rId2"/>
    <sheet name="List Seragam Keluarga" sheetId="4" r:id="rId3"/>
    <sheet name="List Seseraha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I19" i="2"/>
  <c r="D6" i="2"/>
  <c r="E10" i="2"/>
  <c r="E17" i="2" s="1"/>
  <c r="E12" i="2"/>
  <c r="C38" i="3"/>
  <c r="C33" i="3"/>
  <c r="C30" i="3"/>
  <c r="C24" i="3"/>
  <c r="C39" i="3" s="1"/>
  <c r="C18" i="3"/>
  <c r="C12" i="3"/>
  <c r="C6" i="3"/>
</calcChain>
</file>

<file path=xl/sharedStrings.xml><?xml version="1.0" encoding="utf-8"?>
<sst xmlns="http://schemas.openxmlformats.org/spreadsheetml/2006/main" count="162" uniqueCount="141">
  <si>
    <t>Cincin</t>
  </si>
  <si>
    <t>Catering</t>
  </si>
  <si>
    <t>(35+25)</t>
  </si>
  <si>
    <t>Suvernir</t>
  </si>
  <si>
    <t>gedung</t>
  </si>
  <si>
    <t>Perhiasan</t>
  </si>
  <si>
    <t>Gelang</t>
  </si>
  <si>
    <t>Kalung</t>
  </si>
  <si>
    <t>Alat sholat</t>
  </si>
  <si>
    <t>Mukena</t>
  </si>
  <si>
    <t>Sajadah</t>
  </si>
  <si>
    <t>Tasbih</t>
  </si>
  <si>
    <t>Al-Quran</t>
  </si>
  <si>
    <t>Perlengkapan Mandi</t>
  </si>
  <si>
    <t>Handuk x2</t>
  </si>
  <si>
    <t>Shampo</t>
  </si>
  <si>
    <t>Pasta gigi &amp; sikat gigi</t>
  </si>
  <si>
    <t>Body care</t>
  </si>
  <si>
    <t>Lulur</t>
  </si>
  <si>
    <t>body serum</t>
  </si>
  <si>
    <t>Deodorant</t>
  </si>
  <si>
    <t>Skincare</t>
  </si>
  <si>
    <t>micellar water garnier</t>
  </si>
  <si>
    <t>sabun muka Safi</t>
  </si>
  <si>
    <t>Suncreen</t>
  </si>
  <si>
    <t>Paket Skincare skintific</t>
  </si>
  <si>
    <t>Aksesoris</t>
  </si>
  <si>
    <t>Underware</t>
  </si>
  <si>
    <t>Baju dinas</t>
  </si>
  <si>
    <t>CD x3</t>
  </si>
  <si>
    <t>Bra x3</t>
  </si>
  <si>
    <t>Sabun Mandi</t>
  </si>
  <si>
    <t>body lotion &amp; Parfum</t>
  </si>
  <si>
    <t>Sepatu Running x2</t>
  </si>
  <si>
    <t>Total Keseluruhan</t>
  </si>
  <si>
    <t>Keseluruhan</t>
  </si>
  <si>
    <t>Seserahan</t>
  </si>
  <si>
    <t>Harga</t>
  </si>
  <si>
    <t>katering all</t>
  </si>
  <si>
    <t>Total</t>
  </si>
  <si>
    <t>QTY</t>
  </si>
  <si>
    <t>Tamu Undangan</t>
  </si>
  <si>
    <t>Engagement (10)</t>
  </si>
  <si>
    <t>Wedding (80)</t>
  </si>
  <si>
    <t>Post-Marriage (Reza) (50)</t>
  </si>
  <si>
    <t>Item</t>
  </si>
  <si>
    <t>Seragam</t>
  </si>
  <si>
    <t>Bude Sri</t>
  </si>
  <si>
    <t>Bule Lilis</t>
  </si>
  <si>
    <t>Bule Sri</t>
  </si>
  <si>
    <t>Bule Mul</t>
  </si>
  <si>
    <t>Bule Wiwik</t>
  </si>
  <si>
    <t>Bude Uas</t>
  </si>
  <si>
    <t xml:space="preserve"> </t>
  </si>
  <si>
    <t>Keluarga Reza</t>
  </si>
  <si>
    <t>Mba Tika</t>
  </si>
  <si>
    <t>Mba Rika</t>
  </si>
  <si>
    <t xml:space="preserve">Mba Ayu </t>
  </si>
  <si>
    <t>Mba lina</t>
  </si>
  <si>
    <t xml:space="preserve">Cewe </t>
  </si>
  <si>
    <t>Cowo</t>
  </si>
  <si>
    <t>Pupung</t>
  </si>
  <si>
    <t>Om Jay</t>
  </si>
  <si>
    <t>Daffa</t>
  </si>
  <si>
    <t>Raffa</t>
  </si>
  <si>
    <t>El</t>
  </si>
  <si>
    <t>Ardan</t>
  </si>
  <si>
    <t>Safa</t>
  </si>
  <si>
    <t>Nisa (bulek Sri)</t>
  </si>
  <si>
    <t>Kakaknya Mba Lina</t>
  </si>
  <si>
    <t xml:space="preserve">Uti </t>
  </si>
  <si>
    <t>Nida</t>
  </si>
  <si>
    <t>Lia</t>
  </si>
  <si>
    <t>Lita</t>
  </si>
  <si>
    <t>Intan</t>
  </si>
  <si>
    <t>Mba Sari</t>
  </si>
  <si>
    <t>Bulek  1</t>
  </si>
  <si>
    <t>Bulek  2</t>
  </si>
  <si>
    <t>Bulek  3</t>
  </si>
  <si>
    <t>Rivo</t>
  </si>
  <si>
    <t>Hasan</t>
  </si>
  <si>
    <t>Hanif</t>
  </si>
  <si>
    <t>Rizky</t>
  </si>
  <si>
    <t>Yusuf</t>
  </si>
  <si>
    <t>Fafa</t>
  </si>
  <si>
    <t>Mba Iip</t>
  </si>
  <si>
    <t>Mba Pur</t>
  </si>
  <si>
    <t>Mba Nining</t>
  </si>
  <si>
    <t>Mba Nas</t>
  </si>
  <si>
    <t>Mba Nadia</t>
  </si>
  <si>
    <t>Mba Kardi</t>
  </si>
  <si>
    <t>Mba Sitri</t>
  </si>
  <si>
    <t>Mas Anto</t>
  </si>
  <si>
    <t>Mas Fajar</t>
  </si>
  <si>
    <t>Mas DWI</t>
  </si>
  <si>
    <t>Mas Kardi</t>
  </si>
  <si>
    <t>Om Mur</t>
  </si>
  <si>
    <t>Mas Angga</t>
  </si>
  <si>
    <t>Mas Atik</t>
  </si>
  <si>
    <t>Mas Sitri</t>
  </si>
  <si>
    <t>Om Badri</t>
  </si>
  <si>
    <t>Arik</t>
  </si>
  <si>
    <t>Reno</t>
  </si>
  <si>
    <t>Valen</t>
  </si>
  <si>
    <t>Rezi</t>
  </si>
  <si>
    <t>Rakhay</t>
  </si>
  <si>
    <t>Komo</t>
  </si>
  <si>
    <t>Rapi</t>
  </si>
  <si>
    <t>Rehan</t>
  </si>
  <si>
    <t>Afrizal</t>
  </si>
  <si>
    <t>Zaky</t>
  </si>
  <si>
    <t>Al</t>
  </si>
  <si>
    <t>Keluarga Talitha</t>
  </si>
  <si>
    <t>Mba Anti</t>
  </si>
  <si>
    <t>Tante Andri</t>
  </si>
  <si>
    <t>Tanten Tuti</t>
  </si>
  <si>
    <t xml:space="preserve">Tante Sofi </t>
  </si>
  <si>
    <t>Mbah Sri</t>
  </si>
  <si>
    <t>Nisa</t>
  </si>
  <si>
    <t>Danesh</t>
  </si>
  <si>
    <t>Cindy</t>
  </si>
  <si>
    <t>Istri wa edon 1</t>
  </si>
  <si>
    <t>Istri wa edon 2</t>
  </si>
  <si>
    <t>Mas Satria</t>
  </si>
  <si>
    <t>Om iyan</t>
  </si>
  <si>
    <t>Om Pais</t>
  </si>
  <si>
    <t>Om Sigit</t>
  </si>
  <si>
    <t>Arkan</t>
  </si>
  <si>
    <t>Alip</t>
  </si>
  <si>
    <t>Gandi</t>
  </si>
  <si>
    <t>Mbah Sri Kakung</t>
  </si>
  <si>
    <t>Cantika?</t>
  </si>
  <si>
    <t>Keluarga Bapak 1</t>
  </si>
  <si>
    <t>Keluarga Bapak 2</t>
  </si>
  <si>
    <t>Keluarga Bapak 3</t>
  </si>
  <si>
    <t>Tia</t>
  </si>
  <si>
    <t>KikI</t>
  </si>
  <si>
    <t>Riska</t>
  </si>
  <si>
    <t>Lecty</t>
  </si>
  <si>
    <t>Jijah</t>
  </si>
  <si>
    <t>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</si>
</sst>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3" fontId="0" fillId="0" borderId="0" xfId="0" applyNumberFormat="1"/>
    <xf numFmtId="42" fontId="0" fillId="0" borderId="0" xfId="0" applyNumberFormat="1"/>
    <xf numFmtId="0" fontId="0" fillId="0" borderId="1" xfId="0" applyBorder="1"/>
    <xf numFmtId="42" fontId="0" fillId="0" borderId="1" xfId="0" applyNumberFormat="1" applyBorder="1"/>
    <xf numFmtId="42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2" fontId="0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2" fontId="0" fillId="0" borderId="1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2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2" fontId="0" fillId="0" borderId="18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2" fontId="0" fillId="0" borderId="2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2" fontId="2" fillId="0" borderId="2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activeCell="B2" sqref="B2:N6"/>
    </sheetView>
  </sheetViews>
  <sheetFormatPr defaultRowHeight="14.4" x14ac:dyDescent="0.3"/>
  <cols>
    <col min="3" max="3" width="9.109375" bestFit="1" customWidth="1"/>
  </cols>
  <sheetData>
    <row r="4" spans="3:3" x14ac:dyDescent="0.3"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H7" sqref="H7:H17"/>
    </sheetView>
  </sheetViews>
  <sheetFormatPr defaultRowHeight="14.4" x14ac:dyDescent="0.3"/>
  <cols>
    <col min="2" max="2" width="22.6640625" bestFit="1" customWidth="1"/>
    <col min="3" max="3" width="11" customWidth="1"/>
    <col min="4" max="4" width="15.109375" style="2" bestFit="1" customWidth="1"/>
    <col min="5" max="5" width="14.88671875" customWidth="1"/>
    <col min="6" max="6" width="8.109375" customWidth="1"/>
    <col min="7" max="7" width="13.6640625" style="2" bestFit="1" customWidth="1"/>
    <col min="8" max="8" width="13.6640625" style="2" customWidth="1"/>
    <col min="9" max="9" width="26.109375" customWidth="1"/>
  </cols>
  <sheetData>
    <row r="1" spans="2:10" ht="15" thickBot="1" x14ac:dyDescent="0.35"/>
    <row r="2" spans="2:10" ht="15" thickBot="1" x14ac:dyDescent="0.35">
      <c r="B2" s="34" t="s">
        <v>42</v>
      </c>
      <c r="C2" s="35"/>
      <c r="D2" s="36"/>
      <c r="J2" s="7"/>
    </row>
    <row r="3" spans="2:10" x14ac:dyDescent="0.3">
      <c r="B3" s="31" t="s">
        <v>45</v>
      </c>
      <c r="C3" s="32" t="s">
        <v>40</v>
      </c>
      <c r="D3" s="33" t="s">
        <v>37</v>
      </c>
      <c r="I3" s="7"/>
      <c r="J3" s="7"/>
    </row>
    <row r="4" spans="2:10" x14ac:dyDescent="0.3">
      <c r="B4" s="21" t="s">
        <v>0</v>
      </c>
      <c r="C4" s="6">
        <v>2</v>
      </c>
      <c r="D4" s="22">
        <v>4000000</v>
      </c>
      <c r="I4" s="7"/>
      <c r="J4" s="7"/>
    </row>
    <row r="5" spans="2:10" ht="15" thickBot="1" x14ac:dyDescent="0.35">
      <c r="B5" s="28" t="s">
        <v>1</v>
      </c>
      <c r="C5" s="29" t="s">
        <v>2</v>
      </c>
      <c r="D5" s="30">
        <v>6000000</v>
      </c>
      <c r="I5" s="7"/>
      <c r="J5" s="7"/>
    </row>
    <row r="6" spans="2:10" ht="15" thickBot="1" x14ac:dyDescent="0.35">
      <c r="B6" s="34" t="s">
        <v>34</v>
      </c>
      <c r="C6" s="35"/>
      <c r="D6" s="43">
        <f>SUM(D4:D5)</f>
        <v>10000000</v>
      </c>
      <c r="I6" s="7"/>
      <c r="J6" s="7"/>
    </row>
    <row r="7" spans="2:10" ht="15" thickBot="1" x14ac:dyDescent="0.35">
      <c r="B7" s="7"/>
      <c r="C7" s="7"/>
      <c r="D7" s="18"/>
      <c r="I7" s="7">
        <v>2</v>
      </c>
      <c r="J7" s="7"/>
    </row>
    <row r="8" spans="2:10" ht="15" thickBot="1" x14ac:dyDescent="0.35">
      <c r="B8" s="38" t="s">
        <v>43</v>
      </c>
      <c r="C8" s="39"/>
      <c r="D8" s="39"/>
      <c r="E8" s="40"/>
      <c r="I8" s="7">
        <v>2</v>
      </c>
      <c r="J8" s="7"/>
    </row>
    <row r="9" spans="2:10" x14ac:dyDescent="0.3">
      <c r="B9" s="31" t="s">
        <v>45</v>
      </c>
      <c r="C9" s="32" t="s">
        <v>40</v>
      </c>
      <c r="D9" s="37" t="s">
        <v>37</v>
      </c>
      <c r="E9" s="33" t="s">
        <v>39</v>
      </c>
      <c r="I9" s="7"/>
      <c r="J9" s="7"/>
    </row>
    <row r="10" spans="2:10" x14ac:dyDescent="0.3">
      <c r="B10" s="21" t="s">
        <v>41</v>
      </c>
      <c r="C10" s="26">
        <v>400</v>
      </c>
      <c r="D10" s="20">
        <v>2000</v>
      </c>
      <c r="E10" s="22">
        <f>C10*D10</f>
        <v>800000</v>
      </c>
      <c r="I10" s="7">
        <v>2</v>
      </c>
    </row>
    <row r="11" spans="2:10" x14ac:dyDescent="0.3">
      <c r="B11" s="21" t="s">
        <v>0</v>
      </c>
      <c r="C11" s="6">
        <v>2</v>
      </c>
      <c r="D11" s="20"/>
      <c r="E11" s="22"/>
      <c r="I11" s="7">
        <v>2</v>
      </c>
    </row>
    <row r="12" spans="2:10" x14ac:dyDescent="0.3">
      <c r="B12" s="21" t="s">
        <v>3</v>
      </c>
      <c r="C12" s="6">
        <v>400</v>
      </c>
      <c r="D12" s="20">
        <v>2000</v>
      </c>
      <c r="E12" s="22">
        <f>C12*D12</f>
        <v>800000</v>
      </c>
      <c r="I12" s="7">
        <v>2</v>
      </c>
    </row>
    <row r="13" spans="2:10" x14ac:dyDescent="0.3">
      <c r="B13" s="21" t="s">
        <v>4</v>
      </c>
      <c r="C13" s="6"/>
      <c r="D13" s="20"/>
      <c r="E13" s="22">
        <v>6000000</v>
      </c>
      <c r="I13" s="7">
        <v>2</v>
      </c>
    </row>
    <row r="14" spans="2:10" x14ac:dyDescent="0.3">
      <c r="B14" s="21" t="s">
        <v>46</v>
      </c>
      <c r="C14" s="6"/>
      <c r="D14" s="20"/>
      <c r="E14" s="22"/>
    </row>
    <row r="15" spans="2:10" x14ac:dyDescent="0.3">
      <c r="B15" s="21" t="s">
        <v>36</v>
      </c>
      <c r="C15" s="6"/>
      <c r="D15" s="20"/>
      <c r="E15" s="22">
        <v>11760000</v>
      </c>
      <c r="I15" s="7">
        <v>2</v>
      </c>
    </row>
    <row r="16" spans="2:10" ht="15" thickBot="1" x14ac:dyDescent="0.35">
      <c r="B16" s="23" t="s">
        <v>38</v>
      </c>
      <c r="C16" s="24">
        <v>400</v>
      </c>
      <c r="D16" s="27"/>
      <c r="E16" s="25"/>
      <c r="I16" s="7">
        <v>2</v>
      </c>
    </row>
    <row r="17" spans="2:9" ht="15" thickBot="1" x14ac:dyDescent="0.35">
      <c r="B17" s="38" t="s">
        <v>34</v>
      </c>
      <c r="C17" s="39"/>
      <c r="D17" s="42"/>
      <c r="E17" s="43">
        <f>SUM(E9:E16)</f>
        <v>19360000</v>
      </c>
      <c r="G17" s="2" t="s">
        <v>53</v>
      </c>
      <c r="I17" s="7">
        <v>2</v>
      </c>
    </row>
    <row r="19" spans="2:9" x14ac:dyDescent="0.3">
      <c r="B19" s="19" t="s">
        <v>44</v>
      </c>
      <c r="H19" s="44"/>
      <c r="I19">
        <f>SUM(I7:I8,I10,I11,I12,I13,I15,I16,I17)</f>
        <v>18</v>
      </c>
    </row>
  </sheetData>
  <mergeCells count="4">
    <mergeCell ref="B2:D2"/>
    <mergeCell ref="B6:C6"/>
    <mergeCell ref="B8:E8"/>
    <mergeCell ref="B17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abSelected="1" topLeftCell="A8" workbookViewId="0">
      <selection activeCell="E37" sqref="E37"/>
    </sheetView>
  </sheetViews>
  <sheetFormatPr defaultRowHeight="14.4" x14ac:dyDescent="0.3"/>
  <cols>
    <col min="2" max="2" width="15.77734375" bestFit="1" customWidth="1"/>
    <col min="3" max="3" width="17.77734375" customWidth="1"/>
    <col min="5" max="5" width="16.6640625" bestFit="1" customWidth="1"/>
    <col min="6" max="6" width="14.44140625" bestFit="1" customWidth="1"/>
  </cols>
  <sheetData>
    <row r="1" spans="2:6" ht="15" thickBot="1" x14ac:dyDescent="0.35"/>
    <row r="2" spans="2:6" x14ac:dyDescent="0.3">
      <c r="B2" s="50" t="s">
        <v>54</v>
      </c>
      <c r="C2" s="51"/>
      <c r="E2" s="50" t="s">
        <v>112</v>
      </c>
      <c r="F2" s="51"/>
    </row>
    <row r="3" spans="2:6" x14ac:dyDescent="0.3">
      <c r="B3" s="52" t="s">
        <v>59</v>
      </c>
      <c r="C3" s="53" t="s">
        <v>60</v>
      </c>
      <c r="E3" s="52" t="s">
        <v>59</v>
      </c>
      <c r="F3" s="53" t="s">
        <v>60</v>
      </c>
    </row>
    <row r="4" spans="2:6" x14ac:dyDescent="0.3">
      <c r="B4" s="46" t="s">
        <v>55</v>
      </c>
      <c r="C4" s="47" t="s">
        <v>61</v>
      </c>
      <c r="E4" s="46" t="s">
        <v>113</v>
      </c>
      <c r="F4" s="47" t="s">
        <v>123</v>
      </c>
    </row>
    <row r="5" spans="2:6" x14ac:dyDescent="0.3">
      <c r="B5" s="46" t="s">
        <v>56</v>
      </c>
      <c r="C5" s="47" t="s">
        <v>62</v>
      </c>
      <c r="E5" s="46" t="s">
        <v>114</v>
      </c>
      <c r="F5" s="47" t="s">
        <v>124</v>
      </c>
    </row>
    <row r="6" spans="2:6" x14ac:dyDescent="0.3">
      <c r="B6" s="46" t="s">
        <v>57</v>
      </c>
      <c r="C6" s="47" t="s">
        <v>63</v>
      </c>
      <c r="E6" s="46" t="s">
        <v>115</v>
      </c>
      <c r="F6" s="47" t="s">
        <v>125</v>
      </c>
    </row>
    <row r="7" spans="2:6" x14ac:dyDescent="0.3">
      <c r="B7" s="46" t="s">
        <v>58</v>
      </c>
      <c r="C7" s="47" t="s">
        <v>64</v>
      </c>
      <c r="E7" s="46" t="s">
        <v>116</v>
      </c>
      <c r="F7" s="47" t="s">
        <v>126</v>
      </c>
    </row>
    <row r="8" spans="2:6" x14ac:dyDescent="0.3">
      <c r="B8" s="46" t="s">
        <v>67</v>
      </c>
      <c r="C8" s="47" t="s">
        <v>65</v>
      </c>
      <c r="E8" s="46" t="s">
        <v>119</v>
      </c>
      <c r="F8" s="47" t="s">
        <v>127</v>
      </c>
    </row>
    <row r="9" spans="2:6" x14ac:dyDescent="0.3">
      <c r="B9" s="46" t="s">
        <v>68</v>
      </c>
      <c r="C9" s="47" t="s">
        <v>66</v>
      </c>
      <c r="E9" s="46" t="s">
        <v>117</v>
      </c>
      <c r="F9" s="47" t="s">
        <v>63</v>
      </c>
    </row>
    <row r="10" spans="2:6" x14ac:dyDescent="0.3">
      <c r="B10" s="46" t="s">
        <v>69</v>
      </c>
      <c r="C10" s="47" t="s">
        <v>80</v>
      </c>
      <c r="E10" s="46" t="s">
        <v>118</v>
      </c>
      <c r="F10" s="47" t="s">
        <v>128</v>
      </c>
    </row>
    <row r="11" spans="2:6" x14ac:dyDescent="0.3">
      <c r="B11" s="46" t="s">
        <v>70</v>
      </c>
      <c r="C11" s="47" t="s">
        <v>81</v>
      </c>
      <c r="E11" s="46" t="s">
        <v>120</v>
      </c>
      <c r="F11" s="47" t="s">
        <v>129</v>
      </c>
    </row>
    <row r="12" spans="2:6" x14ac:dyDescent="0.3">
      <c r="B12" s="46" t="s">
        <v>71</v>
      </c>
      <c r="C12" s="47" t="s">
        <v>82</v>
      </c>
      <c r="E12" s="46" t="s">
        <v>121</v>
      </c>
      <c r="F12" s="47" t="s">
        <v>130</v>
      </c>
    </row>
    <row r="13" spans="2:6" x14ac:dyDescent="0.3">
      <c r="B13" s="46" t="s">
        <v>72</v>
      </c>
      <c r="C13" s="47" t="s">
        <v>83</v>
      </c>
      <c r="E13" s="46" t="s">
        <v>122</v>
      </c>
      <c r="F13" s="47" t="s">
        <v>132</v>
      </c>
    </row>
    <row r="14" spans="2:6" x14ac:dyDescent="0.3">
      <c r="B14" s="46" t="s">
        <v>73</v>
      </c>
      <c r="C14" s="47" t="s">
        <v>84</v>
      </c>
      <c r="E14" s="46" t="s">
        <v>131</v>
      </c>
      <c r="F14" s="47" t="s">
        <v>133</v>
      </c>
    </row>
    <row r="15" spans="2:6" x14ac:dyDescent="0.3">
      <c r="B15" s="46" t="s">
        <v>74</v>
      </c>
      <c r="C15" s="47" t="s">
        <v>92</v>
      </c>
      <c r="E15" s="46" t="s">
        <v>132</v>
      </c>
      <c r="F15" s="47" t="s">
        <v>134</v>
      </c>
    </row>
    <row r="16" spans="2:6" x14ac:dyDescent="0.3">
      <c r="B16" s="46" t="s">
        <v>47</v>
      </c>
      <c r="C16" s="47" t="s">
        <v>93</v>
      </c>
      <c r="E16" s="46" t="s">
        <v>133</v>
      </c>
      <c r="F16" s="47"/>
    </row>
    <row r="17" spans="2:6" x14ac:dyDescent="0.3">
      <c r="B17" s="46" t="s">
        <v>48</v>
      </c>
      <c r="C17" s="47" t="s">
        <v>94</v>
      </c>
      <c r="E17" s="46" t="s">
        <v>135</v>
      </c>
      <c r="F17" s="47"/>
    </row>
    <row r="18" spans="2:6" x14ac:dyDescent="0.3">
      <c r="B18" s="46" t="s">
        <v>49</v>
      </c>
      <c r="C18" s="47" t="s">
        <v>95</v>
      </c>
      <c r="E18" s="46" t="s">
        <v>136</v>
      </c>
      <c r="F18" s="47"/>
    </row>
    <row r="19" spans="2:6" x14ac:dyDescent="0.3">
      <c r="B19" s="46" t="s">
        <v>50</v>
      </c>
      <c r="C19" s="47" t="s">
        <v>96</v>
      </c>
      <c r="E19" s="46" t="s">
        <v>137</v>
      </c>
      <c r="F19" s="47"/>
    </row>
    <row r="20" spans="2:6" x14ac:dyDescent="0.3">
      <c r="B20" s="46" t="s">
        <v>51</v>
      </c>
      <c r="C20" s="47" t="s">
        <v>97</v>
      </c>
      <c r="E20" s="46" t="s">
        <v>118</v>
      </c>
      <c r="F20" s="47"/>
    </row>
    <row r="21" spans="2:6" x14ac:dyDescent="0.3">
      <c r="B21" s="46" t="s">
        <v>52</v>
      </c>
      <c r="C21" s="47" t="s">
        <v>98</v>
      </c>
      <c r="E21" s="46" t="s">
        <v>120</v>
      </c>
      <c r="F21" s="47"/>
    </row>
    <row r="22" spans="2:6" x14ac:dyDescent="0.3">
      <c r="B22" s="46" t="s">
        <v>76</v>
      </c>
      <c r="C22" s="47" t="s">
        <v>99</v>
      </c>
      <c r="E22" s="46" t="s">
        <v>138</v>
      </c>
      <c r="F22" s="47"/>
    </row>
    <row r="23" spans="2:6" x14ac:dyDescent="0.3">
      <c r="B23" s="46" t="s">
        <v>77</v>
      </c>
      <c r="C23" s="47" t="s">
        <v>100</v>
      </c>
      <c r="E23" s="46" t="s">
        <v>139</v>
      </c>
      <c r="F23" s="47"/>
    </row>
    <row r="24" spans="2:6" x14ac:dyDescent="0.3">
      <c r="B24" s="46" t="s">
        <v>78</v>
      </c>
      <c r="C24" s="47" t="s">
        <v>101</v>
      </c>
      <c r="E24" s="46" t="s">
        <v>140</v>
      </c>
      <c r="F24" s="47"/>
    </row>
    <row r="25" spans="2:6" x14ac:dyDescent="0.3">
      <c r="B25" s="46" t="s">
        <v>75</v>
      </c>
      <c r="C25" s="47" t="s">
        <v>102</v>
      </c>
      <c r="E25" s="46"/>
      <c r="F25" s="47"/>
    </row>
    <row r="26" spans="2:6" x14ac:dyDescent="0.3">
      <c r="B26" s="46" t="s">
        <v>79</v>
      </c>
      <c r="C26" s="47" t="s">
        <v>103</v>
      </c>
      <c r="E26" s="46"/>
      <c r="F26" s="47"/>
    </row>
    <row r="27" spans="2:6" x14ac:dyDescent="0.3">
      <c r="B27" s="46" t="s">
        <v>85</v>
      </c>
      <c r="C27" s="47" t="s">
        <v>104</v>
      </c>
      <c r="E27" s="46"/>
      <c r="F27" s="47"/>
    </row>
    <row r="28" spans="2:6" x14ac:dyDescent="0.3">
      <c r="B28" s="46" t="s">
        <v>86</v>
      </c>
      <c r="C28" s="47" t="s">
        <v>105</v>
      </c>
      <c r="E28" s="46"/>
      <c r="F28" s="47"/>
    </row>
    <row r="29" spans="2:6" x14ac:dyDescent="0.3">
      <c r="B29" s="46" t="s">
        <v>87</v>
      </c>
      <c r="C29" s="47" t="s">
        <v>106</v>
      </c>
      <c r="E29" s="46"/>
      <c r="F29" s="47"/>
    </row>
    <row r="30" spans="2:6" x14ac:dyDescent="0.3">
      <c r="B30" s="46" t="s">
        <v>88</v>
      </c>
      <c r="C30" s="47" t="s">
        <v>107</v>
      </c>
      <c r="E30" s="46"/>
      <c r="F30" s="47"/>
    </row>
    <row r="31" spans="2:6" x14ac:dyDescent="0.3">
      <c r="B31" s="46" t="s">
        <v>89</v>
      </c>
      <c r="C31" s="47" t="s">
        <v>108</v>
      </c>
      <c r="E31" s="46"/>
      <c r="F31" s="47"/>
    </row>
    <row r="32" spans="2:6" x14ac:dyDescent="0.3">
      <c r="B32" s="46" t="s">
        <v>90</v>
      </c>
      <c r="C32" s="47" t="s">
        <v>79</v>
      </c>
      <c r="E32" s="46"/>
      <c r="F32" s="47"/>
    </row>
    <row r="33" spans="2:6" x14ac:dyDescent="0.3">
      <c r="B33" s="46" t="s">
        <v>91</v>
      </c>
      <c r="C33" s="47" t="s">
        <v>109</v>
      </c>
      <c r="E33" s="46"/>
      <c r="F33" s="47"/>
    </row>
    <row r="34" spans="2:6" x14ac:dyDescent="0.3">
      <c r="B34" s="46"/>
      <c r="C34" s="47" t="s">
        <v>110</v>
      </c>
      <c r="E34" s="46"/>
      <c r="F34" s="47"/>
    </row>
    <row r="35" spans="2:6" ht="15" thickBot="1" x14ac:dyDescent="0.35">
      <c r="B35" s="48"/>
      <c r="C35" s="49" t="s">
        <v>111</v>
      </c>
      <c r="E35" s="48"/>
      <c r="F35" s="49"/>
    </row>
    <row r="36" spans="2:6" ht="15" thickBot="1" x14ac:dyDescent="0.35">
      <c r="B36" s="41">
        <v>30</v>
      </c>
      <c r="C36" s="45">
        <v>32</v>
      </c>
      <c r="E36" s="41">
        <f>COUNTIF(E4:E35,"*")</f>
        <v>21</v>
      </c>
      <c r="F36" s="45">
        <v>32</v>
      </c>
    </row>
  </sheetData>
  <mergeCells count="2">
    <mergeCell ref="B2:C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topLeftCell="A16" workbookViewId="0">
      <selection activeCell="F13" sqref="F13"/>
    </sheetView>
  </sheetViews>
  <sheetFormatPr defaultRowHeight="14.4" x14ac:dyDescent="0.3"/>
  <cols>
    <col min="1" max="1" width="4.6640625" style="7" customWidth="1"/>
    <col min="2" max="2" width="19.6640625" bestFit="1" customWidth="1"/>
    <col min="3" max="3" width="13.6640625" style="2" bestFit="1" customWidth="1"/>
  </cols>
  <sheetData>
    <row r="2" spans="1:3" x14ac:dyDescent="0.3">
      <c r="A2" s="15" t="s">
        <v>5</v>
      </c>
      <c r="B2" s="16"/>
      <c r="C2" s="17"/>
    </row>
    <row r="3" spans="1:3" x14ac:dyDescent="0.3">
      <c r="A3" s="6">
        <v>1</v>
      </c>
      <c r="B3" s="3" t="s">
        <v>0</v>
      </c>
      <c r="C3" s="4">
        <v>2500000</v>
      </c>
    </row>
    <row r="4" spans="1:3" x14ac:dyDescent="0.3">
      <c r="A4" s="6">
        <v>2</v>
      </c>
      <c r="B4" s="3" t="s">
        <v>6</v>
      </c>
      <c r="C4" s="4">
        <v>2500000</v>
      </c>
    </row>
    <row r="5" spans="1:3" x14ac:dyDescent="0.3">
      <c r="A5" s="6">
        <v>3</v>
      </c>
      <c r="B5" s="3" t="s">
        <v>7</v>
      </c>
      <c r="C5" s="4">
        <v>2500000</v>
      </c>
    </row>
    <row r="6" spans="1:3" x14ac:dyDescent="0.3">
      <c r="A6" s="13" t="s">
        <v>35</v>
      </c>
      <c r="B6" s="14"/>
      <c r="C6" s="4">
        <f>SUM(C3:C5)</f>
        <v>7500000</v>
      </c>
    </row>
    <row r="7" spans="1:3" x14ac:dyDescent="0.3">
      <c r="A7" s="15" t="s">
        <v>8</v>
      </c>
      <c r="B7" s="16"/>
      <c r="C7" s="17"/>
    </row>
    <row r="8" spans="1:3" x14ac:dyDescent="0.3">
      <c r="A8" s="6">
        <v>1</v>
      </c>
      <c r="B8" s="3" t="s">
        <v>9</v>
      </c>
      <c r="C8" s="4">
        <v>170000</v>
      </c>
    </row>
    <row r="9" spans="1:3" x14ac:dyDescent="0.3">
      <c r="A9" s="6">
        <v>2</v>
      </c>
      <c r="B9" s="3" t="s">
        <v>10</v>
      </c>
      <c r="C9" s="4">
        <v>70000</v>
      </c>
    </row>
    <row r="10" spans="1:3" x14ac:dyDescent="0.3">
      <c r="A10" s="6">
        <v>3</v>
      </c>
      <c r="B10" s="3" t="s">
        <v>11</v>
      </c>
      <c r="C10" s="4">
        <v>20000</v>
      </c>
    </row>
    <row r="11" spans="1:3" x14ac:dyDescent="0.3">
      <c r="A11" s="6">
        <v>4</v>
      </c>
      <c r="B11" s="3" t="s">
        <v>12</v>
      </c>
      <c r="C11" s="4">
        <v>100000</v>
      </c>
    </row>
    <row r="12" spans="1:3" x14ac:dyDescent="0.3">
      <c r="A12" s="13" t="s">
        <v>35</v>
      </c>
      <c r="B12" s="14"/>
      <c r="C12" s="4">
        <f>SUM(C8:C11)</f>
        <v>360000</v>
      </c>
    </row>
    <row r="13" spans="1:3" x14ac:dyDescent="0.3">
      <c r="A13" s="15" t="s">
        <v>13</v>
      </c>
      <c r="B13" s="16"/>
      <c r="C13" s="17"/>
    </row>
    <row r="14" spans="1:3" x14ac:dyDescent="0.3">
      <c r="A14" s="6">
        <v>1</v>
      </c>
      <c r="B14" s="3" t="s">
        <v>14</v>
      </c>
      <c r="C14" s="4">
        <v>320000</v>
      </c>
    </row>
    <row r="15" spans="1:3" x14ac:dyDescent="0.3">
      <c r="A15" s="6">
        <v>2</v>
      </c>
      <c r="B15" s="3" t="s">
        <v>31</v>
      </c>
      <c r="C15" s="4">
        <v>100000</v>
      </c>
    </row>
    <row r="16" spans="1:3" x14ac:dyDescent="0.3">
      <c r="A16" s="6">
        <v>3</v>
      </c>
      <c r="B16" s="3" t="s">
        <v>15</v>
      </c>
      <c r="C16" s="4">
        <v>100000</v>
      </c>
    </row>
    <row r="17" spans="1:3" x14ac:dyDescent="0.3">
      <c r="A17" s="6">
        <v>4</v>
      </c>
      <c r="B17" s="3" t="s">
        <v>16</v>
      </c>
      <c r="C17" s="4">
        <v>50000</v>
      </c>
    </row>
    <row r="18" spans="1:3" x14ac:dyDescent="0.3">
      <c r="A18" s="13" t="s">
        <v>35</v>
      </c>
      <c r="B18" s="14"/>
      <c r="C18" s="4">
        <f>SUM(C14:C17)</f>
        <v>570000</v>
      </c>
    </row>
    <row r="19" spans="1:3" x14ac:dyDescent="0.3">
      <c r="A19" s="15" t="s">
        <v>17</v>
      </c>
      <c r="B19" s="16"/>
      <c r="C19" s="17"/>
    </row>
    <row r="20" spans="1:3" x14ac:dyDescent="0.3">
      <c r="A20" s="6">
        <v>1</v>
      </c>
      <c r="B20" s="3" t="s">
        <v>18</v>
      </c>
      <c r="C20" s="4">
        <v>50000</v>
      </c>
    </row>
    <row r="21" spans="1:3" x14ac:dyDescent="0.3">
      <c r="A21" s="6">
        <v>2</v>
      </c>
      <c r="B21" s="3" t="s">
        <v>19</v>
      </c>
      <c r="C21" s="4">
        <v>40000</v>
      </c>
    </row>
    <row r="22" spans="1:3" x14ac:dyDescent="0.3">
      <c r="A22" s="6">
        <v>3</v>
      </c>
      <c r="B22" s="3" t="s">
        <v>32</v>
      </c>
      <c r="C22" s="4">
        <v>350000</v>
      </c>
    </row>
    <row r="23" spans="1:3" x14ac:dyDescent="0.3">
      <c r="A23" s="6">
        <v>4</v>
      </c>
      <c r="B23" s="3" t="s">
        <v>20</v>
      </c>
      <c r="C23" s="4">
        <v>25000</v>
      </c>
    </row>
    <row r="24" spans="1:3" x14ac:dyDescent="0.3">
      <c r="A24" s="13" t="s">
        <v>35</v>
      </c>
      <c r="B24" s="14"/>
      <c r="C24" s="4">
        <f>SUM(C20:C23)</f>
        <v>465000</v>
      </c>
    </row>
    <row r="25" spans="1:3" x14ac:dyDescent="0.3">
      <c r="A25" s="15" t="s">
        <v>21</v>
      </c>
      <c r="B25" s="16"/>
      <c r="C25" s="17"/>
    </row>
    <row r="26" spans="1:3" x14ac:dyDescent="0.3">
      <c r="A26" s="6">
        <v>1</v>
      </c>
      <c r="B26" s="3" t="s">
        <v>22</v>
      </c>
      <c r="C26" s="4">
        <v>75000</v>
      </c>
    </row>
    <row r="27" spans="1:3" x14ac:dyDescent="0.3">
      <c r="A27" s="6">
        <v>2</v>
      </c>
      <c r="B27" s="3" t="s">
        <v>23</v>
      </c>
      <c r="C27" s="4">
        <v>45000</v>
      </c>
    </row>
    <row r="28" spans="1:3" x14ac:dyDescent="0.3">
      <c r="A28" s="6">
        <v>3</v>
      </c>
      <c r="B28" s="3" t="s">
        <v>24</v>
      </c>
      <c r="C28" s="4">
        <v>45000</v>
      </c>
    </row>
    <row r="29" spans="1:3" x14ac:dyDescent="0.3">
      <c r="A29" s="6">
        <v>4</v>
      </c>
      <c r="B29" s="3" t="s">
        <v>25</v>
      </c>
      <c r="C29" s="4">
        <v>500000</v>
      </c>
    </row>
    <row r="30" spans="1:3" x14ac:dyDescent="0.3">
      <c r="A30" s="13" t="s">
        <v>35</v>
      </c>
      <c r="B30" s="14"/>
      <c r="C30" s="4">
        <f>SUM(C26:C29)</f>
        <v>665000</v>
      </c>
    </row>
    <row r="31" spans="1:3" x14ac:dyDescent="0.3">
      <c r="A31" s="15" t="s">
        <v>26</v>
      </c>
      <c r="B31" s="16"/>
      <c r="C31" s="17"/>
    </row>
    <row r="32" spans="1:3" x14ac:dyDescent="0.3">
      <c r="A32" s="6">
        <v>1</v>
      </c>
      <c r="B32" s="3" t="s">
        <v>33</v>
      </c>
      <c r="C32" s="4">
        <v>1800000</v>
      </c>
    </row>
    <row r="33" spans="1:3" x14ac:dyDescent="0.3">
      <c r="A33" s="13" t="s">
        <v>35</v>
      </c>
      <c r="B33" s="14"/>
      <c r="C33" s="4">
        <f>SUM(C32)</f>
        <v>1800000</v>
      </c>
    </row>
    <row r="34" spans="1:3" x14ac:dyDescent="0.3">
      <c r="A34" s="15" t="s">
        <v>27</v>
      </c>
      <c r="B34" s="16"/>
      <c r="C34" s="17"/>
    </row>
    <row r="35" spans="1:3" x14ac:dyDescent="0.3">
      <c r="A35" s="6">
        <v>1</v>
      </c>
      <c r="B35" s="3" t="s">
        <v>29</v>
      </c>
      <c r="C35" s="4">
        <v>150000</v>
      </c>
    </row>
    <row r="36" spans="1:3" x14ac:dyDescent="0.3">
      <c r="A36" s="6">
        <v>2</v>
      </c>
      <c r="B36" s="3" t="s">
        <v>30</v>
      </c>
      <c r="C36" s="4">
        <v>180000</v>
      </c>
    </row>
    <row r="37" spans="1:3" x14ac:dyDescent="0.3">
      <c r="A37" s="6">
        <v>3</v>
      </c>
      <c r="B37" s="3" t="s">
        <v>28</v>
      </c>
      <c r="C37" s="4">
        <v>70000</v>
      </c>
    </row>
    <row r="38" spans="1:3" x14ac:dyDescent="0.3">
      <c r="A38" s="11" t="s">
        <v>35</v>
      </c>
      <c r="B38" s="12"/>
      <c r="C38" s="8">
        <f>SUM(C35:C37)</f>
        <v>400000</v>
      </c>
    </row>
    <row r="39" spans="1:3" x14ac:dyDescent="0.3">
      <c r="A39" s="9" t="s">
        <v>34</v>
      </c>
      <c r="B39" s="10"/>
      <c r="C39" s="5">
        <f>SUM(C38,C33,C30,C24,C18,C12,C6)</f>
        <v>11760000</v>
      </c>
    </row>
  </sheetData>
  <mergeCells count="15">
    <mergeCell ref="A34:C34"/>
    <mergeCell ref="A39:B39"/>
    <mergeCell ref="A6:B6"/>
    <mergeCell ref="A12:B12"/>
    <mergeCell ref="A18:B18"/>
    <mergeCell ref="A24:B24"/>
    <mergeCell ref="A30:B30"/>
    <mergeCell ref="A33:B33"/>
    <mergeCell ref="A38:B38"/>
    <mergeCell ref="A19:C19"/>
    <mergeCell ref="A13:C13"/>
    <mergeCell ref="A2:C2"/>
    <mergeCell ref="A7:C7"/>
    <mergeCell ref="A25:C25"/>
    <mergeCell ref="A31:C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RAB</vt:lpstr>
      <vt:lpstr>List Seragam Keluarga</vt:lpstr>
      <vt:lpstr>List Seserahan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2024-11-10T07:17:06Z</dcterms:created>
  <dcterms:modified xsi:type="dcterms:W3CDTF">2024-11-10T09:43:49Z</dcterms:modified>
</cp:coreProperties>
</file>